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文書管理\会計課長\02.作業中フォルダ\02_文書係\01：予算執行に係る情報の公表\★R4年度分依頼\01公共事業\公表用\直轄\"/>
    </mc:Choice>
  </mc:AlternateContent>
  <bookViews>
    <workbookView xWindow="0" yWindow="0" windowWidth="20490" windowHeight="7530"/>
  </bookViews>
  <sheets>
    <sheet name="河川事業" sheetId="3" r:id="rId1"/>
    <sheet name="ダム事業" sheetId="4" r:id="rId2"/>
    <sheet name="砂防事業" sheetId="5" r:id="rId3"/>
    <sheet name="地すべり対策事業" sheetId="6" r:id="rId4"/>
    <sheet name="海岸事業" sheetId="7" r:id="rId5"/>
  </sheets>
  <definedNames>
    <definedName name="_xlnm.Print_Area" localSheetId="1">ダム事業!$A$1:$F$34</definedName>
    <definedName name="_xlnm.Print_Area" localSheetId="0">河川事業!$A$1:$F$217</definedName>
    <definedName name="_xlnm.Print_Area" localSheetId="4">海岸事業!$A$1:$F$15</definedName>
    <definedName name="_xlnm.Print_Area" localSheetId="2">砂防事業!$A$1:$F$46</definedName>
    <definedName name="_xlnm.Print_Area" localSheetId="3">地すべり対策事業!$A$1:$F$13</definedName>
    <definedName name="_xlnm.Print_Titles" localSheetId="1">ダム事業!$1:$3</definedName>
    <definedName name="_xlnm.Print_Titles" localSheetId="0">河川事業!$1:$3</definedName>
    <definedName name="_xlnm.Print_Titles" localSheetId="4">海岸事業!$1:$3</definedName>
    <definedName name="_xlnm.Print_Titles" localSheetId="2">砂防事業!$1:$3</definedName>
    <definedName name="_xlnm.Print_Titles" localSheetId="3">地すべり対策事業!$1:$3</definedName>
  </definedNames>
  <calcPr calcId="162913"/>
</workbook>
</file>

<file path=xl/calcChain.xml><?xml version="1.0" encoding="utf-8"?>
<calcChain xmlns="http://schemas.openxmlformats.org/spreadsheetml/2006/main">
  <c r="E41" i="5" l="1"/>
  <c r="E37" i="5"/>
  <c r="E20" i="5"/>
  <c r="E17" i="5"/>
  <c r="E14" i="5"/>
  <c r="E10" i="5"/>
  <c r="E131" i="3" l="1"/>
</calcChain>
</file>

<file path=xl/sharedStrings.xml><?xml version="1.0" encoding="utf-8"?>
<sst xmlns="http://schemas.openxmlformats.org/spreadsheetml/2006/main" count="661" uniqueCount="526">
  <si>
    <t>Ｂ／Ｃ等</t>
    <rPh sb="3" eb="4">
      <t>トウ</t>
    </rPh>
    <phoneticPr fontId="1"/>
  </si>
  <si>
    <t>事 業 名</t>
    <rPh sb="0" eb="1">
      <t>コト</t>
    </rPh>
    <rPh sb="2" eb="3">
      <t>ギョウ</t>
    </rPh>
    <rPh sb="4" eb="5">
      <t>メイ</t>
    </rPh>
    <phoneticPr fontId="1"/>
  </si>
  <si>
    <t>備　　考</t>
    <rPh sb="0" eb="1">
      <t>ソノオ</t>
    </rPh>
    <rPh sb="3" eb="4">
      <t>コウ</t>
    </rPh>
    <phoneticPr fontId="1"/>
  </si>
  <si>
    <t>当該年度
事 業 費
（百万円）</t>
    <rPh sb="0" eb="2">
      <t>トウガイ</t>
    </rPh>
    <rPh sb="2" eb="4">
      <t>ネンド</t>
    </rPh>
    <rPh sb="5" eb="6">
      <t>コト</t>
    </rPh>
    <rPh sb="7" eb="8">
      <t>ギョウ</t>
    </rPh>
    <rPh sb="9" eb="10">
      <t>ヒ</t>
    </rPh>
    <rPh sb="12" eb="14">
      <t>ヒャクマン</t>
    </rPh>
    <rPh sb="14" eb="15">
      <t>エン</t>
    </rPh>
    <phoneticPr fontId="1"/>
  </si>
  <si>
    <t>全　　体
事 業 費
（億　円）</t>
    <rPh sb="0" eb="1">
      <t>ゼン</t>
    </rPh>
    <rPh sb="3" eb="4">
      <t>カラダ</t>
    </rPh>
    <rPh sb="5" eb="6">
      <t>コト</t>
    </rPh>
    <rPh sb="7" eb="8">
      <t>ギョウ</t>
    </rPh>
    <rPh sb="9" eb="10">
      <t>ヒ</t>
    </rPh>
    <rPh sb="12" eb="13">
      <t>オク</t>
    </rPh>
    <rPh sb="14" eb="15">
      <t>エン</t>
    </rPh>
    <phoneticPr fontId="1"/>
  </si>
  <si>
    <t>実　　　施
都道府県名</t>
    <rPh sb="0" eb="1">
      <t>ジツ</t>
    </rPh>
    <rPh sb="4" eb="5">
      <t>シ</t>
    </rPh>
    <rPh sb="6" eb="10">
      <t>トドウフケン</t>
    </rPh>
    <rPh sb="10" eb="11">
      <t>メイ</t>
    </rPh>
    <phoneticPr fontId="1"/>
  </si>
  <si>
    <t>令和4年度　公共事業に関する事項の情報開示</t>
    <rPh sb="0" eb="2">
      <t>レイワ</t>
    </rPh>
    <rPh sb="3" eb="5">
      <t>ネンド</t>
    </rPh>
    <rPh sb="6" eb="10">
      <t>コウキョウジギョウ</t>
    </rPh>
    <rPh sb="11" eb="12">
      <t>カン</t>
    </rPh>
    <rPh sb="14" eb="16">
      <t>ジコウ</t>
    </rPh>
    <rPh sb="17" eb="21">
      <t>ジョウホウカイジ</t>
    </rPh>
    <phoneticPr fontId="1"/>
  </si>
  <si>
    <t>【河川事業】</t>
    <rPh sb="1" eb="3">
      <t>カセン</t>
    </rPh>
    <rPh sb="3" eb="5">
      <t>ジギョウ</t>
    </rPh>
    <phoneticPr fontId="1"/>
  </si>
  <si>
    <t>北海道</t>
  </si>
  <si>
    <t>石狩川直轄河川改修事業</t>
  </si>
  <si>
    <t>北海道</t>
    <rPh sb="0" eb="3">
      <t>ホッカイドウ</t>
    </rPh>
    <phoneticPr fontId="2"/>
  </si>
  <si>
    <t>石狩川直轄河川改修事業
（北村遊水地）</t>
    <rPh sb="3" eb="5">
      <t>チョッカツ</t>
    </rPh>
    <rPh sb="13" eb="15">
      <t>キタムラ</t>
    </rPh>
    <rPh sb="15" eb="18">
      <t>ユウスイチ</t>
    </rPh>
    <phoneticPr fontId="2"/>
  </si>
  <si>
    <t>尻別川直轄河川改修事業</t>
    <rPh sb="0" eb="1">
      <t>シリ</t>
    </rPh>
    <rPh sb="1" eb="2">
      <t>ベツ</t>
    </rPh>
    <rPh sb="2" eb="3">
      <t>カワ</t>
    </rPh>
    <rPh sb="3" eb="4">
      <t>チョク</t>
    </rPh>
    <rPh sb="4" eb="5">
      <t>カツ</t>
    </rPh>
    <rPh sb="5" eb="7">
      <t>カセン</t>
    </rPh>
    <rPh sb="7" eb="9">
      <t>カイシュウ</t>
    </rPh>
    <rPh sb="9" eb="11">
      <t>ジギョウ</t>
    </rPh>
    <phoneticPr fontId="2"/>
  </si>
  <si>
    <t>後志利別川直轄河川改修事業</t>
    <rPh sb="0" eb="2">
      <t>シリベシ</t>
    </rPh>
    <rPh sb="2" eb="4">
      <t>トシベツ</t>
    </rPh>
    <rPh sb="4" eb="5">
      <t>カワ</t>
    </rPh>
    <rPh sb="5" eb="6">
      <t>チョク</t>
    </rPh>
    <rPh sb="6" eb="7">
      <t>カツ</t>
    </rPh>
    <rPh sb="7" eb="9">
      <t>カセン</t>
    </rPh>
    <rPh sb="9" eb="11">
      <t>カイシュウ</t>
    </rPh>
    <rPh sb="11" eb="13">
      <t>ジギョウ</t>
    </rPh>
    <phoneticPr fontId="2"/>
  </si>
  <si>
    <t>鵡川直轄河川改修事業</t>
    <rPh sb="0" eb="2">
      <t>ムカワ</t>
    </rPh>
    <rPh sb="2" eb="3">
      <t>チョク</t>
    </rPh>
    <rPh sb="3" eb="4">
      <t>カツ</t>
    </rPh>
    <rPh sb="4" eb="6">
      <t>カセン</t>
    </rPh>
    <rPh sb="6" eb="8">
      <t>カイシュウ</t>
    </rPh>
    <rPh sb="8" eb="10">
      <t>ジギョウ</t>
    </rPh>
    <phoneticPr fontId="2"/>
  </si>
  <si>
    <t>沙流川直轄河川改修事業</t>
    <rPh sb="0" eb="2">
      <t>サル</t>
    </rPh>
    <rPh sb="2" eb="3">
      <t>カワ</t>
    </rPh>
    <rPh sb="3" eb="4">
      <t>チョク</t>
    </rPh>
    <rPh sb="4" eb="5">
      <t>カツ</t>
    </rPh>
    <rPh sb="5" eb="7">
      <t>カセン</t>
    </rPh>
    <rPh sb="7" eb="9">
      <t>カイシュウ</t>
    </rPh>
    <rPh sb="9" eb="11">
      <t>ジギョウ</t>
    </rPh>
    <phoneticPr fontId="2"/>
  </si>
  <si>
    <t>十勝川直轄河川改修事業</t>
    <rPh sb="0" eb="3">
      <t>トカチガワ</t>
    </rPh>
    <rPh sb="3" eb="4">
      <t>チョク</t>
    </rPh>
    <rPh sb="4" eb="5">
      <t>カツ</t>
    </rPh>
    <rPh sb="5" eb="7">
      <t>カセン</t>
    </rPh>
    <rPh sb="7" eb="9">
      <t>カイシュウ</t>
    </rPh>
    <rPh sb="9" eb="11">
      <t>ジギョウ</t>
    </rPh>
    <phoneticPr fontId="2"/>
  </si>
  <si>
    <t>釧路川直轄河川改修事業</t>
    <rPh sb="0" eb="2">
      <t>クシロ</t>
    </rPh>
    <rPh sb="2" eb="3">
      <t>カワ</t>
    </rPh>
    <rPh sb="3" eb="4">
      <t>チョク</t>
    </rPh>
    <rPh sb="4" eb="5">
      <t>カツ</t>
    </rPh>
    <rPh sb="5" eb="7">
      <t>カセン</t>
    </rPh>
    <rPh sb="7" eb="9">
      <t>カイシュウ</t>
    </rPh>
    <rPh sb="9" eb="11">
      <t>ジギョウ</t>
    </rPh>
    <phoneticPr fontId="2"/>
  </si>
  <si>
    <t>網走川直轄河川改修事業</t>
    <rPh sb="0" eb="2">
      <t>アバシリ</t>
    </rPh>
    <rPh sb="2" eb="3">
      <t>カワ</t>
    </rPh>
    <rPh sb="3" eb="4">
      <t>チョク</t>
    </rPh>
    <rPh sb="4" eb="5">
      <t>カツ</t>
    </rPh>
    <rPh sb="5" eb="7">
      <t>カセン</t>
    </rPh>
    <rPh sb="7" eb="9">
      <t>カイシュウ</t>
    </rPh>
    <rPh sb="9" eb="11">
      <t>ジギョウ</t>
    </rPh>
    <phoneticPr fontId="2"/>
  </si>
  <si>
    <t>常呂川直轄河川改修事業</t>
    <rPh sb="0" eb="2">
      <t>トコロ</t>
    </rPh>
    <rPh sb="2" eb="3">
      <t>カワ</t>
    </rPh>
    <rPh sb="3" eb="4">
      <t>チョク</t>
    </rPh>
    <rPh sb="4" eb="5">
      <t>カツ</t>
    </rPh>
    <rPh sb="5" eb="7">
      <t>カセン</t>
    </rPh>
    <rPh sb="7" eb="9">
      <t>カイシュウ</t>
    </rPh>
    <rPh sb="9" eb="11">
      <t>ジギョウ</t>
    </rPh>
    <phoneticPr fontId="2"/>
  </si>
  <si>
    <t>湧別川直轄河川改修事業</t>
    <rPh sb="0" eb="2">
      <t>ユウベツ</t>
    </rPh>
    <rPh sb="2" eb="3">
      <t>カワ</t>
    </rPh>
    <rPh sb="3" eb="4">
      <t>チョク</t>
    </rPh>
    <rPh sb="4" eb="5">
      <t>カツ</t>
    </rPh>
    <rPh sb="5" eb="7">
      <t>カセン</t>
    </rPh>
    <rPh sb="7" eb="9">
      <t>カイシュウ</t>
    </rPh>
    <rPh sb="9" eb="11">
      <t>ジギョウ</t>
    </rPh>
    <phoneticPr fontId="2"/>
  </si>
  <si>
    <t>渚滑川直轄河川改修事業</t>
    <rPh sb="0" eb="2">
      <t>ショコツ</t>
    </rPh>
    <rPh sb="2" eb="3">
      <t>カワ</t>
    </rPh>
    <rPh sb="3" eb="4">
      <t>チョク</t>
    </rPh>
    <rPh sb="4" eb="5">
      <t>カツ</t>
    </rPh>
    <rPh sb="5" eb="7">
      <t>カセン</t>
    </rPh>
    <rPh sb="7" eb="9">
      <t>カイシュウ</t>
    </rPh>
    <rPh sb="9" eb="11">
      <t>ジギョウ</t>
    </rPh>
    <phoneticPr fontId="2"/>
  </si>
  <si>
    <t>天塩川直轄河川改修事業</t>
    <rPh sb="0" eb="2">
      <t>テシオ</t>
    </rPh>
    <rPh sb="2" eb="3">
      <t>カワ</t>
    </rPh>
    <rPh sb="3" eb="4">
      <t>チョク</t>
    </rPh>
    <rPh sb="4" eb="5">
      <t>カツ</t>
    </rPh>
    <rPh sb="5" eb="7">
      <t>カセン</t>
    </rPh>
    <rPh sb="7" eb="9">
      <t>カイシュウ</t>
    </rPh>
    <rPh sb="9" eb="11">
      <t>ジギョウ</t>
    </rPh>
    <phoneticPr fontId="2"/>
  </si>
  <si>
    <t>留萌川直轄河川改修事業</t>
    <rPh sb="0" eb="2">
      <t>ルモイ</t>
    </rPh>
    <rPh sb="2" eb="3">
      <t>カワ</t>
    </rPh>
    <rPh sb="3" eb="4">
      <t>チョク</t>
    </rPh>
    <rPh sb="4" eb="5">
      <t>カツ</t>
    </rPh>
    <rPh sb="5" eb="7">
      <t>カセン</t>
    </rPh>
    <rPh sb="7" eb="9">
      <t>カイシュウ</t>
    </rPh>
    <rPh sb="9" eb="11">
      <t>ジギョウ</t>
    </rPh>
    <phoneticPr fontId="2"/>
  </si>
  <si>
    <t>宮城県
福島県</t>
    <rPh sb="0" eb="3">
      <t>ミヤギケン</t>
    </rPh>
    <rPh sb="4" eb="7">
      <t>フクシマケン</t>
    </rPh>
    <phoneticPr fontId="3"/>
  </si>
  <si>
    <t>阿武隈川直轄河川改修事業</t>
    <rPh sb="0" eb="4">
      <t>アブクマガワ</t>
    </rPh>
    <rPh sb="4" eb="6">
      <t>チョッカツ</t>
    </rPh>
    <rPh sb="6" eb="10">
      <t>カセンカイシュウ</t>
    </rPh>
    <rPh sb="10" eb="12">
      <t>ジギョウ</t>
    </rPh>
    <phoneticPr fontId="3"/>
  </si>
  <si>
    <t>宮城県</t>
    <rPh sb="0" eb="3">
      <t>ミヤギケン</t>
    </rPh>
    <phoneticPr fontId="3"/>
  </si>
  <si>
    <t>名取川直轄河川改修事業</t>
    <rPh sb="0" eb="3">
      <t>ナトリガワ</t>
    </rPh>
    <rPh sb="3" eb="5">
      <t>チョッカツ</t>
    </rPh>
    <rPh sb="5" eb="9">
      <t>カセンカイシュウ</t>
    </rPh>
    <rPh sb="9" eb="11">
      <t>ジギョウ</t>
    </rPh>
    <phoneticPr fontId="3"/>
  </si>
  <si>
    <t>鳴瀬川直轄河川改修事業</t>
    <rPh sb="0" eb="3">
      <t>ナルセガワ</t>
    </rPh>
    <rPh sb="3" eb="5">
      <t>チョッカツ</t>
    </rPh>
    <rPh sb="5" eb="9">
      <t>カセンカイシュウ</t>
    </rPh>
    <rPh sb="9" eb="11">
      <t>ジギョウ</t>
    </rPh>
    <phoneticPr fontId="3"/>
  </si>
  <si>
    <t>鳴瀬川床上浸水対策特別緊急事業（吉田川）</t>
    <rPh sb="0" eb="3">
      <t>ナルセガワ</t>
    </rPh>
    <rPh sb="3" eb="5">
      <t>ユカウエ</t>
    </rPh>
    <rPh sb="5" eb="7">
      <t>シンスイ</t>
    </rPh>
    <rPh sb="7" eb="9">
      <t>タイサク</t>
    </rPh>
    <rPh sb="9" eb="11">
      <t>トクベツ</t>
    </rPh>
    <rPh sb="11" eb="13">
      <t>キンキュウ</t>
    </rPh>
    <rPh sb="13" eb="15">
      <t>ジギョウ</t>
    </rPh>
    <rPh sb="16" eb="18">
      <t>ヨシダ</t>
    </rPh>
    <rPh sb="18" eb="19">
      <t>ガワ</t>
    </rPh>
    <phoneticPr fontId="1"/>
  </si>
  <si>
    <t>岩手県
宮城県</t>
    <rPh sb="0" eb="3">
      <t>イワテケン</t>
    </rPh>
    <rPh sb="4" eb="7">
      <t>ミヤギケン</t>
    </rPh>
    <phoneticPr fontId="3"/>
  </si>
  <si>
    <t>北上川直轄河川改修事業</t>
    <rPh sb="0" eb="3">
      <t>キタカミガワ</t>
    </rPh>
    <rPh sb="3" eb="5">
      <t>チョッカツ</t>
    </rPh>
    <rPh sb="5" eb="9">
      <t>カセンカイシュウ</t>
    </rPh>
    <rPh sb="9" eb="11">
      <t>ジギョウ</t>
    </rPh>
    <phoneticPr fontId="3"/>
  </si>
  <si>
    <t>岩手県</t>
    <rPh sb="0" eb="3">
      <t>イワテケン</t>
    </rPh>
    <phoneticPr fontId="3"/>
  </si>
  <si>
    <t>北上川上流直轄河川改修事業
（一関遊水地）</t>
  </si>
  <si>
    <t>青森県</t>
    <rPh sb="0" eb="3">
      <t>アオモリケン</t>
    </rPh>
    <phoneticPr fontId="3"/>
  </si>
  <si>
    <t>馬淵川直轄河川改修事業</t>
    <rPh sb="0" eb="2">
      <t>マベチ</t>
    </rPh>
    <rPh sb="2" eb="3">
      <t>カワ</t>
    </rPh>
    <rPh sb="3" eb="7">
      <t>チョッカツカセン</t>
    </rPh>
    <rPh sb="7" eb="9">
      <t>カイシュウ</t>
    </rPh>
    <rPh sb="9" eb="11">
      <t>ジギョウ</t>
    </rPh>
    <phoneticPr fontId="3"/>
  </si>
  <si>
    <t>高瀬川直轄河川改修事業</t>
    <rPh sb="0" eb="3">
      <t>タカセガワ</t>
    </rPh>
    <rPh sb="3" eb="5">
      <t>チョッカツ</t>
    </rPh>
    <rPh sb="5" eb="9">
      <t>カセンカイシュウ</t>
    </rPh>
    <rPh sb="9" eb="11">
      <t>ジギョウ</t>
    </rPh>
    <phoneticPr fontId="3"/>
  </si>
  <si>
    <t>岩木川直轄河川改修事業</t>
    <rPh sb="0" eb="3">
      <t>イワキガワ</t>
    </rPh>
    <rPh sb="3" eb="5">
      <t>チョッカツ</t>
    </rPh>
    <rPh sb="5" eb="9">
      <t>カセンカイシュウ</t>
    </rPh>
    <rPh sb="9" eb="11">
      <t>ジギョウ</t>
    </rPh>
    <phoneticPr fontId="3"/>
  </si>
  <si>
    <t>秋田県</t>
    <rPh sb="0" eb="3">
      <t>アキタケン</t>
    </rPh>
    <phoneticPr fontId="9"/>
  </si>
  <si>
    <t>秋田県</t>
    <rPh sb="0" eb="3">
      <t>アキタケン</t>
    </rPh>
    <phoneticPr fontId="12"/>
  </si>
  <si>
    <t>米代川直轄河川改修事業</t>
    <rPh sb="0" eb="3">
      <t>ヨネシロガワ</t>
    </rPh>
    <rPh sb="3" eb="5">
      <t>チョッカツ</t>
    </rPh>
    <rPh sb="5" eb="9">
      <t>カセンカイシュウ</t>
    </rPh>
    <rPh sb="9" eb="11">
      <t>ジギョウ</t>
    </rPh>
    <phoneticPr fontId="12"/>
  </si>
  <si>
    <t>雄物川直轄河川改修事業</t>
    <rPh sb="0" eb="3">
      <t>オモノガワ</t>
    </rPh>
    <rPh sb="3" eb="5">
      <t>チョッカツ</t>
    </rPh>
    <rPh sb="5" eb="9">
      <t>カセンカイシュウ</t>
    </rPh>
    <rPh sb="9" eb="11">
      <t>ジギョウ</t>
    </rPh>
    <phoneticPr fontId="12"/>
  </si>
  <si>
    <t>子吉川直轄河川改修事業</t>
    <rPh sb="0" eb="2">
      <t>コヨシ</t>
    </rPh>
    <rPh sb="2" eb="3">
      <t>ガワ</t>
    </rPh>
    <rPh sb="3" eb="5">
      <t>チョッカツ</t>
    </rPh>
    <rPh sb="5" eb="9">
      <t>カセンカイシュウ</t>
    </rPh>
    <rPh sb="9" eb="11">
      <t>ジギョウ</t>
    </rPh>
    <phoneticPr fontId="12"/>
  </si>
  <si>
    <t>山形県</t>
    <rPh sb="0" eb="3">
      <t>ヤマガタケン</t>
    </rPh>
    <phoneticPr fontId="12"/>
  </si>
  <si>
    <t>最上川直轄河川改修事業</t>
    <rPh sb="0" eb="3">
      <t>モガミガワ</t>
    </rPh>
    <rPh sb="3" eb="5">
      <t>チョッカツ</t>
    </rPh>
    <rPh sb="5" eb="9">
      <t>カセンカイシュウ</t>
    </rPh>
    <rPh sb="9" eb="11">
      <t>ジギョウ</t>
    </rPh>
    <phoneticPr fontId="12"/>
  </si>
  <si>
    <t>赤川直轄河川改修事業</t>
    <rPh sb="0" eb="2">
      <t>アカガワ</t>
    </rPh>
    <rPh sb="2" eb="4">
      <t>チョッカツ</t>
    </rPh>
    <rPh sb="4" eb="6">
      <t>カセン</t>
    </rPh>
    <rPh sb="6" eb="8">
      <t>カイシュウ</t>
    </rPh>
    <rPh sb="8" eb="10">
      <t>ジギョウ</t>
    </rPh>
    <phoneticPr fontId="12"/>
  </si>
  <si>
    <t>埼玉県
東京都</t>
    <rPh sb="0" eb="3">
      <t>サイタマケン</t>
    </rPh>
    <phoneticPr fontId="2"/>
  </si>
  <si>
    <t>荒川直轄河川改修事業</t>
    <rPh sb="0" eb="1">
      <t>アラ</t>
    </rPh>
    <rPh sb="1" eb="2">
      <t>カワ</t>
    </rPh>
    <rPh sb="2" eb="4">
      <t>チョッカツ</t>
    </rPh>
    <rPh sb="4" eb="6">
      <t>カセン</t>
    </rPh>
    <rPh sb="6" eb="8">
      <t>カイシュウ</t>
    </rPh>
    <rPh sb="8" eb="10">
      <t>ジギョウ</t>
    </rPh>
    <phoneticPr fontId="2"/>
  </si>
  <si>
    <t>東京都</t>
    <rPh sb="0" eb="3">
      <t>トウキョウト</t>
    </rPh>
    <phoneticPr fontId="2"/>
  </si>
  <si>
    <t>荒川下流特定構造物改築事業
（京成本線荒川橋梁架替）</t>
    <rPh sb="0" eb="2">
      <t>アラカワ</t>
    </rPh>
    <rPh sb="2" eb="4">
      <t>カリュウ</t>
    </rPh>
    <rPh sb="4" eb="6">
      <t>トクテイ</t>
    </rPh>
    <rPh sb="6" eb="9">
      <t>コウゾウブツ</t>
    </rPh>
    <rPh sb="9" eb="11">
      <t>カイチク</t>
    </rPh>
    <rPh sb="11" eb="13">
      <t>ジギョウ</t>
    </rPh>
    <rPh sb="15" eb="17">
      <t>ケイセイ</t>
    </rPh>
    <rPh sb="17" eb="19">
      <t>ホンセン</t>
    </rPh>
    <rPh sb="19" eb="20">
      <t>アラ</t>
    </rPh>
    <rPh sb="20" eb="21">
      <t>カワ</t>
    </rPh>
    <rPh sb="21" eb="23">
      <t>キョウリョウ</t>
    </rPh>
    <rPh sb="23" eb="24">
      <t>カ</t>
    </rPh>
    <rPh sb="24" eb="25">
      <t>カ</t>
    </rPh>
    <phoneticPr fontId="2"/>
  </si>
  <si>
    <t>埼玉県</t>
    <rPh sb="0" eb="3">
      <t>サイタマケン</t>
    </rPh>
    <phoneticPr fontId="2"/>
  </si>
  <si>
    <t>荒川直轄河川改修事業
（荒川第二・三調節池）</t>
  </si>
  <si>
    <t>茨城県
栃木県
群馬県
埼玉県
千葉県
東京都</t>
    <rPh sb="0" eb="3">
      <t>イバラギケン</t>
    </rPh>
    <rPh sb="4" eb="7">
      <t>トチギケン</t>
    </rPh>
    <rPh sb="8" eb="11">
      <t>グンマケン</t>
    </rPh>
    <phoneticPr fontId="2"/>
  </si>
  <si>
    <t>利根川・江戸川直轄河川改修事業</t>
    <rPh sb="0" eb="3">
      <t>トネガワ</t>
    </rPh>
    <rPh sb="4" eb="7">
      <t>エドガワ</t>
    </rPh>
    <rPh sb="7" eb="9">
      <t>チョッカツ</t>
    </rPh>
    <rPh sb="9" eb="11">
      <t>カセン</t>
    </rPh>
    <rPh sb="11" eb="13">
      <t>カイシュウ</t>
    </rPh>
    <rPh sb="13" eb="15">
      <t>ジギョウ</t>
    </rPh>
    <phoneticPr fontId="2"/>
  </si>
  <si>
    <t>茨城県</t>
    <rPh sb="0" eb="3">
      <t>イバラギケン</t>
    </rPh>
    <phoneticPr fontId="2"/>
  </si>
  <si>
    <t>利根川・江戸川直轄河川改修事業
（稲戸井調節池）</t>
    <rPh sb="0" eb="3">
      <t>トネガワ</t>
    </rPh>
    <rPh sb="4" eb="7">
      <t>エドガワ</t>
    </rPh>
    <rPh sb="7" eb="9">
      <t>チョッカツ</t>
    </rPh>
    <rPh sb="9" eb="11">
      <t>カセン</t>
    </rPh>
    <rPh sb="11" eb="13">
      <t>カイシュウ</t>
    </rPh>
    <rPh sb="13" eb="15">
      <t>ジギョウ</t>
    </rPh>
    <rPh sb="17" eb="20">
      <t>イナドイ</t>
    </rPh>
    <rPh sb="20" eb="22">
      <t>チョウセツ</t>
    </rPh>
    <rPh sb="22" eb="23">
      <t>イケ</t>
    </rPh>
    <phoneticPr fontId="2"/>
  </si>
  <si>
    <t>栃木県
群馬県</t>
    <rPh sb="0" eb="3">
      <t>トチギケン</t>
    </rPh>
    <phoneticPr fontId="2"/>
  </si>
  <si>
    <t>渡良瀬川直轄河川改修事業</t>
    <rPh sb="0" eb="3">
      <t>ワタラセ</t>
    </rPh>
    <rPh sb="3" eb="4">
      <t>ガワ</t>
    </rPh>
    <rPh sb="4" eb="6">
      <t>チョッカツ</t>
    </rPh>
    <rPh sb="6" eb="8">
      <t>カセン</t>
    </rPh>
    <rPh sb="8" eb="10">
      <t>カイシュウ</t>
    </rPh>
    <rPh sb="10" eb="12">
      <t>ジギョウ</t>
    </rPh>
    <phoneticPr fontId="2"/>
  </si>
  <si>
    <t>栃木県</t>
    <rPh sb="0" eb="3">
      <t>トチギケン</t>
    </rPh>
    <phoneticPr fontId="1"/>
  </si>
  <si>
    <t>渡良瀬川上流特定構造物改築事業
（中橋）</t>
    <phoneticPr fontId="1"/>
  </si>
  <si>
    <t>茨城県
栃木県</t>
    <rPh sb="0" eb="3">
      <t>イバラギケン</t>
    </rPh>
    <phoneticPr fontId="2"/>
  </si>
  <si>
    <t>鬼怒川直轄河川改修事業</t>
    <rPh sb="0" eb="3">
      <t>キヌガワ</t>
    </rPh>
    <rPh sb="3" eb="5">
      <t>チョッカツ</t>
    </rPh>
    <rPh sb="5" eb="7">
      <t>カセン</t>
    </rPh>
    <rPh sb="7" eb="9">
      <t>カイシュウ</t>
    </rPh>
    <rPh sb="9" eb="11">
      <t>ジギョウ</t>
    </rPh>
    <phoneticPr fontId="2"/>
  </si>
  <si>
    <t>小貝川直轄河川改修事業</t>
    <rPh sb="0" eb="3">
      <t>コカイガワ</t>
    </rPh>
    <rPh sb="3" eb="5">
      <t>チョッカツ</t>
    </rPh>
    <rPh sb="5" eb="7">
      <t>カセン</t>
    </rPh>
    <rPh sb="7" eb="9">
      <t>カイシュウ</t>
    </rPh>
    <rPh sb="9" eb="11">
      <t>ジギョウ</t>
    </rPh>
    <phoneticPr fontId="2"/>
  </si>
  <si>
    <t>茨城県
千葉県</t>
    <rPh sb="0" eb="3">
      <t>イバラギケン</t>
    </rPh>
    <rPh sb="4" eb="7">
      <t>チバケン</t>
    </rPh>
    <phoneticPr fontId="2"/>
  </si>
  <si>
    <t>常陸利根川直轄河川改修事業</t>
    <rPh sb="0" eb="2">
      <t>ヒタチ</t>
    </rPh>
    <rPh sb="2" eb="5">
      <t>トネガワ</t>
    </rPh>
    <rPh sb="5" eb="7">
      <t>チョッカツ</t>
    </rPh>
    <rPh sb="7" eb="9">
      <t>カセン</t>
    </rPh>
    <rPh sb="9" eb="11">
      <t>カイシュウ</t>
    </rPh>
    <rPh sb="11" eb="13">
      <t>ジギョウ</t>
    </rPh>
    <phoneticPr fontId="2"/>
  </si>
  <si>
    <t>茨城県
栃木県</t>
    <rPh sb="0" eb="3">
      <t>イバラギケン</t>
    </rPh>
    <rPh sb="4" eb="7">
      <t>トチギケン</t>
    </rPh>
    <phoneticPr fontId="2"/>
  </si>
  <si>
    <t>那珂川直轄河川改修事業</t>
    <rPh sb="0" eb="2">
      <t>ナカ</t>
    </rPh>
    <rPh sb="2" eb="3">
      <t>ガワ</t>
    </rPh>
    <rPh sb="3" eb="5">
      <t>チョッカツ</t>
    </rPh>
    <rPh sb="5" eb="7">
      <t>カセン</t>
    </rPh>
    <rPh sb="7" eb="9">
      <t>カイシュウ</t>
    </rPh>
    <rPh sb="9" eb="11">
      <t>ジギョウ</t>
    </rPh>
    <phoneticPr fontId="2"/>
  </si>
  <si>
    <t>久慈川直轄河川改修事業</t>
    <rPh sb="0" eb="2">
      <t>クジ</t>
    </rPh>
    <rPh sb="2" eb="3">
      <t>ガワ</t>
    </rPh>
    <rPh sb="3" eb="5">
      <t>チョッカツ</t>
    </rPh>
    <rPh sb="5" eb="7">
      <t>カセン</t>
    </rPh>
    <rPh sb="7" eb="9">
      <t>カイシュウ</t>
    </rPh>
    <rPh sb="9" eb="11">
      <t>ジギョウ</t>
    </rPh>
    <phoneticPr fontId="2"/>
  </si>
  <si>
    <t>東京都
神奈川県</t>
    <rPh sb="0" eb="3">
      <t>トウキョウト</t>
    </rPh>
    <phoneticPr fontId="2"/>
  </si>
  <si>
    <t>多摩川直轄河川改修事業</t>
    <rPh sb="0" eb="3">
      <t>タマガワ</t>
    </rPh>
    <rPh sb="3" eb="5">
      <t>チョッカツ</t>
    </rPh>
    <rPh sb="5" eb="7">
      <t>カセン</t>
    </rPh>
    <rPh sb="7" eb="9">
      <t>カイシュウ</t>
    </rPh>
    <rPh sb="9" eb="11">
      <t>ジギョウ</t>
    </rPh>
    <phoneticPr fontId="2"/>
  </si>
  <si>
    <t>神奈川県</t>
    <rPh sb="0" eb="4">
      <t>カナガワケン</t>
    </rPh>
    <phoneticPr fontId="2"/>
  </si>
  <si>
    <t>相模川直轄河川改修事業</t>
    <rPh sb="0" eb="2">
      <t>サガミ</t>
    </rPh>
    <rPh sb="2" eb="3">
      <t>ガワ</t>
    </rPh>
    <rPh sb="3" eb="5">
      <t>チョッカツ</t>
    </rPh>
    <rPh sb="5" eb="7">
      <t>カセン</t>
    </rPh>
    <rPh sb="7" eb="9">
      <t>カイシュウ</t>
    </rPh>
    <rPh sb="9" eb="11">
      <t>ジギョウ</t>
    </rPh>
    <phoneticPr fontId="2"/>
  </si>
  <si>
    <t>山梨県
静岡県</t>
    <rPh sb="0" eb="3">
      <t>ヤマナシケン</t>
    </rPh>
    <rPh sb="4" eb="7">
      <t>シズオカケン</t>
    </rPh>
    <phoneticPr fontId="2"/>
  </si>
  <si>
    <t>富士川直轄河川改修事業</t>
    <rPh sb="0" eb="3">
      <t>フジガワ</t>
    </rPh>
    <rPh sb="3" eb="5">
      <t>チョッカツ</t>
    </rPh>
    <rPh sb="5" eb="7">
      <t>カセン</t>
    </rPh>
    <rPh sb="7" eb="9">
      <t>カイシュウ</t>
    </rPh>
    <rPh sb="9" eb="11">
      <t>ジギョウ</t>
    </rPh>
    <phoneticPr fontId="2"/>
  </si>
  <si>
    <t>埼玉県
東京都</t>
    <rPh sb="0" eb="3">
      <t>サイタマケン</t>
    </rPh>
    <rPh sb="4" eb="7">
      <t>トウキョウト</t>
    </rPh>
    <phoneticPr fontId="2"/>
  </si>
  <si>
    <t>中川・綾瀬川直轄河川改修事業</t>
    <rPh sb="0" eb="1">
      <t>ナカ</t>
    </rPh>
    <rPh sb="1" eb="2">
      <t>ガワ</t>
    </rPh>
    <rPh sb="3" eb="5">
      <t>アヤセ</t>
    </rPh>
    <rPh sb="5" eb="6">
      <t>ガワ</t>
    </rPh>
    <rPh sb="6" eb="8">
      <t>チョッカツ</t>
    </rPh>
    <rPh sb="8" eb="10">
      <t>カセン</t>
    </rPh>
    <rPh sb="10" eb="12">
      <t>カイシュウ</t>
    </rPh>
    <rPh sb="12" eb="14">
      <t>ジギョウ</t>
    </rPh>
    <phoneticPr fontId="2"/>
  </si>
  <si>
    <t>鶴見川直轄河川改修事業</t>
    <rPh sb="0" eb="2">
      <t>ツルミ</t>
    </rPh>
    <rPh sb="2" eb="3">
      <t>ガワ</t>
    </rPh>
    <rPh sb="3" eb="5">
      <t>チョッカツ</t>
    </rPh>
    <rPh sb="5" eb="7">
      <t>カセン</t>
    </rPh>
    <rPh sb="7" eb="9">
      <t>カイシュウ</t>
    </rPh>
    <rPh sb="9" eb="11">
      <t>ジギョウ</t>
    </rPh>
    <phoneticPr fontId="2"/>
  </si>
  <si>
    <t>新潟県</t>
    <rPh sb="0" eb="3">
      <t>ニイガタケン</t>
    </rPh>
    <phoneticPr fontId="12"/>
  </si>
  <si>
    <t>荒川直轄河川改修事業</t>
    <rPh sb="0" eb="2">
      <t>アラカワ</t>
    </rPh>
    <rPh sb="2" eb="4">
      <t>チョッカツ</t>
    </rPh>
    <rPh sb="4" eb="6">
      <t>カセン</t>
    </rPh>
    <rPh sb="6" eb="8">
      <t>カイシュウ</t>
    </rPh>
    <rPh sb="8" eb="10">
      <t>ジギョウ</t>
    </rPh>
    <phoneticPr fontId="12"/>
  </si>
  <si>
    <t>阿賀野川直轄河川改修事業</t>
    <rPh sb="0" eb="4">
      <t>アガノガワ</t>
    </rPh>
    <rPh sb="4" eb="6">
      <t>チョッカツ</t>
    </rPh>
    <rPh sb="6" eb="8">
      <t>カセン</t>
    </rPh>
    <rPh sb="8" eb="10">
      <t>カイシュウ</t>
    </rPh>
    <rPh sb="10" eb="12">
      <t>ジギョウ</t>
    </rPh>
    <phoneticPr fontId="12"/>
  </si>
  <si>
    <t>福島県</t>
    <rPh sb="0" eb="3">
      <t>フクシマケン</t>
    </rPh>
    <phoneticPr fontId="12"/>
  </si>
  <si>
    <t>阿賀川直轄河川改修事業</t>
    <rPh sb="0" eb="3">
      <t>アガガワ</t>
    </rPh>
    <rPh sb="3" eb="5">
      <t>チョッカツ</t>
    </rPh>
    <rPh sb="5" eb="7">
      <t>カセン</t>
    </rPh>
    <rPh sb="7" eb="9">
      <t>カイシュウ</t>
    </rPh>
    <rPh sb="9" eb="11">
      <t>ジギョウ</t>
    </rPh>
    <phoneticPr fontId="12"/>
  </si>
  <si>
    <t>長野県</t>
    <rPh sb="0" eb="3">
      <t>ナガノケン</t>
    </rPh>
    <phoneticPr fontId="9"/>
  </si>
  <si>
    <t>長野県</t>
    <rPh sb="0" eb="3">
      <t>ナガノケン</t>
    </rPh>
    <phoneticPr fontId="12"/>
  </si>
  <si>
    <t>千曲川直轄河川改修事業</t>
    <rPh sb="0" eb="2">
      <t>チクマ</t>
    </rPh>
    <rPh sb="2" eb="3">
      <t>カワ</t>
    </rPh>
    <rPh sb="3" eb="5">
      <t>チョッカツ</t>
    </rPh>
    <rPh sb="5" eb="7">
      <t>カセン</t>
    </rPh>
    <rPh sb="7" eb="9">
      <t>カイシュウ</t>
    </rPh>
    <rPh sb="9" eb="11">
      <t>ジギョウ</t>
    </rPh>
    <phoneticPr fontId="12"/>
  </si>
  <si>
    <t>信濃川直轄河川改修事業</t>
    <rPh sb="0" eb="3">
      <t>シナノガワ</t>
    </rPh>
    <rPh sb="3" eb="5">
      <t>チョッカツ</t>
    </rPh>
    <rPh sb="5" eb="7">
      <t>カセン</t>
    </rPh>
    <rPh sb="7" eb="9">
      <t>カイシュウ</t>
    </rPh>
    <rPh sb="9" eb="11">
      <t>ジギョウ</t>
    </rPh>
    <phoneticPr fontId="12"/>
  </si>
  <si>
    <t>信濃川直轄河川改修事業
（大河津分水路）</t>
    <rPh sb="0" eb="3">
      <t>シナノガワ</t>
    </rPh>
    <rPh sb="3" eb="5">
      <t>チョッカツ</t>
    </rPh>
    <rPh sb="5" eb="7">
      <t>カセン</t>
    </rPh>
    <rPh sb="7" eb="9">
      <t>カイシュウ</t>
    </rPh>
    <rPh sb="9" eb="11">
      <t>ジギョウ</t>
    </rPh>
    <rPh sb="13" eb="16">
      <t>オオコウヅ</t>
    </rPh>
    <rPh sb="16" eb="19">
      <t>ブンスイロ</t>
    </rPh>
    <phoneticPr fontId="12"/>
  </si>
  <si>
    <t>信濃川下流直轄河川改修事業</t>
    <rPh sb="0" eb="3">
      <t>シナノガワ</t>
    </rPh>
    <rPh sb="3" eb="5">
      <t>カリュウ</t>
    </rPh>
    <rPh sb="5" eb="7">
      <t>チョッカツ</t>
    </rPh>
    <rPh sb="7" eb="9">
      <t>カセン</t>
    </rPh>
    <rPh sb="9" eb="11">
      <t>カイシュウ</t>
    </rPh>
    <rPh sb="11" eb="13">
      <t>ジギョウ</t>
    </rPh>
    <phoneticPr fontId="12"/>
  </si>
  <si>
    <t>関川直轄河川改修事業</t>
    <rPh sb="0" eb="2">
      <t>セキカワ</t>
    </rPh>
    <rPh sb="2" eb="4">
      <t>チョッカツ</t>
    </rPh>
    <rPh sb="4" eb="6">
      <t>カセン</t>
    </rPh>
    <rPh sb="6" eb="8">
      <t>カイシュウ</t>
    </rPh>
    <rPh sb="8" eb="10">
      <t>ジギョウ</t>
    </rPh>
    <phoneticPr fontId="12"/>
  </si>
  <si>
    <t>姫川直轄河川改修事業</t>
    <rPh sb="0" eb="2">
      <t>ヒメカワ</t>
    </rPh>
    <rPh sb="2" eb="4">
      <t>チョッカツ</t>
    </rPh>
    <rPh sb="4" eb="6">
      <t>カセン</t>
    </rPh>
    <rPh sb="6" eb="8">
      <t>カイシュウ</t>
    </rPh>
    <rPh sb="8" eb="10">
      <t>ジギョウ</t>
    </rPh>
    <phoneticPr fontId="12"/>
  </si>
  <si>
    <t>富山県</t>
    <rPh sb="0" eb="3">
      <t>トヤマケン</t>
    </rPh>
    <phoneticPr fontId="9"/>
  </si>
  <si>
    <t>富山県</t>
    <rPh sb="0" eb="3">
      <t>トヤマケン</t>
    </rPh>
    <phoneticPr fontId="12"/>
  </si>
  <si>
    <t>黒部川直轄河川改修事業</t>
    <rPh sb="0" eb="3">
      <t>クロベガワ</t>
    </rPh>
    <rPh sb="3" eb="5">
      <t>チョッカツ</t>
    </rPh>
    <rPh sb="5" eb="7">
      <t>カセン</t>
    </rPh>
    <rPh sb="7" eb="9">
      <t>カイシュウ</t>
    </rPh>
    <rPh sb="9" eb="11">
      <t>ジギョウ</t>
    </rPh>
    <phoneticPr fontId="12"/>
  </si>
  <si>
    <t>常願寺川直轄河川改修事業</t>
    <rPh sb="0" eb="3">
      <t>ジョウガンジ</t>
    </rPh>
    <rPh sb="3" eb="4">
      <t>ガワ</t>
    </rPh>
    <rPh sb="4" eb="6">
      <t>チョッカツ</t>
    </rPh>
    <rPh sb="6" eb="8">
      <t>カセン</t>
    </rPh>
    <rPh sb="8" eb="10">
      <t>カイシュウ</t>
    </rPh>
    <rPh sb="10" eb="12">
      <t>ジギョウ</t>
    </rPh>
    <phoneticPr fontId="12"/>
  </si>
  <si>
    <t>神通川直轄河川改修事業</t>
    <rPh sb="0" eb="3">
      <t>ジンヅウガワ</t>
    </rPh>
    <rPh sb="3" eb="5">
      <t>チョッカツ</t>
    </rPh>
    <rPh sb="5" eb="7">
      <t>カセン</t>
    </rPh>
    <rPh sb="7" eb="9">
      <t>カイシュウ</t>
    </rPh>
    <rPh sb="9" eb="11">
      <t>ジギョウ</t>
    </rPh>
    <phoneticPr fontId="12"/>
  </si>
  <si>
    <t>庄川直轄河川改修事業</t>
    <rPh sb="0" eb="2">
      <t>ショウガワ</t>
    </rPh>
    <rPh sb="2" eb="4">
      <t>チョッカツ</t>
    </rPh>
    <rPh sb="4" eb="6">
      <t>カセン</t>
    </rPh>
    <rPh sb="6" eb="8">
      <t>カイシュウ</t>
    </rPh>
    <rPh sb="8" eb="10">
      <t>ジギョウ</t>
    </rPh>
    <phoneticPr fontId="12"/>
  </si>
  <si>
    <t>小矢部川直轄河川改修事業</t>
    <rPh sb="0" eb="4">
      <t>オヤベガワ</t>
    </rPh>
    <rPh sb="4" eb="6">
      <t>チョッカツ</t>
    </rPh>
    <rPh sb="6" eb="8">
      <t>カセン</t>
    </rPh>
    <rPh sb="8" eb="10">
      <t>カイシュウ</t>
    </rPh>
    <rPh sb="10" eb="12">
      <t>ジギョウ</t>
    </rPh>
    <phoneticPr fontId="12"/>
  </si>
  <si>
    <t>石川県</t>
    <rPh sb="0" eb="3">
      <t>イシカワケン</t>
    </rPh>
    <phoneticPr fontId="12"/>
  </si>
  <si>
    <t>手取川直轄河川改修事業</t>
    <rPh sb="0" eb="2">
      <t>テドリ</t>
    </rPh>
    <rPh sb="2" eb="3">
      <t>ガワ</t>
    </rPh>
    <rPh sb="3" eb="5">
      <t>チョッカツ</t>
    </rPh>
    <rPh sb="5" eb="7">
      <t>カセン</t>
    </rPh>
    <rPh sb="7" eb="9">
      <t>カイシュウ</t>
    </rPh>
    <rPh sb="9" eb="11">
      <t>ジギョウ</t>
    </rPh>
    <phoneticPr fontId="12"/>
  </si>
  <si>
    <t>梯川直轄河川改修事業</t>
    <rPh sb="0" eb="1">
      <t>カケハシ</t>
    </rPh>
    <rPh sb="1" eb="2">
      <t>ガワ</t>
    </rPh>
    <rPh sb="2" eb="4">
      <t>チョッカツ</t>
    </rPh>
    <rPh sb="4" eb="6">
      <t>カセン</t>
    </rPh>
    <rPh sb="6" eb="8">
      <t>カイシュウ</t>
    </rPh>
    <rPh sb="8" eb="10">
      <t>ジギョウ</t>
    </rPh>
    <phoneticPr fontId="12"/>
  </si>
  <si>
    <t>静岡県</t>
    <rPh sb="0" eb="3">
      <t>シズオカケン</t>
    </rPh>
    <phoneticPr fontId="13"/>
  </si>
  <si>
    <t>狩野川直轄河川改修事業</t>
    <rPh sb="0" eb="3">
      <t>カノガワ</t>
    </rPh>
    <rPh sb="3" eb="5">
      <t>チョッカツ</t>
    </rPh>
    <rPh sb="5" eb="7">
      <t>カセン</t>
    </rPh>
    <rPh sb="7" eb="9">
      <t>カイシュウ</t>
    </rPh>
    <rPh sb="9" eb="11">
      <t>ジギョウ</t>
    </rPh>
    <phoneticPr fontId="13"/>
  </si>
  <si>
    <t>安倍川直轄河川改修事業</t>
    <rPh sb="0" eb="2">
      <t>アベ</t>
    </rPh>
    <rPh sb="2" eb="3">
      <t>ガワ</t>
    </rPh>
    <rPh sb="3" eb="5">
      <t>チョッカツ</t>
    </rPh>
    <rPh sb="5" eb="7">
      <t>カセン</t>
    </rPh>
    <rPh sb="7" eb="9">
      <t>カイシュウ</t>
    </rPh>
    <rPh sb="9" eb="11">
      <t>ジギョウ</t>
    </rPh>
    <phoneticPr fontId="13"/>
  </si>
  <si>
    <t>大井川直轄河川改修事業</t>
    <rPh sb="0" eb="3">
      <t>オオイガワ</t>
    </rPh>
    <rPh sb="3" eb="5">
      <t>チョッカツ</t>
    </rPh>
    <rPh sb="5" eb="7">
      <t>カセン</t>
    </rPh>
    <rPh sb="7" eb="9">
      <t>カイシュウ</t>
    </rPh>
    <rPh sb="9" eb="11">
      <t>ジギョウ</t>
    </rPh>
    <phoneticPr fontId="13"/>
  </si>
  <si>
    <t>菊川直轄河川改修事業</t>
    <rPh sb="0" eb="2">
      <t>キクカワ</t>
    </rPh>
    <rPh sb="2" eb="4">
      <t>チョッカツ</t>
    </rPh>
    <rPh sb="4" eb="6">
      <t>カセン</t>
    </rPh>
    <rPh sb="6" eb="8">
      <t>カイシュウ</t>
    </rPh>
    <rPh sb="8" eb="10">
      <t>ジギョウ</t>
    </rPh>
    <phoneticPr fontId="13"/>
  </si>
  <si>
    <t>静岡県
長野県</t>
    <rPh sb="0" eb="3">
      <t>シズオカケン</t>
    </rPh>
    <rPh sb="4" eb="7">
      <t>ナガノケン</t>
    </rPh>
    <phoneticPr fontId="13"/>
  </si>
  <si>
    <t>天竜川直轄河川改修事業</t>
    <rPh sb="0" eb="3">
      <t>テンリュウガワ</t>
    </rPh>
    <rPh sb="3" eb="5">
      <t>チョッカツ</t>
    </rPh>
    <rPh sb="5" eb="7">
      <t>カセン</t>
    </rPh>
    <rPh sb="7" eb="9">
      <t>カイシュウ</t>
    </rPh>
    <rPh sb="9" eb="11">
      <t>ジギョウ</t>
    </rPh>
    <phoneticPr fontId="13"/>
  </si>
  <si>
    <t>愛知県</t>
    <rPh sb="0" eb="3">
      <t>アイチケン</t>
    </rPh>
    <phoneticPr fontId="13"/>
  </si>
  <si>
    <t>豊川直轄河川改修事業</t>
    <rPh sb="0" eb="2">
      <t>トヨカワ</t>
    </rPh>
    <rPh sb="2" eb="4">
      <t>チョッカツ</t>
    </rPh>
    <rPh sb="4" eb="6">
      <t>カセン</t>
    </rPh>
    <rPh sb="6" eb="8">
      <t>カイシュウ</t>
    </rPh>
    <rPh sb="8" eb="10">
      <t>ジギョウ</t>
    </rPh>
    <phoneticPr fontId="13"/>
  </si>
  <si>
    <t>矢作川直轄河川改修事業</t>
    <rPh sb="0" eb="3">
      <t>ヤハギガワ</t>
    </rPh>
    <rPh sb="3" eb="5">
      <t>チョッカツ</t>
    </rPh>
    <rPh sb="5" eb="7">
      <t>カセン</t>
    </rPh>
    <rPh sb="7" eb="9">
      <t>カイシュウ</t>
    </rPh>
    <rPh sb="9" eb="11">
      <t>ジギョウ</t>
    </rPh>
    <phoneticPr fontId="13"/>
  </si>
  <si>
    <t>岐阜県
愛知県</t>
    <rPh sb="0" eb="3">
      <t>ギフケン</t>
    </rPh>
    <rPh sb="4" eb="7">
      <t>アイチケン</t>
    </rPh>
    <phoneticPr fontId="13"/>
  </si>
  <si>
    <t>庄内川直轄河川改修事業</t>
    <rPh sb="0" eb="2">
      <t>ショウナイ</t>
    </rPh>
    <rPh sb="2" eb="3">
      <t>ガワ</t>
    </rPh>
    <rPh sb="3" eb="5">
      <t>チョッカツ</t>
    </rPh>
    <rPh sb="5" eb="7">
      <t>カセン</t>
    </rPh>
    <rPh sb="7" eb="9">
      <t>カイシュウ</t>
    </rPh>
    <rPh sb="9" eb="11">
      <t>ジギョウ</t>
    </rPh>
    <phoneticPr fontId="13"/>
  </si>
  <si>
    <t>庄内川特定構造物改築事業
（ＪＲ新幹線庄内川橋梁）</t>
  </si>
  <si>
    <t>岐阜県</t>
    <rPh sb="0" eb="3">
      <t>ギフケン</t>
    </rPh>
    <phoneticPr fontId="1"/>
  </si>
  <si>
    <t>木曽川上流特定構造物改築事業</t>
    <rPh sb="0" eb="3">
      <t>キソガワ</t>
    </rPh>
    <rPh sb="3" eb="5">
      <t>ジョウリュウ</t>
    </rPh>
    <rPh sb="5" eb="7">
      <t>トクテイ</t>
    </rPh>
    <rPh sb="7" eb="10">
      <t>コウゾウブツ</t>
    </rPh>
    <rPh sb="10" eb="12">
      <t>カイチク</t>
    </rPh>
    <rPh sb="12" eb="14">
      <t>ジギョウ</t>
    </rPh>
    <phoneticPr fontId="1"/>
  </si>
  <si>
    <t>岐阜県
愛知県
三重県</t>
    <rPh sb="0" eb="3">
      <t>ギフケン</t>
    </rPh>
    <rPh sb="4" eb="7">
      <t>アイチケン</t>
    </rPh>
    <rPh sb="8" eb="10">
      <t>ミエ</t>
    </rPh>
    <rPh sb="10" eb="11">
      <t>ケン</t>
    </rPh>
    <phoneticPr fontId="13"/>
  </si>
  <si>
    <t>木曽川直轄河川改修事業</t>
    <rPh sb="0" eb="3">
      <t>キソガワ</t>
    </rPh>
    <rPh sb="3" eb="5">
      <t>チョッカツ</t>
    </rPh>
    <rPh sb="5" eb="7">
      <t>カセン</t>
    </rPh>
    <rPh sb="7" eb="9">
      <t>カイシュウ</t>
    </rPh>
    <rPh sb="9" eb="11">
      <t>ジギョウ</t>
    </rPh>
    <phoneticPr fontId="13"/>
  </si>
  <si>
    <t>長良川直轄河川改修事業</t>
    <rPh sb="0" eb="3">
      <t>ナガラガワ</t>
    </rPh>
    <rPh sb="3" eb="5">
      <t>チョッカツ</t>
    </rPh>
    <rPh sb="5" eb="7">
      <t>カセン</t>
    </rPh>
    <rPh sb="7" eb="9">
      <t>カイシュウ</t>
    </rPh>
    <rPh sb="9" eb="11">
      <t>ジギョウ</t>
    </rPh>
    <phoneticPr fontId="13"/>
  </si>
  <si>
    <t>岐阜県
三重県</t>
    <rPh sb="0" eb="3">
      <t>ギフケン</t>
    </rPh>
    <rPh sb="4" eb="6">
      <t>ミエ</t>
    </rPh>
    <rPh sb="6" eb="7">
      <t>ケン</t>
    </rPh>
    <phoneticPr fontId="13"/>
  </si>
  <si>
    <t>揖斐川直轄河川改修事業</t>
    <rPh sb="0" eb="3">
      <t>イビガワ</t>
    </rPh>
    <rPh sb="3" eb="5">
      <t>チョッカツ</t>
    </rPh>
    <rPh sb="5" eb="7">
      <t>カセン</t>
    </rPh>
    <rPh sb="7" eb="9">
      <t>カイシュウ</t>
    </rPh>
    <rPh sb="9" eb="11">
      <t>ジギョウ</t>
    </rPh>
    <phoneticPr fontId="13"/>
  </si>
  <si>
    <t>三重県</t>
    <rPh sb="0" eb="3">
      <t>ミエケン</t>
    </rPh>
    <phoneticPr fontId="13"/>
  </si>
  <si>
    <t>鈴鹿川直轄河川改修事業</t>
    <rPh sb="0" eb="2">
      <t>スズカ</t>
    </rPh>
    <rPh sb="2" eb="3">
      <t>ガワ</t>
    </rPh>
    <rPh sb="3" eb="5">
      <t>チョッカツ</t>
    </rPh>
    <rPh sb="5" eb="7">
      <t>カセン</t>
    </rPh>
    <rPh sb="7" eb="9">
      <t>カイシュウ</t>
    </rPh>
    <rPh sb="9" eb="11">
      <t>ジギョウ</t>
    </rPh>
    <phoneticPr fontId="13"/>
  </si>
  <si>
    <t>雲出川直轄河川改修事業</t>
    <rPh sb="0" eb="3">
      <t>クモズガワ</t>
    </rPh>
    <rPh sb="3" eb="5">
      <t>チョッカツ</t>
    </rPh>
    <rPh sb="5" eb="7">
      <t>カセン</t>
    </rPh>
    <rPh sb="7" eb="9">
      <t>カイシュウ</t>
    </rPh>
    <rPh sb="9" eb="11">
      <t>ジギョウ</t>
    </rPh>
    <phoneticPr fontId="13"/>
  </si>
  <si>
    <t>櫛田川直轄河川改修事業</t>
    <rPh sb="0" eb="3">
      <t>クシダガワ</t>
    </rPh>
    <rPh sb="3" eb="5">
      <t>チョッカツ</t>
    </rPh>
    <rPh sb="5" eb="7">
      <t>カセン</t>
    </rPh>
    <rPh sb="7" eb="9">
      <t>カイシュウ</t>
    </rPh>
    <rPh sb="9" eb="11">
      <t>ジギョウ</t>
    </rPh>
    <phoneticPr fontId="13"/>
  </si>
  <si>
    <t>宮川直轄河川改修事業</t>
    <rPh sb="0" eb="2">
      <t>ミヤガワ</t>
    </rPh>
    <rPh sb="2" eb="4">
      <t>チョッカツ</t>
    </rPh>
    <rPh sb="4" eb="6">
      <t>カセン</t>
    </rPh>
    <rPh sb="6" eb="8">
      <t>カイシュウ</t>
    </rPh>
    <rPh sb="8" eb="10">
      <t>ジギョウ</t>
    </rPh>
    <phoneticPr fontId="13"/>
  </si>
  <si>
    <t>和歌山県
三重県</t>
    <rPh sb="0" eb="4">
      <t>ワカヤマケン</t>
    </rPh>
    <rPh sb="5" eb="8">
      <t>ミエケン</t>
    </rPh>
    <phoneticPr fontId="12"/>
  </si>
  <si>
    <t>熊野川直轄河川改修事業</t>
    <rPh sb="0" eb="3">
      <t>クマノガワ</t>
    </rPh>
    <rPh sb="3" eb="5">
      <t>チョッカツ</t>
    </rPh>
    <rPh sb="5" eb="7">
      <t>カセン</t>
    </rPh>
    <rPh sb="7" eb="11">
      <t>カイシュウジギョウ</t>
    </rPh>
    <phoneticPr fontId="12"/>
  </si>
  <si>
    <t>和歌山県
奈良県</t>
    <rPh sb="0" eb="4">
      <t>ワカヤマケン</t>
    </rPh>
    <rPh sb="5" eb="8">
      <t>ナラケン</t>
    </rPh>
    <phoneticPr fontId="12"/>
  </si>
  <si>
    <t>紀の川直轄河川改修事業</t>
    <rPh sb="0" eb="1">
      <t>キ</t>
    </rPh>
    <rPh sb="2" eb="3">
      <t>カワ</t>
    </rPh>
    <rPh sb="3" eb="7">
      <t>チョッカツカセン</t>
    </rPh>
    <rPh sb="7" eb="11">
      <t>カイシュウジギョウ</t>
    </rPh>
    <phoneticPr fontId="12"/>
  </si>
  <si>
    <t>大阪府
奈良県</t>
    <rPh sb="0" eb="3">
      <t>オオサカフ</t>
    </rPh>
    <rPh sb="4" eb="7">
      <t>ナラケン</t>
    </rPh>
    <phoneticPr fontId="12"/>
  </si>
  <si>
    <t>大和川直轄河川改修事業</t>
    <rPh sb="0" eb="3">
      <t>ヤマトガワ</t>
    </rPh>
    <rPh sb="3" eb="7">
      <t>チョッカツカセン</t>
    </rPh>
    <rPh sb="7" eb="11">
      <t>カイシュウジギョウ</t>
    </rPh>
    <phoneticPr fontId="12"/>
  </si>
  <si>
    <t>大阪府
京都府
滋賀県
三重県
奈良県</t>
    <rPh sb="0" eb="3">
      <t>オオサカフ</t>
    </rPh>
    <rPh sb="4" eb="7">
      <t>キョウトフ</t>
    </rPh>
    <rPh sb="8" eb="11">
      <t>シガケン</t>
    </rPh>
    <rPh sb="12" eb="15">
      <t>ミエケン</t>
    </rPh>
    <rPh sb="16" eb="19">
      <t>ナラケン</t>
    </rPh>
    <phoneticPr fontId="12"/>
  </si>
  <si>
    <t>淀川・桂川・瀬田川・木津川下流
・木津川上流直轄河川改修事業</t>
    <rPh sb="0" eb="2">
      <t>ヨドガワ</t>
    </rPh>
    <rPh sb="3" eb="5">
      <t>カツラガワ</t>
    </rPh>
    <rPh sb="6" eb="9">
      <t>セタガワ</t>
    </rPh>
    <rPh sb="10" eb="13">
      <t>キヅガワ</t>
    </rPh>
    <rPh sb="13" eb="15">
      <t>カリュウ</t>
    </rPh>
    <rPh sb="17" eb="20">
      <t>キヅガワ</t>
    </rPh>
    <rPh sb="20" eb="22">
      <t>ジョウリュウ</t>
    </rPh>
    <rPh sb="22" eb="26">
      <t>チョッカツカセン</t>
    </rPh>
    <rPh sb="26" eb="30">
      <t>カイシュウジギョウ</t>
    </rPh>
    <phoneticPr fontId="12"/>
  </si>
  <si>
    <t>大阪府</t>
    <rPh sb="0" eb="3">
      <t>オオサカフ</t>
    </rPh>
    <phoneticPr fontId="12"/>
  </si>
  <si>
    <t>淀川特定構造物改築事業
（阪神電鉄阪神なんば線淀川橋梁）</t>
    <rPh sb="0" eb="2">
      <t>ヨドガワ</t>
    </rPh>
    <rPh sb="2" eb="4">
      <t>トクテイ</t>
    </rPh>
    <rPh sb="4" eb="7">
      <t>コウゾウブツ</t>
    </rPh>
    <rPh sb="7" eb="9">
      <t>カイチク</t>
    </rPh>
    <rPh sb="9" eb="11">
      <t>ジギョウ</t>
    </rPh>
    <rPh sb="13" eb="15">
      <t>ハンシン</t>
    </rPh>
    <rPh sb="15" eb="17">
      <t>デンテツ</t>
    </rPh>
    <rPh sb="17" eb="19">
      <t>ハンシン</t>
    </rPh>
    <rPh sb="22" eb="23">
      <t>セン</t>
    </rPh>
    <rPh sb="23" eb="25">
      <t>ヨドガワ</t>
    </rPh>
    <rPh sb="25" eb="27">
      <t>キョウリョウ</t>
    </rPh>
    <phoneticPr fontId="12"/>
  </si>
  <si>
    <t>滋賀県</t>
    <rPh sb="0" eb="3">
      <t>シガケン</t>
    </rPh>
    <phoneticPr fontId="9"/>
  </si>
  <si>
    <t>滋賀県</t>
    <rPh sb="0" eb="3">
      <t>シガケン</t>
    </rPh>
    <phoneticPr fontId="12"/>
  </si>
  <si>
    <t>野洲川直轄河川改修事業</t>
    <rPh sb="0" eb="3">
      <t>ヤスガワ</t>
    </rPh>
    <rPh sb="3" eb="7">
      <t>チョッカツカセン</t>
    </rPh>
    <rPh sb="7" eb="9">
      <t>カイシュウ</t>
    </rPh>
    <rPh sb="9" eb="11">
      <t>ジギョウ</t>
    </rPh>
    <phoneticPr fontId="12"/>
  </si>
  <si>
    <t>三重県</t>
    <rPh sb="0" eb="3">
      <t>ミエケン</t>
    </rPh>
    <phoneticPr fontId="12"/>
  </si>
  <si>
    <t>木津川上流直轄河川改修事業
（上野遊水地）</t>
    <rPh sb="0" eb="3">
      <t>キヅガワ</t>
    </rPh>
    <rPh sb="3" eb="5">
      <t>ジョウリュウ</t>
    </rPh>
    <rPh sb="5" eb="9">
      <t>チョッカツカセン</t>
    </rPh>
    <rPh sb="9" eb="11">
      <t>カイシュウ</t>
    </rPh>
    <rPh sb="11" eb="13">
      <t>ジギョウ</t>
    </rPh>
    <rPh sb="15" eb="17">
      <t>ウエノ</t>
    </rPh>
    <rPh sb="17" eb="20">
      <t>ユウスイチ</t>
    </rPh>
    <phoneticPr fontId="12"/>
  </si>
  <si>
    <t>大阪府
兵庫県</t>
    <rPh sb="0" eb="3">
      <t>オオサカフ</t>
    </rPh>
    <rPh sb="4" eb="7">
      <t>ヒョウゴケン</t>
    </rPh>
    <phoneticPr fontId="12"/>
  </si>
  <si>
    <t>猪名川直轄河川改修事業</t>
    <rPh sb="0" eb="3">
      <t>イナガワ</t>
    </rPh>
    <rPh sb="3" eb="7">
      <t>チョッカツカセン</t>
    </rPh>
    <rPh sb="7" eb="9">
      <t>カイシュウ</t>
    </rPh>
    <rPh sb="9" eb="11">
      <t>ジギョウ</t>
    </rPh>
    <phoneticPr fontId="12"/>
  </si>
  <si>
    <t>兵庫県</t>
    <rPh sb="0" eb="3">
      <t>ヒョウゴケン</t>
    </rPh>
    <phoneticPr fontId="12"/>
  </si>
  <si>
    <t>加古川直轄河川改修事業</t>
    <rPh sb="0" eb="3">
      <t>カコガワ</t>
    </rPh>
    <rPh sb="3" eb="7">
      <t>チョッカツカセン</t>
    </rPh>
    <rPh sb="7" eb="11">
      <t>カイシュウジギョウ</t>
    </rPh>
    <phoneticPr fontId="12"/>
  </si>
  <si>
    <t>揖保川直轄河川改修事業</t>
    <rPh sb="0" eb="3">
      <t>イボガワ</t>
    </rPh>
    <rPh sb="3" eb="7">
      <t>チョッカツカセン</t>
    </rPh>
    <rPh sb="7" eb="11">
      <t>カイシュウジギョウ</t>
    </rPh>
    <phoneticPr fontId="12"/>
  </si>
  <si>
    <t>円山川直轄河川改修事業</t>
    <rPh sb="0" eb="3">
      <t>マルヤマガワ</t>
    </rPh>
    <rPh sb="3" eb="7">
      <t>チョッカツカセン</t>
    </rPh>
    <rPh sb="7" eb="11">
      <t>カイシュウジギョウ</t>
    </rPh>
    <phoneticPr fontId="12"/>
  </si>
  <si>
    <t>京都府</t>
    <rPh sb="0" eb="3">
      <t>キョウトフ</t>
    </rPh>
    <phoneticPr fontId="12"/>
  </si>
  <si>
    <t>由良川直轄河川改修事業</t>
    <rPh sb="0" eb="3">
      <t>ユラガワ</t>
    </rPh>
    <rPh sb="3" eb="7">
      <t>チョッカツカセン</t>
    </rPh>
    <rPh sb="7" eb="11">
      <t>カイシュウジギョウ</t>
    </rPh>
    <phoneticPr fontId="12"/>
  </si>
  <si>
    <t>福井県</t>
    <rPh sb="0" eb="3">
      <t>フクイケン</t>
    </rPh>
    <phoneticPr fontId="9"/>
  </si>
  <si>
    <t>福井県</t>
    <rPh sb="0" eb="3">
      <t>フクイケン</t>
    </rPh>
    <phoneticPr fontId="12"/>
  </si>
  <si>
    <t>北川直轄河川改修事業</t>
    <rPh sb="0" eb="2">
      <t>キタガワ</t>
    </rPh>
    <rPh sb="2" eb="6">
      <t>チョッカツカセン</t>
    </rPh>
    <rPh sb="6" eb="8">
      <t>カイシュウ</t>
    </rPh>
    <rPh sb="8" eb="10">
      <t>ジギョウ</t>
    </rPh>
    <phoneticPr fontId="12"/>
  </si>
  <si>
    <t>九頭竜川直轄河川改修事業</t>
    <rPh sb="0" eb="4">
      <t>クズリュウガワ</t>
    </rPh>
    <rPh sb="4" eb="8">
      <t>チョッカツカセン</t>
    </rPh>
    <rPh sb="8" eb="10">
      <t>カイシュウ</t>
    </rPh>
    <rPh sb="10" eb="12">
      <t>ジギョウ</t>
    </rPh>
    <phoneticPr fontId="12"/>
  </si>
  <si>
    <t>岡山県</t>
    <rPh sb="0" eb="3">
      <t>オカヤマケン</t>
    </rPh>
    <phoneticPr fontId="12"/>
  </si>
  <si>
    <t>吉井川直轄河川改修事業</t>
    <rPh sb="0" eb="2">
      <t>ヨシイ</t>
    </rPh>
    <rPh sb="2" eb="3">
      <t>カワ</t>
    </rPh>
    <rPh sb="3" eb="5">
      <t>チョッカツ</t>
    </rPh>
    <rPh sb="5" eb="7">
      <t>カセン</t>
    </rPh>
    <rPh sb="7" eb="9">
      <t>カイシュウ</t>
    </rPh>
    <rPh sb="9" eb="11">
      <t>ジギョウ</t>
    </rPh>
    <phoneticPr fontId="12"/>
  </si>
  <si>
    <t>旭川直轄河川改修事業</t>
    <rPh sb="0" eb="2">
      <t>アサヒカワ</t>
    </rPh>
    <rPh sb="2" eb="4">
      <t>チョッカツ</t>
    </rPh>
    <rPh sb="4" eb="6">
      <t>カセン</t>
    </rPh>
    <rPh sb="6" eb="8">
      <t>カイシュウ</t>
    </rPh>
    <rPh sb="8" eb="10">
      <t>ジギョウ</t>
    </rPh>
    <phoneticPr fontId="12"/>
  </si>
  <si>
    <t>高梁川直轄河川改修事業</t>
    <rPh sb="0" eb="3">
      <t>タカハシガワ</t>
    </rPh>
    <rPh sb="3" eb="5">
      <t>チョッカツ</t>
    </rPh>
    <rPh sb="5" eb="7">
      <t>カセン</t>
    </rPh>
    <rPh sb="7" eb="9">
      <t>カイシュウ</t>
    </rPh>
    <rPh sb="9" eb="11">
      <t>ジギョウ</t>
    </rPh>
    <phoneticPr fontId="12"/>
  </si>
  <si>
    <t>高梁川直轄河川改修事業
（小田川合流点付替え）</t>
    <rPh sb="0" eb="3">
      <t>タカハシガワ</t>
    </rPh>
    <rPh sb="3" eb="5">
      <t>チョッカツ</t>
    </rPh>
    <rPh sb="5" eb="7">
      <t>カセン</t>
    </rPh>
    <rPh sb="7" eb="9">
      <t>カイシュウ</t>
    </rPh>
    <rPh sb="9" eb="11">
      <t>ジギョウ</t>
    </rPh>
    <rPh sb="13" eb="16">
      <t>オダガワ</t>
    </rPh>
    <rPh sb="16" eb="19">
      <t>ゴウリュウテン</t>
    </rPh>
    <rPh sb="19" eb="20">
      <t>ツ</t>
    </rPh>
    <rPh sb="20" eb="21">
      <t>カ</t>
    </rPh>
    <phoneticPr fontId="12"/>
  </si>
  <si>
    <t>広島県</t>
    <rPh sb="0" eb="3">
      <t>ヒロシマケン</t>
    </rPh>
    <phoneticPr fontId="12"/>
  </si>
  <si>
    <t>芦田川直轄河川改修事業</t>
    <rPh sb="0" eb="3">
      <t>アシダガワ</t>
    </rPh>
    <rPh sb="3" eb="5">
      <t>チョッカツ</t>
    </rPh>
    <rPh sb="5" eb="7">
      <t>カセン</t>
    </rPh>
    <rPh sb="7" eb="9">
      <t>カイシュウ</t>
    </rPh>
    <rPh sb="9" eb="11">
      <t>ジギョウ</t>
    </rPh>
    <phoneticPr fontId="12"/>
  </si>
  <si>
    <t>太田川直轄河川改修事業</t>
    <rPh sb="0" eb="3">
      <t>オオタガワ</t>
    </rPh>
    <rPh sb="3" eb="5">
      <t>チョッカツ</t>
    </rPh>
    <rPh sb="5" eb="7">
      <t>カセン</t>
    </rPh>
    <rPh sb="7" eb="9">
      <t>カイシュウ</t>
    </rPh>
    <rPh sb="9" eb="11">
      <t>ジギョウ</t>
    </rPh>
    <phoneticPr fontId="12"/>
  </si>
  <si>
    <t>広島県
山口県</t>
    <rPh sb="0" eb="3">
      <t>ヒロシマケン</t>
    </rPh>
    <rPh sb="4" eb="7">
      <t>ヤマグチケン</t>
    </rPh>
    <phoneticPr fontId="12"/>
  </si>
  <si>
    <t>小瀬川直轄河川改修事業</t>
    <rPh sb="0" eb="3">
      <t>オゼガワ</t>
    </rPh>
    <rPh sb="3" eb="5">
      <t>チョッカツ</t>
    </rPh>
    <rPh sb="5" eb="7">
      <t>カセン</t>
    </rPh>
    <rPh sb="7" eb="9">
      <t>カイシュウ</t>
    </rPh>
    <rPh sb="9" eb="11">
      <t>ジギョウ</t>
    </rPh>
    <phoneticPr fontId="12"/>
  </si>
  <si>
    <t>広島県
島根県</t>
    <rPh sb="0" eb="3">
      <t>ヒロシマケン</t>
    </rPh>
    <rPh sb="4" eb="7">
      <t>シマネケン</t>
    </rPh>
    <phoneticPr fontId="12"/>
  </si>
  <si>
    <t>江の川直轄河川改修事業</t>
    <rPh sb="0" eb="1">
      <t>ゴウ</t>
    </rPh>
    <rPh sb="2" eb="3">
      <t>カワ</t>
    </rPh>
    <rPh sb="3" eb="5">
      <t>チョッカツ</t>
    </rPh>
    <rPh sb="5" eb="7">
      <t>カセン</t>
    </rPh>
    <rPh sb="7" eb="9">
      <t>カイシュウ</t>
    </rPh>
    <rPh sb="9" eb="11">
      <t>ジギョウ</t>
    </rPh>
    <phoneticPr fontId="12"/>
  </si>
  <si>
    <t>山口県</t>
    <rPh sb="0" eb="3">
      <t>ヤマグチケン</t>
    </rPh>
    <phoneticPr fontId="12"/>
  </si>
  <si>
    <t>佐波川直轄河川改修事業</t>
    <rPh sb="0" eb="3">
      <t>サバガワ</t>
    </rPh>
    <rPh sb="3" eb="5">
      <t>チョッカツ</t>
    </rPh>
    <rPh sb="5" eb="7">
      <t>カセン</t>
    </rPh>
    <rPh sb="7" eb="9">
      <t>カイシュウ</t>
    </rPh>
    <rPh sb="9" eb="11">
      <t>ジギョウ</t>
    </rPh>
    <phoneticPr fontId="12"/>
  </si>
  <si>
    <t>島根県
鳥取県</t>
    <rPh sb="0" eb="3">
      <t>シマネケン</t>
    </rPh>
    <rPh sb="4" eb="7">
      <t>トットリケン</t>
    </rPh>
    <phoneticPr fontId="12"/>
  </si>
  <si>
    <t>斐伊川直轄河川改修事業</t>
    <rPh sb="0" eb="3">
      <t>ヒイカワ</t>
    </rPh>
    <rPh sb="3" eb="5">
      <t>チョッカツ</t>
    </rPh>
    <rPh sb="5" eb="7">
      <t>カセン</t>
    </rPh>
    <rPh sb="7" eb="9">
      <t>カイシュウ</t>
    </rPh>
    <rPh sb="9" eb="11">
      <t>ジギョウ</t>
    </rPh>
    <phoneticPr fontId="12"/>
  </si>
  <si>
    <t>島根県</t>
    <rPh sb="0" eb="3">
      <t>シマネケン</t>
    </rPh>
    <phoneticPr fontId="12"/>
  </si>
  <si>
    <t>高津川直轄河川改修事業</t>
    <rPh sb="0" eb="3">
      <t>タカツガワ</t>
    </rPh>
    <rPh sb="3" eb="5">
      <t>チョッカツ</t>
    </rPh>
    <rPh sb="5" eb="7">
      <t>カセン</t>
    </rPh>
    <rPh sb="7" eb="9">
      <t>カイシュウ</t>
    </rPh>
    <rPh sb="9" eb="11">
      <t>ジギョウ</t>
    </rPh>
    <phoneticPr fontId="12"/>
  </si>
  <si>
    <t>鳥取県</t>
    <rPh sb="0" eb="3">
      <t>トットリケン</t>
    </rPh>
    <phoneticPr fontId="12"/>
  </si>
  <si>
    <t>千代川直轄河川改修事業</t>
    <rPh sb="0" eb="2">
      <t>センダイ</t>
    </rPh>
    <rPh sb="2" eb="3">
      <t>カワ</t>
    </rPh>
    <rPh sb="3" eb="5">
      <t>チョッカツ</t>
    </rPh>
    <rPh sb="5" eb="7">
      <t>カセン</t>
    </rPh>
    <rPh sb="7" eb="9">
      <t>カイシュウ</t>
    </rPh>
    <rPh sb="9" eb="11">
      <t>ジギョウ</t>
    </rPh>
    <phoneticPr fontId="12"/>
  </si>
  <si>
    <t>天神川直轄河川改修事業</t>
    <rPh sb="0" eb="2">
      <t>テンジン</t>
    </rPh>
    <rPh sb="2" eb="3">
      <t>カワ</t>
    </rPh>
    <rPh sb="3" eb="5">
      <t>チョッカツ</t>
    </rPh>
    <rPh sb="5" eb="7">
      <t>カセン</t>
    </rPh>
    <rPh sb="7" eb="9">
      <t>カイシュウ</t>
    </rPh>
    <rPh sb="9" eb="11">
      <t>ジギョウ</t>
    </rPh>
    <phoneticPr fontId="12"/>
  </si>
  <si>
    <t>日野川直轄河川改修事業</t>
    <rPh sb="0" eb="3">
      <t>ヒノガワ</t>
    </rPh>
    <rPh sb="3" eb="5">
      <t>チョッカツ</t>
    </rPh>
    <rPh sb="5" eb="7">
      <t>カセン</t>
    </rPh>
    <rPh sb="7" eb="9">
      <t>カイシュウ</t>
    </rPh>
    <rPh sb="9" eb="11">
      <t>ジギョウ</t>
    </rPh>
    <phoneticPr fontId="12"/>
  </si>
  <si>
    <t>徳島県</t>
    <rPh sb="0" eb="3">
      <t>トクシマケン</t>
    </rPh>
    <phoneticPr fontId="2"/>
  </si>
  <si>
    <t>吉野川直轄河川改修事業</t>
    <rPh sb="0" eb="3">
      <t>ヨシノガワ</t>
    </rPh>
    <rPh sb="3" eb="5">
      <t>チョッカツ</t>
    </rPh>
    <rPh sb="5" eb="7">
      <t>カセン</t>
    </rPh>
    <rPh sb="7" eb="9">
      <t>カイシュウ</t>
    </rPh>
    <rPh sb="9" eb="11">
      <t>ジギョウ</t>
    </rPh>
    <phoneticPr fontId="2"/>
  </si>
  <si>
    <t>那賀川直轄河川改修事業</t>
    <rPh sb="0" eb="3">
      <t>ナカガワ</t>
    </rPh>
    <rPh sb="3" eb="5">
      <t>チョッカツ</t>
    </rPh>
    <rPh sb="5" eb="7">
      <t>カセン</t>
    </rPh>
    <rPh sb="7" eb="9">
      <t>カイシュウ</t>
    </rPh>
    <rPh sb="9" eb="11">
      <t>ジギョウ</t>
    </rPh>
    <phoneticPr fontId="2"/>
  </si>
  <si>
    <t>高知県</t>
    <rPh sb="0" eb="3">
      <t>コウチケン</t>
    </rPh>
    <phoneticPr fontId="2"/>
  </si>
  <si>
    <t>物部川直轄河川改修事業</t>
    <rPh sb="0" eb="3">
      <t>モノベガワ</t>
    </rPh>
    <rPh sb="3" eb="5">
      <t>チョッカツ</t>
    </rPh>
    <rPh sb="5" eb="7">
      <t>カセン</t>
    </rPh>
    <rPh sb="7" eb="9">
      <t>カイシュウ</t>
    </rPh>
    <rPh sb="9" eb="11">
      <t>ジギョウ</t>
    </rPh>
    <phoneticPr fontId="2"/>
  </si>
  <si>
    <t>仁淀川直轄河川改修事業</t>
    <rPh sb="0" eb="3">
      <t>ニヨドガワ</t>
    </rPh>
    <rPh sb="3" eb="5">
      <t>チョッカツ</t>
    </rPh>
    <rPh sb="5" eb="7">
      <t>カセン</t>
    </rPh>
    <rPh sb="7" eb="9">
      <t>カイシュウ</t>
    </rPh>
    <rPh sb="9" eb="11">
      <t>ジギョウ</t>
    </rPh>
    <phoneticPr fontId="2"/>
  </si>
  <si>
    <t>仁淀川床上浸水対策特別緊急事業（日下川）</t>
    <rPh sb="0" eb="3">
      <t>ニヨドガワ</t>
    </rPh>
    <rPh sb="3" eb="5">
      <t>ユカウエ</t>
    </rPh>
    <rPh sb="5" eb="7">
      <t>シンスイ</t>
    </rPh>
    <rPh sb="7" eb="9">
      <t>タイサク</t>
    </rPh>
    <rPh sb="9" eb="11">
      <t>トクベツ</t>
    </rPh>
    <rPh sb="11" eb="13">
      <t>キンキュウ</t>
    </rPh>
    <rPh sb="13" eb="15">
      <t>ジギョウ</t>
    </rPh>
    <rPh sb="16" eb="18">
      <t>クサカ</t>
    </rPh>
    <rPh sb="18" eb="19">
      <t>ガワ</t>
    </rPh>
    <phoneticPr fontId="2"/>
  </si>
  <si>
    <t>四万十川直轄河川改修事業</t>
    <rPh sb="0" eb="4">
      <t>シマントガワ</t>
    </rPh>
    <rPh sb="4" eb="6">
      <t>チョッカツ</t>
    </rPh>
    <rPh sb="6" eb="8">
      <t>カセン</t>
    </rPh>
    <rPh sb="8" eb="10">
      <t>カイシュウ</t>
    </rPh>
    <rPh sb="10" eb="12">
      <t>ジギョウ</t>
    </rPh>
    <phoneticPr fontId="2"/>
  </si>
  <si>
    <t>愛媛県</t>
    <rPh sb="0" eb="3">
      <t>エヒメケン</t>
    </rPh>
    <phoneticPr fontId="2"/>
  </si>
  <si>
    <t>肱川直轄河川改修事業</t>
    <rPh sb="0" eb="2">
      <t>ヒジカワ</t>
    </rPh>
    <rPh sb="2" eb="4">
      <t>チョッカツ</t>
    </rPh>
    <rPh sb="4" eb="6">
      <t>カセン</t>
    </rPh>
    <rPh sb="6" eb="8">
      <t>カイシュウ</t>
    </rPh>
    <rPh sb="8" eb="10">
      <t>ジギョウ</t>
    </rPh>
    <phoneticPr fontId="2"/>
  </si>
  <si>
    <t>重信川直轄河川改修事業</t>
    <rPh sb="0" eb="2">
      <t>シゲノブ</t>
    </rPh>
    <rPh sb="2" eb="3">
      <t>ガワ</t>
    </rPh>
    <rPh sb="3" eb="5">
      <t>チョッカツ</t>
    </rPh>
    <rPh sb="5" eb="7">
      <t>カセン</t>
    </rPh>
    <rPh sb="7" eb="9">
      <t>カイシュウ</t>
    </rPh>
    <rPh sb="9" eb="11">
      <t>ジギョウ</t>
    </rPh>
    <phoneticPr fontId="2"/>
  </si>
  <si>
    <t>香川県</t>
    <rPh sb="0" eb="3">
      <t>カガワケン</t>
    </rPh>
    <phoneticPr fontId="2"/>
  </si>
  <si>
    <t>土器川直轄河川改修事業</t>
    <rPh sb="0" eb="2">
      <t>ドキ</t>
    </rPh>
    <rPh sb="2" eb="3">
      <t>ガワ</t>
    </rPh>
    <rPh sb="3" eb="5">
      <t>チョッカツ</t>
    </rPh>
    <rPh sb="5" eb="7">
      <t>カセン</t>
    </rPh>
    <rPh sb="7" eb="9">
      <t>カイシュウ</t>
    </rPh>
    <rPh sb="9" eb="11">
      <t>ジギョウ</t>
    </rPh>
    <phoneticPr fontId="2"/>
  </si>
  <si>
    <t>福岡県</t>
    <rPh sb="0" eb="3">
      <t>フクオカケン</t>
    </rPh>
    <phoneticPr fontId="13"/>
  </si>
  <si>
    <t>遠賀川直轄河川改修事業</t>
    <rPh sb="0" eb="3">
      <t>オンガガワ</t>
    </rPh>
    <rPh sb="3" eb="5">
      <t>チョッカツ</t>
    </rPh>
    <rPh sb="5" eb="7">
      <t>カセン</t>
    </rPh>
    <rPh sb="7" eb="9">
      <t>カイシュウ</t>
    </rPh>
    <rPh sb="9" eb="11">
      <t>ジギョウ</t>
    </rPh>
    <phoneticPr fontId="13"/>
  </si>
  <si>
    <t>福岡県
大分県</t>
    <rPh sb="0" eb="3">
      <t>フクオカケン</t>
    </rPh>
    <rPh sb="4" eb="7">
      <t>オオイタケン</t>
    </rPh>
    <phoneticPr fontId="13"/>
  </si>
  <si>
    <t>山国川直轄河川改修事業</t>
    <rPh sb="0" eb="2">
      <t>ヤマクニ</t>
    </rPh>
    <rPh sb="2" eb="3">
      <t>ガワ</t>
    </rPh>
    <rPh sb="3" eb="5">
      <t>チョッカツ</t>
    </rPh>
    <rPh sb="5" eb="7">
      <t>カセン</t>
    </rPh>
    <rPh sb="7" eb="9">
      <t>カイシュウ</t>
    </rPh>
    <rPh sb="9" eb="11">
      <t>ジギョウ</t>
    </rPh>
    <phoneticPr fontId="13"/>
  </si>
  <si>
    <t>大分県</t>
    <rPh sb="0" eb="3">
      <t>オオイタケン</t>
    </rPh>
    <phoneticPr fontId="13"/>
  </si>
  <si>
    <t>大分川直轄河川改修事業</t>
    <rPh sb="0" eb="2">
      <t>オオイタ</t>
    </rPh>
    <rPh sb="2" eb="3">
      <t>ガワ</t>
    </rPh>
    <rPh sb="3" eb="5">
      <t>チョッカツ</t>
    </rPh>
    <rPh sb="5" eb="7">
      <t>カセン</t>
    </rPh>
    <rPh sb="7" eb="9">
      <t>カイシュウ</t>
    </rPh>
    <rPh sb="9" eb="11">
      <t>ジギョウ</t>
    </rPh>
    <phoneticPr fontId="13"/>
  </si>
  <si>
    <t>大野川直轄河川改修事業</t>
    <rPh sb="0" eb="3">
      <t>オオノガワ</t>
    </rPh>
    <rPh sb="3" eb="5">
      <t>チョッカツ</t>
    </rPh>
    <rPh sb="5" eb="7">
      <t>カセン</t>
    </rPh>
    <rPh sb="7" eb="9">
      <t>カイシュウ</t>
    </rPh>
    <rPh sb="9" eb="11">
      <t>ジギョウ</t>
    </rPh>
    <phoneticPr fontId="13"/>
  </si>
  <si>
    <t>番匠川直轄河川改修事業</t>
    <rPh sb="0" eb="2">
      <t>バンジョウ</t>
    </rPh>
    <rPh sb="2" eb="3">
      <t>ガワ</t>
    </rPh>
    <rPh sb="3" eb="5">
      <t>チョッカツ</t>
    </rPh>
    <rPh sb="5" eb="7">
      <t>カセン</t>
    </rPh>
    <rPh sb="7" eb="9">
      <t>カイシュウ</t>
    </rPh>
    <rPh sb="9" eb="11">
      <t>ジギョウ</t>
    </rPh>
    <phoneticPr fontId="13"/>
  </si>
  <si>
    <t>宮崎県</t>
    <rPh sb="0" eb="3">
      <t>ミヤザキケン</t>
    </rPh>
    <phoneticPr fontId="13"/>
  </si>
  <si>
    <t>五ヶ瀬川直轄河川改修事業</t>
    <rPh sb="0" eb="4">
      <t>ゴカセガワ</t>
    </rPh>
    <rPh sb="4" eb="6">
      <t>チョッカツ</t>
    </rPh>
    <rPh sb="6" eb="8">
      <t>カセン</t>
    </rPh>
    <rPh sb="8" eb="10">
      <t>カイシュウ</t>
    </rPh>
    <rPh sb="10" eb="12">
      <t>ジギョウ</t>
    </rPh>
    <phoneticPr fontId="13"/>
  </si>
  <si>
    <t>小丸川直轄河川改修事業</t>
    <rPh sb="0" eb="2">
      <t>オマル</t>
    </rPh>
    <rPh sb="2" eb="3">
      <t>ガワ</t>
    </rPh>
    <rPh sb="3" eb="5">
      <t>チョッカツ</t>
    </rPh>
    <rPh sb="5" eb="7">
      <t>カセン</t>
    </rPh>
    <rPh sb="7" eb="9">
      <t>カイシュウ</t>
    </rPh>
    <rPh sb="9" eb="11">
      <t>ジギョウ</t>
    </rPh>
    <phoneticPr fontId="13"/>
  </si>
  <si>
    <t>大淀川直轄河川改修事業</t>
    <rPh sb="0" eb="3">
      <t>オオヨドガワ</t>
    </rPh>
    <rPh sb="3" eb="5">
      <t>チョッカツ</t>
    </rPh>
    <rPh sb="5" eb="7">
      <t>カセン</t>
    </rPh>
    <rPh sb="7" eb="9">
      <t>カイシュウ</t>
    </rPh>
    <rPh sb="9" eb="11">
      <t>ジギョウ</t>
    </rPh>
    <phoneticPr fontId="13"/>
  </si>
  <si>
    <t>鹿児島県</t>
    <rPh sb="0" eb="4">
      <t>カゴシマケン</t>
    </rPh>
    <phoneticPr fontId="13"/>
  </si>
  <si>
    <t>肝属川直轄河川改修事業</t>
    <rPh sb="0" eb="2">
      <t>キモツキ</t>
    </rPh>
    <rPh sb="2" eb="3">
      <t>ガワ</t>
    </rPh>
    <rPh sb="3" eb="5">
      <t>チョッカツ</t>
    </rPh>
    <rPh sb="5" eb="7">
      <t>カセン</t>
    </rPh>
    <rPh sb="7" eb="9">
      <t>カイシュウ</t>
    </rPh>
    <rPh sb="9" eb="11">
      <t>ジギョウ</t>
    </rPh>
    <phoneticPr fontId="13"/>
  </si>
  <si>
    <t>宮崎県
鹿児島県</t>
    <rPh sb="0" eb="3">
      <t>ミヤザキケン</t>
    </rPh>
    <rPh sb="4" eb="8">
      <t>カゴシマケン</t>
    </rPh>
    <phoneticPr fontId="13"/>
  </si>
  <si>
    <t>川内川直轄河川改修事業</t>
    <rPh sb="0" eb="3">
      <t>センダイガワ</t>
    </rPh>
    <rPh sb="3" eb="5">
      <t>チョッカツ</t>
    </rPh>
    <rPh sb="5" eb="7">
      <t>カセン</t>
    </rPh>
    <rPh sb="7" eb="9">
      <t>カイシュウ</t>
    </rPh>
    <rPh sb="9" eb="11">
      <t>ジギョウ</t>
    </rPh>
    <phoneticPr fontId="13"/>
  </si>
  <si>
    <t>熊本県</t>
    <rPh sb="0" eb="3">
      <t>クマモトケン</t>
    </rPh>
    <phoneticPr fontId="13"/>
  </si>
  <si>
    <t>球磨川直轄河川改修事業</t>
    <rPh sb="0" eb="3">
      <t>クマガワ</t>
    </rPh>
    <rPh sb="3" eb="5">
      <t>チョッカツ</t>
    </rPh>
    <rPh sb="5" eb="7">
      <t>カセン</t>
    </rPh>
    <rPh sb="7" eb="9">
      <t>カイシュウ</t>
    </rPh>
    <rPh sb="9" eb="11">
      <t>ジギョウ</t>
    </rPh>
    <phoneticPr fontId="13"/>
  </si>
  <si>
    <t>－</t>
    <phoneticPr fontId="1"/>
  </si>
  <si>
    <t>※</t>
    <phoneticPr fontId="1"/>
  </si>
  <si>
    <t>緑川直轄河川改修事業</t>
    <rPh sb="0" eb="2">
      <t>ミドリカワ</t>
    </rPh>
    <rPh sb="2" eb="4">
      <t>チョッカツ</t>
    </rPh>
    <rPh sb="4" eb="6">
      <t>カセン</t>
    </rPh>
    <rPh sb="6" eb="8">
      <t>カイシュウ</t>
    </rPh>
    <rPh sb="8" eb="10">
      <t>ジギョウ</t>
    </rPh>
    <phoneticPr fontId="13"/>
  </si>
  <si>
    <t>白川直轄河川改修事業</t>
    <rPh sb="0" eb="2">
      <t>シラカワ</t>
    </rPh>
    <rPh sb="2" eb="4">
      <t>チョッカツ</t>
    </rPh>
    <rPh sb="4" eb="6">
      <t>カセン</t>
    </rPh>
    <rPh sb="6" eb="8">
      <t>カイシュウ</t>
    </rPh>
    <rPh sb="8" eb="10">
      <t>ジギョウ</t>
    </rPh>
    <phoneticPr fontId="13"/>
  </si>
  <si>
    <t>菊池川直轄河川改修事業</t>
    <rPh sb="0" eb="2">
      <t>キクチ</t>
    </rPh>
    <rPh sb="2" eb="3">
      <t>ガワ</t>
    </rPh>
    <rPh sb="3" eb="5">
      <t>チョッカツ</t>
    </rPh>
    <rPh sb="5" eb="7">
      <t>カセン</t>
    </rPh>
    <rPh sb="7" eb="9">
      <t>カイシュウ</t>
    </rPh>
    <rPh sb="9" eb="11">
      <t>ジギョウ</t>
    </rPh>
    <phoneticPr fontId="13"/>
  </si>
  <si>
    <t>矢部川直轄河川改修事業</t>
    <rPh sb="0" eb="3">
      <t>ヤベガワ</t>
    </rPh>
    <rPh sb="3" eb="5">
      <t>チョッカツ</t>
    </rPh>
    <rPh sb="5" eb="7">
      <t>カセン</t>
    </rPh>
    <rPh sb="7" eb="9">
      <t>カイシュウ</t>
    </rPh>
    <rPh sb="9" eb="11">
      <t>ジギョウ</t>
    </rPh>
    <phoneticPr fontId="13"/>
  </si>
  <si>
    <t>福岡県
佐賀県
大分県</t>
    <rPh sb="0" eb="3">
      <t>フクオカケン</t>
    </rPh>
    <rPh sb="4" eb="7">
      <t>サガケン</t>
    </rPh>
    <rPh sb="8" eb="11">
      <t>オオイタケン</t>
    </rPh>
    <phoneticPr fontId="13"/>
  </si>
  <si>
    <t>筑後川直轄河川改修事業</t>
    <rPh sb="0" eb="3">
      <t>チクゴガワ</t>
    </rPh>
    <rPh sb="3" eb="5">
      <t>チョッカツ</t>
    </rPh>
    <rPh sb="5" eb="7">
      <t>カセン</t>
    </rPh>
    <rPh sb="7" eb="9">
      <t>カイシュウ</t>
    </rPh>
    <rPh sb="9" eb="11">
      <t>ジギョウ</t>
    </rPh>
    <phoneticPr fontId="13"/>
  </si>
  <si>
    <t>福岡県</t>
    <rPh sb="0" eb="2">
      <t>フクオカ</t>
    </rPh>
    <rPh sb="2" eb="3">
      <t>ケン</t>
    </rPh>
    <phoneticPr fontId="16"/>
  </si>
  <si>
    <t>筑後川総合内水緊急対策事業</t>
    <rPh sb="0" eb="2">
      <t>チクゴ</t>
    </rPh>
    <rPh sb="2" eb="3">
      <t>カワ</t>
    </rPh>
    <rPh sb="3" eb="5">
      <t>ソウゴウ</t>
    </rPh>
    <rPh sb="5" eb="7">
      <t>ナイスイ</t>
    </rPh>
    <rPh sb="7" eb="9">
      <t>キンキュウ</t>
    </rPh>
    <rPh sb="9" eb="11">
      <t>タイサク</t>
    </rPh>
    <rPh sb="11" eb="13">
      <t>ジギョウ</t>
    </rPh>
    <phoneticPr fontId="16"/>
  </si>
  <si>
    <t>佐賀県</t>
    <rPh sb="0" eb="3">
      <t>サガケン</t>
    </rPh>
    <phoneticPr fontId="13"/>
  </si>
  <si>
    <t>嘉瀬川直轄河川改修事業</t>
    <rPh sb="0" eb="3">
      <t>カセガワ</t>
    </rPh>
    <rPh sb="3" eb="5">
      <t>チョッカツ</t>
    </rPh>
    <rPh sb="5" eb="7">
      <t>カセン</t>
    </rPh>
    <rPh sb="7" eb="9">
      <t>カイシュウ</t>
    </rPh>
    <rPh sb="9" eb="11">
      <t>ジギョウ</t>
    </rPh>
    <phoneticPr fontId="13"/>
  </si>
  <si>
    <t>六角川直轄河川改修事業</t>
    <rPh sb="0" eb="2">
      <t>ロッカク</t>
    </rPh>
    <rPh sb="2" eb="3">
      <t>ガワ</t>
    </rPh>
    <rPh sb="3" eb="5">
      <t>チョッカツ</t>
    </rPh>
    <rPh sb="5" eb="7">
      <t>カセン</t>
    </rPh>
    <rPh sb="7" eb="9">
      <t>カイシュウ</t>
    </rPh>
    <rPh sb="9" eb="11">
      <t>ジギョウ</t>
    </rPh>
    <phoneticPr fontId="13"/>
  </si>
  <si>
    <t>松浦川直轄河川改修事業</t>
    <rPh sb="0" eb="2">
      <t>マツウラ</t>
    </rPh>
    <rPh sb="2" eb="3">
      <t>ガワ</t>
    </rPh>
    <rPh sb="3" eb="5">
      <t>チョッカツ</t>
    </rPh>
    <rPh sb="5" eb="7">
      <t>カセン</t>
    </rPh>
    <rPh sb="7" eb="9">
      <t>カイシュウ</t>
    </rPh>
    <rPh sb="9" eb="11">
      <t>ジギョウ</t>
    </rPh>
    <phoneticPr fontId="13"/>
  </si>
  <si>
    <t>長崎県</t>
    <rPh sb="0" eb="3">
      <t>ナガサキケン</t>
    </rPh>
    <phoneticPr fontId="13"/>
  </si>
  <si>
    <t>本明川直轄河川改修事業</t>
    <rPh sb="0" eb="2">
      <t>ホンミョウ</t>
    </rPh>
    <rPh sb="2" eb="3">
      <t>ガワ</t>
    </rPh>
    <rPh sb="3" eb="5">
      <t>チョッカツ</t>
    </rPh>
    <rPh sb="5" eb="7">
      <t>カセン</t>
    </rPh>
    <rPh sb="7" eb="9">
      <t>カイシュウ</t>
    </rPh>
    <rPh sb="9" eb="11">
      <t>ジギョウ</t>
    </rPh>
    <phoneticPr fontId="13"/>
  </si>
  <si>
    <t>北海道</t>
    <rPh sb="0" eb="3">
      <t>ホッカイドウ</t>
    </rPh>
    <phoneticPr fontId="1"/>
  </si>
  <si>
    <t>幾春別川総合開発事業</t>
    <rPh sb="0" eb="3">
      <t>イクシュンベツ</t>
    </rPh>
    <rPh sb="3" eb="4">
      <t>カワ</t>
    </rPh>
    <rPh sb="4" eb="6">
      <t>ソウゴウ</t>
    </rPh>
    <rPh sb="6" eb="8">
      <t>カイハツ</t>
    </rPh>
    <rPh sb="8" eb="10">
      <t>ジギョウ</t>
    </rPh>
    <phoneticPr fontId="1"/>
  </si>
  <si>
    <t>雨竜川ダム再生事業</t>
    <rPh sb="0" eb="2">
      <t>ウリュウ</t>
    </rPh>
    <rPh sb="2" eb="3">
      <t>カワ</t>
    </rPh>
    <rPh sb="5" eb="7">
      <t>サイセイ</t>
    </rPh>
    <rPh sb="7" eb="9">
      <t>ジギョウ</t>
    </rPh>
    <phoneticPr fontId="1"/>
  </si>
  <si>
    <t>岩手県</t>
    <rPh sb="0" eb="3">
      <t>イワテケン</t>
    </rPh>
    <phoneticPr fontId="1"/>
  </si>
  <si>
    <t>北上川上流ダム再生事業</t>
    <rPh sb="0" eb="2">
      <t>キタカミ</t>
    </rPh>
    <rPh sb="2" eb="3">
      <t>カワ</t>
    </rPh>
    <rPh sb="3" eb="5">
      <t>ジョウリュウ</t>
    </rPh>
    <rPh sb="7" eb="9">
      <t>サイセイ</t>
    </rPh>
    <rPh sb="9" eb="11">
      <t>ジギョウ</t>
    </rPh>
    <phoneticPr fontId="1"/>
  </si>
  <si>
    <t>宮城県</t>
    <rPh sb="0" eb="3">
      <t>ミヤギケン</t>
    </rPh>
    <phoneticPr fontId="9"/>
  </si>
  <si>
    <t>鳴瀬川総合開発事業</t>
    <rPh sb="0" eb="3">
      <t>ナルセガワ</t>
    </rPh>
    <rPh sb="3" eb="5">
      <t>ソウゴウ</t>
    </rPh>
    <rPh sb="5" eb="7">
      <t>カイハツ</t>
    </rPh>
    <rPh sb="7" eb="9">
      <t>ジギョウ</t>
    </rPh>
    <phoneticPr fontId="9"/>
  </si>
  <si>
    <t>成瀬ダム建設事業</t>
    <rPh sb="0" eb="2">
      <t>ナルセ</t>
    </rPh>
    <rPh sb="4" eb="6">
      <t>ケンセツ</t>
    </rPh>
    <rPh sb="6" eb="8">
      <t>ジギョウ</t>
    </rPh>
    <phoneticPr fontId="9"/>
  </si>
  <si>
    <t>鳥海ダム建設事業</t>
    <rPh sb="0" eb="2">
      <t>チョウカイ</t>
    </rPh>
    <rPh sb="4" eb="6">
      <t>ケンセツ</t>
    </rPh>
    <rPh sb="6" eb="8">
      <t>ジギョウ</t>
    </rPh>
    <phoneticPr fontId="9"/>
  </si>
  <si>
    <t>茨城県</t>
    <rPh sb="0" eb="3">
      <t>イバラキケン</t>
    </rPh>
    <phoneticPr fontId="1"/>
  </si>
  <si>
    <t>霞ヶ浦導水事業</t>
    <rPh sb="0" eb="3">
      <t>カスミガウラ</t>
    </rPh>
    <rPh sb="3" eb="5">
      <t>ドウスイ</t>
    </rPh>
    <rPh sb="5" eb="7">
      <t>ジギョウ</t>
    </rPh>
    <phoneticPr fontId="1"/>
  </si>
  <si>
    <t>群馬県</t>
    <rPh sb="0" eb="3">
      <t>グンマケン</t>
    </rPh>
    <phoneticPr fontId="1"/>
  </si>
  <si>
    <t>藤原・奈良俣再編ダム再生事業</t>
    <rPh sb="0" eb="2">
      <t>フジワラ</t>
    </rPh>
    <rPh sb="3" eb="6">
      <t>ナラマタ</t>
    </rPh>
    <rPh sb="6" eb="8">
      <t>サイヘン</t>
    </rPh>
    <rPh sb="10" eb="12">
      <t>サイセイ</t>
    </rPh>
    <rPh sb="12" eb="14">
      <t>ジギョウ</t>
    </rPh>
    <phoneticPr fontId="1"/>
  </si>
  <si>
    <t>利賀ダム建設事業</t>
    <rPh sb="0" eb="2">
      <t>トガ</t>
    </rPh>
    <rPh sb="4" eb="6">
      <t>ケンセツ</t>
    </rPh>
    <rPh sb="6" eb="8">
      <t>ジギョウ</t>
    </rPh>
    <phoneticPr fontId="9"/>
  </si>
  <si>
    <t>長野県</t>
    <rPh sb="0" eb="2">
      <t>ナガノ</t>
    </rPh>
    <rPh sb="2" eb="3">
      <t>ケン</t>
    </rPh>
    <phoneticPr fontId="1"/>
  </si>
  <si>
    <t>大町ダム等再編事業</t>
    <rPh sb="0" eb="2">
      <t>オオマチ</t>
    </rPh>
    <rPh sb="4" eb="5">
      <t>トウ</t>
    </rPh>
    <rPh sb="5" eb="7">
      <t>サイヘン</t>
    </rPh>
    <rPh sb="7" eb="9">
      <t>ジギョウ</t>
    </rPh>
    <phoneticPr fontId="1"/>
  </si>
  <si>
    <t>三峰川総合開発事業</t>
    <rPh sb="0" eb="3">
      <t>ミブガワ</t>
    </rPh>
    <rPh sb="3" eb="5">
      <t>ソウゴウ</t>
    </rPh>
    <rPh sb="5" eb="7">
      <t>カイハツ</t>
    </rPh>
    <rPh sb="7" eb="9">
      <t>ジギョウ</t>
    </rPh>
    <phoneticPr fontId="9"/>
  </si>
  <si>
    <t>岐阜県</t>
    <rPh sb="0" eb="3">
      <t>ギフケン</t>
    </rPh>
    <phoneticPr fontId="9"/>
  </si>
  <si>
    <t>新丸山ダム建設事業</t>
    <rPh sb="0" eb="1">
      <t>シン</t>
    </rPh>
    <rPh sb="1" eb="3">
      <t>マルヤマ</t>
    </rPh>
    <rPh sb="5" eb="7">
      <t>ケンセツ</t>
    </rPh>
    <rPh sb="7" eb="9">
      <t>ジギョウ</t>
    </rPh>
    <phoneticPr fontId="9"/>
  </si>
  <si>
    <t>岐阜県
愛知県</t>
    <rPh sb="0" eb="3">
      <t>ギフケン</t>
    </rPh>
    <rPh sb="4" eb="7">
      <t>アイチケン</t>
    </rPh>
    <phoneticPr fontId="1"/>
  </si>
  <si>
    <t>矢作ダム再生事業</t>
    <rPh sb="0" eb="2">
      <t>ヤハギ</t>
    </rPh>
    <rPh sb="4" eb="6">
      <t>サイセイ</t>
    </rPh>
    <rPh sb="6" eb="8">
      <t>ジギョウ</t>
    </rPh>
    <phoneticPr fontId="1"/>
  </si>
  <si>
    <t>静岡県
愛知県</t>
    <rPh sb="0" eb="3">
      <t>シズオカケン</t>
    </rPh>
    <rPh sb="4" eb="7">
      <t>アイチケン</t>
    </rPh>
    <phoneticPr fontId="9"/>
  </si>
  <si>
    <t>天竜川ダム再編事業</t>
    <rPh sb="0" eb="3">
      <t>テンリュウガワ</t>
    </rPh>
    <rPh sb="5" eb="7">
      <t>サイヘン</t>
    </rPh>
    <rPh sb="7" eb="9">
      <t>ジギョウ</t>
    </rPh>
    <phoneticPr fontId="9"/>
  </si>
  <si>
    <t>愛知県</t>
    <rPh sb="0" eb="3">
      <t>アイチケン</t>
    </rPh>
    <phoneticPr fontId="9"/>
  </si>
  <si>
    <t>設楽ダム建設事業</t>
    <rPh sb="0" eb="2">
      <t>シタラ</t>
    </rPh>
    <rPh sb="4" eb="6">
      <t>ケンセツ</t>
    </rPh>
    <rPh sb="6" eb="8">
      <t>ジギョウ</t>
    </rPh>
    <phoneticPr fontId="9"/>
  </si>
  <si>
    <t>足羽川ダム建設事業</t>
    <rPh sb="0" eb="3">
      <t>アスワガワ</t>
    </rPh>
    <rPh sb="5" eb="7">
      <t>ケンセツ</t>
    </rPh>
    <rPh sb="7" eb="9">
      <t>ジギョウ</t>
    </rPh>
    <phoneticPr fontId="9"/>
  </si>
  <si>
    <t>大戸川ダム建設事業</t>
    <rPh sb="0" eb="3">
      <t>ダイドガワ</t>
    </rPh>
    <rPh sb="5" eb="7">
      <t>ケンセツ</t>
    </rPh>
    <rPh sb="7" eb="9">
      <t>ジギョウ</t>
    </rPh>
    <phoneticPr fontId="9"/>
  </si>
  <si>
    <t>福井県</t>
    <rPh sb="0" eb="3">
      <t>フクイケン</t>
    </rPh>
    <phoneticPr fontId="1"/>
  </si>
  <si>
    <t>九頭竜川上流ダム再生事業</t>
    <rPh sb="0" eb="3">
      <t>クズリュウ</t>
    </rPh>
    <rPh sb="3" eb="4">
      <t>ガワ</t>
    </rPh>
    <rPh sb="4" eb="6">
      <t>ジョウリュウ</t>
    </rPh>
    <rPh sb="8" eb="10">
      <t>サイセイ</t>
    </rPh>
    <rPh sb="10" eb="12">
      <t>ジギョウ</t>
    </rPh>
    <phoneticPr fontId="1"/>
  </si>
  <si>
    <t>岡山県</t>
    <rPh sb="0" eb="2">
      <t>オカヤマ</t>
    </rPh>
    <rPh sb="2" eb="3">
      <t>ケン</t>
    </rPh>
    <phoneticPr fontId="1"/>
  </si>
  <si>
    <t>旭川中上流ダム再生事業</t>
    <rPh sb="0" eb="2">
      <t>アサヒカワ</t>
    </rPh>
    <rPh sb="2" eb="5">
      <t>チュウジョウリュウ</t>
    </rPh>
    <rPh sb="7" eb="9">
      <t>サイセイ</t>
    </rPh>
    <rPh sb="9" eb="11">
      <t>ジギョウ</t>
    </rPh>
    <phoneticPr fontId="1"/>
  </si>
  <si>
    <t>徳島県</t>
    <rPh sb="0" eb="3">
      <t>トクシマケン</t>
    </rPh>
    <phoneticPr fontId="9"/>
  </si>
  <si>
    <t>長安口ダム改造事業</t>
    <rPh sb="0" eb="3">
      <t>ナガヤスグチ</t>
    </rPh>
    <rPh sb="5" eb="7">
      <t>カイゾウ</t>
    </rPh>
    <rPh sb="7" eb="9">
      <t>ジギョウ</t>
    </rPh>
    <phoneticPr fontId="9"/>
  </si>
  <si>
    <t>愛媛県</t>
    <rPh sb="0" eb="3">
      <t>エヒメケン</t>
    </rPh>
    <phoneticPr fontId="9"/>
  </si>
  <si>
    <t>山鳥坂ダム建設事業</t>
    <rPh sb="0" eb="3">
      <t>ヤマトサカ</t>
    </rPh>
    <rPh sb="5" eb="7">
      <t>ケンセツ</t>
    </rPh>
    <rPh sb="7" eb="9">
      <t>ジギョウ</t>
    </rPh>
    <phoneticPr fontId="9"/>
  </si>
  <si>
    <t>徳島県</t>
    <rPh sb="0" eb="2">
      <t>トクシマ</t>
    </rPh>
    <rPh sb="2" eb="3">
      <t>ケン</t>
    </rPh>
    <phoneticPr fontId="1"/>
  </si>
  <si>
    <t>小見野々ダム再生事業</t>
    <rPh sb="0" eb="2">
      <t>オミ</t>
    </rPh>
    <rPh sb="2" eb="4">
      <t>ノノ</t>
    </rPh>
    <rPh sb="6" eb="8">
      <t>サイセイ</t>
    </rPh>
    <rPh sb="8" eb="10">
      <t>ジギョウ</t>
    </rPh>
    <phoneticPr fontId="1"/>
  </si>
  <si>
    <t>福岡県</t>
    <rPh sb="0" eb="3">
      <t>フクオカケン</t>
    </rPh>
    <phoneticPr fontId="9"/>
  </si>
  <si>
    <t>筑後川水系ダム群連携事業</t>
    <rPh sb="0" eb="3">
      <t>チクゴガワ</t>
    </rPh>
    <rPh sb="3" eb="5">
      <t>スイケイ</t>
    </rPh>
    <rPh sb="7" eb="8">
      <t>グン</t>
    </rPh>
    <rPh sb="8" eb="10">
      <t>レンケイ</t>
    </rPh>
    <rPh sb="10" eb="12">
      <t>ジギョウ</t>
    </rPh>
    <phoneticPr fontId="9"/>
  </si>
  <si>
    <t>佐賀県</t>
    <rPh sb="0" eb="3">
      <t>サガケン</t>
    </rPh>
    <phoneticPr fontId="9"/>
  </si>
  <si>
    <t>城原川ダム建設事業</t>
  </si>
  <si>
    <t>長崎県</t>
    <rPh sb="0" eb="3">
      <t>ナガサキケン</t>
    </rPh>
    <phoneticPr fontId="9"/>
  </si>
  <si>
    <t>本明川ダム建設事業</t>
    <rPh sb="7" eb="9">
      <t>ジギョウ</t>
    </rPh>
    <phoneticPr fontId="9"/>
  </si>
  <si>
    <t>熊本県</t>
    <rPh sb="0" eb="3">
      <t>クマモトケン</t>
    </rPh>
    <phoneticPr fontId="9"/>
  </si>
  <si>
    <t>立野ダム建設事業</t>
    <rPh sb="6" eb="8">
      <t>ジギョウ</t>
    </rPh>
    <phoneticPr fontId="9"/>
  </si>
  <si>
    <t>川辺川ダム建設事業</t>
    <rPh sb="7" eb="9">
      <t>ジギョウ</t>
    </rPh>
    <phoneticPr fontId="9"/>
  </si>
  <si>
    <t>宮崎県</t>
    <rPh sb="0" eb="2">
      <t>ミヤザキ</t>
    </rPh>
    <rPh sb="2" eb="3">
      <t>ケン</t>
    </rPh>
    <phoneticPr fontId="1"/>
  </si>
  <si>
    <t>岩瀬ダム再生事業</t>
    <rPh sb="0" eb="2">
      <t>イワセ</t>
    </rPh>
    <rPh sb="4" eb="6">
      <t>サイセイ</t>
    </rPh>
    <rPh sb="6" eb="8">
      <t>ジギョウ</t>
    </rPh>
    <phoneticPr fontId="1"/>
  </si>
  <si>
    <t>※１：全体事業費については、現計画に基づいて記載しています。</t>
    <phoneticPr fontId="1"/>
  </si>
  <si>
    <t>※令和２年７月豪雨を受け、現在、球磨川の治水計画の検討を行っていることから、全体事業費の算出、費用対効果分析を行っていないため、「－」としています。</t>
    <rPh sb="1" eb="3">
      <t>レイワ</t>
    </rPh>
    <rPh sb="13" eb="15">
      <t>ゲンザイ</t>
    </rPh>
    <rPh sb="16" eb="19">
      <t>クマガワ</t>
    </rPh>
    <rPh sb="20" eb="22">
      <t>チスイ</t>
    </rPh>
    <rPh sb="22" eb="24">
      <t>ケイカク</t>
    </rPh>
    <rPh sb="25" eb="27">
      <t>ケントウ</t>
    </rPh>
    <rPh sb="28" eb="29">
      <t>オコナ</t>
    </rPh>
    <rPh sb="38" eb="40">
      <t>ゼンタイ</t>
    </rPh>
    <rPh sb="44" eb="46">
      <t>サンシュツ</t>
    </rPh>
    <phoneticPr fontId="19"/>
  </si>
  <si>
    <t>【ダム事業】</t>
    <rPh sb="3" eb="5">
      <t>ジギョウ</t>
    </rPh>
    <phoneticPr fontId="1"/>
  </si>
  <si>
    <r>
      <t>全　　体
事 業 費
（億　円）</t>
    </r>
    <r>
      <rPr>
        <sz val="8"/>
        <color theme="1"/>
        <rFont val="ＭＳ ゴシック"/>
        <family val="3"/>
        <charset val="128"/>
      </rPr>
      <t>※1</t>
    </r>
    <rPh sb="0" eb="1">
      <t>ゼン</t>
    </rPh>
    <rPh sb="3" eb="4">
      <t>カラダ</t>
    </rPh>
    <rPh sb="5" eb="6">
      <t>コト</t>
    </rPh>
    <rPh sb="7" eb="8">
      <t>ギョウ</t>
    </rPh>
    <rPh sb="9" eb="10">
      <t>ヒ</t>
    </rPh>
    <rPh sb="12" eb="13">
      <t>オク</t>
    </rPh>
    <rPh sb="14" eb="15">
      <t>エン</t>
    </rPh>
    <phoneticPr fontId="1"/>
  </si>
  <si>
    <r>
      <t xml:space="preserve">Ｂ／Ｃ等
</t>
    </r>
    <r>
      <rPr>
        <sz val="8"/>
        <color theme="1"/>
        <rFont val="ＭＳ ゴシック"/>
        <family val="3"/>
        <charset val="128"/>
      </rPr>
      <t>※2</t>
    </r>
    <rPh sb="3" eb="4">
      <t>トウ</t>
    </rPh>
    <phoneticPr fontId="1"/>
  </si>
  <si>
    <r>
      <t xml:space="preserve">0.8
</t>
    </r>
    <r>
      <rPr>
        <sz val="8"/>
        <color theme="1"/>
        <rFont val="ＭＳ Ｐゴシック"/>
        <family val="3"/>
        <charset val="128"/>
      </rPr>
      <t>(残事業=1.2)</t>
    </r>
    <rPh sb="5" eb="6">
      <t>ザン</t>
    </rPh>
    <rPh sb="6" eb="8">
      <t>ジギョウ</t>
    </rPh>
    <phoneticPr fontId="1"/>
  </si>
  <si>
    <t>※２：Ｂ／Ｃについては、最新の事業評価による値を記載しています。</t>
    <rPh sb="15" eb="17">
      <t>ジギョウ</t>
    </rPh>
    <phoneticPr fontId="1"/>
  </si>
  <si>
    <t>-</t>
  </si>
  <si>
    <t>※3</t>
  </si>
  <si>
    <t>※３：令和2年度の事業再評価において、ダム水没予定地及びダム関連施設を、引き続き維持管理するとともに、『「新たな流水型のダム」の検討』を加えて、継続することとしたもの。なお、今後、「新たな流水型のダム」の検討を行う状況であることから、全体事業費の算出、費用便益分析を行っていないため「－」としたもの。</t>
    <phoneticPr fontId="17"/>
  </si>
  <si>
    <t>北海道</t>
    <rPh sb="0" eb="3">
      <t>ホッカイドウ</t>
    </rPh>
    <phoneticPr fontId="28"/>
  </si>
  <si>
    <t>石狩川総合水系環境整備事業</t>
  </si>
  <si>
    <t>釧路川総合水系環境整備事業</t>
    <rPh sb="0" eb="3">
      <t>クシロガワ</t>
    </rPh>
    <rPh sb="3" eb="5">
      <t>ソウゴウ</t>
    </rPh>
    <rPh sb="5" eb="7">
      <t>スイケイ</t>
    </rPh>
    <rPh sb="7" eb="9">
      <t>カンキョウ</t>
    </rPh>
    <rPh sb="9" eb="11">
      <t>セイビ</t>
    </rPh>
    <rPh sb="11" eb="13">
      <t>ジギョウ</t>
    </rPh>
    <phoneticPr fontId="28"/>
  </si>
  <si>
    <t>十勝川総合水系環境整備事業</t>
    <rPh sb="0" eb="5">
      <t>トカチガワソウゴウ</t>
    </rPh>
    <rPh sb="5" eb="7">
      <t>スイケイ</t>
    </rPh>
    <rPh sb="7" eb="9">
      <t>カンキョウ</t>
    </rPh>
    <rPh sb="9" eb="11">
      <t>セイビ</t>
    </rPh>
    <rPh sb="11" eb="13">
      <t>ジギョウ</t>
    </rPh>
    <phoneticPr fontId="28"/>
  </si>
  <si>
    <t>網走川総合水系環境整備事業</t>
    <rPh sb="0" eb="3">
      <t>アバシリガワ</t>
    </rPh>
    <rPh sb="3" eb="5">
      <t>ソウゴウ</t>
    </rPh>
    <rPh sb="5" eb="7">
      <t>スイケイ</t>
    </rPh>
    <rPh sb="7" eb="9">
      <t>カンキョウ</t>
    </rPh>
    <rPh sb="9" eb="11">
      <t>セイビ</t>
    </rPh>
    <rPh sb="11" eb="13">
      <t>ジギョウ</t>
    </rPh>
    <phoneticPr fontId="28"/>
  </si>
  <si>
    <t>天塩川総合水系環境整備事業</t>
    <rPh sb="0" eb="3">
      <t>テシオガワ</t>
    </rPh>
    <rPh sb="3" eb="5">
      <t>ソウゴウ</t>
    </rPh>
    <rPh sb="5" eb="7">
      <t>スイケイ</t>
    </rPh>
    <rPh sb="7" eb="9">
      <t>カンキョウ</t>
    </rPh>
    <rPh sb="9" eb="11">
      <t>セイビ</t>
    </rPh>
    <rPh sb="11" eb="13">
      <t>ジギョウ</t>
    </rPh>
    <phoneticPr fontId="28"/>
  </si>
  <si>
    <t>沙流川総合水系環境整備事業</t>
    <rPh sb="0" eb="1">
      <t>サ</t>
    </rPh>
    <rPh sb="1" eb="2">
      <t>リュウ</t>
    </rPh>
    <rPh sb="2" eb="3">
      <t>カワ</t>
    </rPh>
    <rPh sb="3" eb="5">
      <t>ソウゴウ</t>
    </rPh>
    <rPh sb="5" eb="7">
      <t>スイケイ</t>
    </rPh>
    <rPh sb="7" eb="9">
      <t>カンキョウ</t>
    </rPh>
    <rPh sb="9" eb="11">
      <t>セイビ</t>
    </rPh>
    <rPh sb="11" eb="13">
      <t>ジギョウ</t>
    </rPh>
    <phoneticPr fontId="28"/>
  </si>
  <si>
    <t>青森県</t>
    <rPh sb="0" eb="3">
      <t>アオモリケン</t>
    </rPh>
    <phoneticPr fontId="30"/>
  </si>
  <si>
    <t>馬淵川総合水系環境整備事業</t>
    <rPh sb="0" eb="2">
      <t>マブチ</t>
    </rPh>
    <rPh sb="2" eb="3">
      <t>ガワ</t>
    </rPh>
    <rPh sb="3" eb="5">
      <t>ソウゴウ</t>
    </rPh>
    <rPh sb="5" eb="7">
      <t>スイケイ</t>
    </rPh>
    <rPh sb="7" eb="9">
      <t>カンキョウ</t>
    </rPh>
    <rPh sb="9" eb="11">
      <t>セイビ</t>
    </rPh>
    <rPh sb="11" eb="13">
      <t>ジギョウ</t>
    </rPh>
    <phoneticPr fontId="30"/>
  </si>
  <si>
    <t>高瀬川総合水系環境整備事業</t>
    <rPh sb="0" eb="3">
      <t>タカセガワ</t>
    </rPh>
    <rPh sb="3" eb="5">
      <t>ソウゴウ</t>
    </rPh>
    <rPh sb="5" eb="7">
      <t>スイケイ</t>
    </rPh>
    <rPh sb="7" eb="9">
      <t>カンキョウ</t>
    </rPh>
    <rPh sb="9" eb="11">
      <t>セイビ</t>
    </rPh>
    <rPh sb="11" eb="13">
      <t>ジギョウ</t>
    </rPh>
    <phoneticPr fontId="30"/>
  </si>
  <si>
    <t>岩木川総合水系環境整備事業</t>
    <rPh sb="0" eb="2">
      <t>イワキ</t>
    </rPh>
    <rPh sb="2" eb="3">
      <t>ガワ</t>
    </rPh>
    <rPh sb="3" eb="5">
      <t>ソウゴウ</t>
    </rPh>
    <rPh sb="5" eb="7">
      <t>スイケイ</t>
    </rPh>
    <rPh sb="7" eb="9">
      <t>カンキョウ</t>
    </rPh>
    <rPh sb="9" eb="11">
      <t>セイビ</t>
    </rPh>
    <rPh sb="11" eb="13">
      <t>ジギョウ</t>
    </rPh>
    <phoneticPr fontId="30"/>
  </si>
  <si>
    <t>岩手県
宮城県</t>
    <rPh sb="0" eb="3">
      <t>イワテケン</t>
    </rPh>
    <rPh sb="4" eb="7">
      <t>ミヤギケン</t>
    </rPh>
    <phoneticPr fontId="30"/>
  </si>
  <si>
    <t>北上川総合水系環境整備事業</t>
    <rPh sb="0" eb="3">
      <t>キタカミガワ</t>
    </rPh>
    <rPh sb="3" eb="5">
      <t>ソウゴウ</t>
    </rPh>
    <rPh sb="5" eb="7">
      <t>スイケイ</t>
    </rPh>
    <rPh sb="7" eb="9">
      <t>カンキョウ</t>
    </rPh>
    <rPh sb="9" eb="11">
      <t>セイビ</t>
    </rPh>
    <rPh sb="11" eb="13">
      <t>ジギョウ</t>
    </rPh>
    <phoneticPr fontId="30"/>
  </si>
  <si>
    <t>宮城県</t>
    <rPh sb="0" eb="3">
      <t>ミヤギケン</t>
    </rPh>
    <phoneticPr fontId="28"/>
  </si>
  <si>
    <t>名取川総合水系環境整備事業</t>
    <rPh sb="0" eb="2">
      <t>ナトリ</t>
    </rPh>
    <rPh sb="2" eb="3">
      <t>カワ</t>
    </rPh>
    <rPh sb="3" eb="5">
      <t>ソウゴウ</t>
    </rPh>
    <rPh sb="5" eb="7">
      <t>スイケイ</t>
    </rPh>
    <rPh sb="7" eb="9">
      <t>カンキョウ</t>
    </rPh>
    <rPh sb="9" eb="11">
      <t>セイビ</t>
    </rPh>
    <rPh sb="11" eb="13">
      <t>ジギョウ</t>
    </rPh>
    <phoneticPr fontId="30"/>
  </si>
  <si>
    <t>秋田県</t>
    <rPh sb="0" eb="3">
      <t>アキタケン</t>
    </rPh>
    <phoneticPr fontId="28"/>
  </si>
  <si>
    <t>米代川総合水系環境整備事業</t>
    <rPh sb="0" eb="3">
      <t>ヨネシロガワ</t>
    </rPh>
    <rPh sb="3" eb="5">
      <t>ソウゴウ</t>
    </rPh>
    <rPh sb="5" eb="7">
      <t>スイケイ</t>
    </rPh>
    <rPh sb="7" eb="9">
      <t>カンキョウ</t>
    </rPh>
    <rPh sb="9" eb="11">
      <t>セイビ</t>
    </rPh>
    <rPh sb="11" eb="13">
      <t>ジギョウ</t>
    </rPh>
    <phoneticPr fontId="28"/>
  </si>
  <si>
    <t>雄物川総合水系環境整備事業</t>
    <rPh sb="0" eb="2">
      <t>オモノ</t>
    </rPh>
    <rPh sb="2" eb="3">
      <t>カワ</t>
    </rPh>
    <rPh sb="3" eb="5">
      <t>ソウゴウ</t>
    </rPh>
    <rPh sb="5" eb="7">
      <t>スイケイ</t>
    </rPh>
    <rPh sb="7" eb="9">
      <t>カンキョウ</t>
    </rPh>
    <rPh sb="9" eb="11">
      <t>セイビ</t>
    </rPh>
    <rPh sb="11" eb="13">
      <t>ジギョウ</t>
    </rPh>
    <phoneticPr fontId="28"/>
  </si>
  <si>
    <t>山形県</t>
    <rPh sb="0" eb="3">
      <t>ヤマガタケン</t>
    </rPh>
    <phoneticPr fontId="30"/>
  </si>
  <si>
    <t>最上川総合水系環境整備事業</t>
    <rPh sb="0" eb="3">
      <t>モガミガワ</t>
    </rPh>
    <rPh sb="3" eb="5">
      <t>ソウゴウ</t>
    </rPh>
    <rPh sb="5" eb="7">
      <t>スイケイ</t>
    </rPh>
    <rPh sb="7" eb="9">
      <t>カンキョウ</t>
    </rPh>
    <rPh sb="9" eb="11">
      <t>セイビ</t>
    </rPh>
    <rPh sb="11" eb="13">
      <t>ジギョウ</t>
    </rPh>
    <phoneticPr fontId="30"/>
  </si>
  <si>
    <t>山形県</t>
    <rPh sb="0" eb="3">
      <t>ヤマガタケン</t>
    </rPh>
    <phoneticPr fontId="28"/>
  </si>
  <si>
    <t>赤川総合水系環境整備事業</t>
    <rPh sb="0" eb="2">
      <t>アカガワ</t>
    </rPh>
    <rPh sb="2" eb="4">
      <t>ソウゴウ</t>
    </rPh>
    <rPh sb="4" eb="6">
      <t>スイケイ</t>
    </rPh>
    <rPh sb="6" eb="8">
      <t>カンキョウ</t>
    </rPh>
    <rPh sb="8" eb="10">
      <t>セイビ</t>
    </rPh>
    <rPh sb="10" eb="12">
      <t>ジギョウ</t>
    </rPh>
    <phoneticPr fontId="28"/>
  </si>
  <si>
    <t>福島県</t>
    <rPh sb="0" eb="3">
      <t>フクシマケン</t>
    </rPh>
    <phoneticPr fontId="28"/>
  </si>
  <si>
    <t>阿武隈川総合水系環境整備事業</t>
    <rPh sb="0" eb="3">
      <t>アブクマ</t>
    </rPh>
    <rPh sb="3" eb="4">
      <t>カワ</t>
    </rPh>
    <rPh sb="4" eb="6">
      <t>ソウゴウ</t>
    </rPh>
    <rPh sb="6" eb="8">
      <t>スイケイ</t>
    </rPh>
    <rPh sb="8" eb="10">
      <t>カンキョウ</t>
    </rPh>
    <rPh sb="10" eb="12">
      <t>セイビ</t>
    </rPh>
    <rPh sb="12" eb="14">
      <t>ジギョウ</t>
    </rPh>
    <phoneticPr fontId="28"/>
  </si>
  <si>
    <r>
      <t>茨</t>
    </r>
    <r>
      <rPr>
        <sz val="11"/>
        <color theme="1"/>
        <rFont val="ＭＳ Ｐゴシック"/>
        <family val="3"/>
        <charset val="128"/>
      </rPr>
      <t>城県
群馬県
埼玉県
千葉県
東京都</t>
    </r>
    <rPh sb="0" eb="3">
      <t>イバラキケン</t>
    </rPh>
    <rPh sb="4" eb="7">
      <t>グンマケン</t>
    </rPh>
    <rPh sb="8" eb="11">
      <t>サイタマケン</t>
    </rPh>
    <rPh sb="12" eb="15">
      <t>チバケン</t>
    </rPh>
    <rPh sb="16" eb="19">
      <t>トウキョウト</t>
    </rPh>
    <phoneticPr fontId="28"/>
  </si>
  <si>
    <t>利根川総合水系環境整備事業
（利根川・江戸川環境整備）</t>
    <rPh sb="0" eb="3">
      <t>トネガワ</t>
    </rPh>
    <rPh sb="3" eb="5">
      <t>ソウゴウ</t>
    </rPh>
    <rPh sb="5" eb="7">
      <t>スイケイ</t>
    </rPh>
    <rPh sb="7" eb="9">
      <t>カンキョウ</t>
    </rPh>
    <rPh sb="9" eb="11">
      <t>セイビ</t>
    </rPh>
    <rPh sb="11" eb="13">
      <t>ジギョウ</t>
    </rPh>
    <rPh sb="15" eb="18">
      <t>トネガワ</t>
    </rPh>
    <rPh sb="19" eb="22">
      <t>エドガワ</t>
    </rPh>
    <rPh sb="22" eb="24">
      <t>カンキョウ</t>
    </rPh>
    <rPh sb="24" eb="26">
      <t>セイビ</t>
    </rPh>
    <phoneticPr fontId="28"/>
  </si>
  <si>
    <t>栃木県
群馬県</t>
    <rPh sb="0" eb="3">
      <t>トチギケン</t>
    </rPh>
    <rPh sb="4" eb="7">
      <t>グンマケン</t>
    </rPh>
    <phoneticPr fontId="28"/>
  </si>
  <si>
    <t>利根川総合水系環境整備事業
（渡良瀬川環境整備）</t>
    <rPh sb="0" eb="3">
      <t>トネガワ</t>
    </rPh>
    <rPh sb="3" eb="5">
      <t>ソウゴウ</t>
    </rPh>
    <rPh sb="5" eb="7">
      <t>スイケイ</t>
    </rPh>
    <rPh sb="7" eb="9">
      <t>カンキョウ</t>
    </rPh>
    <rPh sb="9" eb="11">
      <t>セイビ</t>
    </rPh>
    <rPh sb="11" eb="13">
      <t>ジギョウ</t>
    </rPh>
    <rPh sb="15" eb="19">
      <t>ワタラセガワ</t>
    </rPh>
    <rPh sb="19" eb="21">
      <t>カンキョウ</t>
    </rPh>
    <rPh sb="21" eb="23">
      <t>セイビ</t>
    </rPh>
    <phoneticPr fontId="28"/>
  </si>
  <si>
    <t>茨城県
栃木県</t>
    <rPh sb="0" eb="3">
      <t>イバラキケン</t>
    </rPh>
    <rPh sb="4" eb="7">
      <t>トチギケン</t>
    </rPh>
    <phoneticPr fontId="28"/>
  </si>
  <si>
    <t>利根川総合水系環境整備事業
（鬼怒川環境整備）</t>
    <rPh sb="0" eb="3">
      <t>トネガワ</t>
    </rPh>
    <rPh sb="3" eb="5">
      <t>ソウゴウ</t>
    </rPh>
    <rPh sb="5" eb="7">
      <t>スイケイ</t>
    </rPh>
    <rPh sb="7" eb="9">
      <t>カンキョウ</t>
    </rPh>
    <rPh sb="9" eb="11">
      <t>セイビ</t>
    </rPh>
    <rPh sb="11" eb="13">
      <t>ジギョウ</t>
    </rPh>
    <rPh sb="15" eb="18">
      <t>キヌガワ</t>
    </rPh>
    <rPh sb="18" eb="20">
      <t>カンキョウ</t>
    </rPh>
    <rPh sb="20" eb="22">
      <t>セイビ</t>
    </rPh>
    <phoneticPr fontId="28"/>
  </si>
  <si>
    <t>茨城県</t>
    <rPh sb="0" eb="3">
      <t>イバラキケン</t>
    </rPh>
    <phoneticPr fontId="28"/>
  </si>
  <si>
    <t>利根川総合水系環境整備事業
（小貝川環境整備）</t>
    <rPh sb="0" eb="3">
      <t>トネガワ</t>
    </rPh>
    <rPh sb="3" eb="5">
      <t>ソウゴウ</t>
    </rPh>
    <rPh sb="5" eb="7">
      <t>スイケイ</t>
    </rPh>
    <rPh sb="7" eb="9">
      <t>カンキョウ</t>
    </rPh>
    <rPh sb="9" eb="11">
      <t>セイビ</t>
    </rPh>
    <rPh sb="11" eb="13">
      <t>ジギョウ</t>
    </rPh>
    <rPh sb="15" eb="18">
      <t>コカイガワ</t>
    </rPh>
    <rPh sb="18" eb="20">
      <t>カンキョウ</t>
    </rPh>
    <rPh sb="20" eb="22">
      <t>セイビ</t>
    </rPh>
    <phoneticPr fontId="28"/>
  </si>
  <si>
    <t>茨城県
千葉県</t>
    <rPh sb="0" eb="3">
      <t>イバラキケン</t>
    </rPh>
    <rPh sb="4" eb="7">
      <t>チバケン</t>
    </rPh>
    <phoneticPr fontId="28"/>
  </si>
  <si>
    <t>利根川総合水系環境整備事業
（霞ヶ浦環境整備）</t>
    <rPh sb="0" eb="3">
      <t>トネガワ</t>
    </rPh>
    <rPh sb="3" eb="5">
      <t>ソウゴウ</t>
    </rPh>
    <rPh sb="5" eb="7">
      <t>スイケイ</t>
    </rPh>
    <rPh sb="7" eb="9">
      <t>カンキョウ</t>
    </rPh>
    <rPh sb="9" eb="11">
      <t>セイビ</t>
    </rPh>
    <rPh sb="11" eb="13">
      <t>ジギョウ</t>
    </rPh>
    <rPh sb="15" eb="18">
      <t>カスミガウラ</t>
    </rPh>
    <rPh sb="18" eb="20">
      <t>カンキョウ</t>
    </rPh>
    <rPh sb="20" eb="22">
      <t>セイビ</t>
    </rPh>
    <phoneticPr fontId="28"/>
  </si>
  <si>
    <t>埼玉県</t>
    <rPh sb="0" eb="3">
      <t>サイタマケン</t>
    </rPh>
    <phoneticPr fontId="28"/>
  </si>
  <si>
    <t>利根川総合水系環境整備事業
（中川・綾瀬川環境整備）</t>
    <rPh sb="0" eb="3">
      <t>トネガワ</t>
    </rPh>
    <rPh sb="3" eb="5">
      <t>ソウゴウ</t>
    </rPh>
    <rPh sb="5" eb="7">
      <t>スイケイ</t>
    </rPh>
    <rPh sb="7" eb="9">
      <t>カンキョウ</t>
    </rPh>
    <rPh sb="9" eb="11">
      <t>セイビ</t>
    </rPh>
    <rPh sb="11" eb="13">
      <t>ジギョウ</t>
    </rPh>
    <rPh sb="15" eb="17">
      <t>ナカガワ</t>
    </rPh>
    <rPh sb="18" eb="20">
      <t>アヤセ</t>
    </rPh>
    <rPh sb="20" eb="21">
      <t>ガワ</t>
    </rPh>
    <rPh sb="21" eb="23">
      <t>カンキョウ</t>
    </rPh>
    <rPh sb="23" eb="25">
      <t>セイビ</t>
    </rPh>
    <phoneticPr fontId="28"/>
  </si>
  <si>
    <t>埼玉県
東京都</t>
    <rPh sb="0" eb="3">
      <t>サイタマケン</t>
    </rPh>
    <rPh sb="4" eb="7">
      <t>トウキョウト</t>
    </rPh>
    <phoneticPr fontId="28"/>
  </si>
  <si>
    <t>荒川総合水系環境整備事業</t>
    <rPh sb="0" eb="2">
      <t>アラカワ</t>
    </rPh>
    <rPh sb="2" eb="4">
      <t>ソウゴウ</t>
    </rPh>
    <rPh sb="4" eb="6">
      <t>スイケイ</t>
    </rPh>
    <rPh sb="6" eb="8">
      <t>カンキョウ</t>
    </rPh>
    <rPh sb="8" eb="10">
      <t>セイビ</t>
    </rPh>
    <rPh sb="10" eb="12">
      <t>ジギョウ</t>
    </rPh>
    <phoneticPr fontId="28"/>
  </si>
  <si>
    <t>那珂川総合水系環境整備事業</t>
    <rPh sb="0" eb="3">
      <t>ナカガワ</t>
    </rPh>
    <rPh sb="3" eb="5">
      <t>ソウゴウ</t>
    </rPh>
    <rPh sb="5" eb="7">
      <t>スイケイ</t>
    </rPh>
    <rPh sb="7" eb="9">
      <t>カンキョウ</t>
    </rPh>
    <rPh sb="9" eb="11">
      <t>セイビ</t>
    </rPh>
    <rPh sb="11" eb="13">
      <t>ジギョウ</t>
    </rPh>
    <phoneticPr fontId="28"/>
  </si>
  <si>
    <t>東京都
神奈川県</t>
    <rPh sb="0" eb="3">
      <t>トウキョウト</t>
    </rPh>
    <rPh sb="4" eb="8">
      <t>カナガワケン</t>
    </rPh>
    <phoneticPr fontId="28"/>
  </si>
  <si>
    <t>多摩川総合水系環境整備事業</t>
    <rPh sb="0" eb="3">
      <t>タマガワ</t>
    </rPh>
    <rPh sb="3" eb="5">
      <t>ソウゴウ</t>
    </rPh>
    <rPh sb="5" eb="7">
      <t>スイケイ</t>
    </rPh>
    <rPh sb="7" eb="9">
      <t>カンキョウ</t>
    </rPh>
    <rPh sb="9" eb="11">
      <t>セイビ</t>
    </rPh>
    <rPh sb="11" eb="13">
      <t>ジギョウ</t>
    </rPh>
    <phoneticPr fontId="28"/>
  </si>
  <si>
    <t>神奈川県</t>
    <rPh sb="0" eb="3">
      <t>カナガワ</t>
    </rPh>
    <rPh sb="3" eb="4">
      <t>ケン</t>
    </rPh>
    <phoneticPr fontId="28"/>
  </si>
  <si>
    <t>鶴見川総合水系環境整備事業</t>
    <rPh sb="0" eb="2">
      <t>ツルミ</t>
    </rPh>
    <rPh sb="2" eb="3">
      <t>カワ</t>
    </rPh>
    <rPh sb="3" eb="5">
      <t>ソウゴウ</t>
    </rPh>
    <rPh sb="5" eb="7">
      <t>スイケイ</t>
    </rPh>
    <rPh sb="7" eb="9">
      <t>カンキョウ</t>
    </rPh>
    <rPh sb="9" eb="11">
      <t>セイビ</t>
    </rPh>
    <rPh sb="11" eb="13">
      <t>ジギョウ</t>
    </rPh>
    <phoneticPr fontId="28"/>
  </si>
  <si>
    <t>山梨県
静岡県</t>
    <rPh sb="0" eb="3">
      <t>ヤマナシケン</t>
    </rPh>
    <rPh sb="4" eb="7">
      <t>シズオカケン</t>
    </rPh>
    <phoneticPr fontId="28"/>
  </si>
  <si>
    <t>富士川総合水系環境整備事業</t>
    <rPh sb="0" eb="3">
      <t>フジガワ</t>
    </rPh>
    <rPh sb="3" eb="5">
      <t>ソウゴウ</t>
    </rPh>
    <rPh sb="5" eb="7">
      <t>スイケイ</t>
    </rPh>
    <rPh sb="7" eb="9">
      <t>カンキョウ</t>
    </rPh>
    <rPh sb="9" eb="11">
      <t>セイビ</t>
    </rPh>
    <rPh sb="11" eb="13">
      <t>ジギョウ</t>
    </rPh>
    <phoneticPr fontId="28"/>
  </si>
  <si>
    <t>新潟県</t>
    <rPh sb="0" eb="2">
      <t>ニイガタ</t>
    </rPh>
    <rPh sb="2" eb="3">
      <t>ケン</t>
    </rPh>
    <phoneticPr fontId="28"/>
  </si>
  <si>
    <t>新潟県
福島県</t>
    <rPh sb="0" eb="2">
      <t>ニイガタ</t>
    </rPh>
    <rPh sb="2" eb="3">
      <t>ケン</t>
    </rPh>
    <rPh sb="4" eb="7">
      <t>フクシマケン</t>
    </rPh>
    <phoneticPr fontId="28"/>
  </si>
  <si>
    <t>阿賀野川総合水系環境整備事業</t>
    <rPh sb="0" eb="4">
      <t>アガノガワ</t>
    </rPh>
    <rPh sb="6" eb="8">
      <t>スイケイ</t>
    </rPh>
    <phoneticPr fontId="28"/>
  </si>
  <si>
    <t>新潟県
長野県</t>
    <rPh sb="0" eb="2">
      <t>ニイガタ</t>
    </rPh>
    <rPh sb="2" eb="3">
      <t>ケン</t>
    </rPh>
    <rPh sb="4" eb="7">
      <t>ナガノケン</t>
    </rPh>
    <phoneticPr fontId="28"/>
  </si>
  <si>
    <t>信濃川総合水系環境整備事業</t>
    <rPh sb="0" eb="3">
      <t>シナノガワ</t>
    </rPh>
    <rPh sb="5" eb="7">
      <t>スイケイ</t>
    </rPh>
    <phoneticPr fontId="28"/>
  </si>
  <si>
    <t>富山県</t>
    <rPh sb="0" eb="3">
      <t>トヤマケン</t>
    </rPh>
    <phoneticPr fontId="28"/>
  </si>
  <si>
    <t>黒部川総合水系環境整備事業</t>
    <rPh sb="0" eb="2">
      <t>クロベ</t>
    </rPh>
    <rPh sb="2" eb="3">
      <t>カワ</t>
    </rPh>
    <rPh sb="3" eb="5">
      <t>ソウゴウ</t>
    </rPh>
    <rPh sb="5" eb="7">
      <t>スイケイ</t>
    </rPh>
    <rPh sb="7" eb="9">
      <t>カンキョウ</t>
    </rPh>
    <rPh sb="9" eb="11">
      <t>セイビ</t>
    </rPh>
    <rPh sb="11" eb="13">
      <t>ジギョウ</t>
    </rPh>
    <phoneticPr fontId="28"/>
  </si>
  <si>
    <t>神通川総合水系環境整備事業</t>
    <rPh sb="0" eb="3">
      <t>ジンヅウガワ</t>
    </rPh>
    <rPh sb="5" eb="7">
      <t>スイケイ</t>
    </rPh>
    <phoneticPr fontId="28"/>
  </si>
  <si>
    <t>静岡県</t>
    <rPh sb="0" eb="3">
      <t>シズオカケン</t>
    </rPh>
    <phoneticPr fontId="28"/>
  </si>
  <si>
    <t>狩野川総合水系環境整備事業</t>
  </si>
  <si>
    <t>静岡県</t>
    <rPh sb="0" eb="3">
      <t>シズオカケン</t>
    </rPh>
    <phoneticPr fontId="31"/>
  </si>
  <si>
    <t>大井川総合水系環境整備事業</t>
    <rPh sb="0" eb="3">
      <t>オオイガワ</t>
    </rPh>
    <rPh sb="3" eb="5">
      <t>ソウゴウ</t>
    </rPh>
    <rPh sb="5" eb="7">
      <t>スイケイ</t>
    </rPh>
    <rPh sb="7" eb="9">
      <t>カンキョウ</t>
    </rPh>
    <rPh sb="9" eb="11">
      <t>セイビ</t>
    </rPh>
    <rPh sb="11" eb="13">
      <t>ジギョウ</t>
    </rPh>
    <phoneticPr fontId="31"/>
  </si>
  <si>
    <t>愛知県</t>
    <rPh sb="0" eb="3">
      <t>アイチケン</t>
    </rPh>
    <phoneticPr fontId="28"/>
  </si>
  <si>
    <t>豊川総合水系環境整備事業</t>
    <rPh sb="0" eb="1">
      <t>トヨ</t>
    </rPh>
    <phoneticPr fontId="30"/>
  </si>
  <si>
    <t>矢作川総合水系環境整備事業</t>
    <rPh sb="0" eb="2">
      <t>ヤハギ</t>
    </rPh>
    <phoneticPr fontId="30"/>
  </si>
  <si>
    <t>岐阜県
愛知県</t>
    <rPh sb="0" eb="3">
      <t>ギフケン</t>
    </rPh>
    <rPh sb="4" eb="7">
      <t>アイチケン</t>
    </rPh>
    <phoneticPr fontId="31"/>
  </si>
  <si>
    <t>庄内川総合水系環境整備事業</t>
    <rPh sb="0" eb="2">
      <t>ショウナイ</t>
    </rPh>
    <phoneticPr fontId="31"/>
  </si>
  <si>
    <t>岐阜県
愛知県
三重県</t>
    <rPh sb="0" eb="3">
      <t>ギフケン</t>
    </rPh>
    <rPh sb="4" eb="7">
      <t>アイチケン</t>
    </rPh>
    <rPh sb="8" eb="11">
      <t>ミエケン</t>
    </rPh>
    <phoneticPr fontId="30"/>
  </si>
  <si>
    <t>木曽川総合水系環境整備事業</t>
  </si>
  <si>
    <t>三重県</t>
    <rPh sb="0" eb="3">
      <t>ミエケン</t>
    </rPh>
    <phoneticPr fontId="30"/>
  </si>
  <si>
    <t>櫛田川総合水系環境整備事業</t>
    <rPh sb="0" eb="2">
      <t>クシダ</t>
    </rPh>
    <phoneticPr fontId="30"/>
  </si>
  <si>
    <t>宮川総合水系環境整備事業</t>
    <rPh sb="0" eb="1">
      <t>ミヤ</t>
    </rPh>
    <phoneticPr fontId="30"/>
  </si>
  <si>
    <t>福井県</t>
    <rPh sb="0" eb="3">
      <t>フクイケン</t>
    </rPh>
    <phoneticPr fontId="28"/>
  </si>
  <si>
    <t>九頭竜川総合水系環境整備事業</t>
    <rPh sb="0" eb="4">
      <t>クズリュウガワ</t>
    </rPh>
    <rPh sb="4" eb="6">
      <t>ソウゴウ</t>
    </rPh>
    <rPh sb="6" eb="8">
      <t>スイケイ</t>
    </rPh>
    <rPh sb="8" eb="10">
      <t>カンキョウ</t>
    </rPh>
    <rPh sb="10" eb="12">
      <t>セイビ</t>
    </rPh>
    <rPh sb="12" eb="14">
      <t>ジギョウ</t>
    </rPh>
    <phoneticPr fontId="28"/>
  </si>
  <si>
    <t>三重県
滋賀県
京都府
大阪府
兵庫県
奈良県</t>
    <rPh sb="0" eb="3">
      <t>ミエケン</t>
    </rPh>
    <rPh sb="4" eb="7">
      <t>シガケン</t>
    </rPh>
    <rPh sb="8" eb="11">
      <t>キョウトフ</t>
    </rPh>
    <rPh sb="12" eb="15">
      <t>オオサカフ</t>
    </rPh>
    <rPh sb="16" eb="19">
      <t>ヒョウゴケン</t>
    </rPh>
    <rPh sb="20" eb="23">
      <t>ナラケン</t>
    </rPh>
    <phoneticPr fontId="28"/>
  </si>
  <si>
    <t>淀川総合水系環境整備事業</t>
    <rPh sb="0" eb="2">
      <t>ヨドガワ</t>
    </rPh>
    <rPh sb="2" eb="4">
      <t>ソウゴウ</t>
    </rPh>
    <rPh sb="4" eb="6">
      <t>スイケイ</t>
    </rPh>
    <rPh sb="6" eb="8">
      <t>カンキョウ</t>
    </rPh>
    <rPh sb="8" eb="10">
      <t>セイビ</t>
    </rPh>
    <rPh sb="10" eb="12">
      <t>ジギョウ</t>
    </rPh>
    <phoneticPr fontId="28"/>
  </si>
  <si>
    <t>大阪府
奈良県</t>
    <rPh sb="0" eb="3">
      <t>オオサカフ</t>
    </rPh>
    <rPh sb="4" eb="7">
      <t>ナラケン</t>
    </rPh>
    <phoneticPr fontId="28"/>
  </si>
  <si>
    <t>大和川総合水系環境整備事業</t>
    <rPh sb="0" eb="3">
      <t>ヤマトガワ</t>
    </rPh>
    <rPh sb="3" eb="5">
      <t>ソウゴウ</t>
    </rPh>
    <rPh sb="5" eb="7">
      <t>スイケイ</t>
    </rPh>
    <rPh sb="7" eb="9">
      <t>カンキョウ</t>
    </rPh>
    <rPh sb="9" eb="11">
      <t>セイビ</t>
    </rPh>
    <rPh sb="11" eb="13">
      <t>ジギョウ</t>
    </rPh>
    <phoneticPr fontId="28"/>
  </si>
  <si>
    <t>兵庫県</t>
    <rPh sb="0" eb="3">
      <t>ヒョウゴケン</t>
    </rPh>
    <phoneticPr fontId="28"/>
  </si>
  <si>
    <t>加古川総合水系環境整備事業</t>
    <rPh sb="0" eb="3">
      <t>カコガワ</t>
    </rPh>
    <rPh sb="3" eb="5">
      <t>ソウゴウ</t>
    </rPh>
    <rPh sb="5" eb="7">
      <t>スイケイ</t>
    </rPh>
    <rPh sb="7" eb="9">
      <t>カンキョウ</t>
    </rPh>
    <rPh sb="9" eb="11">
      <t>セイビ</t>
    </rPh>
    <rPh sb="11" eb="13">
      <t>ジギョウ</t>
    </rPh>
    <phoneticPr fontId="28"/>
  </si>
  <si>
    <t>揖保川総合水系環境整備事業</t>
    <rPh sb="0" eb="3">
      <t>イボガワ</t>
    </rPh>
    <rPh sb="3" eb="5">
      <t>ソウゴウ</t>
    </rPh>
    <rPh sb="5" eb="7">
      <t>スイケイ</t>
    </rPh>
    <rPh sb="7" eb="9">
      <t>カンキョウ</t>
    </rPh>
    <rPh sb="9" eb="11">
      <t>セイビ</t>
    </rPh>
    <rPh sb="11" eb="13">
      <t>ジギョウ</t>
    </rPh>
    <phoneticPr fontId="28"/>
  </si>
  <si>
    <t>円山川総合水系環境整備事業</t>
    <rPh sb="0" eb="3">
      <t>マルヤマガワ</t>
    </rPh>
    <rPh sb="3" eb="5">
      <t>ソウゴウ</t>
    </rPh>
    <rPh sb="5" eb="7">
      <t>スイケイ</t>
    </rPh>
    <rPh sb="7" eb="9">
      <t>カンキョウ</t>
    </rPh>
    <rPh sb="9" eb="11">
      <t>セイビ</t>
    </rPh>
    <rPh sb="11" eb="13">
      <t>ジギョウ</t>
    </rPh>
    <phoneticPr fontId="28"/>
  </si>
  <si>
    <t>和歌山県</t>
    <rPh sb="0" eb="4">
      <t>ワカヤマケン</t>
    </rPh>
    <phoneticPr fontId="30"/>
  </si>
  <si>
    <t>紀の川総合水系環境整備事業</t>
    <rPh sb="0" eb="1">
      <t>キ</t>
    </rPh>
    <rPh sb="2" eb="3">
      <t>カワ</t>
    </rPh>
    <rPh sb="3" eb="5">
      <t>ソウゴウ</t>
    </rPh>
    <rPh sb="5" eb="7">
      <t>スイケイ</t>
    </rPh>
    <rPh sb="7" eb="9">
      <t>カンキョウ</t>
    </rPh>
    <rPh sb="9" eb="11">
      <t>セイビ</t>
    </rPh>
    <rPh sb="11" eb="13">
      <t>ジギョウ</t>
    </rPh>
    <phoneticPr fontId="28"/>
  </si>
  <si>
    <t>岡山県</t>
    <rPh sb="0" eb="3">
      <t>オカヤマケン</t>
    </rPh>
    <phoneticPr fontId="28"/>
  </si>
  <si>
    <t>吉井川総合水系環境整備事業</t>
    <rPh sb="0" eb="2">
      <t>ヨシイ</t>
    </rPh>
    <rPh sb="2" eb="3">
      <t>カワ</t>
    </rPh>
    <rPh sb="3" eb="5">
      <t>ソウゴウ</t>
    </rPh>
    <rPh sb="5" eb="7">
      <t>スイケイ</t>
    </rPh>
    <rPh sb="7" eb="9">
      <t>カンキョウ</t>
    </rPh>
    <rPh sb="9" eb="11">
      <t>セイビ</t>
    </rPh>
    <rPh sb="11" eb="13">
      <t>ジギョウ</t>
    </rPh>
    <phoneticPr fontId="28"/>
  </si>
  <si>
    <t>旭川総合水系環境整備事業</t>
    <rPh sb="0" eb="2">
      <t>アサヒカワ</t>
    </rPh>
    <rPh sb="2" eb="4">
      <t>ソウゴウ</t>
    </rPh>
    <rPh sb="4" eb="6">
      <t>スイケイ</t>
    </rPh>
    <rPh sb="6" eb="8">
      <t>カンキョウ</t>
    </rPh>
    <rPh sb="8" eb="10">
      <t>セイビ</t>
    </rPh>
    <rPh sb="10" eb="12">
      <t>ジギョウ</t>
    </rPh>
    <phoneticPr fontId="28"/>
  </si>
  <si>
    <t>高梁川総合水系環境整備事業</t>
    <rPh sb="0" eb="2">
      <t>タカハシ</t>
    </rPh>
    <rPh sb="2" eb="3">
      <t>カワ</t>
    </rPh>
    <rPh sb="3" eb="5">
      <t>ソウゴウ</t>
    </rPh>
    <rPh sb="5" eb="7">
      <t>スイケイ</t>
    </rPh>
    <rPh sb="7" eb="9">
      <t>カンキョウ</t>
    </rPh>
    <rPh sb="9" eb="11">
      <t>セイビ</t>
    </rPh>
    <rPh sb="11" eb="13">
      <t>ジギョウ</t>
    </rPh>
    <phoneticPr fontId="28"/>
  </si>
  <si>
    <t>広島県</t>
    <rPh sb="0" eb="3">
      <t>ヒロシマケン</t>
    </rPh>
    <phoneticPr fontId="28"/>
  </si>
  <si>
    <t>太田川総合水系環境整備事業</t>
    <rPh sb="0" eb="2">
      <t>オオタ</t>
    </rPh>
    <rPh sb="2" eb="3">
      <t>カワ</t>
    </rPh>
    <rPh sb="3" eb="5">
      <t>ソウゴウ</t>
    </rPh>
    <rPh sb="5" eb="7">
      <t>スイケイ</t>
    </rPh>
    <rPh sb="7" eb="9">
      <t>カンキョウ</t>
    </rPh>
    <rPh sb="9" eb="11">
      <t>セイビ</t>
    </rPh>
    <rPh sb="11" eb="13">
      <t>ジギョウ</t>
    </rPh>
    <phoneticPr fontId="28"/>
  </si>
  <si>
    <t>江の川総合水系環境整備事業</t>
    <rPh sb="0" eb="1">
      <t>エ</t>
    </rPh>
    <rPh sb="2" eb="3">
      <t>カワ</t>
    </rPh>
    <rPh sb="3" eb="5">
      <t>ソウゴウ</t>
    </rPh>
    <rPh sb="5" eb="7">
      <t>スイケイ</t>
    </rPh>
    <rPh sb="7" eb="9">
      <t>カンキョウ</t>
    </rPh>
    <rPh sb="9" eb="11">
      <t>セイビ</t>
    </rPh>
    <rPh sb="11" eb="13">
      <t>ジギョウ</t>
    </rPh>
    <phoneticPr fontId="28"/>
  </si>
  <si>
    <t>山口県</t>
    <rPh sb="0" eb="3">
      <t>ヤマグチケン</t>
    </rPh>
    <phoneticPr fontId="28"/>
  </si>
  <si>
    <t>佐波川総合水系環境整備事業</t>
    <rPh sb="0" eb="3">
      <t>サバガワ</t>
    </rPh>
    <rPh sb="3" eb="5">
      <t>ソウゴウ</t>
    </rPh>
    <rPh sb="5" eb="7">
      <t>スイケイ</t>
    </rPh>
    <rPh sb="7" eb="9">
      <t>カンキョウ</t>
    </rPh>
    <rPh sb="9" eb="11">
      <t>セイビ</t>
    </rPh>
    <rPh sb="11" eb="13">
      <t>ジギョウ</t>
    </rPh>
    <phoneticPr fontId="28"/>
  </si>
  <si>
    <t>島根県
鳥取県</t>
    <rPh sb="0" eb="3">
      <t>シマネケン</t>
    </rPh>
    <rPh sb="4" eb="7">
      <t>トットリケン</t>
    </rPh>
    <phoneticPr fontId="28"/>
  </si>
  <si>
    <t>斐伊川総合水系環境整備事業</t>
    <rPh sb="0" eb="3">
      <t>ヒイカワ</t>
    </rPh>
    <rPh sb="3" eb="5">
      <t>ソウゴウ</t>
    </rPh>
    <rPh sb="5" eb="7">
      <t>スイケイ</t>
    </rPh>
    <rPh sb="7" eb="9">
      <t>カンキョウ</t>
    </rPh>
    <rPh sb="9" eb="11">
      <t>セイビ</t>
    </rPh>
    <rPh sb="11" eb="13">
      <t>ジギョウ</t>
    </rPh>
    <phoneticPr fontId="28"/>
  </si>
  <si>
    <t>鳥取県</t>
    <rPh sb="0" eb="3">
      <t>トットリケン</t>
    </rPh>
    <phoneticPr fontId="28"/>
  </si>
  <si>
    <t>日野川総合水系環境整備事業</t>
    <rPh sb="0" eb="3">
      <t>ヒノガワ</t>
    </rPh>
    <phoneticPr fontId="32"/>
  </si>
  <si>
    <t>千代川総合水系環境整備事業</t>
    <rPh sb="0" eb="3">
      <t>チヨカワ</t>
    </rPh>
    <rPh sb="3" eb="5">
      <t>ソウゴウ</t>
    </rPh>
    <rPh sb="5" eb="7">
      <t>スイケイ</t>
    </rPh>
    <rPh sb="7" eb="9">
      <t>カンキョウ</t>
    </rPh>
    <rPh sb="9" eb="11">
      <t>セイビ</t>
    </rPh>
    <rPh sb="11" eb="13">
      <t>ジギョウ</t>
    </rPh>
    <phoneticPr fontId="28"/>
  </si>
  <si>
    <t>徳島県
高知県</t>
    <rPh sb="0" eb="3">
      <t>トクシマケン</t>
    </rPh>
    <rPh sb="4" eb="7">
      <t>コウチケン</t>
    </rPh>
    <phoneticPr fontId="28"/>
  </si>
  <si>
    <t>吉野川総合水系環境整備事業</t>
    <rPh sb="0" eb="3">
      <t>ヨシノガワ</t>
    </rPh>
    <rPh sb="3" eb="5">
      <t>ソウゴウ</t>
    </rPh>
    <rPh sb="5" eb="7">
      <t>スイケイ</t>
    </rPh>
    <rPh sb="7" eb="9">
      <t>カンキョウ</t>
    </rPh>
    <rPh sb="9" eb="11">
      <t>セイビ</t>
    </rPh>
    <rPh sb="11" eb="13">
      <t>ジギョウ</t>
    </rPh>
    <phoneticPr fontId="28"/>
  </si>
  <si>
    <t>徳島県</t>
    <rPh sb="0" eb="2">
      <t>トクシマ</t>
    </rPh>
    <rPh sb="2" eb="3">
      <t>ケン</t>
    </rPh>
    <phoneticPr fontId="28"/>
  </si>
  <si>
    <r>
      <t>那</t>
    </r>
    <r>
      <rPr>
        <sz val="11"/>
        <color theme="1"/>
        <rFont val="ＭＳ Ｐゴシック"/>
        <family val="3"/>
        <charset val="128"/>
      </rPr>
      <t>賀川総合水系環境整備事業</t>
    </r>
    <rPh sb="2" eb="3">
      <t>カワ</t>
    </rPh>
    <rPh sb="3" eb="5">
      <t>ソウゴウ</t>
    </rPh>
    <rPh sb="5" eb="7">
      <t>スイケイ</t>
    </rPh>
    <rPh sb="7" eb="9">
      <t>カンキョウ</t>
    </rPh>
    <rPh sb="9" eb="11">
      <t>セイビ</t>
    </rPh>
    <rPh sb="11" eb="13">
      <t>ジギョウ</t>
    </rPh>
    <phoneticPr fontId="28"/>
  </si>
  <si>
    <t>愛媛県</t>
    <rPh sb="0" eb="3">
      <t>エヒメケン</t>
    </rPh>
    <phoneticPr fontId="30"/>
  </si>
  <si>
    <t>重信川総合水系環境整備事業</t>
    <rPh sb="0" eb="2">
      <t>シゲノブ</t>
    </rPh>
    <rPh sb="2" eb="3">
      <t>カワ</t>
    </rPh>
    <phoneticPr fontId="30"/>
  </si>
  <si>
    <t>愛媛県</t>
    <rPh sb="0" eb="2">
      <t>エヒメ</t>
    </rPh>
    <rPh sb="2" eb="3">
      <t>ケン</t>
    </rPh>
    <phoneticPr fontId="28"/>
  </si>
  <si>
    <t>肱川総合水系環境整備事業</t>
    <rPh sb="2" eb="4">
      <t>ソウゴウ</t>
    </rPh>
    <rPh sb="4" eb="6">
      <t>スイケイ</t>
    </rPh>
    <rPh sb="6" eb="8">
      <t>カンキョウ</t>
    </rPh>
    <rPh sb="8" eb="10">
      <t>セイビ</t>
    </rPh>
    <rPh sb="10" eb="12">
      <t>ジギョウ</t>
    </rPh>
    <phoneticPr fontId="28"/>
  </si>
  <si>
    <t>高知県</t>
    <rPh sb="0" eb="3">
      <t>コウチケン</t>
    </rPh>
    <phoneticPr fontId="28"/>
  </si>
  <si>
    <t>仁淀川総合水系環境整備事業</t>
    <rPh sb="0" eb="3">
      <t>ニヨドガワ</t>
    </rPh>
    <rPh sb="3" eb="5">
      <t>ソウゴウ</t>
    </rPh>
    <rPh sb="5" eb="7">
      <t>スイケイ</t>
    </rPh>
    <rPh sb="7" eb="9">
      <t>カンキョウ</t>
    </rPh>
    <rPh sb="9" eb="11">
      <t>セイビ</t>
    </rPh>
    <rPh sb="11" eb="13">
      <t>ジギョウ</t>
    </rPh>
    <phoneticPr fontId="28"/>
  </si>
  <si>
    <t>渡川総合水系環境整備事業</t>
    <rPh sb="0" eb="1">
      <t>ワタ</t>
    </rPh>
    <rPh sb="1" eb="2">
      <t>カワ</t>
    </rPh>
    <rPh sb="2" eb="4">
      <t>ソウゴウ</t>
    </rPh>
    <rPh sb="4" eb="6">
      <t>スイケイ</t>
    </rPh>
    <rPh sb="6" eb="8">
      <t>カンキョウ</t>
    </rPh>
    <rPh sb="8" eb="10">
      <t>セイビ</t>
    </rPh>
    <rPh sb="10" eb="12">
      <t>ジギョウ</t>
    </rPh>
    <phoneticPr fontId="28"/>
  </si>
  <si>
    <t>福岡県</t>
    <rPh sb="0" eb="3">
      <t>フクオカケン</t>
    </rPh>
    <phoneticPr fontId="28"/>
  </si>
  <si>
    <t>遠賀川総合水系環境整備事業</t>
    <rPh sb="0" eb="3">
      <t>オンガガワ</t>
    </rPh>
    <rPh sb="3" eb="5">
      <t>ソウゴウ</t>
    </rPh>
    <rPh sb="5" eb="7">
      <t>スイケイ</t>
    </rPh>
    <rPh sb="7" eb="9">
      <t>カンキョウ</t>
    </rPh>
    <rPh sb="9" eb="11">
      <t>セイビ</t>
    </rPh>
    <rPh sb="11" eb="13">
      <t>ジギョウ</t>
    </rPh>
    <phoneticPr fontId="28"/>
  </si>
  <si>
    <t>福岡県</t>
    <rPh sb="0" eb="2">
      <t>フクオカ</t>
    </rPh>
    <rPh sb="2" eb="3">
      <t>ケン</t>
    </rPh>
    <phoneticPr fontId="28"/>
  </si>
  <si>
    <t>矢部川総合水系環境整備事業</t>
  </si>
  <si>
    <r>
      <t xml:space="preserve">福岡県
</t>
    </r>
    <r>
      <rPr>
        <sz val="11"/>
        <color theme="1"/>
        <rFont val="ＭＳ Ｐゴシック"/>
        <family val="3"/>
        <charset val="128"/>
      </rPr>
      <t>熊本県
大分県</t>
    </r>
    <rPh sb="0" eb="3">
      <t>フクオカケン</t>
    </rPh>
    <rPh sb="4" eb="7">
      <t>クマモトケン</t>
    </rPh>
    <rPh sb="8" eb="11">
      <t>オオイタケン</t>
    </rPh>
    <phoneticPr fontId="28"/>
  </si>
  <si>
    <t>筑後川総合水系環境整備事業</t>
    <rPh sb="0" eb="3">
      <t>チクゴガワ</t>
    </rPh>
    <rPh sb="3" eb="5">
      <t>ソウゴウ</t>
    </rPh>
    <rPh sb="5" eb="7">
      <t>スイケイ</t>
    </rPh>
    <rPh sb="7" eb="9">
      <t>カンキョウ</t>
    </rPh>
    <rPh sb="9" eb="11">
      <t>セイビ</t>
    </rPh>
    <rPh sb="11" eb="13">
      <t>ジギョウ</t>
    </rPh>
    <phoneticPr fontId="28"/>
  </si>
  <si>
    <t>福岡県
大分県</t>
    <rPh sb="0" eb="3">
      <t>フクオカケン</t>
    </rPh>
    <rPh sb="4" eb="7">
      <t>オオイタケン</t>
    </rPh>
    <phoneticPr fontId="30"/>
  </si>
  <si>
    <t>山国川総合水系環境整備事業</t>
  </si>
  <si>
    <t>宮崎県</t>
    <rPh sb="0" eb="3">
      <t>ミヤザキケン</t>
    </rPh>
    <phoneticPr fontId="28"/>
  </si>
  <si>
    <t>大淀川総合水系環境整備事業</t>
    <rPh sb="0" eb="3">
      <t>オオヨドカワ</t>
    </rPh>
    <rPh sb="3" eb="5">
      <t>ソウゴウ</t>
    </rPh>
    <rPh sb="5" eb="7">
      <t>スイケイ</t>
    </rPh>
    <rPh sb="7" eb="9">
      <t>カンキョウ</t>
    </rPh>
    <rPh sb="9" eb="11">
      <t>セイビ</t>
    </rPh>
    <rPh sb="11" eb="13">
      <t>ジギョウ</t>
    </rPh>
    <phoneticPr fontId="28"/>
  </si>
  <si>
    <t>五ヶ瀬川総合水系環境整備事業</t>
    <rPh sb="0" eb="3">
      <t>ゴカセ</t>
    </rPh>
    <rPh sb="3" eb="4">
      <t>ガワ</t>
    </rPh>
    <rPh sb="4" eb="6">
      <t>ソウゴウ</t>
    </rPh>
    <rPh sb="6" eb="8">
      <t>スイケイ</t>
    </rPh>
    <rPh sb="8" eb="10">
      <t>カンキョウ</t>
    </rPh>
    <rPh sb="10" eb="12">
      <t>セイビ</t>
    </rPh>
    <rPh sb="12" eb="14">
      <t>ジギョウ</t>
    </rPh>
    <phoneticPr fontId="28"/>
  </si>
  <si>
    <t>鹿児島県
宮崎県</t>
    <rPh sb="0" eb="3">
      <t>カゴシマ</t>
    </rPh>
    <rPh sb="3" eb="4">
      <t>ケン</t>
    </rPh>
    <rPh sb="5" eb="7">
      <t>ミヤザキ</t>
    </rPh>
    <rPh sb="7" eb="8">
      <t>ケン</t>
    </rPh>
    <phoneticPr fontId="28"/>
  </si>
  <si>
    <t>川内川総合水系環境整備事業</t>
    <rPh sb="0" eb="2">
      <t>センダイ</t>
    </rPh>
    <rPh sb="2" eb="3">
      <t>ガワ</t>
    </rPh>
    <rPh sb="3" eb="5">
      <t>ソウゴウ</t>
    </rPh>
    <rPh sb="5" eb="7">
      <t>スイケイ</t>
    </rPh>
    <rPh sb="7" eb="9">
      <t>カンキョウ</t>
    </rPh>
    <rPh sb="9" eb="11">
      <t>セイビ</t>
    </rPh>
    <rPh sb="11" eb="13">
      <t>ジギョウ</t>
    </rPh>
    <phoneticPr fontId="28"/>
  </si>
  <si>
    <t>熊本県</t>
    <rPh sb="0" eb="1">
      <t>クマ</t>
    </rPh>
    <rPh sb="1" eb="2">
      <t>ホン</t>
    </rPh>
    <rPh sb="2" eb="3">
      <t>ケン</t>
    </rPh>
    <phoneticPr fontId="28"/>
  </si>
  <si>
    <t>球磨川総合水系環境整備事業</t>
    <rPh sb="0" eb="3">
      <t>クマガワ</t>
    </rPh>
    <rPh sb="3" eb="5">
      <t>ソウゴウ</t>
    </rPh>
    <rPh sb="5" eb="7">
      <t>スイケイ</t>
    </rPh>
    <rPh sb="7" eb="9">
      <t>カンキョウ</t>
    </rPh>
    <rPh sb="9" eb="11">
      <t>セイビ</t>
    </rPh>
    <rPh sb="11" eb="13">
      <t>ジギョウ</t>
    </rPh>
    <phoneticPr fontId="28"/>
  </si>
  <si>
    <t>緑川総合水系環境整備事業</t>
    <rPh sb="0" eb="2">
      <t>ミドリカワ</t>
    </rPh>
    <rPh sb="2" eb="4">
      <t>ソウゴウ</t>
    </rPh>
    <rPh sb="4" eb="6">
      <t>スイケイ</t>
    </rPh>
    <rPh sb="6" eb="8">
      <t>カンキョウ</t>
    </rPh>
    <rPh sb="8" eb="10">
      <t>セイビ</t>
    </rPh>
    <rPh sb="10" eb="12">
      <t>ジギョウ</t>
    </rPh>
    <phoneticPr fontId="28"/>
  </si>
  <si>
    <t>白川総合水系環境整備事業</t>
    <rPh sb="0" eb="2">
      <t>シラカワ</t>
    </rPh>
    <rPh sb="2" eb="4">
      <t>ソウゴウ</t>
    </rPh>
    <rPh sb="4" eb="6">
      <t>スイケイ</t>
    </rPh>
    <rPh sb="6" eb="8">
      <t>カンキョウ</t>
    </rPh>
    <rPh sb="8" eb="10">
      <t>セイビ</t>
    </rPh>
    <rPh sb="10" eb="12">
      <t>ジギョウ</t>
    </rPh>
    <phoneticPr fontId="28"/>
  </si>
  <si>
    <t>菊池川総合水系環境整備事業</t>
    <rPh sb="0" eb="2">
      <t>キクチ</t>
    </rPh>
    <rPh sb="2" eb="3">
      <t>ガワ</t>
    </rPh>
    <rPh sb="3" eb="5">
      <t>ソウゴウ</t>
    </rPh>
    <rPh sb="5" eb="7">
      <t>スイケイ</t>
    </rPh>
    <rPh sb="7" eb="9">
      <t>カンキョウ</t>
    </rPh>
    <rPh sb="9" eb="11">
      <t>セイビ</t>
    </rPh>
    <rPh sb="11" eb="13">
      <t>ジギョウ</t>
    </rPh>
    <phoneticPr fontId="28"/>
  </si>
  <si>
    <t>佐賀県</t>
    <rPh sb="0" eb="3">
      <t>サガケン</t>
    </rPh>
    <phoneticPr fontId="28"/>
  </si>
  <si>
    <t>松浦川総合水系環境整備事業</t>
    <rPh sb="0" eb="2">
      <t>マツウラ</t>
    </rPh>
    <rPh sb="2" eb="3">
      <t>ガワ</t>
    </rPh>
    <rPh sb="3" eb="5">
      <t>ソウゴウ</t>
    </rPh>
    <rPh sb="5" eb="7">
      <t>スイケイ</t>
    </rPh>
    <rPh sb="7" eb="9">
      <t>カンキョウ</t>
    </rPh>
    <rPh sb="9" eb="11">
      <t>セイビ</t>
    </rPh>
    <rPh sb="11" eb="13">
      <t>ジギョウ</t>
    </rPh>
    <phoneticPr fontId="28"/>
  </si>
  <si>
    <t>佐賀県</t>
    <rPh sb="0" eb="2">
      <t>サガ</t>
    </rPh>
    <rPh sb="2" eb="3">
      <t>ケン</t>
    </rPh>
    <phoneticPr fontId="28"/>
  </si>
  <si>
    <t>嘉瀬川総合水系環境整備事業</t>
    <rPh sb="3" eb="5">
      <t>ソウゴウ</t>
    </rPh>
    <rPh sb="5" eb="7">
      <t>スイケイ</t>
    </rPh>
    <rPh sb="7" eb="9">
      <t>カンキョウ</t>
    </rPh>
    <rPh sb="9" eb="11">
      <t>セイビ</t>
    </rPh>
    <rPh sb="11" eb="13">
      <t>ジギョウ</t>
    </rPh>
    <phoneticPr fontId="28"/>
  </si>
  <si>
    <t>長崎県</t>
    <rPh sb="0" eb="3">
      <t>ナガサキケン</t>
    </rPh>
    <phoneticPr fontId="28"/>
  </si>
  <si>
    <t>本明川総合水系環境整備事業</t>
    <rPh sb="0" eb="2">
      <t>ホンミョウ</t>
    </rPh>
    <rPh sb="2" eb="3">
      <t>ガワ</t>
    </rPh>
    <rPh sb="3" eb="5">
      <t>ソウゴウ</t>
    </rPh>
    <rPh sb="5" eb="7">
      <t>スイケイ</t>
    </rPh>
    <rPh sb="7" eb="9">
      <t>カンキョウ</t>
    </rPh>
    <rPh sb="9" eb="11">
      <t>セイビ</t>
    </rPh>
    <rPh sb="11" eb="13">
      <t>ジギョウ</t>
    </rPh>
    <phoneticPr fontId="28"/>
  </si>
  <si>
    <t>鹿児島県</t>
    <rPh sb="0" eb="3">
      <t>カゴシマ</t>
    </rPh>
    <rPh sb="3" eb="4">
      <t>ケン</t>
    </rPh>
    <phoneticPr fontId="28"/>
  </si>
  <si>
    <t>肝属川総合水系環境整備事業</t>
    <rPh sb="0" eb="2">
      <t>キモツキ</t>
    </rPh>
    <rPh sb="2" eb="3">
      <t>ガワ</t>
    </rPh>
    <rPh sb="3" eb="5">
      <t>ソウゴウ</t>
    </rPh>
    <rPh sb="5" eb="7">
      <t>スイケイ</t>
    </rPh>
    <rPh sb="7" eb="9">
      <t>カンキョウ</t>
    </rPh>
    <rPh sb="9" eb="11">
      <t>セイビ</t>
    </rPh>
    <rPh sb="11" eb="13">
      <t>ジギョウ</t>
    </rPh>
    <phoneticPr fontId="28"/>
  </si>
  <si>
    <t>【砂防事業】</t>
    <rPh sb="1" eb="3">
      <t>サボウ</t>
    </rPh>
    <rPh sb="3" eb="5">
      <t>ジギョウ</t>
    </rPh>
    <phoneticPr fontId="1"/>
  </si>
  <si>
    <t>北海道</t>
    <rPh sb="0" eb="3">
      <t>ホッカイドウ</t>
    </rPh>
    <phoneticPr fontId="0"/>
  </si>
  <si>
    <t>石狩川上流直轄火山砂防事業(石狩川上流)</t>
    <rPh sb="0" eb="2">
      <t>イシカリ</t>
    </rPh>
    <rPh sb="2" eb="3">
      <t>カワ</t>
    </rPh>
    <rPh sb="3" eb="5">
      <t>ジョウリュウ</t>
    </rPh>
    <rPh sb="5" eb="7">
      <t>チョッカツ</t>
    </rPh>
    <rPh sb="7" eb="9">
      <t>カザン</t>
    </rPh>
    <rPh sb="9" eb="11">
      <t>サボウ</t>
    </rPh>
    <rPh sb="11" eb="13">
      <t>ジギョウ</t>
    </rPh>
    <rPh sb="14" eb="17">
      <t>イシカリガワ</t>
    </rPh>
    <rPh sb="17" eb="19">
      <t>ジョウリュウ</t>
    </rPh>
    <phoneticPr fontId="4"/>
  </si>
  <si>
    <t>豊平川直轄砂防事業</t>
    <rPh sb="0" eb="2">
      <t>トヨヒラ</t>
    </rPh>
    <rPh sb="2" eb="3">
      <t>ガワ</t>
    </rPh>
    <rPh sb="3" eb="5">
      <t>チョッカツ</t>
    </rPh>
    <rPh sb="5" eb="7">
      <t>サボウ</t>
    </rPh>
    <rPh sb="7" eb="9">
      <t>ジギョウ</t>
    </rPh>
    <phoneticPr fontId="4"/>
  </si>
  <si>
    <t>十勝川水系直轄砂防事業</t>
    <rPh sb="0" eb="2">
      <t>トカチ</t>
    </rPh>
    <rPh sb="2" eb="3">
      <t>ガワ</t>
    </rPh>
    <rPh sb="3" eb="5">
      <t>スイケイ</t>
    </rPh>
    <rPh sb="5" eb="7">
      <t>チョッカツ</t>
    </rPh>
    <rPh sb="7" eb="9">
      <t>サボウ</t>
    </rPh>
    <rPh sb="9" eb="11">
      <t>ジギョウ</t>
    </rPh>
    <phoneticPr fontId="0"/>
  </si>
  <si>
    <t>樽前山直轄火山砂防事業</t>
    <rPh sb="0" eb="3">
      <t>タルマエサン</t>
    </rPh>
    <rPh sb="3" eb="5">
      <t>チョッカツ</t>
    </rPh>
    <rPh sb="5" eb="7">
      <t>カザン</t>
    </rPh>
    <rPh sb="7" eb="9">
      <t>サボウ</t>
    </rPh>
    <rPh sb="9" eb="11">
      <t>ジギョウ</t>
    </rPh>
    <phoneticPr fontId="0"/>
  </si>
  <si>
    <t>山形県</t>
    <rPh sb="0" eb="3">
      <t>ヤマガタケン</t>
    </rPh>
    <phoneticPr fontId="1"/>
  </si>
  <si>
    <t>最上川水系直轄砂防事業</t>
    <rPh sb="0" eb="2">
      <t>モガミ</t>
    </rPh>
    <rPh sb="2" eb="3">
      <t>カワ</t>
    </rPh>
    <rPh sb="3" eb="5">
      <t>スイケイ</t>
    </rPh>
    <rPh sb="5" eb="7">
      <t>チョッカツ</t>
    </rPh>
    <rPh sb="7" eb="9">
      <t>サボウ</t>
    </rPh>
    <rPh sb="9" eb="11">
      <t>ジギョウ</t>
    </rPh>
    <phoneticPr fontId="4"/>
  </si>
  <si>
    <t>山形県</t>
    <rPh sb="0" eb="3">
      <t>ヤマガタケン</t>
    </rPh>
    <phoneticPr fontId="0"/>
  </si>
  <si>
    <t>赤川水系直轄砂防事業</t>
    <rPh sb="0" eb="1">
      <t>アカ</t>
    </rPh>
    <rPh sb="1" eb="2">
      <t>ガワ</t>
    </rPh>
    <rPh sb="2" eb="4">
      <t>スイケイ</t>
    </rPh>
    <rPh sb="4" eb="6">
      <t>チョッカツ</t>
    </rPh>
    <rPh sb="6" eb="8">
      <t>サボウ</t>
    </rPh>
    <rPh sb="8" eb="10">
      <t>ジギョウ</t>
    </rPh>
    <phoneticPr fontId="0"/>
  </si>
  <si>
    <t>山形県
福島県</t>
    <rPh sb="0" eb="3">
      <t>ヤマガタケン</t>
    </rPh>
    <rPh sb="4" eb="7">
      <t>フクシマケン</t>
    </rPh>
    <phoneticPr fontId="1"/>
  </si>
  <si>
    <t>阿武隈川水系直轄砂防事業</t>
    <rPh sb="0" eb="3">
      <t>アブクマ</t>
    </rPh>
    <rPh sb="3" eb="4">
      <t>カワ</t>
    </rPh>
    <rPh sb="4" eb="6">
      <t>スイケイ</t>
    </rPh>
    <rPh sb="6" eb="8">
      <t>チョッカツ</t>
    </rPh>
    <rPh sb="8" eb="10">
      <t>サボウ</t>
    </rPh>
    <rPh sb="10" eb="12">
      <t>ジギョウ</t>
    </rPh>
    <phoneticPr fontId="4"/>
  </si>
  <si>
    <t>八幡平山系直轄砂防事業</t>
  </si>
  <si>
    <t>秋田県</t>
    <rPh sb="0" eb="3">
      <t>アキタケン</t>
    </rPh>
    <phoneticPr fontId="1"/>
  </si>
  <si>
    <t>群馬県</t>
    <rPh sb="0" eb="3">
      <t>グンマケン</t>
    </rPh>
    <phoneticPr fontId="0"/>
  </si>
  <si>
    <t>利根川水系直轄砂防事業
（利根川）</t>
    <rPh sb="0" eb="2">
      <t>トネ</t>
    </rPh>
    <rPh sb="2" eb="3">
      <t>ガワ</t>
    </rPh>
    <rPh sb="3" eb="5">
      <t>スイケイ</t>
    </rPh>
    <rPh sb="5" eb="7">
      <t>チョッカツ</t>
    </rPh>
    <rPh sb="7" eb="9">
      <t>サボウ</t>
    </rPh>
    <rPh sb="9" eb="11">
      <t>ジギョウ</t>
    </rPh>
    <rPh sb="13" eb="15">
      <t>トネ</t>
    </rPh>
    <rPh sb="15" eb="16">
      <t>ガワ</t>
    </rPh>
    <phoneticPr fontId="0"/>
  </si>
  <si>
    <t>群馬県
長野県</t>
    <rPh sb="0" eb="3">
      <t>グンマケン</t>
    </rPh>
    <rPh sb="4" eb="7">
      <t>ナガノケン</t>
    </rPh>
    <phoneticPr fontId="0"/>
  </si>
  <si>
    <t>浅間山直轄火山砂防事業</t>
    <rPh sb="0" eb="2">
      <t>アサマ</t>
    </rPh>
    <rPh sb="2" eb="3">
      <t>ヤマ</t>
    </rPh>
    <rPh sb="3" eb="5">
      <t>チョッカツ</t>
    </rPh>
    <rPh sb="5" eb="7">
      <t>カザン</t>
    </rPh>
    <rPh sb="7" eb="9">
      <t>サボウ</t>
    </rPh>
    <rPh sb="9" eb="11">
      <t>ジギョウ</t>
    </rPh>
    <phoneticPr fontId="0"/>
  </si>
  <si>
    <t>利根川水系直轄砂防事業（鬼怒川）</t>
    <rPh sb="12" eb="14">
      <t>キヌ</t>
    </rPh>
    <phoneticPr fontId="3"/>
  </si>
  <si>
    <t>栃木県
群馬県</t>
    <rPh sb="0" eb="3">
      <t>トチギケン</t>
    </rPh>
    <rPh sb="4" eb="7">
      <t>グンマケン</t>
    </rPh>
    <phoneticPr fontId="1"/>
  </si>
  <si>
    <t>利根川水系直轄砂防事業（渡良瀬川）</t>
    <rPh sb="12" eb="15">
      <t>ワタラセ</t>
    </rPh>
    <phoneticPr fontId="3"/>
  </si>
  <si>
    <t>山梨県
長野県</t>
    <rPh sb="0" eb="3">
      <t>ヤマナシケン</t>
    </rPh>
    <rPh sb="4" eb="7">
      <t>ナガノケン</t>
    </rPh>
    <phoneticPr fontId="0"/>
  </si>
  <si>
    <t>富士川水系直轄砂防事業</t>
    <rPh sb="0" eb="2">
      <t>フジ</t>
    </rPh>
    <rPh sb="2" eb="3">
      <t>ガワ</t>
    </rPh>
    <rPh sb="3" eb="5">
      <t>スイケイ</t>
    </rPh>
    <rPh sb="5" eb="7">
      <t>チョッカツ</t>
    </rPh>
    <rPh sb="7" eb="9">
      <t>サボウ</t>
    </rPh>
    <rPh sb="9" eb="11">
      <t>ジギョウ</t>
    </rPh>
    <phoneticPr fontId="0"/>
  </si>
  <si>
    <t>長野県</t>
    <rPh sb="0" eb="3">
      <t>ナガノケン</t>
    </rPh>
    <phoneticPr fontId="0"/>
  </si>
  <si>
    <t>信濃川上流水系直轄砂防事業</t>
    <rPh sb="0" eb="3">
      <t>シナノガワ</t>
    </rPh>
    <rPh sb="3" eb="5">
      <t>ジョウリュウ</t>
    </rPh>
    <rPh sb="5" eb="7">
      <t>スイケイ</t>
    </rPh>
    <rPh sb="7" eb="9">
      <t>チョッカツ</t>
    </rPh>
    <rPh sb="9" eb="11">
      <t>サボウ</t>
    </rPh>
    <rPh sb="11" eb="13">
      <t>ジギョウ</t>
    </rPh>
    <phoneticPr fontId="0"/>
  </si>
  <si>
    <t>長野県
新潟県</t>
    <rPh sb="0" eb="2">
      <t>ナガノ</t>
    </rPh>
    <rPh sb="2" eb="3">
      <t>ケン</t>
    </rPh>
    <rPh sb="4" eb="7">
      <t>ニイガタケン</t>
    </rPh>
    <phoneticPr fontId="1"/>
  </si>
  <si>
    <t>姫川水系直轄砂防事業</t>
    <rPh sb="0" eb="2">
      <t>ヒメカワ</t>
    </rPh>
    <rPh sb="2" eb="4">
      <t>スイケイ</t>
    </rPh>
    <rPh sb="4" eb="6">
      <t>チョッカツ</t>
    </rPh>
    <rPh sb="6" eb="8">
      <t>サボウ</t>
    </rPh>
    <rPh sb="8" eb="10">
      <t>ジギョウ</t>
    </rPh>
    <phoneticPr fontId="4"/>
  </si>
  <si>
    <t>信濃川下流水系直轄砂防事業</t>
    <rPh sb="0" eb="3">
      <t>シナノガワ</t>
    </rPh>
    <rPh sb="3" eb="5">
      <t>カリュウ</t>
    </rPh>
    <rPh sb="5" eb="7">
      <t>スイケイ</t>
    </rPh>
    <rPh sb="7" eb="9">
      <t>チョッカツ</t>
    </rPh>
    <rPh sb="9" eb="11">
      <t>サボウ</t>
    </rPh>
    <rPh sb="11" eb="13">
      <t>ジギョウ</t>
    </rPh>
    <phoneticPr fontId="0"/>
  </si>
  <si>
    <t>富山県</t>
  </si>
  <si>
    <t>常願寺川水系直轄砂防事業</t>
    <rPh sb="0" eb="3">
      <t>ジョウガンジ</t>
    </rPh>
    <rPh sb="3" eb="4">
      <t>カワ</t>
    </rPh>
    <rPh sb="4" eb="6">
      <t>スイケイ</t>
    </rPh>
    <rPh sb="6" eb="8">
      <t>チョッカツ</t>
    </rPh>
    <rPh sb="8" eb="10">
      <t>サボウ</t>
    </rPh>
    <rPh sb="10" eb="12">
      <t>ジギョウ</t>
    </rPh>
    <phoneticPr fontId="4"/>
  </si>
  <si>
    <t>石川県</t>
  </si>
  <si>
    <t>手取川水系直轄砂防事業</t>
    <rPh sb="0" eb="2">
      <t>テトリ</t>
    </rPh>
    <rPh sb="2" eb="3">
      <t>カワ</t>
    </rPh>
    <rPh sb="3" eb="5">
      <t>スイケイ</t>
    </rPh>
    <rPh sb="5" eb="7">
      <t>チョッカツ</t>
    </rPh>
    <rPh sb="7" eb="9">
      <t>サボウ</t>
    </rPh>
    <rPh sb="9" eb="11">
      <t>ジギョウ</t>
    </rPh>
    <phoneticPr fontId="4"/>
  </si>
  <si>
    <t>岐阜県</t>
  </si>
  <si>
    <t>神通川水系直轄砂防事業</t>
    <rPh sb="0" eb="2">
      <t>ジンヅウ</t>
    </rPh>
    <rPh sb="2" eb="3">
      <t>カワ</t>
    </rPh>
    <rPh sb="3" eb="5">
      <t>スイケイ</t>
    </rPh>
    <rPh sb="5" eb="7">
      <t>チョッカツ</t>
    </rPh>
    <rPh sb="7" eb="9">
      <t>サボウ</t>
    </rPh>
    <rPh sb="9" eb="11">
      <t>ジギョウ</t>
    </rPh>
    <phoneticPr fontId="4"/>
  </si>
  <si>
    <t>富山県</t>
    <rPh sb="0" eb="3">
      <t>トヤマケン</t>
    </rPh>
    <phoneticPr fontId="0"/>
  </si>
  <si>
    <t>黒部川水系直轄砂防事業</t>
    <rPh sb="0" eb="2">
      <t>クロベ</t>
    </rPh>
    <rPh sb="2" eb="3">
      <t>ガワ</t>
    </rPh>
    <rPh sb="3" eb="5">
      <t>スイケイ</t>
    </rPh>
    <rPh sb="5" eb="7">
      <t>チョッカツ</t>
    </rPh>
    <rPh sb="7" eb="9">
      <t>サボウ</t>
    </rPh>
    <rPh sb="9" eb="11">
      <t>ジギョウ</t>
    </rPh>
    <phoneticPr fontId="0"/>
  </si>
  <si>
    <t>山形県
新潟県</t>
    <rPh sb="0" eb="3">
      <t>ヤマガタケン</t>
    </rPh>
    <rPh sb="4" eb="7">
      <t>ニイガタケン</t>
    </rPh>
    <phoneticPr fontId="1"/>
  </si>
  <si>
    <t>飯豊山系直轄砂防事業</t>
  </si>
  <si>
    <t>新潟県</t>
    <rPh sb="0" eb="2">
      <t>ニイガタ</t>
    </rPh>
    <rPh sb="2" eb="3">
      <t>ケン</t>
    </rPh>
    <phoneticPr fontId="26"/>
  </si>
  <si>
    <t>天竜川水系直轄砂防事業</t>
    <rPh sb="0" eb="2">
      <t>テンリュウ</t>
    </rPh>
    <rPh sb="2" eb="3">
      <t>ガワ</t>
    </rPh>
    <rPh sb="3" eb="5">
      <t>スイケイ</t>
    </rPh>
    <rPh sb="5" eb="7">
      <t>チョッカツ</t>
    </rPh>
    <rPh sb="7" eb="9">
      <t>サボウ</t>
    </rPh>
    <rPh sb="9" eb="11">
      <t>ジギョウ</t>
    </rPh>
    <phoneticPr fontId="0"/>
  </si>
  <si>
    <t>静岡県</t>
    <rPh sb="0" eb="3">
      <t>シズオカケン</t>
    </rPh>
    <phoneticPr fontId="1"/>
  </si>
  <si>
    <t>安倍川水系直轄砂防事業</t>
    <rPh sb="0" eb="3">
      <t>アベカワ</t>
    </rPh>
    <rPh sb="3" eb="5">
      <t>スイケイ</t>
    </rPh>
    <rPh sb="5" eb="7">
      <t>チョッカツ</t>
    </rPh>
    <rPh sb="7" eb="9">
      <t>サボウ</t>
    </rPh>
    <rPh sb="9" eb="11">
      <t>ジギョウ</t>
    </rPh>
    <phoneticPr fontId="4"/>
  </si>
  <si>
    <t>長野県
岐阜県</t>
    <rPh sb="0" eb="3">
      <t>ナガノケン</t>
    </rPh>
    <rPh sb="4" eb="7">
      <t>ギフケン</t>
    </rPh>
    <phoneticPr fontId="1"/>
  </si>
  <si>
    <t>木曽川水系直轄砂防事業</t>
    <rPh sb="0" eb="3">
      <t>キソガワ</t>
    </rPh>
    <rPh sb="3" eb="5">
      <t>スイケイ</t>
    </rPh>
    <rPh sb="5" eb="7">
      <t>チョッカツ</t>
    </rPh>
    <rPh sb="7" eb="9">
      <t>サボウ</t>
    </rPh>
    <rPh sb="9" eb="11">
      <t>ジギョウ</t>
    </rPh>
    <phoneticPr fontId="4"/>
  </si>
  <si>
    <t>庄内川水系直轄砂防事業</t>
    <rPh sb="0" eb="2">
      <t>ショウナイ</t>
    </rPh>
    <rPh sb="2" eb="3">
      <t>カワ</t>
    </rPh>
    <rPh sb="3" eb="5">
      <t>スイケイ</t>
    </rPh>
    <rPh sb="5" eb="7">
      <t>チョッカツ</t>
    </rPh>
    <rPh sb="7" eb="9">
      <t>サボウ</t>
    </rPh>
    <rPh sb="9" eb="11">
      <t>ジギョウ</t>
    </rPh>
    <phoneticPr fontId="4"/>
  </si>
  <si>
    <t>狩野川水系直轄砂防事業</t>
    <rPh sb="0" eb="3">
      <t>カノガワ</t>
    </rPh>
    <rPh sb="3" eb="5">
      <t>スイケイ</t>
    </rPh>
    <rPh sb="5" eb="7">
      <t>チョッカツ</t>
    </rPh>
    <rPh sb="7" eb="9">
      <t>サボウ</t>
    </rPh>
    <rPh sb="9" eb="11">
      <t>ジギョウ</t>
    </rPh>
    <phoneticPr fontId="4"/>
  </si>
  <si>
    <t>越美山系直轄砂防事業</t>
    <rPh sb="0" eb="1">
      <t>エツ</t>
    </rPh>
    <rPh sb="1" eb="2">
      <t>ビ</t>
    </rPh>
    <rPh sb="2" eb="4">
      <t>サンケイ</t>
    </rPh>
    <rPh sb="4" eb="6">
      <t>チョッカツ</t>
    </rPh>
    <rPh sb="6" eb="8">
      <t>サボウ</t>
    </rPh>
    <rPh sb="8" eb="10">
      <t>ジギョウ</t>
    </rPh>
    <phoneticPr fontId="4"/>
  </si>
  <si>
    <t>静岡県
山梨県</t>
    <rPh sb="0" eb="3">
      <t>シズオカケン</t>
    </rPh>
    <rPh sb="4" eb="7">
      <t>ヤマナシケン</t>
    </rPh>
    <phoneticPr fontId="1"/>
  </si>
  <si>
    <t>富士山直轄砂防事業</t>
    <rPh sb="0" eb="3">
      <t>フジサン</t>
    </rPh>
    <rPh sb="3" eb="5">
      <t>チョッカツ</t>
    </rPh>
    <rPh sb="5" eb="7">
      <t>サボウ</t>
    </rPh>
    <rPh sb="7" eb="9">
      <t>ジギョウ</t>
    </rPh>
    <phoneticPr fontId="4"/>
  </si>
  <si>
    <t>兵庫県</t>
    <rPh sb="0" eb="3">
      <t>ヒョウゴケン</t>
    </rPh>
    <phoneticPr fontId="0"/>
  </si>
  <si>
    <t>六甲山系直轄砂防事業</t>
    <rPh sb="0" eb="2">
      <t>ロッコウ</t>
    </rPh>
    <rPh sb="2" eb="4">
      <t>サンケイ</t>
    </rPh>
    <rPh sb="4" eb="6">
      <t>チョッカツ</t>
    </rPh>
    <rPh sb="6" eb="8">
      <t>サボウ</t>
    </rPh>
    <rPh sb="8" eb="10">
      <t>ジギョウ</t>
    </rPh>
    <phoneticPr fontId="0"/>
  </si>
  <si>
    <t>三重県
奈良県</t>
    <rPh sb="0" eb="3">
      <t>ミエケン</t>
    </rPh>
    <rPh sb="4" eb="7">
      <t>ナラケン</t>
    </rPh>
    <phoneticPr fontId="1"/>
  </si>
  <si>
    <t>木津川水系直轄砂防事業</t>
    <rPh sb="0" eb="3">
      <t>キヅガワ</t>
    </rPh>
    <rPh sb="3" eb="5">
      <t>スイケイ</t>
    </rPh>
    <rPh sb="5" eb="7">
      <t>チョッカツ</t>
    </rPh>
    <rPh sb="7" eb="9">
      <t>サボウ</t>
    </rPh>
    <rPh sb="9" eb="11">
      <t>ジギョウ</t>
    </rPh>
    <phoneticPr fontId="4"/>
  </si>
  <si>
    <t>福井県</t>
    <rPh sb="0" eb="3">
      <t>フクイケン</t>
    </rPh>
    <phoneticPr fontId="0"/>
  </si>
  <si>
    <t>九頭竜川水系直轄砂防事業</t>
    <rPh sb="0" eb="3">
      <t>クズリュウ</t>
    </rPh>
    <rPh sb="3" eb="4">
      <t>ガワ</t>
    </rPh>
    <rPh sb="4" eb="6">
      <t>スイケイ</t>
    </rPh>
    <rPh sb="6" eb="8">
      <t>チョッカツ</t>
    </rPh>
    <rPh sb="8" eb="10">
      <t>サボウ</t>
    </rPh>
    <rPh sb="10" eb="12">
      <t>ジギョウ</t>
    </rPh>
    <phoneticPr fontId="0"/>
  </si>
  <si>
    <t>奈良県
和歌山県</t>
    <rPh sb="0" eb="3">
      <t>ナラケン</t>
    </rPh>
    <rPh sb="4" eb="8">
      <t>ワカヤマケン</t>
    </rPh>
    <phoneticPr fontId="0"/>
  </si>
  <si>
    <t>紀伊山系直轄砂防事業</t>
    <rPh sb="0" eb="2">
      <t>キイ</t>
    </rPh>
    <rPh sb="2" eb="4">
      <t>サンケイ</t>
    </rPh>
    <rPh sb="4" eb="6">
      <t>チョッカツ</t>
    </rPh>
    <rPh sb="6" eb="8">
      <t>サボウ</t>
    </rPh>
    <rPh sb="8" eb="10">
      <t>ジギョウ</t>
    </rPh>
    <phoneticPr fontId="0"/>
  </si>
  <si>
    <t>鳥取県</t>
    <rPh sb="0" eb="3">
      <t>トットリケン</t>
    </rPh>
    <phoneticPr fontId="1"/>
  </si>
  <si>
    <t>大山山系直轄砂防事業（天神川）</t>
    <rPh sb="0" eb="2">
      <t>ダイセン</t>
    </rPh>
    <rPh sb="2" eb="4">
      <t>サンケイ</t>
    </rPh>
    <rPh sb="4" eb="6">
      <t>チョッカツ</t>
    </rPh>
    <rPh sb="6" eb="8">
      <t>サボウ</t>
    </rPh>
    <rPh sb="8" eb="10">
      <t>ジギョウ</t>
    </rPh>
    <rPh sb="11" eb="14">
      <t>テンジンガワ</t>
    </rPh>
    <phoneticPr fontId="4"/>
  </si>
  <si>
    <t>大山山系直轄砂防事業（日野川）</t>
    <rPh sb="11" eb="12">
      <t>ヒ</t>
    </rPh>
    <rPh sb="12" eb="13">
      <t>ノ</t>
    </rPh>
    <phoneticPr fontId="3"/>
  </si>
  <si>
    <t>広島県</t>
    <rPh sb="0" eb="3">
      <t>ヒロシマケン</t>
    </rPh>
    <phoneticPr fontId="0"/>
  </si>
  <si>
    <t>広島西部山系直轄砂防事業</t>
    <rPh sb="0" eb="2">
      <t>ヒロシマ</t>
    </rPh>
    <rPh sb="2" eb="4">
      <t>セイブ</t>
    </rPh>
    <rPh sb="4" eb="6">
      <t>サンケイ</t>
    </rPh>
    <rPh sb="6" eb="8">
      <t>チョッカツ</t>
    </rPh>
    <rPh sb="8" eb="10">
      <t>サボウ</t>
    </rPh>
    <rPh sb="10" eb="12">
      <t>ジギョウ</t>
    </rPh>
    <phoneticPr fontId="0"/>
  </si>
  <si>
    <t>徳島県
高知県</t>
    <rPh sb="0" eb="3">
      <t>トクシマケン</t>
    </rPh>
    <rPh sb="4" eb="7">
      <t>コウチケン</t>
    </rPh>
    <phoneticPr fontId="0"/>
  </si>
  <si>
    <t>吉野川水系直轄砂防事業</t>
    <rPh sb="0" eb="2">
      <t>ヨシノ</t>
    </rPh>
    <rPh sb="2" eb="3">
      <t>ガワ</t>
    </rPh>
    <rPh sb="3" eb="5">
      <t>スイケイ</t>
    </rPh>
    <rPh sb="5" eb="7">
      <t>チョッカツ</t>
    </rPh>
    <rPh sb="7" eb="9">
      <t>サボウ</t>
    </rPh>
    <rPh sb="9" eb="11">
      <t>ジギョウ</t>
    </rPh>
    <phoneticPr fontId="0"/>
  </si>
  <si>
    <t>愛媛県</t>
    <rPh sb="0" eb="3">
      <t>エヒメケン</t>
    </rPh>
    <phoneticPr fontId="1"/>
  </si>
  <si>
    <t>重信川水系直轄砂防事業</t>
    <rPh sb="0" eb="2">
      <t>シゲノブ</t>
    </rPh>
    <rPh sb="2" eb="3">
      <t>カワ</t>
    </rPh>
    <rPh sb="3" eb="5">
      <t>スイケイ</t>
    </rPh>
    <rPh sb="5" eb="7">
      <t>チョッカツ</t>
    </rPh>
    <rPh sb="7" eb="9">
      <t>サボウ</t>
    </rPh>
    <rPh sb="9" eb="11">
      <t>ジギョウ</t>
    </rPh>
    <phoneticPr fontId="4"/>
  </si>
  <si>
    <t>熊本県</t>
    <rPh sb="0" eb="3">
      <t>クマモトケン</t>
    </rPh>
    <phoneticPr fontId="1"/>
  </si>
  <si>
    <t>球磨川水系（川辺川）直轄砂防事業</t>
    <rPh sb="0" eb="3">
      <t>クマガワ</t>
    </rPh>
    <rPh sb="3" eb="5">
      <t>スイケイ</t>
    </rPh>
    <rPh sb="6" eb="8">
      <t>カワベ</t>
    </rPh>
    <rPh sb="8" eb="9">
      <t>カワ</t>
    </rPh>
    <rPh sb="10" eb="12">
      <t>チョッカツ</t>
    </rPh>
    <rPh sb="12" eb="14">
      <t>サボウ</t>
    </rPh>
    <rPh sb="14" eb="16">
      <t>ジギョウ</t>
    </rPh>
    <phoneticPr fontId="4"/>
  </si>
  <si>
    <t>宮崎県</t>
    <rPh sb="0" eb="3">
      <t>ミヤザキケン</t>
    </rPh>
    <phoneticPr fontId="1"/>
  </si>
  <si>
    <t>大淀川水系直轄砂防事業</t>
    <rPh sb="0" eb="3">
      <t>オオヨドカワ</t>
    </rPh>
    <rPh sb="3" eb="5">
      <t>スイケイ</t>
    </rPh>
    <rPh sb="5" eb="7">
      <t>チョッカツ</t>
    </rPh>
    <rPh sb="7" eb="9">
      <t>サボウ</t>
    </rPh>
    <rPh sb="9" eb="11">
      <t>ジギョウ</t>
    </rPh>
    <phoneticPr fontId="4"/>
  </si>
  <si>
    <t>鹿児島県</t>
    <rPh sb="0" eb="4">
      <t>カゴシマケン</t>
    </rPh>
    <phoneticPr fontId="0"/>
  </si>
  <si>
    <t>桜島直轄砂防事業</t>
    <rPh sb="0" eb="2">
      <t>サクラジマ</t>
    </rPh>
    <rPh sb="2" eb="4">
      <t>チョッカツ</t>
    </rPh>
    <rPh sb="4" eb="6">
      <t>サボウ</t>
    </rPh>
    <rPh sb="6" eb="8">
      <t>ジギョウ</t>
    </rPh>
    <phoneticPr fontId="0"/>
  </si>
  <si>
    <t>阿蘇山直轄砂防事業</t>
    <rPh sb="0" eb="3">
      <t>アソサン</t>
    </rPh>
    <rPh sb="3" eb="5">
      <t>チョッカツ</t>
    </rPh>
    <rPh sb="5" eb="7">
      <t>サボウ</t>
    </rPh>
    <rPh sb="7" eb="9">
      <t>ジギョウ</t>
    </rPh>
    <phoneticPr fontId="3"/>
  </si>
  <si>
    <t>山形県</t>
    <rPh sb="0" eb="2">
      <t>ヤマガタ</t>
    </rPh>
    <rPh sb="2" eb="3">
      <t>ケン</t>
    </rPh>
    <phoneticPr fontId="26"/>
  </si>
  <si>
    <t>月山地区直轄地すべり対策事業</t>
    <rPh sb="0" eb="2">
      <t>ガッサン</t>
    </rPh>
    <rPh sb="2" eb="4">
      <t>チク</t>
    </rPh>
    <phoneticPr fontId="26"/>
  </si>
  <si>
    <t>群馬県</t>
    <rPh sb="0" eb="3">
      <t>グンマケン</t>
    </rPh>
    <phoneticPr fontId="17"/>
  </si>
  <si>
    <t>譲原地区直轄地すべり対策事業</t>
    <rPh sb="0" eb="2">
      <t>ユズリハラ</t>
    </rPh>
    <rPh sb="2" eb="4">
      <t>チク</t>
    </rPh>
    <phoneticPr fontId="26"/>
  </si>
  <si>
    <t>石川県</t>
    <rPh sb="0" eb="3">
      <t>イシカワケン</t>
    </rPh>
    <phoneticPr fontId="17"/>
  </si>
  <si>
    <t>甚之助谷地区直轄地すべり対策事業</t>
    <rPh sb="0" eb="1">
      <t>ジン</t>
    </rPh>
    <rPh sb="1" eb="2">
      <t>ノ</t>
    </rPh>
    <rPh sb="2" eb="3">
      <t>スケ</t>
    </rPh>
    <rPh sb="3" eb="4">
      <t>タニ</t>
    </rPh>
    <rPh sb="4" eb="6">
      <t>チク</t>
    </rPh>
    <phoneticPr fontId="26"/>
  </si>
  <si>
    <t>福島県</t>
    <rPh sb="0" eb="3">
      <t>フクシマケン</t>
    </rPh>
    <phoneticPr fontId="17"/>
  </si>
  <si>
    <t>滝坂地区直轄地すべり対策事業</t>
    <rPh sb="0" eb="1">
      <t>タキ</t>
    </rPh>
    <rPh sb="1" eb="2">
      <t>サカ</t>
    </rPh>
    <rPh sb="2" eb="4">
      <t>チク</t>
    </rPh>
    <phoneticPr fontId="26"/>
  </si>
  <si>
    <t>長野県</t>
    <rPh sb="0" eb="3">
      <t>ナガノケン</t>
    </rPh>
    <phoneticPr fontId="17"/>
  </si>
  <si>
    <t>此田地区直轄地すべり対策事業</t>
    <rPh sb="0" eb="1">
      <t>コ</t>
    </rPh>
    <rPh sb="1" eb="2">
      <t>タ</t>
    </rPh>
    <rPh sb="2" eb="4">
      <t>チク</t>
    </rPh>
    <phoneticPr fontId="26"/>
  </si>
  <si>
    <t>天竜川中流地区直轄地すべり対策事業</t>
    <rPh sb="0" eb="2">
      <t>テンリュウ</t>
    </rPh>
    <rPh sb="2" eb="3">
      <t>ガワ</t>
    </rPh>
    <rPh sb="3" eb="5">
      <t>チュウリュウ</t>
    </rPh>
    <rPh sb="5" eb="7">
      <t>チク</t>
    </rPh>
    <phoneticPr fontId="26"/>
  </si>
  <si>
    <t>静岡県</t>
    <rPh sb="0" eb="3">
      <t>シズオカケン</t>
    </rPh>
    <phoneticPr fontId="17"/>
  </si>
  <si>
    <t>由比地区直轄地すべり対策事業</t>
    <rPh sb="0" eb="2">
      <t>ユイ</t>
    </rPh>
    <rPh sb="2" eb="4">
      <t>チク</t>
    </rPh>
    <phoneticPr fontId="26"/>
  </si>
  <si>
    <t>大阪府</t>
    <rPh sb="0" eb="3">
      <t>オオサカフ</t>
    </rPh>
    <phoneticPr fontId="0"/>
  </si>
  <si>
    <t>亀の瀬地区直轄地すべり対策事業</t>
    <rPh sb="0" eb="1">
      <t>カメ</t>
    </rPh>
    <rPh sb="2" eb="3">
      <t>セ</t>
    </rPh>
    <rPh sb="3" eb="5">
      <t>チク</t>
    </rPh>
    <rPh sb="5" eb="7">
      <t>チョッカツ</t>
    </rPh>
    <rPh sb="7" eb="8">
      <t>ジ</t>
    </rPh>
    <rPh sb="11" eb="13">
      <t>タイサク</t>
    </rPh>
    <rPh sb="13" eb="15">
      <t>ジギョウ</t>
    </rPh>
    <phoneticPr fontId="0"/>
  </si>
  <si>
    <t>徳島県</t>
    <rPh sb="0" eb="3">
      <t>トクシマケン</t>
    </rPh>
    <phoneticPr fontId="17"/>
  </si>
  <si>
    <t>善徳地区直轄地すべり対策事業</t>
    <rPh sb="0" eb="1">
      <t>ゼン</t>
    </rPh>
    <rPh sb="1" eb="2">
      <t>トク</t>
    </rPh>
    <rPh sb="2" eb="4">
      <t>チク</t>
    </rPh>
    <phoneticPr fontId="26"/>
  </si>
  <si>
    <t>高知県</t>
    <rPh sb="0" eb="3">
      <t>コウチケン</t>
    </rPh>
    <phoneticPr fontId="17"/>
  </si>
  <si>
    <t>怒田・八畝地区直轄地すべり対策事業</t>
    <rPh sb="0" eb="1">
      <t>イカ</t>
    </rPh>
    <rPh sb="1" eb="2">
      <t>タ</t>
    </rPh>
    <rPh sb="3" eb="4">
      <t>ハチ</t>
    </rPh>
    <rPh sb="4" eb="5">
      <t>ウネ</t>
    </rPh>
    <rPh sb="5" eb="7">
      <t>チク</t>
    </rPh>
    <phoneticPr fontId="26"/>
  </si>
  <si>
    <t>【地すべり対策事業】</t>
    <rPh sb="1" eb="2">
      <t>ジ</t>
    </rPh>
    <rPh sb="5" eb="7">
      <t>タイサク</t>
    </rPh>
    <rPh sb="7" eb="9">
      <t>ジギョウ</t>
    </rPh>
    <phoneticPr fontId="1"/>
  </si>
  <si>
    <t>【海岸事業】</t>
    <rPh sb="1" eb="3">
      <t>カイガン</t>
    </rPh>
    <rPh sb="3" eb="5">
      <t>ジギョウ</t>
    </rPh>
    <phoneticPr fontId="1"/>
  </si>
  <si>
    <t>北海道</t>
    <rPh sb="0" eb="3">
      <t>ホッカイドウ</t>
    </rPh>
    <phoneticPr fontId="37"/>
  </si>
  <si>
    <t>胆振海岸直轄海岸保全施設整備事業</t>
    <rPh sb="0" eb="2">
      <t>イブリ</t>
    </rPh>
    <rPh sb="2" eb="4">
      <t>カイガン</t>
    </rPh>
    <rPh sb="4" eb="6">
      <t>チョッカツ</t>
    </rPh>
    <phoneticPr fontId="37"/>
  </si>
  <si>
    <t>宮城県</t>
    <rPh sb="0" eb="3">
      <t>ミヤギケン</t>
    </rPh>
    <phoneticPr fontId="37"/>
  </si>
  <si>
    <t>仙台湾南部海岸直轄海岸保全施設整備事業</t>
    <rPh sb="0" eb="3">
      <t>センダイワン</t>
    </rPh>
    <rPh sb="3" eb="5">
      <t>ナンブ</t>
    </rPh>
    <rPh sb="5" eb="7">
      <t>カイガン</t>
    </rPh>
    <rPh sb="7" eb="9">
      <t>チョッカツ</t>
    </rPh>
    <phoneticPr fontId="37"/>
  </si>
  <si>
    <t>神奈川県</t>
    <rPh sb="0" eb="4">
      <t>カナガワケン</t>
    </rPh>
    <phoneticPr fontId="38"/>
  </si>
  <si>
    <t>西湘海岸直轄海岸保全施設整備事業</t>
    <rPh sb="0" eb="2">
      <t>セイショウ</t>
    </rPh>
    <rPh sb="2" eb="4">
      <t>カイガン</t>
    </rPh>
    <rPh sb="4" eb="6">
      <t>チョッカツ</t>
    </rPh>
    <rPh sb="6" eb="8">
      <t>カイガン</t>
    </rPh>
    <rPh sb="8" eb="10">
      <t>ホゼン</t>
    </rPh>
    <rPh sb="10" eb="12">
      <t>シセツ</t>
    </rPh>
    <rPh sb="12" eb="14">
      <t>セイビ</t>
    </rPh>
    <rPh sb="14" eb="16">
      <t>ジギョウ</t>
    </rPh>
    <phoneticPr fontId="38"/>
  </si>
  <si>
    <t>新潟県</t>
    <rPh sb="0" eb="3">
      <t>ニイガタケン</t>
    </rPh>
    <phoneticPr fontId="37"/>
  </si>
  <si>
    <t>新潟海岸直轄海岸保全施設整備事業</t>
    <rPh sb="0" eb="2">
      <t>ニイガタ</t>
    </rPh>
    <rPh sb="2" eb="4">
      <t>カイガン</t>
    </rPh>
    <rPh sb="4" eb="6">
      <t>チョッカツ</t>
    </rPh>
    <phoneticPr fontId="37"/>
  </si>
  <si>
    <t>富山県</t>
    <rPh sb="0" eb="3">
      <t>トヤマケン</t>
    </rPh>
    <phoneticPr fontId="37"/>
  </si>
  <si>
    <t>下新川海岸直轄海岸保全施設整備事業</t>
    <rPh sb="0" eb="3">
      <t>シモニイカワ</t>
    </rPh>
    <rPh sb="3" eb="5">
      <t>カイガン</t>
    </rPh>
    <rPh sb="5" eb="7">
      <t>チョッカツ</t>
    </rPh>
    <phoneticPr fontId="37"/>
  </si>
  <si>
    <t>石川県</t>
    <rPh sb="0" eb="3">
      <t>イシカワケン</t>
    </rPh>
    <phoneticPr fontId="37"/>
  </si>
  <si>
    <t>石川海岸直轄海岸保全施設整備事業</t>
    <rPh sb="0" eb="2">
      <t>イシカワ</t>
    </rPh>
    <rPh sb="2" eb="4">
      <t>カイガン</t>
    </rPh>
    <rPh sb="4" eb="6">
      <t>チョッカツ</t>
    </rPh>
    <phoneticPr fontId="37"/>
  </si>
  <si>
    <t>静岡県</t>
    <rPh sb="0" eb="3">
      <t>シズオカケン</t>
    </rPh>
    <phoneticPr fontId="37"/>
  </si>
  <si>
    <t>富士海岸直轄海岸保全施設整備事業</t>
    <rPh sb="0" eb="2">
      <t>フジ</t>
    </rPh>
    <rPh sb="2" eb="4">
      <t>カイガン</t>
    </rPh>
    <rPh sb="4" eb="6">
      <t>チョッカツ</t>
    </rPh>
    <rPh sb="6" eb="8">
      <t>カイガン</t>
    </rPh>
    <rPh sb="8" eb="10">
      <t>ホゼン</t>
    </rPh>
    <rPh sb="10" eb="12">
      <t>シセツ</t>
    </rPh>
    <rPh sb="12" eb="14">
      <t>セイビ</t>
    </rPh>
    <rPh sb="14" eb="16">
      <t>ジギョウ</t>
    </rPh>
    <phoneticPr fontId="37"/>
  </si>
  <si>
    <t>駿河海岸直轄海岸保全施設整備事業</t>
    <rPh sb="0" eb="2">
      <t>スルガ</t>
    </rPh>
    <rPh sb="2" eb="4">
      <t>カイガン</t>
    </rPh>
    <rPh sb="4" eb="6">
      <t>チョッカツ</t>
    </rPh>
    <rPh sb="6" eb="8">
      <t>カイガン</t>
    </rPh>
    <rPh sb="8" eb="10">
      <t>ホゼン</t>
    </rPh>
    <rPh sb="10" eb="12">
      <t>シセツ</t>
    </rPh>
    <rPh sb="12" eb="14">
      <t>セイビ</t>
    </rPh>
    <rPh sb="14" eb="16">
      <t>ジギョウ</t>
    </rPh>
    <phoneticPr fontId="37"/>
  </si>
  <si>
    <t>兵庫県</t>
    <rPh sb="0" eb="3">
      <t>ヒョウゴケン</t>
    </rPh>
    <phoneticPr fontId="37"/>
  </si>
  <si>
    <t>東播海岸直轄海岸保全施設整備事業</t>
    <rPh sb="0" eb="2">
      <t>トウバン</t>
    </rPh>
    <rPh sb="2" eb="4">
      <t>カイガン</t>
    </rPh>
    <rPh sb="4" eb="6">
      <t>チョッカツ</t>
    </rPh>
    <phoneticPr fontId="37"/>
  </si>
  <si>
    <t>鳥取県</t>
    <rPh sb="0" eb="3">
      <t>トットリケン</t>
    </rPh>
    <phoneticPr fontId="37"/>
  </si>
  <si>
    <t>皆生海岸直轄海岸保全施設整備事業</t>
    <rPh sb="0" eb="4">
      <t>カイケカイガン</t>
    </rPh>
    <rPh sb="4" eb="6">
      <t>チョッカツ</t>
    </rPh>
    <rPh sb="6" eb="8">
      <t>カイガン</t>
    </rPh>
    <rPh sb="8" eb="10">
      <t>ホゼン</t>
    </rPh>
    <rPh sb="10" eb="12">
      <t>シセツ</t>
    </rPh>
    <rPh sb="12" eb="14">
      <t>セイビ</t>
    </rPh>
    <rPh sb="14" eb="16">
      <t>ジギョウ</t>
    </rPh>
    <phoneticPr fontId="37"/>
  </si>
  <si>
    <t>高知県</t>
    <rPh sb="0" eb="3">
      <t>コ</t>
    </rPh>
    <phoneticPr fontId="37"/>
  </si>
  <si>
    <t>高知海岸直轄海岸保全施設整備事業</t>
    <rPh sb="0" eb="2">
      <t>コウチ</t>
    </rPh>
    <rPh sb="2" eb="4">
      <t>カイガン</t>
    </rPh>
    <rPh sb="4" eb="6">
      <t>チョッカツ</t>
    </rPh>
    <rPh sb="6" eb="8">
      <t>カイガン</t>
    </rPh>
    <rPh sb="8" eb="10">
      <t>ホゼン</t>
    </rPh>
    <rPh sb="10" eb="12">
      <t>シセツ</t>
    </rPh>
    <rPh sb="12" eb="14">
      <t>セイビ</t>
    </rPh>
    <rPh sb="14" eb="16">
      <t>ジギョウ</t>
    </rPh>
    <phoneticPr fontId="37"/>
  </si>
  <si>
    <t>宮崎県</t>
    <rPh sb="0" eb="3">
      <t>ミヤザキケン</t>
    </rPh>
    <phoneticPr fontId="37"/>
  </si>
  <si>
    <t>宮崎海岸直轄海岸保全施設整備事業</t>
    <rPh sb="0" eb="2">
      <t>ミヤザキ</t>
    </rPh>
    <rPh sb="2" eb="4">
      <t>カイガン</t>
    </rPh>
    <rPh sb="4" eb="6">
      <t>チョッカツ</t>
    </rPh>
    <rPh sb="6" eb="8">
      <t>カイガン</t>
    </rPh>
    <rPh sb="8" eb="10">
      <t>ホゼン</t>
    </rPh>
    <rPh sb="10" eb="12">
      <t>シセツ</t>
    </rPh>
    <rPh sb="12" eb="14">
      <t>セイビ</t>
    </rPh>
    <rPh sb="14" eb="16">
      <t>ジギョウ</t>
    </rPh>
    <phoneticPr fontId="3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</si>
</sst>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1" formatCode="_ * #,##0_ ;_ * \-#,##0_ ;_ * &quot;-&quot;_ ;_ @_ "/>
    <numFmt numFmtId="176" formatCode="#,##0.0;[Red]\-#,##0.0"/>
    <numFmt numFmtId="177" formatCode="0.0_ "/>
    <numFmt numFmtId="178" formatCode="#,##0_);[Red]\(#,##0\)"/>
    <numFmt numFmtId="179" formatCode="#,##0.000_);[Red]\(#,##0.000\)"/>
    <numFmt numFmtId="180" formatCode="0.0"/>
    <numFmt numFmtId="181" formatCode="0.0_);[Red]\(0.0\)"/>
    <numFmt numFmtId="182" formatCode="#,##0.0_);[Red]\(#,##0.0\)"/>
  </numFmts>
  <fonts count="39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b/>
      <sz val="9"/>
      <color rgb="FFFF0000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indexed="14"/>
      <name val="ＭＳ Ｐゴシック"/>
      <family val="3"/>
      <charset val="128"/>
    </font>
    <font>
      <sz val="11"/>
      <color indexed="8"/>
      <name val="ＭＳ ゴシック"/>
      <family val="3"/>
      <charset val="128"/>
    </font>
    <font>
      <sz val="14"/>
      <color indexed="8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trike/>
      <sz val="10"/>
      <name val="ＭＳ ゴシック"/>
      <family val="3"/>
      <charset val="128"/>
    </font>
    <font>
      <sz val="8"/>
      <name val="ＭＳ Ｐゴシック"/>
      <family val="3"/>
      <charset val="128"/>
    </font>
    <font>
      <sz val="8"/>
      <name val="ＭＳ ゴシック"/>
      <family val="3"/>
      <charset val="128"/>
    </font>
    <font>
      <strike/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</font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3"/>
      <scheme val="minor"/>
    </font>
    <font>
      <sz val="6"/>
      <name val="ＭＳ Ｐゴシック"/>
      <family val="3"/>
    </font>
    <font>
      <sz val="10"/>
      <color theme="1"/>
      <name val="ＭＳ ゴシック"/>
      <family val="3"/>
    </font>
    <font>
      <sz val="11"/>
      <name val="ＭＳ Ｐゴシック"/>
      <family val="3"/>
    </font>
    <font>
      <sz val="11"/>
      <color indexed="8"/>
      <name val="ＭＳ Ｐゴシック"/>
      <family val="3"/>
    </font>
    <font>
      <sz val="10"/>
      <name val="ＭＳ ゴシック"/>
      <family val="3"/>
    </font>
    <font>
      <sz val="10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name val="ＭＳ Ｐゴシック"/>
      <family val="3"/>
      <charset val="1"/>
    </font>
    <font>
      <sz val="11"/>
      <color indexed="8"/>
      <name val="ＭＳ Ｐゴシック"/>
      <family val="3"/>
      <charset val="1"/>
    </font>
    <font>
      <sz val="6"/>
      <name val="ＭＳ Ｐゴシック"/>
      <family val="3"/>
      <charset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10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38" fontId="9" fillId="0" borderId="0" applyFont="0" applyFill="0" applyBorder="0" applyAlignment="0" applyProtection="0">
      <alignment vertical="center"/>
    </xf>
    <xf numFmtId="0" fontId="9" fillId="0" borderId="0">
      <alignment vertical="center"/>
    </xf>
    <xf numFmtId="38" fontId="9" fillId="0" borderId="0" applyFont="0" applyFill="0" applyBorder="0" applyAlignment="0" applyProtection="0">
      <alignment vertical="center"/>
    </xf>
  </cellStyleXfs>
  <cellXfs count="146">
    <xf numFmtId="0" fontId="0" fillId="0" borderId="0" xfId="0">
      <alignment vertical="center"/>
    </xf>
    <xf numFmtId="0" fontId="0" fillId="0" borderId="0" xfId="0" applyFill="1">
      <alignment vertical="center"/>
    </xf>
    <xf numFmtId="0" fontId="5" fillId="0" borderId="0" xfId="0" applyFont="1" applyFill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right" vertical="center"/>
    </xf>
    <xf numFmtId="0" fontId="6" fillId="0" borderId="0" xfId="0" applyFont="1" applyFill="1">
      <alignment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0" fontId="3" fillId="0" borderId="1" xfId="0" applyFont="1" applyFill="1" applyBorder="1" applyAlignment="1">
      <alignment vertical="center" wrapText="1"/>
    </xf>
    <xf numFmtId="0" fontId="8" fillId="0" borderId="0" xfId="0" applyFont="1" applyFill="1">
      <alignment vertical="center"/>
    </xf>
    <xf numFmtId="0" fontId="8" fillId="0" borderId="0" xfId="0" applyFont="1" applyFill="1" applyAlignment="1">
      <alignment horizontal="left" vertical="center"/>
    </xf>
    <xf numFmtId="0" fontId="2" fillId="0" borderId="1" xfId="0" applyFont="1" applyFill="1" applyBorder="1" applyAlignment="1">
      <alignment vertical="center" wrapText="1"/>
    </xf>
    <xf numFmtId="0" fontId="2" fillId="0" borderId="1" xfId="0" applyNumberFormat="1" applyFont="1" applyFill="1" applyBorder="1" applyAlignment="1">
      <alignment vertical="center" wrapText="1" shrinkToFit="1"/>
    </xf>
    <xf numFmtId="178" fontId="2" fillId="0" borderId="1" xfId="2" applyNumberFormat="1" applyFont="1" applyFill="1" applyBorder="1" applyAlignment="1">
      <alignment horizontal="right" vertical="center"/>
    </xf>
    <xf numFmtId="0" fontId="3" fillId="0" borderId="1" xfId="0" applyFont="1" applyFill="1" applyBorder="1">
      <alignment vertical="center"/>
    </xf>
    <xf numFmtId="0" fontId="10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11" fillId="0" borderId="0" xfId="0" applyFont="1" applyFill="1">
      <alignment vertical="center"/>
    </xf>
    <xf numFmtId="0" fontId="2" fillId="0" borderId="1" xfId="0" applyFont="1" applyFill="1" applyBorder="1">
      <alignment vertical="center"/>
    </xf>
    <xf numFmtId="179" fontId="10" fillId="0" borderId="0" xfId="0" applyNumberFormat="1" applyFont="1" applyFill="1">
      <alignment vertical="center"/>
    </xf>
    <xf numFmtId="178" fontId="2" fillId="0" borderId="1" xfId="1" applyNumberFormat="1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6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 shrinkToFit="1"/>
    </xf>
    <xf numFmtId="0" fontId="3" fillId="0" borderId="1" xfId="8" applyFont="1" applyFill="1" applyBorder="1">
      <alignment vertical="center"/>
    </xf>
    <xf numFmtId="0" fontId="2" fillId="0" borderId="1" xfId="8" applyFont="1" applyFill="1" applyBorder="1" applyAlignment="1">
      <alignment vertical="center" wrapText="1"/>
    </xf>
    <xf numFmtId="0" fontId="2" fillId="0" borderId="1" xfId="8" applyFont="1" applyFill="1" applyBorder="1" applyAlignment="1">
      <alignment vertical="center"/>
    </xf>
    <xf numFmtId="0" fontId="2" fillId="0" borderId="1" xfId="8" applyFont="1" applyFill="1" applyBorder="1" applyAlignment="1">
      <alignment vertical="center" shrinkToFit="1"/>
    </xf>
    <xf numFmtId="178" fontId="2" fillId="0" borderId="1" xfId="0" applyNumberFormat="1" applyFont="1" applyFill="1" applyBorder="1" applyAlignment="1">
      <alignment horizontal="right" vertical="center"/>
    </xf>
    <xf numFmtId="0" fontId="2" fillId="0" borderId="0" xfId="0" applyFont="1" applyFill="1" applyBorder="1">
      <alignment vertical="center"/>
    </xf>
    <xf numFmtId="0" fontId="2" fillId="0" borderId="1" xfId="6" applyNumberFormat="1" applyFont="1" applyFill="1" applyBorder="1" applyAlignment="1">
      <alignment vertical="center" wrapText="1" shrinkToFit="1"/>
    </xf>
    <xf numFmtId="178" fontId="2" fillId="0" borderId="1" xfId="6" applyNumberFormat="1" applyFont="1" applyFill="1" applyBorder="1" applyAlignment="1">
      <alignment horizontal="right" vertical="center"/>
    </xf>
    <xf numFmtId="0" fontId="10" fillId="0" borderId="0" xfId="0" applyFont="1" applyFill="1" applyBorder="1">
      <alignment vertical="center"/>
    </xf>
    <xf numFmtId="0" fontId="14" fillId="0" borderId="0" xfId="0" applyFont="1" applyFill="1">
      <alignment vertical="center"/>
    </xf>
    <xf numFmtId="0" fontId="10" fillId="0" borderId="5" xfId="0" applyFont="1" applyFill="1" applyBorder="1">
      <alignment vertical="center"/>
    </xf>
    <xf numFmtId="0" fontId="15" fillId="0" borderId="0" xfId="0" applyFont="1" applyFill="1" applyBorder="1">
      <alignment vertical="center"/>
    </xf>
    <xf numFmtId="0" fontId="14" fillId="0" borderId="0" xfId="0" applyFont="1" applyFill="1" applyBorder="1">
      <alignment vertical="center"/>
    </xf>
    <xf numFmtId="0" fontId="18" fillId="0" borderId="1" xfId="0" applyFont="1" applyFill="1" applyBorder="1">
      <alignment vertical="center"/>
    </xf>
    <xf numFmtId="0" fontId="2" fillId="0" borderId="1" xfId="0" applyFont="1" applyFill="1" applyBorder="1" applyAlignment="1">
      <alignment vertical="center" shrinkToFit="1"/>
    </xf>
    <xf numFmtId="0" fontId="2" fillId="0" borderId="4" xfId="0" applyFont="1" applyFill="1" applyBorder="1" applyAlignment="1">
      <alignment vertical="center" wrapText="1"/>
    </xf>
    <xf numFmtId="0" fontId="2" fillId="0" borderId="4" xfId="0" applyFont="1" applyFill="1" applyBorder="1">
      <alignment vertical="center"/>
    </xf>
    <xf numFmtId="0" fontId="2" fillId="0" borderId="1" xfId="0" applyFont="1" applyFill="1" applyBorder="1" applyAlignment="1">
      <alignment vertical="center"/>
    </xf>
    <xf numFmtId="0" fontId="20" fillId="0" borderId="1" xfId="0" applyFont="1" applyFill="1" applyBorder="1">
      <alignment vertical="center"/>
    </xf>
    <xf numFmtId="0" fontId="19" fillId="0" borderId="1" xfId="0" applyFont="1" applyFill="1" applyBorder="1" applyAlignment="1">
      <alignment vertical="center" wrapText="1"/>
    </xf>
    <xf numFmtId="0" fontId="21" fillId="0" borderId="1" xfId="0" applyFont="1" applyFill="1" applyBorder="1">
      <alignment vertical="center"/>
    </xf>
    <xf numFmtId="38" fontId="22" fillId="0" borderId="1" xfId="7" applyNumberFormat="1" applyFont="1" applyFill="1" applyBorder="1" applyAlignment="1">
      <alignment horizontal="right" vertical="center"/>
    </xf>
    <xf numFmtId="178" fontId="22" fillId="0" borderId="1" xfId="8" applyNumberFormat="1" applyFont="1" applyFill="1" applyBorder="1" applyAlignment="1">
      <alignment horizontal="right" vertical="center"/>
    </xf>
    <xf numFmtId="38" fontId="22" fillId="0" borderId="1" xfId="8" applyNumberFormat="1" applyFont="1" applyFill="1" applyBorder="1" applyAlignment="1">
      <alignment horizontal="right" vertical="center"/>
    </xf>
    <xf numFmtId="178" fontId="22" fillId="0" borderId="1" xfId="0" applyNumberFormat="1" applyFont="1" applyFill="1" applyBorder="1" applyAlignment="1">
      <alignment horizontal="right" vertical="center"/>
    </xf>
    <xf numFmtId="178" fontId="22" fillId="0" borderId="2" xfId="0" applyNumberFormat="1" applyFont="1" applyFill="1" applyBorder="1" applyAlignment="1">
      <alignment horizontal="right" vertical="center"/>
    </xf>
    <xf numFmtId="178" fontId="22" fillId="0" borderId="1" xfId="6" applyNumberFormat="1" applyFont="1" applyFill="1" applyBorder="1" applyAlignment="1">
      <alignment horizontal="right" vertical="center"/>
    </xf>
    <xf numFmtId="0" fontId="23" fillId="0" borderId="0" xfId="0" applyFont="1" applyFill="1">
      <alignment vertical="center"/>
    </xf>
    <xf numFmtId="0" fontId="5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38" fontId="22" fillId="0" borderId="1" xfId="2" applyFont="1" applyFill="1" applyBorder="1" applyAlignment="1">
      <alignment horizontal="right" vertical="center"/>
    </xf>
    <xf numFmtId="176" fontId="22" fillId="0" borderId="1" xfId="2" applyNumberFormat="1" applyFont="1" applyFill="1" applyBorder="1" applyAlignment="1">
      <alignment horizontal="center" vertical="center"/>
    </xf>
    <xf numFmtId="38" fontId="22" fillId="0" borderId="1" xfId="1" applyFont="1" applyFill="1" applyBorder="1" applyAlignment="1">
      <alignment horizontal="right" vertical="center"/>
    </xf>
    <xf numFmtId="177" fontId="22" fillId="0" borderId="1" xfId="0" applyNumberFormat="1" applyFont="1" applyFill="1" applyBorder="1" applyAlignment="1">
      <alignment horizontal="center" vertical="center"/>
    </xf>
    <xf numFmtId="176" fontId="22" fillId="0" borderId="1" xfId="1" applyNumberFormat="1" applyFont="1" applyFill="1" applyBorder="1" applyAlignment="1">
      <alignment horizontal="center" vertical="center"/>
    </xf>
    <xf numFmtId="41" fontId="22" fillId="0" borderId="1" xfId="7" applyNumberFormat="1" applyFont="1" applyFill="1" applyBorder="1" applyAlignment="1">
      <alignment horizontal="right" vertical="center"/>
    </xf>
    <xf numFmtId="0" fontId="22" fillId="0" borderId="1" xfId="6" applyFont="1" applyFill="1" applyBorder="1" applyAlignment="1">
      <alignment horizontal="center" vertical="center"/>
    </xf>
    <xf numFmtId="180" fontId="22" fillId="0" borderId="1" xfId="6" applyNumberFormat="1" applyFont="1" applyFill="1" applyBorder="1" applyAlignment="1">
      <alignment horizontal="center" vertical="center"/>
    </xf>
    <xf numFmtId="177" fontId="22" fillId="0" borderId="1" xfId="6" applyNumberFormat="1" applyFont="1" applyFill="1" applyBorder="1" applyAlignment="1">
      <alignment horizontal="center" vertical="center"/>
    </xf>
    <xf numFmtId="41" fontId="22" fillId="0" borderId="1" xfId="7" applyNumberFormat="1" applyFont="1" applyFill="1" applyBorder="1" applyAlignment="1">
      <alignment horizontal="right" vertical="center" wrapText="1"/>
    </xf>
    <xf numFmtId="176" fontId="22" fillId="0" borderId="1" xfId="7" applyNumberFormat="1" applyFont="1" applyFill="1" applyBorder="1" applyAlignment="1">
      <alignment horizontal="center" vertical="center"/>
    </xf>
    <xf numFmtId="41" fontId="22" fillId="0" borderId="1" xfId="9" applyNumberFormat="1" applyFont="1" applyFill="1" applyBorder="1" applyAlignment="1">
      <alignment horizontal="right" vertical="center"/>
    </xf>
    <xf numFmtId="177" fontId="22" fillId="0" borderId="1" xfId="8" applyNumberFormat="1" applyFont="1" applyFill="1" applyBorder="1" applyAlignment="1">
      <alignment horizontal="center" vertical="center"/>
    </xf>
    <xf numFmtId="41" fontId="22" fillId="0" borderId="1" xfId="0" applyNumberFormat="1" applyFont="1" applyFill="1" applyBorder="1">
      <alignment vertical="center"/>
    </xf>
    <xf numFmtId="41" fontId="22" fillId="0" borderId="1" xfId="3" applyNumberFormat="1" applyFont="1" applyFill="1" applyBorder="1" applyAlignment="1">
      <alignment horizontal="right" vertical="center"/>
    </xf>
    <xf numFmtId="41" fontId="22" fillId="0" borderId="1" xfId="3" applyNumberFormat="1" applyFont="1" applyFill="1" applyBorder="1" applyAlignment="1">
      <alignment horizontal="right" vertical="center" wrapText="1"/>
    </xf>
    <xf numFmtId="177" fontId="22" fillId="0" borderId="1" xfId="0" applyNumberFormat="1" applyFont="1" applyFill="1" applyBorder="1" applyAlignment="1">
      <alignment horizontal="center" vertical="center" wrapText="1"/>
    </xf>
    <xf numFmtId="41" fontId="22" fillId="0" borderId="1" xfId="1" applyNumberFormat="1" applyFont="1" applyFill="1" applyBorder="1" applyAlignment="1">
      <alignment horizontal="right" vertical="center" wrapText="1"/>
    </xf>
    <xf numFmtId="41" fontId="22" fillId="0" borderId="1" xfId="1" applyNumberFormat="1" applyFont="1" applyFill="1" applyBorder="1" applyAlignment="1">
      <alignment horizontal="right" vertical="center"/>
    </xf>
    <xf numFmtId="0" fontId="0" fillId="0" borderId="0" xfId="0" applyFont="1" applyFill="1">
      <alignment vertical="center"/>
    </xf>
    <xf numFmtId="0" fontId="0" fillId="0" borderId="1" xfId="0" applyFont="1" applyFill="1" applyBorder="1">
      <alignment vertical="center"/>
    </xf>
    <xf numFmtId="0" fontId="24" fillId="0" borderId="0" xfId="0" applyFont="1" applyFill="1">
      <alignment vertical="center"/>
    </xf>
    <xf numFmtId="0" fontId="24" fillId="0" borderId="0" xfId="0" applyFont="1" applyFill="1" applyAlignment="1">
      <alignment horizontal="left" vertical="center"/>
    </xf>
    <xf numFmtId="0" fontId="22" fillId="0" borderId="1" xfId="0" applyFont="1" applyFill="1" applyBorder="1">
      <alignment vertical="center"/>
    </xf>
    <xf numFmtId="38" fontId="22" fillId="0" borderId="1" xfId="7" applyFont="1" applyFill="1" applyBorder="1" applyAlignment="1">
      <alignment horizontal="right" vertical="center"/>
    </xf>
    <xf numFmtId="38" fontId="22" fillId="0" borderId="1" xfId="2" applyNumberFormat="1" applyFont="1" applyFill="1" applyBorder="1" applyAlignment="1">
      <alignment horizontal="right" vertical="center"/>
    </xf>
    <xf numFmtId="0" fontId="22" fillId="0" borderId="1" xfId="0" applyFont="1" applyFill="1" applyBorder="1" applyAlignment="1">
      <alignment vertical="center" shrinkToFit="1"/>
    </xf>
    <xf numFmtId="38" fontId="22" fillId="0" borderId="1" xfId="7" applyFont="1" applyFill="1" applyBorder="1" applyAlignment="1">
      <alignment horizontal="right" vertical="center" shrinkToFit="1"/>
    </xf>
    <xf numFmtId="181" fontId="22" fillId="0" borderId="1" xfId="0" applyNumberFormat="1" applyFont="1" applyFill="1" applyBorder="1" applyAlignment="1">
      <alignment horizontal="center" vertical="center" shrinkToFit="1"/>
    </xf>
    <xf numFmtId="176" fontId="22" fillId="0" borderId="1" xfId="2" applyNumberFormat="1" applyFont="1" applyFill="1" applyBorder="1" applyAlignment="1">
      <alignment horizontal="center" vertical="center" wrapText="1"/>
    </xf>
    <xf numFmtId="0" fontId="22" fillId="0" borderId="4" xfId="0" applyFont="1" applyFill="1" applyBorder="1" applyAlignment="1">
      <alignment vertical="center" shrinkToFit="1"/>
    </xf>
    <xf numFmtId="38" fontId="22" fillId="0" borderId="4" xfId="7" applyFont="1" applyFill="1" applyBorder="1" applyAlignment="1">
      <alignment horizontal="right" vertical="center"/>
    </xf>
    <xf numFmtId="38" fontId="22" fillId="0" borderId="1" xfId="7" applyFont="1" applyFill="1" applyBorder="1" applyAlignment="1">
      <alignment vertical="center"/>
    </xf>
    <xf numFmtId="182" fontId="22" fillId="0" borderId="1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27" fillId="0" borderId="1" xfId="0" applyFont="1" applyFill="1" applyBorder="1">
      <alignment vertical="center"/>
    </xf>
    <xf numFmtId="0" fontId="27" fillId="0" borderId="1" xfId="0" applyFont="1" applyFill="1" applyBorder="1" applyAlignment="1">
      <alignment vertical="center" wrapText="1" shrinkToFit="1"/>
    </xf>
    <xf numFmtId="38" fontId="27" fillId="0" borderId="1" xfId="2" applyFont="1" applyFill="1" applyBorder="1" applyAlignment="1">
      <alignment vertical="center"/>
    </xf>
    <xf numFmtId="176" fontId="27" fillId="0" borderId="1" xfId="2" applyNumberFormat="1" applyFont="1" applyFill="1" applyBorder="1" applyAlignment="1">
      <alignment horizontal="center" vertical="center"/>
    </xf>
    <xf numFmtId="38" fontId="27" fillId="0" borderId="1" xfId="2" applyNumberFormat="1" applyFont="1" applyFill="1" applyBorder="1" applyAlignment="1">
      <alignment horizontal="right" vertical="center"/>
    </xf>
    <xf numFmtId="0" fontId="29" fillId="0" borderId="1" xfId="0" applyFont="1" applyFill="1" applyBorder="1" applyAlignment="1">
      <alignment vertical="center" wrapText="1"/>
    </xf>
    <xf numFmtId="0" fontId="27" fillId="0" borderId="1" xfId="0" applyFont="1" applyFill="1" applyBorder="1" applyAlignment="1">
      <alignment vertical="center" wrapText="1"/>
    </xf>
    <xf numFmtId="176" fontId="27" fillId="0" borderId="1" xfId="2" applyNumberFormat="1" applyFont="1" applyFill="1" applyBorder="1" applyAlignment="1">
      <alignment vertical="center"/>
    </xf>
    <xf numFmtId="176" fontId="27" fillId="0" borderId="1" xfId="1" applyNumberFormat="1" applyFont="1" applyFill="1" applyBorder="1" applyAlignment="1">
      <alignment vertical="center" wrapText="1"/>
    </xf>
    <xf numFmtId="180" fontId="27" fillId="0" borderId="1" xfId="0" applyNumberFormat="1" applyFont="1" applyFill="1" applyBorder="1" applyAlignment="1">
      <alignment horizontal="center" vertical="center" wrapText="1"/>
    </xf>
    <xf numFmtId="38" fontId="27" fillId="0" borderId="1" xfId="1" applyFont="1" applyFill="1" applyBorder="1" applyAlignment="1">
      <alignment vertical="center" wrapText="1"/>
    </xf>
    <xf numFmtId="0" fontId="27" fillId="0" borderId="1" xfId="0" applyFont="1" applyFill="1" applyBorder="1" applyAlignment="1">
      <alignment horizontal="left" vertical="center" wrapText="1"/>
    </xf>
    <xf numFmtId="0" fontId="27" fillId="0" borderId="1" xfId="0" applyFont="1" applyFill="1" applyBorder="1" applyAlignment="1">
      <alignment horizontal="left" vertical="center"/>
    </xf>
    <xf numFmtId="0" fontId="33" fillId="0" borderId="0" xfId="0" applyFont="1" applyFill="1">
      <alignment vertical="center"/>
    </xf>
    <xf numFmtId="0" fontId="33" fillId="0" borderId="0" xfId="0" applyFont="1" applyFill="1" applyAlignment="1">
      <alignment horizontal="right" vertical="center"/>
    </xf>
    <xf numFmtId="0" fontId="34" fillId="0" borderId="1" xfId="0" applyFont="1" applyFill="1" applyBorder="1" applyAlignment="1">
      <alignment horizontal="center" vertical="center" wrapText="1"/>
    </xf>
    <xf numFmtId="0" fontId="34" fillId="0" borderId="1" xfId="0" applyFont="1" applyFill="1" applyBorder="1" applyAlignment="1">
      <alignment horizontal="center" vertical="center"/>
    </xf>
    <xf numFmtId="0" fontId="34" fillId="0" borderId="0" xfId="0" applyFont="1" applyFill="1" applyBorder="1" applyAlignment="1">
      <alignment horizontal="center" vertical="center" wrapText="1"/>
    </xf>
    <xf numFmtId="0" fontId="35" fillId="0" borderId="1" xfId="0" applyFont="1" applyFill="1" applyBorder="1" applyAlignment="1">
      <alignment horizontal="center" vertical="center"/>
    </xf>
    <xf numFmtId="0" fontId="34" fillId="0" borderId="1" xfId="0" applyFont="1" applyFill="1" applyBorder="1" applyAlignment="1">
      <alignment horizontal="left" vertical="center"/>
    </xf>
    <xf numFmtId="0" fontId="0" fillId="0" borderId="0" xfId="0" applyFont="1" applyFill="1" applyAlignment="1">
      <alignment horizontal="center" vertical="center"/>
    </xf>
    <xf numFmtId="0" fontId="35" fillId="0" borderId="1" xfId="0" applyNumberFormat="1" applyFont="1" applyFill="1" applyBorder="1" applyAlignment="1">
      <alignment horizontal="left" vertical="center" wrapText="1" shrinkToFit="1"/>
    </xf>
    <xf numFmtId="176" fontId="35" fillId="0" borderId="1" xfId="2" applyNumberFormat="1" applyFont="1" applyFill="1" applyBorder="1" applyAlignment="1">
      <alignment horizontal="center" vertical="center"/>
    </xf>
    <xf numFmtId="0" fontId="34" fillId="0" borderId="1" xfId="0" applyFont="1" applyFill="1" applyBorder="1" applyAlignment="1">
      <alignment vertical="center" wrapText="1"/>
    </xf>
    <xf numFmtId="0" fontId="34" fillId="0" borderId="0" xfId="0" applyFont="1" applyFill="1" applyBorder="1" applyAlignment="1">
      <alignment vertical="center" wrapText="1"/>
    </xf>
    <xf numFmtId="0" fontId="35" fillId="0" borderId="1" xfId="0" applyFont="1" applyFill="1" applyBorder="1" applyAlignment="1">
      <alignment vertical="center" wrapText="1"/>
    </xf>
    <xf numFmtId="0" fontId="35" fillId="0" borderId="0" xfId="0" applyFont="1" applyFill="1" applyBorder="1" applyAlignment="1">
      <alignment vertical="center" wrapText="1"/>
    </xf>
    <xf numFmtId="0" fontId="35" fillId="0" borderId="1" xfId="0" applyFont="1" applyFill="1" applyBorder="1" applyAlignment="1">
      <alignment horizontal="center" vertical="center" wrapText="1"/>
    </xf>
    <xf numFmtId="177" fontId="35" fillId="0" borderId="1" xfId="0" applyNumberFormat="1" applyFont="1" applyFill="1" applyBorder="1" applyAlignment="1">
      <alignment horizontal="center" vertical="center"/>
    </xf>
    <xf numFmtId="0" fontId="0" fillId="0" borderId="0" xfId="0" applyFont="1" applyFill="1" applyBorder="1">
      <alignment vertical="center"/>
    </xf>
    <xf numFmtId="0" fontId="35" fillId="0" borderId="1" xfId="0" applyNumberFormat="1" applyFont="1" applyFill="1" applyBorder="1" applyAlignment="1">
      <alignment vertical="center" wrapText="1" shrinkToFit="1"/>
    </xf>
    <xf numFmtId="0" fontId="36" fillId="0" borderId="1" xfId="0" applyFont="1" applyBorder="1">
      <alignment vertical="center"/>
    </xf>
    <xf numFmtId="0" fontId="36" fillId="0" borderId="1" xfId="0" applyFont="1" applyBorder="1" applyAlignment="1">
      <alignment vertical="center" wrapText="1" shrinkToFit="1"/>
    </xf>
    <xf numFmtId="38" fontId="36" fillId="0" borderId="1" xfId="2" applyFont="1" applyFill="1" applyBorder="1" applyAlignment="1">
      <alignment horizontal="right" vertical="center"/>
    </xf>
    <xf numFmtId="176" fontId="36" fillId="0" borderId="1" xfId="2" applyNumberFormat="1" applyFont="1" applyFill="1" applyBorder="1" applyAlignment="1">
      <alignment horizontal="center" vertical="center"/>
    </xf>
    <xf numFmtId="38" fontId="2" fillId="0" borderId="1" xfId="2" applyNumberFormat="1" applyFont="1" applyFill="1" applyBorder="1" applyAlignment="1">
      <alignment horizontal="right" vertical="center"/>
    </xf>
    <xf numFmtId="38" fontId="35" fillId="0" borderId="1" xfId="2" applyFont="1" applyFill="1" applyBorder="1" applyAlignment="1">
      <alignment horizontal="right" vertical="center"/>
    </xf>
    <xf numFmtId="38" fontId="35" fillId="0" borderId="1" xfId="2" applyNumberFormat="1" applyFont="1" applyFill="1" applyBorder="1" applyAlignment="1">
      <alignment horizontal="right" vertical="center"/>
    </xf>
    <xf numFmtId="0" fontId="34" fillId="0" borderId="1" xfId="0" applyFont="1" applyFill="1" applyBorder="1" applyAlignment="1">
      <alignment horizontal="right" vertical="center" wrapText="1"/>
    </xf>
    <xf numFmtId="38" fontId="35" fillId="0" borderId="1" xfId="1" applyFont="1" applyFill="1" applyBorder="1" applyAlignment="1">
      <alignment horizontal="right" vertical="center"/>
    </xf>
    <xf numFmtId="0" fontId="7" fillId="0" borderId="0" xfId="0" applyFont="1" applyFill="1" applyAlignment="1">
      <alignment horizontal="center" vertical="center"/>
    </xf>
    <xf numFmtId="178" fontId="22" fillId="0" borderId="2" xfId="0" applyNumberFormat="1" applyFont="1" applyFill="1" applyBorder="1" applyAlignment="1">
      <alignment horizontal="right" vertical="center" wrapText="1"/>
    </xf>
    <xf numFmtId="178" fontId="22" fillId="0" borderId="3" xfId="0" applyNumberFormat="1" applyFont="1" applyFill="1" applyBorder="1" applyAlignment="1">
      <alignment horizontal="right" vertical="center" wrapText="1"/>
    </xf>
    <xf numFmtId="178" fontId="22" fillId="0" borderId="4" xfId="0" applyNumberFormat="1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vertical="top" wrapText="1"/>
    </xf>
    <xf numFmtId="0" fontId="2" fillId="0" borderId="0" xfId="0" applyFont="1" applyFill="1" applyBorder="1" applyAlignment="1">
      <alignment vertical="top"/>
    </xf>
    <xf numFmtId="0" fontId="2" fillId="0" borderId="6" xfId="0" applyFont="1" applyFill="1" applyBorder="1" applyAlignment="1">
      <alignment vertical="top"/>
    </xf>
    <xf numFmtId="0" fontId="22" fillId="0" borderId="0" xfId="0" applyFont="1" applyFill="1" applyBorder="1" applyAlignment="1">
      <alignment vertical="top"/>
    </xf>
    <xf numFmtId="0" fontId="22" fillId="0" borderId="0" xfId="0" applyFont="1" applyFill="1" applyBorder="1" applyAlignment="1">
      <alignment vertical="top" wrapText="1"/>
    </xf>
    <xf numFmtId="0" fontId="35" fillId="0" borderId="2" xfId="0" applyNumberFormat="1" applyFont="1" applyFill="1" applyBorder="1" applyAlignment="1">
      <alignment horizontal="left" vertical="center" wrapText="1" shrinkToFit="1"/>
    </xf>
    <xf numFmtId="0" fontId="35" fillId="0" borderId="4" xfId="0" applyNumberFormat="1" applyFont="1" applyFill="1" applyBorder="1" applyAlignment="1">
      <alignment horizontal="left" vertical="center" wrapText="1" shrinkToFit="1"/>
    </xf>
    <xf numFmtId="38" fontId="35" fillId="0" borderId="2" xfId="2" applyFont="1" applyFill="1" applyBorder="1" applyAlignment="1">
      <alignment horizontal="right" vertical="center"/>
    </xf>
    <xf numFmtId="38" fontId="35" fillId="0" borderId="4" xfId="2" applyFont="1" applyFill="1" applyBorder="1" applyAlignment="1">
      <alignment horizontal="right" vertical="center"/>
    </xf>
    <xf numFmtId="176" fontId="35" fillId="0" borderId="2" xfId="2" applyNumberFormat="1" applyFont="1" applyFill="1" applyBorder="1" applyAlignment="1">
      <alignment horizontal="center" vertical="center"/>
    </xf>
    <xf numFmtId="176" fontId="35" fillId="0" borderId="4" xfId="2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</cellXfs>
  <cellStyles count="10">
    <cellStyle name="桁区切り" xfId="1" builtinId="6"/>
    <cellStyle name="桁区切り 10 2" xfId="2"/>
    <cellStyle name="桁区切り 13" xfId="7"/>
    <cellStyle name="桁区切り 2" xfId="3"/>
    <cellStyle name="桁区切り 3" xfId="9"/>
    <cellStyle name="標準" xfId="0" builtinId="0"/>
    <cellStyle name="標準 10" xfId="6"/>
    <cellStyle name="標準 2" xfId="4"/>
    <cellStyle name="標準 3" xfId="8"/>
    <cellStyle name="標準 5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2"/>
  <sheetViews>
    <sheetView tabSelected="1" zoomScaleNormal="100" zoomScaleSheetLayoutView="85" workbookViewId="0">
      <pane ySplit="3" topLeftCell="A4" activePane="bottomLeft" state="frozen"/>
      <selection activeCell="A34" sqref="A34:F34"/>
      <selection pane="bottomLeft" activeCell="B4" sqref="B4"/>
    </sheetView>
  </sheetViews>
  <sheetFormatPr defaultRowHeight="13.5" x14ac:dyDescent="0.15"/>
  <cols>
    <col min="1" max="1" width="10.625" style="1" customWidth="1"/>
    <col min="2" max="2" width="30.625" style="1" customWidth="1"/>
    <col min="3" max="4" width="10.625" style="74" customWidth="1"/>
    <col min="5" max="5" width="10.625" style="1" customWidth="1"/>
    <col min="6" max="6" width="17.625" style="1" customWidth="1"/>
    <col min="7" max="16384" width="9" style="1"/>
  </cols>
  <sheetData>
    <row r="1" spans="1:14" ht="21.75" customHeight="1" x14ac:dyDescent="0.15">
      <c r="A1" s="130" t="s">
        <v>6</v>
      </c>
      <c r="B1" s="130"/>
      <c r="C1" s="130"/>
      <c r="D1" s="130"/>
      <c r="E1" s="130"/>
      <c r="F1" s="130"/>
    </row>
    <row r="2" spans="1:14" s="5" customFormat="1" ht="18.75" customHeight="1" x14ac:dyDescent="0.15">
      <c r="A2" s="2" t="s">
        <v>7</v>
      </c>
      <c r="B2" s="9"/>
      <c r="C2" s="51"/>
      <c r="D2" s="52"/>
      <c r="E2" s="10"/>
      <c r="F2" s="4"/>
    </row>
    <row r="3" spans="1:14" s="5" customFormat="1" ht="36" x14ac:dyDescent="0.15">
      <c r="A3" s="3" t="s">
        <v>5</v>
      </c>
      <c r="B3" s="6" t="s">
        <v>1</v>
      </c>
      <c r="C3" s="53" t="s">
        <v>4</v>
      </c>
      <c r="D3" s="54" t="s">
        <v>0</v>
      </c>
      <c r="E3" s="3" t="s">
        <v>3</v>
      </c>
      <c r="F3" s="3" t="s">
        <v>2</v>
      </c>
    </row>
    <row r="4" spans="1:14" s="16" customFormat="1" ht="30" customHeight="1" x14ac:dyDescent="0.15">
      <c r="A4" s="11" t="s">
        <v>8</v>
      </c>
      <c r="B4" s="12" t="s">
        <v>9</v>
      </c>
      <c r="C4" s="55">
        <v>9040</v>
      </c>
      <c r="D4" s="56">
        <v>3</v>
      </c>
      <c r="E4" s="13">
        <v>16656.490000000002</v>
      </c>
      <c r="F4" s="14"/>
      <c r="G4" s="15"/>
      <c r="L4" s="17"/>
      <c r="M4" s="17"/>
      <c r="N4" s="17"/>
    </row>
    <row r="5" spans="1:14" s="16" customFormat="1" ht="30" customHeight="1" x14ac:dyDescent="0.15">
      <c r="A5" s="11" t="s">
        <v>10</v>
      </c>
      <c r="B5" s="12" t="s">
        <v>11</v>
      </c>
      <c r="C5" s="55">
        <v>700</v>
      </c>
      <c r="D5" s="56">
        <v>3.1</v>
      </c>
      <c r="E5" s="13">
        <v>6746</v>
      </c>
      <c r="F5" s="18"/>
      <c r="G5" s="15"/>
      <c r="L5" s="17"/>
      <c r="M5" s="17"/>
    </row>
    <row r="6" spans="1:14" s="16" customFormat="1" ht="30" customHeight="1" x14ac:dyDescent="0.15">
      <c r="A6" s="11" t="s">
        <v>10</v>
      </c>
      <c r="B6" s="12" t="s">
        <v>12</v>
      </c>
      <c r="C6" s="55">
        <v>98</v>
      </c>
      <c r="D6" s="56">
        <v>1.5</v>
      </c>
      <c r="E6" s="13">
        <v>405</v>
      </c>
      <c r="F6" s="14"/>
      <c r="G6" s="15"/>
    </row>
    <row r="7" spans="1:14" s="16" customFormat="1" ht="30" customHeight="1" x14ac:dyDescent="0.15">
      <c r="A7" s="11" t="s">
        <v>10</v>
      </c>
      <c r="B7" s="12" t="s">
        <v>13</v>
      </c>
      <c r="C7" s="55">
        <v>117</v>
      </c>
      <c r="D7" s="56">
        <v>4</v>
      </c>
      <c r="E7" s="13">
        <v>296</v>
      </c>
      <c r="F7" s="14"/>
      <c r="G7" s="15"/>
    </row>
    <row r="8" spans="1:14" s="16" customFormat="1" ht="30" customHeight="1" x14ac:dyDescent="0.15">
      <c r="A8" s="11" t="s">
        <v>10</v>
      </c>
      <c r="B8" s="12" t="s">
        <v>14</v>
      </c>
      <c r="C8" s="55">
        <v>201</v>
      </c>
      <c r="D8" s="56">
        <v>1.1000000000000001</v>
      </c>
      <c r="E8" s="13">
        <v>339</v>
      </c>
      <c r="F8" s="14"/>
      <c r="G8" s="15"/>
    </row>
    <row r="9" spans="1:14" s="16" customFormat="1" ht="30" customHeight="1" x14ac:dyDescent="0.15">
      <c r="A9" s="11" t="s">
        <v>10</v>
      </c>
      <c r="B9" s="12" t="s">
        <v>15</v>
      </c>
      <c r="C9" s="55">
        <v>195</v>
      </c>
      <c r="D9" s="56">
        <v>3.7</v>
      </c>
      <c r="E9" s="13">
        <v>764</v>
      </c>
      <c r="F9" s="14"/>
      <c r="G9" s="15"/>
    </row>
    <row r="10" spans="1:14" s="16" customFormat="1" ht="30" customHeight="1" x14ac:dyDescent="0.15">
      <c r="A10" s="11" t="s">
        <v>10</v>
      </c>
      <c r="B10" s="12" t="s">
        <v>16</v>
      </c>
      <c r="C10" s="55">
        <v>1690</v>
      </c>
      <c r="D10" s="56">
        <v>4.7</v>
      </c>
      <c r="E10" s="13">
        <v>4405</v>
      </c>
      <c r="F10" s="14"/>
      <c r="G10" s="15"/>
    </row>
    <row r="11" spans="1:14" s="16" customFormat="1" ht="30" customHeight="1" x14ac:dyDescent="0.15">
      <c r="A11" s="11" t="s">
        <v>10</v>
      </c>
      <c r="B11" s="12" t="s">
        <v>17</v>
      </c>
      <c r="C11" s="55">
        <v>183</v>
      </c>
      <c r="D11" s="56">
        <v>1.6</v>
      </c>
      <c r="E11" s="13">
        <v>626</v>
      </c>
      <c r="F11" s="14"/>
      <c r="G11" s="15"/>
    </row>
    <row r="12" spans="1:14" s="16" customFormat="1" ht="30" customHeight="1" x14ac:dyDescent="0.15">
      <c r="A12" s="11" t="s">
        <v>10</v>
      </c>
      <c r="B12" s="12" t="s">
        <v>18</v>
      </c>
      <c r="C12" s="55">
        <v>60</v>
      </c>
      <c r="D12" s="56">
        <v>5.2</v>
      </c>
      <c r="E12" s="13">
        <v>460</v>
      </c>
      <c r="F12" s="14"/>
      <c r="G12" s="15"/>
    </row>
    <row r="13" spans="1:14" s="16" customFormat="1" ht="30" customHeight="1" x14ac:dyDescent="0.15">
      <c r="A13" s="11" t="s">
        <v>10</v>
      </c>
      <c r="B13" s="12" t="s">
        <v>19</v>
      </c>
      <c r="C13" s="55">
        <v>123</v>
      </c>
      <c r="D13" s="56">
        <v>1.3</v>
      </c>
      <c r="E13" s="13">
        <v>1046</v>
      </c>
      <c r="F13" s="14"/>
      <c r="G13" s="15"/>
    </row>
    <row r="14" spans="1:14" s="16" customFormat="1" ht="30" customHeight="1" x14ac:dyDescent="0.15">
      <c r="A14" s="11" t="s">
        <v>10</v>
      </c>
      <c r="B14" s="12" t="s">
        <v>20</v>
      </c>
      <c r="C14" s="55">
        <v>37</v>
      </c>
      <c r="D14" s="56">
        <v>5.7</v>
      </c>
      <c r="E14" s="13">
        <v>240</v>
      </c>
      <c r="F14" s="14"/>
      <c r="G14" s="15"/>
    </row>
    <row r="15" spans="1:14" s="16" customFormat="1" ht="30" customHeight="1" x14ac:dyDescent="0.15">
      <c r="A15" s="11" t="s">
        <v>10</v>
      </c>
      <c r="B15" s="12" t="s">
        <v>21</v>
      </c>
      <c r="C15" s="55">
        <v>52</v>
      </c>
      <c r="D15" s="56">
        <v>11.9</v>
      </c>
      <c r="E15" s="13">
        <v>300</v>
      </c>
      <c r="F15" s="14"/>
      <c r="G15" s="15"/>
    </row>
    <row r="16" spans="1:14" s="16" customFormat="1" ht="30" customHeight="1" x14ac:dyDescent="0.15">
      <c r="A16" s="11" t="s">
        <v>10</v>
      </c>
      <c r="B16" s="12" t="s">
        <v>22</v>
      </c>
      <c r="C16" s="55">
        <v>917</v>
      </c>
      <c r="D16" s="56">
        <v>1.2</v>
      </c>
      <c r="E16" s="13">
        <v>2144</v>
      </c>
      <c r="F16" s="14"/>
      <c r="G16" s="15"/>
    </row>
    <row r="17" spans="1:7" s="16" customFormat="1" ht="30" customHeight="1" x14ac:dyDescent="0.15">
      <c r="A17" s="11" t="s">
        <v>10</v>
      </c>
      <c r="B17" s="12" t="s">
        <v>23</v>
      </c>
      <c r="C17" s="55">
        <v>273</v>
      </c>
      <c r="D17" s="56">
        <v>2.8</v>
      </c>
      <c r="E17" s="13">
        <v>497</v>
      </c>
      <c r="F17" s="14"/>
      <c r="G17" s="19"/>
    </row>
    <row r="18" spans="1:7" s="16" customFormat="1" ht="30" customHeight="1" x14ac:dyDescent="0.15">
      <c r="A18" s="11" t="s">
        <v>24</v>
      </c>
      <c r="B18" s="12" t="s">
        <v>25</v>
      </c>
      <c r="C18" s="55">
        <v>1143</v>
      </c>
      <c r="D18" s="56">
        <v>2.9</v>
      </c>
      <c r="E18" s="20">
        <v>682</v>
      </c>
      <c r="F18" s="14"/>
      <c r="G18" s="15"/>
    </row>
    <row r="19" spans="1:7" s="16" customFormat="1" ht="30" customHeight="1" x14ac:dyDescent="0.15">
      <c r="A19" s="11" t="s">
        <v>26</v>
      </c>
      <c r="B19" s="12" t="s">
        <v>27</v>
      </c>
      <c r="C19" s="57">
        <v>159</v>
      </c>
      <c r="D19" s="58">
        <v>1.9</v>
      </c>
      <c r="E19" s="20">
        <v>319</v>
      </c>
      <c r="F19" s="14"/>
      <c r="G19" s="15"/>
    </row>
    <row r="20" spans="1:7" s="16" customFormat="1" ht="30" customHeight="1" x14ac:dyDescent="0.15">
      <c r="A20" s="11" t="s">
        <v>26</v>
      </c>
      <c r="B20" s="12" t="s">
        <v>28</v>
      </c>
      <c r="C20" s="57">
        <v>1096</v>
      </c>
      <c r="D20" s="58">
        <v>7.1</v>
      </c>
      <c r="E20" s="20">
        <v>357</v>
      </c>
      <c r="F20" s="14"/>
      <c r="G20" s="15"/>
    </row>
    <row r="21" spans="1:7" s="16" customFormat="1" ht="30" customHeight="1" x14ac:dyDescent="0.15">
      <c r="A21" s="11" t="s">
        <v>26</v>
      </c>
      <c r="B21" s="12" t="s">
        <v>29</v>
      </c>
      <c r="C21" s="57">
        <v>128</v>
      </c>
      <c r="D21" s="58">
        <v>2</v>
      </c>
      <c r="E21" s="20">
        <v>1138</v>
      </c>
      <c r="F21" s="14"/>
      <c r="G21" s="15"/>
    </row>
    <row r="22" spans="1:7" s="16" customFormat="1" ht="30" customHeight="1" x14ac:dyDescent="0.15">
      <c r="A22" s="11" t="s">
        <v>30</v>
      </c>
      <c r="B22" s="12" t="s">
        <v>31</v>
      </c>
      <c r="C22" s="57">
        <v>2816</v>
      </c>
      <c r="D22" s="58">
        <v>6.8</v>
      </c>
      <c r="E22" s="20">
        <v>2223</v>
      </c>
      <c r="F22" s="14"/>
      <c r="G22" s="15"/>
    </row>
    <row r="23" spans="1:7" s="16" customFormat="1" ht="30" customHeight="1" x14ac:dyDescent="0.15">
      <c r="A23" s="21" t="s">
        <v>32</v>
      </c>
      <c r="B23" s="12" t="s">
        <v>33</v>
      </c>
      <c r="C23" s="57">
        <v>2700</v>
      </c>
      <c r="D23" s="59">
        <v>1.9</v>
      </c>
      <c r="E23" s="20">
        <v>3496</v>
      </c>
      <c r="F23" s="14"/>
      <c r="G23" s="15"/>
    </row>
    <row r="24" spans="1:7" s="16" customFormat="1" ht="30" customHeight="1" x14ac:dyDescent="0.15">
      <c r="A24" s="21" t="s">
        <v>34</v>
      </c>
      <c r="B24" s="12" t="s">
        <v>35</v>
      </c>
      <c r="C24" s="57">
        <v>90</v>
      </c>
      <c r="D24" s="59">
        <v>3.2</v>
      </c>
      <c r="E24" s="20">
        <v>246</v>
      </c>
      <c r="F24" s="14"/>
      <c r="G24" s="15"/>
    </row>
    <row r="25" spans="1:7" s="16" customFormat="1" ht="30" customHeight="1" x14ac:dyDescent="0.15">
      <c r="A25" s="11" t="s">
        <v>34</v>
      </c>
      <c r="B25" s="12" t="s">
        <v>36</v>
      </c>
      <c r="C25" s="55">
        <v>60</v>
      </c>
      <c r="D25" s="56">
        <v>2.1</v>
      </c>
      <c r="E25" s="13">
        <v>64</v>
      </c>
      <c r="F25" s="14"/>
      <c r="G25" s="15"/>
    </row>
    <row r="26" spans="1:7" s="16" customFormat="1" ht="30" customHeight="1" x14ac:dyDescent="0.15">
      <c r="A26" s="11" t="s">
        <v>34</v>
      </c>
      <c r="B26" s="12" t="s">
        <v>37</v>
      </c>
      <c r="C26" s="55">
        <v>464</v>
      </c>
      <c r="D26" s="56">
        <v>6.6</v>
      </c>
      <c r="E26" s="20">
        <v>744</v>
      </c>
      <c r="F26" s="14"/>
      <c r="G26" s="15"/>
    </row>
    <row r="27" spans="1:7" s="16" customFormat="1" ht="30" customHeight="1" x14ac:dyDescent="0.15">
      <c r="A27" s="22" t="s">
        <v>39</v>
      </c>
      <c r="B27" s="22" t="s">
        <v>40</v>
      </c>
      <c r="C27" s="60">
        <v>324</v>
      </c>
      <c r="D27" s="61">
        <v>13.2</v>
      </c>
      <c r="E27" s="20">
        <v>605</v>
      </c>
      <c r="F27" s="14"/>
      <c r="G27" s="15"/>
    </row>
    <row r="28" spans="1:7" s="16" customFormat="1" ht="30" customHeight="1" x14ac:dyDescent="0.15">
      <c r="A28" s="22" t="s">
        <v>39</v>
      </c>
      <c r="B28" s="22" t="s">
        <v>41</v>
      </c>
      <c r="C28" s="60">
        <v>1065</v>
      </c>
      <c r="D28" s="62">
        <v>4</v>
      </c>
      <c r="E28" s="20">
        <v>4962</v>
      </c>
      <c r="F28" s="14"/>
      <c r="G28" s="15"/>
    </row>
    <row r="29" spans="1:7" s="16" customFormat="1" ht="30" customHeight="1" x14ac:dyDescent="0.15">
      <c r="A29" s="22" t="s">
        <v>39</v>
      </c>
      <c r="B29" s="22" t="s">
        <v>42</v>
      </c>
      <c r="C29" s="60">
        <v>338</v>
      </c>
      <c r="D29" s="63">
        <v>7.6</v>
      </c>
      <c r="E29" s="20">
        <v>221</v>
      </c>
      <c r="F29" s="14"/>
      <c r="G29" s="15"/>
    </row>
    <row r="30" spans="1:7" s="16" customFormat="1" ht="30" customHeight="1" x14ac:dyDescent="0.15">
      <c r="A30" s="22" t="s">
        <v>43</v>
      </c>
      <c r="B30" s="22" t="s">
        <v>44</v>
      </c>
      <c r="C30" s="60">
        <v>1599</v>
      </c>
      <c r="D30" s="62">
        <v>10.1</v>
      </c>
      <c r="E30" s="20">
        <v>1810</v>
      </c>
      <c r="F30" s="14"/>
      <c r="G30" s="15"/>
    </row>
    <row r="31" spans="1:7" s="16" customFormat="1" ht="30" customHeight="1" x14ac:dyDescent="0.15">
      <c r="A31" s="22" t="s">
        <v>43</v>
      </c>
      <c r="B31" s="22" t="s">
        <v>45</v>
      </c>
      <c r="C31" s="60">
        <v>83</v>
      </c>
      <c r="D31" s="61">
        <v>8.6</v>
      </c>
      <c r="E31" s="20">
        <v>293</v>
      </c>
      <c r="F31" s="14"/>
      <c r="G31" s="19"/>
    </row>
    <row r="32" spans="1:7" s="16" customFormat="1" ht="30" customHeight="1" x14ac:dyDescent="0.15">
      <c r="A32" s="23" t="s">
        <v>46</v>
      </c>
      <c r="B32" s="11" t="s">
        <v>47</v>
      </c>
      <c r="C32" s="64">
        <v>6850</v>
      </c>
      <c r="D32" s="65">
        <v>24</v>
      </c>
      <c r="E32" s="45">
        <v>7658.7049999999999</v>
      </c>
      <c r="F32" s="14"/>
      <c r="G32" s="15"/>
    </row>
    <row r="33" spans="1:7" s="16" customFormat="1" ht="30" customHeight="1" x14ac:dyDescent="0.15">
      <c r="A33" s="23" t="s">
        <v>48</v>
      </c>
      <c r="B33" s="11" t="s">
        <v>49</v>
      </c>
      <c r="C33" s="60">
        <v>730</v>
      </c>
      <c r="D33" s="65">
        <v>8.4</v>
      </c>
      <c r="E33" s="45">
        <v>1621.095</v>
      </c>
      <c r="F33" s="14"/>
      <c r="G33" s="15"/>
    </row>
    <row r="34" spans="1:7" s="16" customFormat="1" ht="30" customHeight="1" x14ac:dyDescent="0.15">
      <c r="A34" s="23" t="s">
        <v>50</v>
      </c>
      <c r="B34" s="11" t="s">
        <v>51</v>
      </c>
      <c r="C34" s="60">
        <v>1670</v>
      </c>
      <c r="D34" s="65">
        <v>11.7</v>
      </c>
      <c r="E34" s="45">
        <v>7050</v>
      </c>
      <c r="F34" s="14"/>
      <c r="G34" s="15"/>
    </row>
    <row r="35" spans="1:7" s="16" customFormat="1" ht="81" x14ac:dyDescent="0.15">
      <c r="A35" s="23" t="s">
        <v>52</v>
      </c>
      <c r="B35" s="11" t="s">
        <v>53</v>
      </c>
      <c r="C35" s="64">
        <v>8054</v>
      </c>
      <c r="D35" s="65">
        <v>18.7</v>
      </c>
      <c r="E35" s="45">
        <v>14351.4</v>
      </c>
      <c r="F35" s="14"/>
      <c r="G35" s="15"/>
    </row>
    <row r="36" spans="1:7" s="16" customFormat="1" ht="30" customHeight="1" x14ac:dyDescent="0.15">
      <c r="A36" s="23" t="s">
        <v>54</v>
      </c>
      <c r="B36" s="11" t="s">
        <v>55</v>
      </c>
      <c r="C36" s="60">
        <v>436</v>
      </c>
      <c r="D36" s="65">
        <v>2.6</v>
      </c>
      <c r="E36" s="45">
        <v>114.1</v>
      </c>
      <c r="F36" s="14"/>
      <c r="G36" s="15"/>
    </row>
    <row r="37" spans="1:7" s="16" customFormat="1" ht="30" customHeight="1" x14ac:dyDescent="0.15">
      <c r="A37" s="23" t="s">
        <v>56</v>
      </c>
      <c r="B37" s="11" t="s">
        <v>57</v>
      </c>
      <c r="C37" s="60">
        <v>385</v>
      </c>
      <c r="D37" s="65">
        <v>7.3</v>
      </c>
      <c r="E37" s="45">
        <v>586</v>
      </c>
      <c r="F37" s="14"/>
      <c r="G37" s="15"/>
    </row>
    <row r="38" spans="1:7" s="16" customFormat="1" ht="30" customHeight="1" x14ac:dyDescent="0.15">
      <c r="A38" s="23" t="s">
        <v>58</v>
      </c>
      <c r="B38" s="11" t="s">
        <v>59</v>
      </c>
      <c r="C38" s="60">
        <v>48</v>
      </c>
      <c r="D38" s="65">
        <v>6.7</v>
      </c>
      <c r="E38" s="45">
        <v>13</v>
      </c>
      <c r="F38" s="24"/>
      <c r="G38" s="15"/>
    </row>
    <row r="39" spans="1:7" s="16" customFormat="1" ht="30" customHeight="1" x14ac:dyDescent="0.15">
      <c r="A39" s="23" t="s">
        <v>60</v>
      </c>
      <c r="B39" s="11" t="s">
        <v>61</v>
      </c>
      <c r="C39" s="60">
        <v>955</v>
      </c>
      <c r="D39" s="65">
        <v>2.1</v>
      </c>
      <c r="E39" s="45">
        <v>1736</v>
      </c>
      <c r="F39" s="14"/>
      <c r="G39" s="15"/>
    </row>
    <row r="40" spans="1:7" s="16" customFormat="1" ht="30" customHeight="1" x14ac:dyDescent="0.15">
      <c r="A40" s="23" t="s">
        <v>60</v>
      </c>
      <c r="B40" s="11" t="s">
        <v>62</v>
      </c>
      <c r="C40" s="60">
        <v>256</v>
      </c>
      <c r="D40" s="65">
        <v>22.4</v>
      </c>
      <c r="E40" s="45">
        <v>1565</v>
      </c>
      <c r="F40" s="14"/>
      <c r="G40" s="15"/>
    </row>
    <row r="41" spans="1:7" s="16" customFormat="1" ht="30" customHeight="1" x14ac:dyDescent="0.15">
      <c r="A41" s="23" t="s">
        <v>63</v>
      </c>
      <c r="B41" s="11" t="s">
        <v>64</v>
      </c>
      <c r="C41" s="60">
        <v>324</v>
      </c>
      <c r="D41" s="65">
        <v>3.2</v>
      </c>
      <c r="E41" s="45">
        <v>386</v>
      </c>
      <c r="F41" s="14"/>
      <c r="G41" s="15"/>
    </row>
    <row r="42" spans="1:7" s="16" customFormat="1" ht="30" customHeight="1" x14ac:dyDescent="0.15">
      <c r="A42" s="23" t="s">
        <v>65</v>
      </c>
      <c r="B42" s="11" t="s">
        <v>66</v>
      </c>
      <c r="C42" s="60">
        <v>1317</v>
      </c>
      <c r="D42" s="65">
        <v>3.7</v>
      </c>
      <c r="E42" s="45">
        <v>486</v>
      </c>
      <c r="F42" s="14"/>
      <c r="G42" s="15"/>
    </row>
    <row r="43" spans="1:7" s="16" customFormat="1" ht="30" customHeight="1" x14ac:dyDescent="0.15">
      <c r="A43" s="23" t="s">
        <v>54</v>
      </c>
      <c r="B43" s="11" t="s">
        <v>67</v>
      </c>
      <c r="C43" s="60">
        <v>380</v>
      </c>
      <c r="D43" s="65">
        <v>6.8</v>
      </c>
      <c r="E43" s="45">
        <v>400</v>
      </c>
      <c r="F43" s="14"/>
      <c r="G43" s="15"/>
    </row>
    <row r="44" spans="1:7" s="16" customFormat="1" ht="30" customHeight="1" x14ac:dyDescent="0.15">
      <c r="A44" s="23" t="s">
        <v>68</v>
      </c>
      <c r="B44" s="11" t="s">
        <v>69</v>
      </c>
      <c r="C44" s="60">
        <v>1869</v>
      </c>
      <c r="D44" s="65">
        <v>20.2</v>
      </c>
      <c r="E44" s="45">
        <v>1207.5</v>
      </c>
      <c r="F44" s="14"/>
      <c r="G44" s="15"/>
    </row>
    <row r="45" spans="1:7" s="16" customFormat="1" ht="30" customHeight="1" x14ac:dyDescent="0.15">
      <c r="A45" s="23" t="s">
        <v>70</v>
      </c>
      <c r="B45" s="11" t="s">
        <v>71</v>
      </c>
      <c r="C45" s="60">
        <v>186</v>
      </c>
      <c r="D45" s="65">
        <v>2.6</v>
      </c>
      <c r="E45" s="45">
        <v>377.3</v>
      </c>
      <c r="F45" s="14"/>
      <c r="G45" s="15"/>
    </row>
    <row r="46" spans="1:7" s="16" customFormat="1" ht="30" customHeight="1" x14ac:dyDescent="0.15">
      <c r="A46" s="23" t="s">
        <v>72</v>
      </c>
      <c r="B46" s="11" t="s">
        <v>73</v>
      </c>
      <c r="C46" s="60">
        <v>353</v>
      </c>
      <c r="D46" s="65">
        <v>4.7</v>
      </c>
      <c r="E46" s="45">
        <v>900</v>
      </c>
      <c r="F46" s="14"/>
      <c r="G46" s="15"/>
    </row>
    <row r="47" spans="1:7" s="16" customFormat="1" ht="30" customHeight="1" x14ac:dyDescent="0.15">
      <c r="A47" s="23" t="s">
        <v>74</v>
      </c>
      <c r="B47" s="11" t="s">
        <v>75</v>
      </c>
      <c r="C47" s="60">
        <v>3411</v>
      </c>
      <c r="D47" s="65">
        <v>8.8000000000000007</v>
      </c>
      <c r="E47" s="45">
        <v>671</v>
      </c>
      <c r="F47" s="14"/>
      <c r="G47" s="15"/>
    </row>
    <row r="48" spans="1:7" s="16" customFormat="1" ht="30" customHeight="1" x14ac:dyDescent="0.15">
      <c r="A48" s="23" t="s">
        <v>70</v>
      </c>
      <c r="B48" s="11" t="s">
        <v>76</v>
      </c>
      <c r="C48" s="60">
        <v>633</v>
      </c>
      <c r="D48" s="65">
        <v>5.6</v>
      </c>
      <c r="E48" s="45">
        <v>482.9</v>
      </c>
      <c r="F48" s="14"/>
      <c r="G48" s="19"/>
    </row>
    <row r="49" spans="1:7" s="16" customFormat="1" ht="30" customHeight="1" x14ac:dyDescent="0.15">
      <c r="A49" s="25" t="s">
        <v>77</v>
      </c>
      <c r="B49" s="26" t="s">
        <v>78</v>
      </c>
      <c r="C49" s="66">
        <v>108</v>
      </c>
      <c r="D49" s="67">
        <v>12.1</v>
      </c>
      <c r="E49" s="46">
        <v>100</v>
      </c>
      <c r="F49" s="14"/>
      <c r="G49" s="15"/>
    </row>
    <row r="50" spans="1:7" s="16" customFormat="1" ht="30" customHeight="1" x14ac:dyDescent="0.15">
      <c r="A50" s="25" t="s">
        <v>77</v>
      </c>
      <c r="B50" s="26" t="s">
        <v>79</v>
      </c>
      <c r="C50" s="66">
        <v>235</v>
      </c>
      <c r="D50" s="67">
        <v>16.8</v>
      </c>
      <c r="E50" s="46">
        <v>409</v>
      </c>
      <c r="F50" s="14"/>
      <c r="G50" s="15"/>
    </row>
    <row r="51" spans="1:7" s="16" customFormat="1" ht="30" customHeight="1" x14ac:dyDescent="0.15">
      <c r="A51" s="25" t="s">
        <v>80</v>
      </c>
      <c r="B51" s="26" t="s">
        <v>81</v>
      </c>
      <c r="C51" s="66">
        <v>135</v>
      </c>
      <c r="D51" s="67">
        <v>5.3</v>
      </c>
      <c r="E51" s="46">
        <v>409</v>
      </c>
      <c r="F51" s="14"/>
      <c r="G51" s="15"/>
    </row>
    <row r="52" spans="1:7" s="16" customFormat="1" ht="30" customHeight="1" x14ac:dyDescent="0.15">
      <c r="A52" s="25" t="s">
        <v>83</v>
      </c>
      <c r="B52" s="26" t="s">
        <v>84</v>
      </c>
      <c r="C52" s="66">
        <v>2098</v>
      </c>
      <c r="D52" s="67">
        <v>12.4</v>
      </c>
      <c r="E52" s="46">
        <v>672</v>
      </c>
      <c r="F52" s="14"/>
      <c r="G52" s="15"/>
    </row>
    <row r="53" spans="1:7" s="16" customFormat="1" ht="30" customHeight="1" x14ac:dyDescent="0.15">
      <c r="A53" s="25" t="s">
        <v>77</v>
      </c>
      <c r="B53" s="26" t="s">
        <v>85</v>
      </c>
      <c r="C53" s="66">
        <v>3200</v>
      </c>
      <c r="D53" s="67">
        <v>12.3</v>
      </c>
      <c r="E53" s="46">
        <v>674</v>
      </c>
      <c r="F53" s="14"/>
      <c r="G53" s="15"/>
    </row>
    <row r="54" spans="1:7" s="16" customFormat="1" ht="30" customHeight="1" x14ac:dyDescent="0.15">
      <c r="A54" s="25" t="s">
        <v>77</v>
      </c>
      <c r="B54" s="25" t="s">
        <v>86</v>
      </c>
      <c r="C54" s="66">
        <v>1765.34</v>
      </c>
      <c r="D54" s="67">
        <v>2.2000000000000002</v>
      </c>
      <c r="E54" s="46">
        <v>7358</v>
      </c>
      <c r="F54" s="14"/>
      <c r="G54" s="15"/>
    </row>
    <row r="55" spans="1:7" s="16" customFormat="1" ht="30" customHeight="1" x14ac:dyDescent="0.15">
      <c r="A55" s="25" t="s">
        <v>77</v>
      </c>
      <c r="B55" s="27" t="s">
        <v>87</v>
      </c>
      <c r="C55" s="66">
        <v>785</v>
      </c>
      <c r="D55" s="67">
        <v>14.1</v>
      </c>
      <c r="E55" s="46">
        <v>935</v>
      </c>
      <c r="F55" s="14"/>
      <c r="G55" s="15"/>
    </row>
    <row r="56" spans="1:7" s="16" customFormat="1" ht="30" customHeight="1" x14ac:dyDescent="0.15">
      <c r="A56" s="25" t="s">
        <v>77</v>
      </c>
      <c r="B56" s="26" t="s">
        <v>88</v>
      </c>
      <c r="C56" s="68">
        <v>537</v>
      </c>
      <c r="D56" s="67">
        <v>5.2</v>
      </c>
      <c r="E56" s="46">
        <v>455</v>
      </c>
      <c r="F56" s="14"/>
      <c r="G56" s="15"/>
    </row>
    <row r="57" spans="1:7" s="16" customFormat="1" ht="30" customHeight="1" x14ac:dyDescent="0.15">
      <c r="A57" s="25" t="s">
        <v>77</v>
      </c>
      <c r="B57" s="26" t="s">
        <v>89</v>
      </c>
      <c r="C57" s="68">
        <v>75</v>
      </c>
      <c r="D57" s="67">
        <v>9.9</v>
      </c>
      <c r="E57" s="46">
        <v>137</v>
      </c>
      <c r="F57" s="14"/>
      <c r="G57" s="15"/>
    </row>
    <row r="58" spans="1:7" s="16" customFormat="1" ht="30" customHeight="1" x14ac:dyDescent="0.15">
      <c r="A58" s="25" t="s">
        <v>91</v>
      </c>
      <c r="B58" s="26" t="s">
        <v>92</v>
      </c>
      <c r="C58" s="66">
        <v>90</v>
      </c>
      <c r="D58" s="67">
        <v>30.8</v>
      </c>
      <c r="E58" s="46">
        <v>201</v>
      </c>
      <c r="F58" s="14"/>
      <c r="G58" s="15"/>
    </row>
    <row r="59" spans="1:7" s="16" customFormat="1" ht="30" customHeight="1" x14ac:dyDescent="0.15">
      <c r="A59" s="25" t="s">
        <v>91</v>
      </c>
      <c r="B59" s="26" t="s">
        <v>93</v>
      </c>
      <c r="C59" s="66">
        <v>125</v>
      </c>
      <c r="D59" s="67">
        <v>16</v>
      </c>
      <c r="E59" s="46">
        <v>247</v>
      </c>
      <c r="F59" s="14"/>
      <c r="G59" s="15"/>
    </row>
    <row r="60" spans="1:7" s="16" customFormat="1" ht="30" customHeight="1" x14ac:dyDescent="0.15">
      <c r="A60" s="25" t="s">
        <v>91</v>
      </c>
      <c r="B60" s="26" t="s">
        <v>94</v>
      </c>
      <c r="C60" s="66">
        <v>390</v>
      </c>
      <c r="D60" s="67">
        <v>36.9</v>
      </c>
      <c r="E60" s="46">
        <v>1097</v>
      </c>
      <c r="F60" s="14"/>
      <c r="G60" s="15"/>
    </row>
    <row r="61" spans="1:7" s="16" customFormat="1" ht="30" customHeight="1" x14ac:dyDescent="0.15">
      <c r="A61" s="25" t="s">
        <v>91</v>
      </c>
      <c r="B61" s="26" t="s">
        <v>95</v>
      </c>
      <c r="C61" s="66">
        <v>389</v>
      </c>
      <c r="D61" s="67">
        <v>34.4</v>
      </c>
      <c r="E61" s="46">
        <v>432</v>
      </c>
      <c r="F61" s="14"/>
      <c r="G61" s="15"/>
    </row>
    <row r="62" spans="1:7" s="16" customFormat="1" ht="30" customHeight="1" x14ac:dyDescent="0.15">
      <c r="A62" s="25" t="s">
        <v>91</v>
      </c>
      <c r="B62" s="26" t="s">
        <v>96</v>
      </c>
      <c r="C62" s="66">
        <v>114</v>
      </c>
      <c r="D62" s="67">
        <v>24.4</v>
      </c>
      <c r="E62" s="46">
        <v>212</v>
      </c>
      <c r="F62" s="14"/>
      <c r="G62" s="15"/>
    </row>
    <row r="63" spans="1:7" s="16" customFormat="1" ht="30" customHeight="1" x14ac:dyDescent="0.15">
      <c r="A63" s="25" t="s">
        <v>97</v>
      </c>
      <c r="B63" s="26" t="s">
        <v>98</v>
      </c>
      <c r="C63" s="66">
        <v>95.8</v>
      </c>
      <c r="D63" s="67">
        <v>50.5</v>
      </c>
      <c r="E63" s="47">
        <v>398</v>
      </c>
      <c r="F63" s="14"/>
      <c r="G63" s="15"/>
    </row>
    <row r="64" spans="1:7" s="16" customFormat="1" ht="30" customHeight="1" x14ac:dyDescent="0.15">
      <c r="A64" s="25" t="s">
        <v>97</v>
      </c>
      <c r="B64" s="26" t="s">
        <v>99</v>
      </c>
      <c r="C64" s="66">
        <v>410</v>
      </c>
      <c r="D64" s="67">
        <v>40.4</v>
      </c>
      <c r="E64" s="46">
        <v>1492</v>
      </c>
      <c r="F64" s="14"/>
      <c r="G64" s="19"/>
    </row>
    <row r="65" spans="1:7" s="16" customFormat="1" ht="30" customHeight="1" x14ac:dyDescent="0.15">
      <c r="A65" s="11" t="s">
        <v>100</v>
      </c>
      <c r="B65" s="12" t="s">
        <v>101</v>
      </c>
      <c r="C65" s="69">
        <v>463</v>
      </c>
      <c r="D65" s="58">
        <v>6.9</v>
      </c>
      <c r="E65" s="48">
        <v>1129.2</v>
      </c>
      <c r="F65" s="14"/>
      <c r="G65" s="15"/>
    </row>
    <row r="66" spans="1:7" s="16" customFormat="1" ht="30" customHeight="1" x14ac:dyDescent="0.15">
      <c r="A66" s="11" t="s">
        <v>100</v>
      </c>
      <c r="B66" s="12" t="s">
        <v>102</v>
      </c>
      <c r="C66" s="69">
        <v>231</v>
      </c>
      <c r="D66" s="58">
        <v>26.3</v>
      </c>
      <c r="E66" s="48">
        <v>226.7</v>
      </c>
      <c r="F66" s="14"/>
      <c r="G66" s="15"/>
    </row>
    <row r="67" spans="1:7" s="16" customFormat="1" ht="30" customHeight="1" x14ac:dyDescent="0.15">
      <c r="A67" s="11" t="s">
        <v>100</v>
      </c>
      <c r="B67" s="12" t="s">
        <v>103</v>
      </c>
      <c r="C67" s="69">
        <v>138</v>
      </c>
      <c r="D67" s="58">
        <v>14.1</v>
      </c>
      <c r="E67" s="48">
        <v>531.72</v>
      </c>
      <c r="F67" s="14"/>
      <c r="G67" s="15"/>
    </row>
    <row r="68" spans="1:7" s="16" customFormat="1" ht="30" customHeight="1" x14ac:dyDescent="0.15">
      <c r="A68" s="11" t="s">
        <v>100</v>
      </c>
      <c r="B68" s="12" t="s">
        <v>104</v>
      </c>
      <c r="C68" s="69">
        <v>182</v>
      </c>
      <c r="D68" s="58">
        <v>45.8</v>
      </c>
      <c r="E68" s="48">
        <v>534.08399999999995</v>
      </c>
      <c r="F68" s="14"/>
      <c r="G68" s="15"/>
    </row>
    <row r="69" spans="1:7" s="16" customFormat="1" ht="30" customHeight="1" x14ac:dyDescent="0.15">
      <c r="A69" s="11" t="s">
        <v>105</v>
      </c>
      <c r="B69" s="12" t="s">
        <v>106</v>
      </c>
      <c r="C69" s="69">
        <v>699</v>
      </c>
      <c r="D69" s="58">
        <v>53.9</v>
      </c>
      <c r="E69" s="48">
        <v>1063.364</v>
      </c>
      <c r="F69" s="14"/>
      <c r="G69" s="15"/>
    </row>
    <row r="70" spans="1:7" s="16" customFormat="1" ht="30" customHeight="1" x14ac:dyDescent="0.15">
      <c r="A70" s="11" t="s">
        <v>107</v>
      </c>
      <c r="B70" s="12" t="s">
        <v>108</v>
      </c>
      <c r="C70" s="69">
        <v>339</v>
      </c>
      <c r="D70" s="58">
        <v>8.6</v>
      </c>
      <c r="E70" s="48">
        <v>390</v>
      </c>
      <c r="F70" s="14"/>
      <c r="G70" s="15"/>
    </row>
    <row r="71" spans="1:7" s="16" customFormat="1" ht="30" customHeight="1" x14ac:dyDescent="0.15">
      <c r="A71" s="11" t="s">
        <v>107</v>
      </c>
      <c r="B71" s="12" t="s">
        <v>109</v>
      </c>
      <c r="C71" s="69">
        <v>385</v>
      </c>
      <c r="D71" s="58">
        <v>40.4</v>
      </c>
      <c r="E71" s="48">
        <v>1260.17</v>
      </c>
      <c r="F71" s="14"/>
      <c r="G71" s="15"/>
    </row>
    <row r="72" spans="1:7" s="16" customFormat="1" ht="30" customHeight="1" x14ac:dyDescent="0.15">
      <c r="A72" s="11" t="s">
        <v>110</v>
      </c>
      <c r="B72" s="12" t="s">
        <v>111</v>
      </c>
      <c r="C72" s="69">
        <v>1554</v>
      </c>
      <c r="D72" s="58">
        <v>33.700000000000003</v>
      </c>
      <c r="E72" s="48">
        <v>1360.1</v>
      </c>
      <c r="F72" s="14"/>
      <c r="G72" s="15"/>
    </row>
    <row r="73" spans="1:7" s="16" customFormat="1" ht="30" customHeight="1" x14ac:dyDescent="0.15">
      <c r="A73" s="11" t="s">
        <v>107</v>
      </c>
      <c r="B73" s="12" t="s">
        <v>112</v>
      </c>
      <c r="C73" s="69">
        <v>684</v>
      </c>
      <c r="D73" s="58">
        <v>26.5</v>
      </c>
      <c r="E73" s="48">
        <v>430</v>
      </c>
      <c r="F73" s="14"/>
      <c r="G73" s="15"/>
    </row>
    <row r="74" spans="1:7" s="16" customFormat="1" ht="30" customHeight="1" x14ac:dyDescent="0.15">
      <c r="A74" s="11" t="s">
        <v>113</v>
      </c>
      <c r="B74" s="12" t="s">
        <v>114</v>
      </c>
      <c r="C74" s="69">
        <v>241</v>
      </c>
      <c r="D74" s="58">
        <v>9.6</v>
      </c>
      <c r="E74" s="49">
        <v>408</v>
      </c>
      <c r="F74" s="24"/>
      <c r="G74" s="15"/>
    </row>
    <row r="75" spans="1:7" s="16" customFormat="1" ht="40.5" customHeight="1" x14ac:dyDescent="0.15">
      <c r="A75" s="11" t="s">
        <v>115</v>
      </c>
      <c r="B75" s="12" t="s">
        <v>116</v>
      </c>
      <c r="C75" s="70">
        <v>670</v>
      </c>
      <c r="D75" s="71">
        <v>46.2</v>
      </c>
      <c r="E75" s="131">
        <v>5374.8180000000002</v>
      </c>
      <c r="F75" s="14"/>
      <c r="G75" s="15"/>
    </row>
    <row r="76" spans="1:7" s="16" customFormat="1" ht="40.5" x14ac:dyDescent="0.15">
      <c r="A76" s="11" t="s">
        <v>115</v>
      </c>
      <c r="B76" s="12" t="s">
        <v>117</v>
      </c>
      <c r="C76" s="70">
        <v>1174</v>
      </c>
      <c r="D76" s="71">
        <v>20.8</v>
      </c>
      <c r="E76" s="132"/>
      <c r="F76" s="14"/>
      <c r="G76" s="15"/>
    </row>
    <row r="77" spans="1:7" s="16" customFormat="1" ht="27" x14ac:dyDescent="0.15">
      <c r="A77" s="11" t="s">
        <v>118</v>
      </c>
      <c r="B77" s="12" t="s">
        <v>119</v>
      </c>
      <c r="C77" s="70">
        <v>1243</v>
      </c>
      <c r="D77" s="71">
        <v>40.700000000000003</v>
      </c>
      <c r="E77" s="133"/>
      <c r="F77" s="14"/>
      <c r="G77" s="15"/>
    </row>
    <row r="78" spans="1:7" s="16" customFormat="1" ht="30" customHeight="1" x14ac:dyDescent="0.15">
      <c r="A78" s="11" t="s">
        <v>120</v>
      </c>
      <c r="B78" s="12" t="s">
        <v>121</v>
      </c>
      <c r="C78" s="69">
        <v>471</v>
      </c>
      <c r="D78" s="58">
        <v>69.8</v>
      </c>
      <c r="E78" s="48">
        <v>544.26199999999994</v>
      </c>
      <c r="F78" s="14"/>
      <c r="G78" s="15"/>
    </row>
    <row r="79" spans="1:7" s="16" customFormat="1" ht="30" customHeight="1" x14ac:dyDescent="0.15">
      <c r="A79" s="11" t="s">
        <v>120</v>
      </c>
      <c r="B79" s="12" t="s">
        <v>122</v>
      </c>
      <c r="C79" s="69">
        <v>304</v>
      </c>
      <c r="D79" s="58">
        <v>14.4</v>
      </c>
      <c r="E79" s="48">
        <v>662.84199999999998</v>
      </c>
      <c r="F79" s="14"/>
      <c r="G79" s="15"/>
    </row>
    <row r="80" spans="1:7" s="16" customFormat="1" ht="30" customHeight="1" x14ac:dyDescent="0.15">
      <c r="A80" s="11" t="s">
        <v>120</v>
      </c>
      <c r="B80" s="12" t="s">
        <v>123</v>
      </c>
      <c r="C80" s="69">
        <v>148</v>
      </c>
      <c r="D80" s="58">
        <v>14.4</v>
      </c>
      <c r="E80" s="48">
        <v>146.35000000000002</v>
      </c>
      <c r="F80" s="14"/>
      <c r="G80" s="15"/>
    </row>
    <row r="81" spans="1:12" s="16" customFormat="1" ht="30" customHeight="1" x14ac:dyDescent="0.15">
      <c r="A81" s="11" t="s">
        <v>120</v>
      </c>
      <c r="B81" s="12" t="s">
        <v>124</v>
      </c>
      <c r="C81" s="69">
        <v>147</v>
      </c>
      <c r="D81" s="58">
        <v>23</v>
      </c>
      <c r="E81" s="48">
        <v>1099.3899999999999</v>
      </c>
      <c r="F81" s="14"/>
      <c r="G81" s="19"/>
      <c r="H81" s="29"/>
      <c r="I81" s="29"/>
    </row>
    <row r="82" spans="1:12" s="16" customFormat="1" ht="30" customHeight="1" x14ac:dyDescent="0.15">
      <c r="A82" s="22" t="s">
        <v>125</v>
      </c>
      <c r="B82" s="30" t="s">
        <v>126</v>
      </c>
      <c r="C82" s="60">
        <v>667</v>
      </c>
      <c r="D82" s="63">
        <v>1.2</v>
      </c>
      <c r="E82" s="50">
        <v>1610.1399999999999</v>
      </c>
      <c r="F82" s="14"/>
      <c r="G82" s="32"/>
      <c r="H82" s="29"/>
      <c r="I82" s="29"/>
      <c r="K82" s="33"/>
      <c r="L82" s="33"/>
    </row>
    <row r="83" spans="1:12" s="16" customFormat="1" ht="30" customHeight="1" x14ac:dyDescent="0.15">
      <c r="A83" s="22" t="s">
        <v>127</v>
      </c>
      <c r="B83" s="30" t="s">
        <v>128</v>
      </c>
      <c r="C83" s="60">
        <v>653</v>
      </c>
      <c r="D83" s="63">
        <v>5.7</v>
      </c>
      <c r="E83" s="50">
        <v>1933.9399999999998</v>
      </c>
      <c r="F83" s="14"/>
      <c r="G83" s="32"/>
      <c r="H83" s="29"/>
      <c r="I83" s="29"/>
    </row>
    <row r="84" spans="1:12" s="16" customFormat="1" ht="30" customHeight="1" x14ac:dyDescent="0.15">
      <c r="A84" s="22" t="s">
        <v>129</v>
      </c>
      <c r="B84" s="30" t="s">
        <v>130</v>
      </c>
      <c r="C84" s="60">
        <v>1390</v>
      </c>
      <c r="D84" s="63">
        <v>22.1</v>
      </c>
      <c r="E84" s="50">
        <v>4612.7700000000004</v>
      </c>
      <c r="F84" s="14"/>
      <c r="G84" s="32"/>
      <c r="H84" s="29"/>
      <c r="I84" s="29"/>
    </row>
    <row r="85" spans="1:12" s="16" customFormat="1" ht="67.5" x14ac:dyDescent="0.15">
      <c r="A85" s="22" t="s">
        <v>131</v>
      </c>
      <c r="B85" s="30" t="s">
        <v>132</v>
      </c>
      <c r="C85" s="60">
        <v>5499</v>
      </c>
      <c r="D85" s="63">
        <v>5.3</v>
      </c>
      <c r="E85" s="50">
        <v>8925.4249999999993</v>
      </c>
      <c r="F85" s="18"/>
      <c r="G85" s="32"/>
      <c r="H85" s="29"/>
      <c r="I85" s="29"/>
      <c r="K85" s="33"/>
      <c r="L85" s="33"/>
    </row>
    <row r="86" spans="1:12" s="16" customFormat="1" ht="30" customHeight="1" x14ac:dyDescent="0.15">
      <c r="A86" s="22" t="s">
        <v>133</v>
      </c>
      <c r="B86" s="30" t="s">
        <v>134</v>
      </c>
      <c r="C86" s="60">
        <v>500</v>
      </c>
      <c r="D86" s="63">
        <v>2.1</v>
      </c>
      <c r="E86" s="50">
        <v>1797</v>
      </c>
      <c r="F86" s="18"/>
      <c r="G86" s="32"/>
      <c r="H86" s="29"/>
      <c r="I86" s="29"/>
      <c r="K86" s="33"/>
      <c r="L86" s="33"/>
    </row>
    <row r="87" spans="1:12" s="16" customFormat="1" ht="30" customHeight="1" x14ac:dyDescent="0.15">
      <c r="A87" s="22" t="s">
        <v>136</v>
      </c>
      <c r="B87" s="30" t="s">
        <v>137</v>
      </c>
      <c r="C87" s="60">
        <v>40</v>
      </c>
      <c r="D87" s="63">
        <v>10</v>
      </c>
      <c r="E87" s="50">
        <v>192.8</v>
      </c>
      <c r="F87" s="18"/>
      <c r="G87" s="32"/>
      <c r="H87" s="29"/>
      <c r="I87" s="29"/>
    </row>
    <row r="88" spans="1:12" s="16" customFormat="1" ht="30" customHeight="1" x14ac:dyDescent="0.15">
      <c r="A88" s="22" t="s">
        <v>138</v>
      </c>
      <c r="B88" s="30" t="s">
        <v>139</v>
      </c>
      <c r="C88" s="60">
        <v>717</v>
      </c>
      <c r="D88" s="63">
        <v>3</v>
      </c>
      <c r="E88" s="50">
        <v>140.625</v>
      </c>
      <c r="F88" s="14"/>
      <c r="G88" s="32"/>
      <c r="H88" s="29"/>
      <c r="I88" s="29"/>
    </row>
    <row r="89" spans="1:12" s="16" customFormat="1" ht="30" customHeight="1" x14ac:dyDescent="0.15">
      <c r="A89" s="22" t="s">
        <v>140</v>
      </c>
      <c r="B89" s="30" t="s">
        <v>141</v>
      </c>
      <c r="C89" s="60">
        <v>358</v>
      </c>
      <c r="D89" s="63">
        <v>4.5999999999999996</v>
      </c>
      <c r="E89" s="50">
        <v>543.4</v>
      </c>
      <c r="F89" s="14"/>
      <c r="G89" s="32"/>
      <c r="H89" s="29"/>
      <c r="I89" s="29"/>
    </row>
    <row r="90" spans="1:12" s="16" customFormat="1" ht="30" customHeight="1" x14ac:dyDescent="0.15">
      <c r="A90" s="22" t="s">
        <v>142</v>
      </c>
      <c r="B90" s="30" t="s">
        <v>143</v>
      </c>
      <c r="C90" s="60">
        <v>662</v>
      </c>
      <c r="D90" s="63">
        <v>42.1</v>
      </c>
      <c r="E90" s="50">
        <v>2552.9</v>
      </c>
      <c r="F90" s="14"/>
      <c r="G90" s="32"/>
      <c r="H90" s="29"/>
      <c r="I90" s="29"/>
    </row>
    <row r="91" spans="1:12" s="16" customFormat="1" ht="30" customHeight="1" x14ac:dyDescent="0.15">
      <c r="A91" s="22" t="s">
        <v>142</v>
      </c>
      <c r="B91" s="30" t="s">
        <v>144</v>
      </c>
      <c r="C91" s="60">
        <v>427</v>
      </c>
      <c r="D91" s="63">
        <v>2.9</v>
      </c>
      <c r="E91" s="50">
        <v>1245.0999999999999</v>
      </c>
      <c r="F91" s="14"/>
      <c r="G91" s="32"/>
      <c r="H91" s="29"/>
      <c r="I91" s="29"/>
    </row>
    <row r="92" spans="1:12" s="16" customFormat="1" ht="30" customHeight="1" x14ac:dyDescent="0.15">
      <c r="A92" s="22" t="s">
        <v>142</v>
      </c>
      <c r="B92" s="30" t="s">
        <v>145</v>
      </c>
      <c r="C92" s="60">
        <v>1396</v>
      </c>
      <c r="D92" s="63">
        <v>3.8</v>
      </c>
      <c r="E92" s="50">
        <v>2457.1999999999998</v>
      </c>
      <c r="F92" s="14"/>
      <c r="G92" s="32"/>
      <c r="H92" s="29"/>
      <c r="I92" s="29"/>
    </row>
    <row r="93" spans="1:12" s="16" customFormat="1" ht="30" customHeight="1" x14ac:dyDescent="0.15">
      <c r="A93" s="22" t="s">
        <v>146</v>
      </c>
      <c r="B93" s="30" t="s">
        <v>147</v>
      </c>
      <c r="C93" s="60">
        <v>1035</v>
      </c>
      <c r="D93" s="63">
        <v>6.1</v>
      </c>
      <c r="E93" s="50">
        <v>3181.2000000000003</v>
      </c>
      <c r="F93" s="14"/>
      <c r="G93" s="32"/>
      <c r="H93" s="29"/>
      <c r="I93" s="29"/>
    </row>
    <row r="94" spans="1:12" s="16" customFormat="1" ht="30" customHeight="1" x14ac:dyDescent="0.15">
      <c r="A94" s="22" t="s">
        <v>149</v>
      </c>
      <c r="B94" s="30" t="s">
        <v>150</v>
      </c>
      <c r="C94" s="60">
        <v>63</v>
      </c>
      <c r="D94" s="63">
        <v>10.199999999999999</v>
      </c>
      <c r="E94" s="50">
        <v>209.8</v>
      </c>
      <c r="F94" s="14"/>
      <c r="G94" s="32"/>
      <c r="H94" s="29"/>
      <c r="I94" s="29"/>
    </row>
    <row r="95" spans="1:12" s="16" customFormat="1" ht="30" customHeight="1" x14ac:dyDescent="0.15">
      <c r="A95" s="22" t="s">
        <v>149</v>
      </c>
      <c r="B95" s="30" t="s">
        <v>151</v>
      </c>
      <c r="C95" s="60">
        <v>484</v>
      </c>
      <c r="D95" s="63">
        <v>7</v>
      </c>
      <c r="E95" s="50">
        <v>1247.7</v>
      </c>
      <c r="F95" s="14"/>
      <c r="G95" s="19"/>
      <c r="H95" s="29"/>
      <c r="I95" s="29"/>
    </row>
    <row r="96" spans="1:12" s="16" customFormat="1" ht="30" customHeight="1" x14ac:dyDescent="0.15">
      <c r="A96" s="22" t="s">
        <v>152</v>
      </c>
      <c r="B96" s="30" t="s">
        <v>153</v>
      </c>
      <c r="C96" s="68">
        <v>224</v>
      </c>
      <c r="D96" s="63">
        <v>8.5</v>
      </c>
      <c r="E96" s="31">
        <v>141</v>
      </c>
      <c r="F96" s="14"/>
      <c r="G96" s="32"/>
      <c r="H96" s="29"/>
      <c r="I96" s="29"/>
    </row>
    <row r="97" spans="1:9" s="16" customFormat="1" ht="30" customHeight="1" x14ac:dyDescent="0.15">
      <c r="A97" s="22" t="s">
        <v>152</v>
      </c>
      <c r="B97" s="30" t="s">
        <v>154</v>
      </c>
      <c r="C97" s="60">
        <v>82</v>
      </c>
      <c r="D97" s="63">
        <v>120.1</v>
      </c>
      <c r="E97" s="31">
        <v>72</v>
      </c>
      <c r="F97" s="14"/>
      <c r="G97" s="32"/>
      <c r="H97" s="29"/>
      <c r="I97" s="29"/>
    </row>
    <row r="98" spans="1:9" s="16" customFormat="1" ht="30" customHeight="1" x14ac:dyDescent="0.15">
      <c r="A98" s="22" t="s">
        <v>152</v>
      </c>
      <c r="B98" s="30" t="s">
        <v>155</v>
      </c>
      <c r="C98" s="60">
        <v>946</v>
      </c>
      <c r="D98" s="63">
        <v>26.2</v>
      </c>
      <c r="E98" s="31">
        <v>268</v>
      </c>
      <c r="F98" s="14"/>
      <c r="G98" s="34"/>
      <c r="H98" s="35"/>
      <c r="I98" s="35"/>
    </row>
    <row r="99" spans="1:9" s="16" customFormat="1" ht="30" customHeight="1" x14ac:dyDescent="0.15">
      <c r="A99" s="22" t="s">
        <v>152</v>
      </c>
      <c r="B99" s="30" t="s">
        <v>156</v>
      </c>
      <c r="C99" s="60">
        <v>380</v>
      </c>
      <c r="D99" s="63">
        <v>6.9</v>
      </c>
      <c r="E99" s="31">
        <v>6093</v>
      </c>
      <c r="F99" s="14"/>
      <c r="G99" s="34"/>
      <c r="H99" s="35"/>
      <c r="I99" s="35"/>
    </row>
    <row r="100" spans="1:9" s="16" customFormat="1" ht="30" customHeight="1" x14ac:dyDescent="0.15">
      <c r="A100" s="22" t="s">
        <v>157</v>
      </c>
      <c r="B100" s="30" t="s">
        <v>158</v>
      </c>
      <c r="C100" s="60">
        <v>208</v>
      </c>
      <c r="D100" s="63">
        <v>11.4</v>
      </c>
      <c r="E100" s="31">
        <v>427.4</v>
      </c>
      <c r="F100" s="14"/>
      <c r="G100" s="34"/>
      <c r="H100" s="36"/>
      <c r="I100" s="36"/>
    </row>
    <row r="101" spans="1:9" s="16" customFormat="1" ht="30" customHeight="1" x14ac:dyDescent="0.15">
      <c r="A101" s="22" t="s">
        <v>157</v>
      </c>
      <c r="B101" s="30" t="s">
        <v>159</v>
      </c>
      <c r="C101" s="60">
        <v>553</v>
      </c>
      <c r="D101" s="63">
        <v>4.2</v>
      </c>
      <c r="E101" s="31">
        <v>1155</v>
      </c>
      <c r="F101" s="14"/>
      <c r="G101" s="34"/>
      <c r="H101" s="29"/>
      <c r="I101" s="29"/>
    </row>
    <row r="102" spans="1:9" s="16" customFormat="1" ht="30" customHeight="1" x14ac:dyDescent="0.15">
      <c r="A102" s="22" t="s">
        <v>160</v>
      </c>
      <c r="B102" s="30" t="s">
        <v>161</v>
      </c>
      <c r="C102" s="68">
        <v>115</v>
      </c>
      <c r="D102" s="63">
        <v>4.9000000000000004</v>
      </c>
      <c r="E102" s="31">
        <v>177</v>
      </c>
      <c r="F102" s="14"/>
      <c r="G102" s="34"/>
      <c r="H102" s="29"/>
      <c r="I102" s="29"/>
    </row>
    <row r="103" spans="1:9" s="16" customFormat="1" ht="30" customHeight="1" x14ac:dyDescent="0.15">
      <c r="A103" s="22" t="s">
        <v>162</v>
      </c>
      <c r="B103" s="30" t="s">
        <v>163</v>
      </c>
      <c r="C103" s="60">
        <v>664</v>
      </c>
      <c r="D103" s="63">
        <v>4.7</v>
      </c>
      <c r="E103" s="28">
        <v>2334</v>
      </c>
      <c r="F103" s="14"/>
      <c r="G103" s="34"/>
      <c r="H103" s="29"/>
      <c r="I103" s="35"/>
    </row>
    <row r="104" spans="1:9" s="16" customFormat="1" ht="30" customHeight="1" x14ac:dyDescent="0.15">
      <c r="A104" s="22" t="s">
        <v>164</v>
      </c>
      <c r="B104" s="30" t="s">
        <v>165</v>
      </c>
      <c r="C104" s="68">
        <v>183</v>
      </c>
      <c r="D104" s="63">
        <v>11.6</v>
      </c>
      <c r="E104" s="31">
        <v>435</v>
      </c>
      <c r="F104" s="14"/>
      <c r="G104" s="34"/>
      <c r="H104" s="29"/>
      <c r="I104" s="36"/>
    </row>
    <row r="105" spans="1:9" s="16" customFormat="1" ht="30" customHeight="1" x14ac:dyDescent="0.15">
      <c r="A105" s="22" t="s">
        <v>166</v>
      </c>
      <c r="B105" s="30" t="s">
        <v>167</v>
      </c>
      <c r="C105" s="60">
        <v>1415</v>
      </c>
      <c r="D105" s="63">
        <v>17.2</v>
      </c>
      <c r="E105" s="31">
        <v>1949</v>
      </c>
      <c r="F105" s="14"/>
      <c r="G105" s="32"/>
      <c r="H105" s="29"/>
      <c r="I105" s="29"/>
    </row>
    <row r="106" spans="1:9" s="16" customFormat="1" ht="30" customHeight="1" x14ac:dyDescent="0.15">
      <c r="A106" s="22" t="s">
        <v>168</v>
      </c>
      <c r="B106" s="30" t="s">
        <v>169</v>
      </c>
      <c r="C106" s="60">
        <v>100</v>
      </c>
      <c r="D106" s="63">
        <v>1.4</v>
      </c>
      <c r="E106" s="31">
        <v>145</v>
      </c>
      <c r="F106" s="14"/>
      <c r="G106" s="32"/>
      <c r="H106" s="29"/>
      <c r="I106" s="29"/>
    </row>
    <row r="107" spans="1:9" s="16" customFormat="1" ht="30" customHeight="1" x14ac:dyDescent="0.15">
      <c r="A107" s="22" t="s">
        <v>170</v>
      </c>
      <c r="B107" s="30" t="s">
        <v>171</v>
      </c>
      <c r="C107" s="60">
        <v>110</v>
      </c>
      <c r="D107" s="63">
        <v>8.1</v>
      </c>
      <c r="E107" s="31">
        <v>105</v>
      </c>
      <c r="F107" s="14"/>
      <c r="G107" s="32"/>
      <c r="H107" s="29"/>
      <c r="I107" s="29"/>
    </row>
    <row r="108" spans="1:9" s="16" customFormat="1" ht="30" customHeight="1" x14ac:dyDescent="0.15">
      <c r="A108" s="22" t="s">
        <v>170</v>
      </c>
      <c r="B108" s="30" t="s">
        <v>172</v>
      </c>
      <c r="C108" s="60">
        <v>128</v>
      </c>
      <c r="D108" s="63">
        <v>25.4</v>
      </c>
      <c r="E108" s="31">
        <v>190</v>
      </c>
      <c r="F108" s="14"/>
      <c r="G108" s="32"/>
      <c r="H108" s="29"/>
      <c r="I108" s="29"/>
    </row>
    <row r="109" spans="1:9" s="16" customFormat="1" ht="30" customHeight="1" x14ac:dyDescent="0.15">
      <c r="A109" s="22" t="s">
        <v>170</v>
      </c>
      <c r="B109" s="30" t="s">
        <v>173</v>
      </c>
      <c r="C109" s="60">
        <v>121</v>
      </c>
      <c r="D109" s="63">
        <v>30.5</v>
      </c>
      <c r="E109" s="31">
        <v>215</v>
      </c>
      <c r="F109" s="14"/>
      <c r="G109" s="19"/>
      <c r="H109" s="29"/>
      <c r="I109" s="29"/>
    </row>
    <row r="110" spans="1:9" s="16" customFormat="1" ht="30" customHeight="1" x14ac:dyDescent="0.15">
      <c r="A110" s="22" t="s">
        <v>174</v>
      </c>
      <c r="B110" s="30" t="s">
        <v>175</v>
      </c>
      <c r="C110" s="60">
        <v>1835</v>
      </c>
      <c r="D110" s="63">
        <v>1.9</v>
      </c>
      <c r="E110" s="50">
        <v>3216</v>
      </c>
      <c r="F110" s="14"/>
      <c r="G110" s="32"/>
      <c r="H110" s="29"/>
      <c r="I110" s="29"/>
    </row>
    <row r="111" spans="1:9" s="16" customFormat="1" ht="30" customHeight="1" x14ac:dyDescent="0.15">
      <c r="A111" s="22" t="s">
        <v>174</v>
      </c>
      <c r="B111" s="30" t="s">
        <v>176</v>
      </c>
      <c r="C111" s="60">
        <v>839</v>
      </c>
      <c r="D111" s="63">
        <v>1.9</v>
      </c>
      <c r="E111" s="50">
        <v>1031</v>
      </c>
      <c r="F111" s="14"/>
      <c r="G111" s="32"/>
      <c r="H111" s="29"/>
      <c r="I111" s="29"/>
    </row>
    <row r="112" spans="1:9" s="16" customFormat="1" ht="30" customHeight="1" x14ac:dyDescent="0.15">
      <c r="A112" s="22" t="s">
        <v>177</v>
      </c>
      <c r="B112" s="30" t="s">
        <v>178</v>
      </c>
      <c r="C112" s="60">
        <v>93</v>
      </c>
      <c r="D112" s="63">
        <v>8.9</v>
      </c>
      <c r="E112" s="50">
        <v>327</v>
      </c>
      <c r="F112" s="14"/>
      <c r="G112" s="32"/>
      <c r="H112" s="29"/>
      <c r="I112" s="29"/>
    </row>
    <row r="113" spans="1:9" s="16" customFormat="1" ht="30" customHeight="1" x14ac:dyDescent="0.15">
      <c r="A113" s="22" t="s">
        <v>177</v>
      </c>
      <c r="B113" s="30" t="s">
        <v>179</v>
      </c>
      <c r="C113" s="60">
        <v>700</v>
      </c>
      <c r="D113" s="63">
        <v>4.2</v>
      </c>
      <c r="E113" s="50">
        <v>842</v>
      </c>
      <c r="F113" s="14"/>
      <c r="G113" s="32"/>
      <c r="H113" s="29"/>
      <c r="I113" s="29"/>
    </row>
    <row r="114" spans="1:9" s="16" customFormat="1" ht="30" customHeight="1" x14ac:dyDescent="0.15">
      <c r="A114" s="22" t="s">
        <v>177</v>
      </c>
      <c r="B114" s="30" t="s">
        <v>180</v>
      </c>
      <c r="C114" s="60">
        <v>257</v>
      </c>
      <c r="D114" s="63">
        <v>1.2</v>
      </c>
      <c r="E114" s="50">
        <v>737</v>
      </c>
      <c r="F114" s="14"/>
      <c r="G114" s="32"/>
      <c r="H114" s="29"/>
      <c r="I114" s="29"/>
    </row>
    <row r="115" spans="1:9" s="16" customFormat="1" ht="30" customHeight="1" x14ac:dyDescent="0.15">
      <c r="A115" s="22" t="s">
        <v>177</v>
      </c>
      <c r="B115" s="30" t="s">
        <v>181</v>
      </c>
      <c r="C115" s="60">
        <v>391</v>
      </c>
      <c r="D115" s="63">
        <v>4.4000000000000004</v>
      </c>
      <c r="E115" s="50">
        <v>913</v>
      </c>
      <c r="F115" s="14"/>
      <c r="G115" s="32"/>
      <c r="H115" s="29"/>
      <c r="I115" s="29"/>
    </row>
    <row r="116" spans="1:9" s="16" customFormat="1" ht="30" customHeight="1" x14ac:dyDescent="0.15">
      <c r="A116" s="22" t="s">
        <v>182</v>
      </c>
      <c r="B116" s="30" t="s">
        <v>183</v>
      </c>
      <c r="C116" s="60">
        <v>784</v>
      </c>
      <c r="D116" s="63">
        <v>2.2999999999999998</v>
      </c>
      <c r="E116" s="50">
        <v>449</v>
      </c>
      <c r="F116" s="14"/>
      <c r="G116" s="32"/>
      <c r="H116" s="29"/>
      <c r="I116" s="29"/>
    </row>
    <row r="117" spans="1:9" s="16" customFormat="1" ht="30" customHeight="1" x14ac:dyDescent="0.15">
      <c r="A117" s="22" t="s">
        <v>182</v>
      </c>
      <c r="B117" s="30" t="s">
        <v>184</v>
      </c>
      <c r="C117" s="60">
        <v>198</v>
      </c>
      <c r="D117" s="63">
        <v>3.5</v>
      </c>
      <c r="E117" s="50">
        <v>399</v>
      </c>
      <c r="F117" s="14"/>
      <c r="G117" s="32"/>
      <c r="H117" s="29"/>
      <c r="I117" s="29"/>
    </row>
    <row r="118" spans="1:9" s="16" customFormat="1" ht="30" customHeight="1" x14ac:dyDescent="0.15">
      <c r="A118" s="22" t="s">
        <v>185</v>
      </c>
      <c r="B118" s="30" t="s">
        <v>186</v>
      </c>
      <c r="C118" s="60">
        <v>156</v>
      </c>
      <c r="D118" s="63">
        <v>19.3</v>
      </c>
      <c r="E118" s="50">
        <v>605</v>
      </c>
      <c r="F118" s="14"/>
      <c r="G118" s="19"/>
      <c r="H118" s="29"/>
      <c r="I118" s="29"/>
    </row>
    <row r="119" spans="1:9" s="16" customFormat="1" ht="30" customHeight="1" x14ac:dyDescent="0.15">
      <c r="A119" s="11" t="s">
        <v>187</v>
      </c>
      <c r="B119" s="12" t="s">
        <v>188</v>
      </c>
      <c r="C119" s="72">
        <v>828</v>
      </c>
      <c r="D119" s="58">
        <v>8</v>
      </c>
      <c r="E119" s="48">
        <v>1779.838</v>
      </c>
      <c r="F119" s="14"/>
      <c r="G119" s="32"/>
      <c r="H119" s="29"/>
      <c r="I119" s="29"/>
    </row>
    <row r="120" spans="1:9" s="16" customFormat="1" ht="30" customHeight="1" x14ac:dyDescent="0.15">
      <c r="A120" s="11" t="s">
        <v>189</v>
      </c>
      <c r="B120" s="12" t="s">
        <v>190</v>
      </c>
      <c r="C120" s="73">
        <v>211</v>
      </c>
      <c r="D120" s="58">
        <v>2</v>
      </c>
      <c r="E120" s="48">
        <v>487</v>
      </c>
      <c r="F120" s="14"/>
      <c r="G120" s="32"/>
      <c r="H120" s="29"/>
      <c r="I120" s="29"/>
    </row>
    <row r="121" spans="1:9" s="16" customFormat="1" ht="30" customHeight="1" x14ac:dyDescent="0.15">
      <c r="A121" s="11" t="s">
        <v>191</v>
      </c>
      <c r="B121" s="12" t="s">
        <v>192</v>
      </c>
      <c r="C121" s="73">
        <v>224</v>
      </c>
      <c r="D121" s="58">
        <v>8.1</v>
      </c>
      <c r="E121" s="48">
        <v>610</v>
      </c>
      <c r="F121" s="14"/>
      <c r="G121" s="32"/>
      <c r="H121" s="29"/>
      <c r="I121" s="29"/>
    </row>
    <row r="122" spans="1:9" s="16" customFormat="1" ht="30" customHeight="1" x14ac:dyDescent="0.15">
      <c r="A122" s="11" t="s">
        <v>191</v>
      </c>
      <c r="B122" s="12" t="s">
        <v>193</v>
      </c>
      <c r="C122" s="73">
        <v>155</v>
      </c>
      <c r="D122" s="58">
        <v>11.1</v>
      </c>
      <c r="E122" s="48">
        <v>315</v>
      </c>
      <c r="F122" s="14"/>
      <c r="G122" s="32"/>
      <c r="H122" s="29"/>
      <c r="I122" s="29"/>
    </row>
    <row r="123" spans="1:9" s="16" customFormat="1" ht="30" customHeight="1" x14ac:dyDescent="0.15">
      <c r="A123" s="11" t="s">
        <v>191</v>
      </c>
      <c r="B123" s="12" t="s">
        <v>194</v>
      </c>
      <c r="C123" s="73">
        <v>156</v>
      </c>
      <c r="D123" s="58">
        <v>2.1</v>
      </c>
      <c r="E123" s="48">
        <v>220</v>
      </c>
      <c r="F123" s="14"/>
      <c r="G123" s="32"/>
      <c r="H123" s="29"/>
      <c r="I123" s="29"/>
    </row>
    <row r="124" spans="1:9" s="16" customFormat="1" ht="30" customHeight="1" x14ac:dyDescent="0.15">
      <c r="A124" s="11" t="s">
        <v>195</v>
      </c>
      <c r="B124" s="12" t="s">
        <v>196</v>
      </c>
      <c r="C124" s="73">
        <v>378</v>
      </c>
      <c r="D124" s="58">
        <v>4.9000000000000004</v>
      </c>
      <c r="E124" s="48">
        <v>375</v>
      </c>
      <c r="F124" s="14"/>
      <c r="G124" s="32"/>
      <c r="H124" s="29"/>
      <c r="I124" s="29"/>
    </row>
    <row r="125" spans="1:9" s="16" customFormat="1" ht="30" customHeight="1" x14ac:dyDescent="0.15">
      <c r="A125" s="11" t="s">
        <v>195</v>
      </c>
      <c r="B125" s="12" t="s">
        <v>197</v>
      </c>
      <c r="C125" s="73">
        <v>45</v>
      </c>
      <c r="D125" s="58">
        <v>7.6</v>
      </c>
      <c r="E125" s="48">
        <v>213</v>
      </c>
      <c r="F125" s="14"/>
      <c r="G125" s="32"/>
      <c r="H125" s="29"/>
      <c r="I125" s="29"/>
    </row>
    <row r="126" spans="1:9" s="16" customFormat="1" ht="30" customHeight="1" x14ac:dyDescent="0.15">
      <c r="A126" s="11" t="s">
        <v>195</v>
      </c>
      <c r="B126" s="12" t="s">
        <v>198</v>
      </c>
      <c r="C126" s="73">
        <v>606</v>
      </c>
      <c r="D126" s="58">
        <v>5.0999999999999996</v>
      </c>
      <c r="E126" s="48">
        <v>1181</v>
      </c>
      <c r="F126" s="14"/>
      <c r="G126" s="32"/>
      <c r="H126" s="29"/>
      <c r="I126" s="29"/>
    </row>
    <row r="127" spans="1:9" s="16" customFormat="1" ht="30" customHeight="1" x14ac:dyDescent="0.15">
      <c r="A127" s="11" t="s">
        <v>199</v>
      </c>
      <c r="B127" s="12" t="s">
        <v>200</v>
      </c>
      <c r="C127" s="72">
        <v>225</v>
      </c>
      <c r="D127" s="58">
        <v>1.2</v>
      </c>
      <c r="E127" s="48">
        <v>596</v>
      </c>
      <c r="F127" s="14"/>
      <c r="G127" s="32"/>
      <c r="H127" s="29"/>
      <c r="I127" s="29"/>
    </row>
    <row r="128" spans="1:9" s="16" customFormat="1" ht="30" customHeight="1" x14ac:dyDescent="0.15">
      <c r="A128" s="11" t="s">
        <v>201</v>
      </c>
      <c r="B128" s="12" t="s">
        <v>202</v>
      </c>
      <c r="C128" s="73">
        <v>1056</v>
      </c>
      <c r="D128" s="58">
        <v>4.3</v>
      </c>
      <c r="E128" s="48">
        <v>1800</v>
      </c>
      <c r="F128" s="14"/>
      <c r="G128" s="32"/>
      <c r="H128" s="29"/>
      <c r="I128" s="29"/>
    </row>
    <row r="129" spans="1:9" s="16" customFormat="1" ht="30" customHeight="1" x14ac:dyDescent="0.15">
      <c r="A129" s="11" t="s">
        <v>203</v>
      </c>
      <c r="B129" s="12" t="s">
        <v>204</v>
      </c>
      <c r="C129" s="73" t="s">
        <v>205</v>
      </c>
      <c r="D129" s="58" t="s">
        <v>205</v>
      </c>
      <c r="E129" s="48">
        <v>575</v>
      </c>
      <c r="F129" s="8" t="s">
        <v>206</v>
      </c>
      <c r="G129" s="32"/>
      <c r="H129" s="29"/>
      <c r="I129" s="29"/>
    </row>
    <row r="130" spans="1:9" s="16" customFormat="1" ht="30" customHeight="1" x14ac:dyDescent="0.15">
      <c r="A130" s="11" t="s">
        <v>203</v>
      </c>
      <c r="B130" s="12" t="s">
        <v>207</v>
      </c>
      <c r="C130" s="73">
        <v>464</v>
      </c>
      <c r="D130" s="58">
        <v>11.4</v>
      </c>
      <c r="E130" s="48">
        <v>1850</v>
      </c>
      <c r="F130" s="14"/>
      <c r="G130" s="32"/>
      <c r="H130" s="29"/>
      <c r="I130" s="29"/>
    </row>
    <row r="131" spans="1:9" s="16" customFormat="1" ht="30" customHeight="1" x14ac:dyDescent="0.15">
      <c r="A131" s="11" t="s">
        <v>203</v>
      </c>
      <c r="B131" s="12" t="s">
        <v>208</v>
      </c>
      <c r="C131" s="73">
        <v>946</v>
      </c>
      <c r="D131" s="58">
        <v>21.3</v>
      </c>
      <c r="E131" s="48">
        <f>473+787</f>
        <v>1260</v>
      </c>
      <c r="F131" s="14"/>
      <c r="G131" s="32"/>
      <c r="H131" s="29"/>
      <c r="I131" s="29"/>
    </row>
    <row r="132" spans="1:9" s="16" customFormat="1" ht="30" customHeight="1" x14ac:dyDescent="0.15">
      <c r="A132" s="11" t="s">
        <v>203</v>
      </c>
      <c r="B132" s="12" t="s">
        <v>209</v>
      </c>
      <c r="C132" s="73">
        <v>361</v>
      </c>
      <c r="D132" s="58">
        <v>5</v>
      </c>
      <c r="E132" s="48">
        <v>1550</v>
      </c>
      <c r="F132" s="14"/>
      <c r="G132" s="32"/>
      <c r="H132" s="29"/>
      <c r="I132" s="29"/>
    </row>
    <row r="133" spans="1:9" s="16" customFormat="1" ht="30" customHeight="1" x14ac:dyDescent="0.15">
      <c r="A133" s="11" t="s">
        <v>187</v>
      </c>
      <c r="B133" s="12" t="s">
        <v>210</v>
      </c>
      <c r="C133" s="73">
        <v>196</v>
      </c>
      <c r="D133" s="58">
        <v>25.3</v>
      </c>
      <c r="E133" s="48">
        <v>995</v>
      </c>
      <c r="F133" s="14"/>
      <c r="G133" s="32"/>
      <c r="H133" s="29"/>
      <c r="I133" s="29"/>
    </row>
    <row r="134" spans="1:9" s="16" customFormat="1" ht="40.5" x14ac:dyDescent="0.15">
      <c r="A134" s="11" t="s">
        <v>211</v>
      </c>
      <c r="B134" s="12" t="s">
        <v>212</v>
      </c>
      <c r="C134" s="73">
        <v>1180</v>
      </c>
      <c r="D134" s="58">
        <v>11.1</v>
      </c>
      <c r="E134" s="48">
        <v>3739</v>
      </c>
      <c r="F134" s="14"/>
      <c r="G134" s="32"/>
      <c r="H134" s="29"/>
      <c r="I134" s="29"/>
    </row>
    <row r="135" spans="1:9" s="16" customFormat="1" ht="30" customHeight="1" x14ac:dyDescent="0.15">
      <c r="A135" s="11" t="s">
        <v>213</v>
      </c>
      <c r="B135" s="12" t="s">
        <v>214</v>
      </c>
      <c r="C135" s="73">
        <v>38</v>
      </c>
      <c r="D135" s="58">
        <v>1.9</v>
      </c>
      <c r="E135" s="48">
        <v>910</v>
      </c>
      <c r="F135" s="24"/>
      <c r="G135" s="32"/>
      <c r="H135" s="29"/>
      <c r="I135" s="29"/>
    </row>
    <row r="136" spans="1:9" s="16" customFormat="1" ht="30" customHeight="1" x14ac:dyDescent="0.15">
      <c r="A136" s="11" t="s">
        <v>215</v>
      </c>
      <c r="B136" s="12" t="s">
        <v>216</v>
      </c>
      <c r="C136" s="73">
        <v>126</v>
      </c>
      <c r="D136" s="58">
        <v>75.3</v>
      </c>
      <c r="E136" s="48">
        <v>387</v>
      </c>
      <c r="F136" s="14"/>
      <c r="G136" s="32"/>
      <c r="H136" s="29"/>
      <c r="I136" s="29"/>
    </row>
    <row r="137" spans="1:9" s="16" customFormat="1" ht="30" customHeight="1" x14ac:dyDescent="0.15">
      <c r="A137" s="11" t="s">
        <v>215</v>
      </c>
      <c r="B137" s="12" t="s">
        <v>217</v>
      </c>
      <c r="C137" s="73">
        <v>695</v>
      </c>
      <c r="D137" s="58">
        <v>7.3</v>
      </c>
      <c r="E137" s="48">
        <v>4029</v>
      </c>
      <c r="F137" s="14"/>
      <c r="G137" s="32"/>
      <c r="H137" s="29"/>
      <c r="I137" s="29"/>
    </row>
    <row r="138" spans="1:9" s="16" customFormat="1" ht="30" customHeight="1" x14ac:dyDescent="0.15">
      <c r="A138" s="11" t="s">
        <v>215</v>
      </c>
      <c r="B138" s="12" t="s">
        <v>218</v>
      </c>
      <c r="C138" s="73">
        <v>226</v>
      </c>
      <c r="D138" s="58">
        <v>3.3</v>
      </c>
      <c r="E138" s="48">
        <v>396</v>
      </c>
      <c r="F138" s="14"/>
      <c r="G138" s="32"/>
      <c r="H138" s="29"/>
      <c r="I138" s="29"/>
    </row>
    <row r="139" spans="1:9" s="16" customFormat="1" ht="30" customHeight="1" x14ac:dyDescent="0.15">
      <c r="A139" s="11" t="s">
        <v>219</v>
      </c>
      <c r="B139" s="12" t="s">
        <v>220</v>
      </c>
      <c r="C139" s="73">
        <v>205</v>
      </c>
      <c r="D139" s="58">
        <v>6.5</v>
      </c>
      <c r="E139" s="48">
        <v>455</v>
      </c>
      <c r="F139" s="14"/>
      <c r="G139" s="19"/>
      <c r="H139" s="29"/>
      <c r="I139" s="29"/>
    </row>
    <row r="140" spans="1:9" ht="30" customHeight="1" x14ac:dyDescent="0.15">
      <c r="A140" s="90" t="s">
        <v>279</v>
      </c>
      <c r="B140" s="91" t="s">
        <v>280</v>
      </c>
      <c r="C140" s="92">
        <v>296</v>
      </c>
      <c r="D140" s="93">
        <v>3.3</v>
      </c>
      <c r="E140" s="94">
        <v>206</v>
      </c>
      <c r="F140" s="95"/>
    </row>
    <row r="141" spans="1:9" ht="30" customHeight="1" x14ac:dyDescent="0.15">
      <c r="A141" s="90" t="s">
        <v>279</v>
      </c>
      <c r="B141" s="91" t="s">
        <v>281</v>
      </c>
      <c r="C141" s="92">
        <v>76</v>
      </c>
      <c r="D141" s="93">
        <v>7.2</v>
      </c>
      <c r="E141" s="94">
        <v>230</v>
      </c>
      <c r="F141" s="96"/>
    </row>
    <row r="142" spans="1:9" ht="30" customHeight="1" x14ac:dyDescent="0.15">
      <c r="A142" s="90" t="s">
        <v>279</v>
      </c>
      <c r="B142" s="91" t="s">
        <v>282</v>
      </c>
      <c r="C142" s="92">
        <v>12</v>
      </c>
      <c r="D142" s="93">
        <v>16.7</v>
      </c>
      <c r="E142" s="94">
        <v>32</v>
      </c>
      <c r="F142" s="95"/>
    </row>
    <row r="143" spans="1:9" ht="30" customHeight="1" x14ac:dyDescent="0.15">
      <c r="A143" s="90" t="s">
        <v>279</v>
      </c>
      <c r="B143" s="91" t="s">
        <v>283</v>
      </c>
      <c r="C143" s="92">
        <v>192</v>
      </c>
      <c r="D143" s="93">
        <v>1.9</v>
      </c>
      <c r="E143" s="94">
        <v>46.7</v>
      </c>
      <c r="F143" s="95"/>
    </row>
    <row r="144" spans="1:9" ht="30" customHeight="1" x14ac:dyDescent="0.15">
      <c r="A144" s="90" t="s">
        <v>279</v>
      </c>
      <c r="B144" s="91" t="s">
        <v>284</v>
      </c>
      <c r="C144" s="92">
        <v>44</v>
      </c>
      <c r="D144" s="93">
        <v>2.9</v>
      </c>
      <c r="E144" s="94">
        <v>193</v>
      </c>
      <c r="F144" s="95"/>
    </row>
    <row r="145" spans="1:6" ht="30" customHeight="1" x14ac:dyDescent="0.15">
      <c r="A145" s="90" t="s">
        <v>279</v>
      </c>
      <c r="B145" s="91" t="s">
        <v>285</v>
      </c>
      <c r="C145" s="97">
        <v>6.6</v>
      </c>
      <c r="D145" s="93">
        <v>19.899999999999999</v>
      </c>
      <c r="E145" s="94">
        <v>77.3</v>
      </c>
      <c r="F145" s="95"/>
    </row>
    <row r="146" spans="1:6" ht="30" customHeight="1" x14ac:dyDescent="0.15">
      <c r="A146" s="90" t="s">
        <v>286</v>
      </c>
      <c r="B146" s="91" t="s">
        <v>287</v>
      </c>
      <c r="C146" s="98">
        <v>8.8000000000000007</v>
      </c>
      <c r="D146" s="99">
        <v>8.6999999999999993</v>
      </c>
      <c r="E146" s="94">
        <v>16</v>
      </c>
      <c r="F146" s="95"/>
    </row>
    <row r="147" spans="1:6" ht="30" customHeight="1" x14ac:dyDescent="0.15">
      <c r="A147" s="90" t="s">
        <v>286</v>
      </c>
      <c r="B147" s="91" t="s">
        <v>288</v>
      </c>
      <c r="C147" s="92">
        <v>61</v>
      </c>
      <c r="D147" s="93">
        <v>1.7</v>
      </c>
      <c r="E147" s="94">
        <v>179.5</v>
      </c>
      <c r="F147" s="95"/>
    </row>
    <row r="148" spans="1:6" ht="30" customHeight="1" x14ac:dyDescent="0.15">
      <c r="A148" s="90" t="s">
        <v>286</v>
      </c>
      <c r="B148" s="91" t="s">
        <v>289</v>
      </c>
      <c r="C148" s="100">
        <v>32.1</v>
      </c>
      <c r="D148" s="99">
        <v>4.8</v>
      </c>
      <c r="E148" s="94">
        <v>47</v>
      </c>
      <c r="F148" s="95"/>
    </row>
    <row r="149" spans="1:6" ht="30" customHeight="1" x14ac:dyDescent="0.15">
      <c r="A149" s="96" t="s">
        <v>290</v>
      </c>
      <c r="B149" s="91" t="s">
        <v>291</v>
      </c>
      <c r="C149" s="92">
        <v>115</v>
      </c>
      <c r="D149" s="93">
        <v>3.4</v>
      </c>
      <c r="E149" s="94">
        <v>229.5</v>
      </c>
      <c r="F149" s="95"/>
    </row>
    <row r="150" spans="1:6" ht="30" customHeight="1" x14ac:dyDescent="0.15">
      <c r="A150" s="90" t="s">
        <v>292</v>
      </c>
      <c r="B150" s="91" t="s">
        <v>293</v>
      </c>
      <c r="C150" s="100">
        <v>27</v>
      </c>
      <c r="D150" s="99">
        <v>9.1999999999999993</v>
      </c>
      <c r="E150" s="94">
        <v>16.5</v>
      </c>
      <c r="F150" s="95"/>
    </row>
    <row r="151" spans="1:6" ht="30" customHeight="1" x14ac:dyDescent="0.15">
      <c r="A151" s="90" t="s">
        <v>294</v>
      </c>
      <c r="B151" s="91" t="s">
        <v>295</v>
      </c>
      <c r="C151" s="97">
        <v>4.8</v>
      </c>
      <c r="D151" s="93">
        <v>6.2</v>
      </c>
      <c r="E151" s="94">
        <v>5</v>
      </c>
      <c r="F151" s="95"/>
    </row>
    <row r="152" spans="1:6" ht="30" customHeight="1" x14ac:dyDescent="0.15">
      <c r="A152" s="90" t="s">
        <v>294</v>
      </c>
      <c r="B152" s="91" t="s">
        <v>296</v>
      </c>
      <c r="C152" s="92">
        <v>33</v>
      </c>
      <c r="D152" s="93">
        <v>8.1999999999999993</v>
      </c>
      <c r="E152" s="94">
        <v>16.5</v>
      </c>
      <c r="F152" s="95"/>
    </row>
    <row r="153" spans="1:6" ht="30" customHeight="1" x14ac:dyDescent="0.15">
      <c r="A153" s="90" t="s">
        <v>297</v>
      </c>
      <c r="B153" s="91" t="s">
        <v>298</v>
      </c>
      <c r="C153" s="92">
        <v>57</v>
      </c>
      <c r="D153" s="93">
        <v>4.0999999999999996</v>
      </c>
      <c r="E153" s="94">
        <v>67.8</v>
      </c>
      <c r="F153" s="95"/>
    </row>
    <row r="154" spans="1:6" ht="30" customHeight="1" x14ac:dyDescent="0.15">
      <c r="A154" s="90" t="s">
        <v>299</v>
      </c>
      <c r="B154" s="91" t="s">
        <v>300</v>
      </c>
      <c r="C154" s="92">
        <v>24</v>
      </c>
      <c r="D154" s="93">
        <v>3.7</v>
      </c>
      <c r="E154" s="94">
        <v>85.2</v>
      </c>
      <c r="F154" s="95"/>
    </row>
    <row r="155" spans="1:6" ht="30" customHeight="1" x14ac:dyDescent="0.15">
      <c r="A155" s="96" t="s">
        <v>301</v>
      </c>
      <c r="B155" s="91" t="s">
        <v>302</v>
      </c>
      <c r="C155" s="100">
        <v>13.1</v>
      </c>
      <c r="D155" s="99">
        <v>11.1</v>
      </c>
      <c r="E155" s="94">
        <v>150.6</v>
      </c>
      <c r="F155" s="95"/>
    </row>
    <row r="156" spans="1:6" ht="84" customHeight="1" x14ac:dyDescent="0.15">
      <c r="A156" s="96" t="s">
        <v>303</v>
      </c>
      <c r="B156" s="91" t="s">
        <v>304</v>
      </c>
      <c r="C156" s="100">
        <v>135</v>
      </c>
      <c r="D156" s="99">
        <v>9.6999999999999993</v>
      </c>
      <c r="E156" s="94">
        <v>287.60000000000002</v>
      </c>
      <c r="F156" s="95"/>
    </row>
    <row r="157" spans="1:6" ht="30" customHeight="1" x14ac:dyDescent="0.15">
      <c r="A157" s="96" t="s">
        <v>305</v>
      </c>
      <c r="B157" s="91" t="s">
        <v>306</v>
      </c>
      <c r="C157" s="100">
        <v>111</v>
      </c>
      <c r="D157" s="99">
        <v>1.9</v>
      </c>
      <c r="E157" s="94">
        <v>10</v>
      </c>
      <c r="F157" s="95"/>
    </row>
    <row r="158" spans="1:6" ht="30" customHeight="1" x14ac:dyDescent="0.15">
      <c r="A158" s="96" t="s">
        <v>307</v>
      </c>
      <c r="B158" s="91" t="s">
        <v>308</v>
      </c>
      <c r="C158" s="92">
        <v>65</v>
      </c>
      <c r="D158" s="93">
        <v>4.9000000000000004</v>
      </c>
      <c r="E158" s="94">
        <v>10</v>
      </c>
      <c r="F158" s="95"/>
    </row>
    <row r="159" spans="1:6" ht="30" customHeight="1" x14ac:dyDescent="0.15">
      <c r="A159" s="96" t="s">
        <v>309</v>
      </c>
      <c r="B159" s="91" t="s">
        <v>310</v>
      </c>
      <c r="C159" s="97">
        <v>6.7</v>
      </c>
      <c r="D159" s="93">
        <v>8.8000000000000007</v>
      </c>
      <c r="E159" s="94">
        <v>12</v>
      </c>
      <c r="F159" s="96"/>
    </row>
    <row r="160" spans="1:6" ht="30" customHeight="1" x14ac:dyDescent="0.15">
      <c r="A160" s="101" t="s">
        <v>311</v>
      </c>
      <c r="B160" s="91" t="s">
        <v>312</v>
      </c>
      <c r="C160" s="92">
        <v>1528</v>
      </c>
      <c r="D160" s="93">
        <v>3.3</v>
      </c>
      <c r="E160" s="94">
        <v>1204.5</v>
      </c>
      <c r="F160" s="96"/>
    </row>
    <row r="161" spans="1:6" ht="30" customHeight="1" x14ac:dyDescent="0.15">
      <c r="A161" s="102" t="s">
        <v>313</v>
      </c>
      <c r="B161" s="91" t="s">
        <v>314</v>
      </c>
      <c r="C161" s="100">
        <v>345</v>
      </c>
      <c r="D161" s="99">
        <v>1.7</v>
      </c>
      <c r="E161" s="94">
        <v>25</v>
      </c>
      <c r="F161" s="96"/>
    </row>
    <row r="162" spans="1:6" ht="30" customHeight="1" x14ac:dyDescent="0.15">
      <c r="A162" s="96" t="s">
        <v>315</v>
      </c>
      <c r="B162" s="91" t="s">
        <v>316</v>
      </c>
      <c r="C162" s="92">
        <v>609</v>
      </c>
      <c r="D162" s="93">
        <v>3.7</v>
      </c>
      <c r="E162" s="94">
        <v>658.4</v>
      </c>
      <c r="F162" s="95"/>
    </row>
    <row r="163" spans="1:6" ht="30" customHeight="1" x14ac:dyDescent="0.15">
      <c r="A163" s="90" t="s">
        <v>309</v>
      </c>
      <c r="B163" s="91" t="s">
        <v>317</v>
      </c>
      <c r="C163" s="92">
        <v>23</v>
      </c>
      <c r="D163" s="93">
        <v>2.2000000000000002</v>
      </c>
      <c r="E163" s="94">
        <v>4.8</v>
      </c>
      <c r="F163" s="96"/>
    </row>
    <row r="164" spans="1:6" ht="30" customHeight="1" x14ac:dyDescent="0.15">
      <c r="A164" s="96" t="s">
        <v>318</v>
      </c>
      <c r="B164" s="90" t="s">
        <v>319</v>
      </c>
      <c r="C164" s="92">
        <v>106</v>
      </c>
      <c r="D164" s="93">
        <v>19.3</v>
      </c>
      <c r="E164" s="94">
        <v>90.7</v>
      </c>
      <c r="F164" s="90"/>
    </row>
    <row r="165" spans="1:6" ht="30" customHeight="1" x14ac:dyDescent="0.15">
      <c r="A165" s="90" t="s">
        <v>320</v>
      </c>
      <c r="B165" s="90" t="s">
        <v>321</v>
      </c>
      <c r="C165" s="92">
        <v>16</v>
      </c>
      <c r="D165" s="93">
        <v>33.1</v>
      </c>
      <c r="E165" s="94">
        <v>44</v>
      </c>
      <c r="F165" s="90"/>
    </row>
    <row r="166" spans="1:6" ht="30" customHeight="1" x14ac:dyDescent="0.15">
      <c r="A166" s="96" t="s">
        <v>322</v>
      </c>
      <c r="B166" s="90" t="s">
        <v>323</v>
      </c>
      <c r="C166" s="92">
        <v>66</v>
      </c>
      <c r="D166" s="93">
        <v>3.6</v>
      </c>
      <c r="E166" s="94">
        <v>115</v>
      </c>
      <c r="F166" s="90"/>
    </row>
    <row r="167" spans="1:6" ht="30" customHeight="1" x14ac:dyDescent="0.15">
      <c r="A167" s="90" t="s">
        <v>324</v>
      </c>
      <c r="B167" s="90" t="s">
        <v>316</v>
      </c>
      <c r="C167" s="92">
        <v>11</v>
      </c>
      <c r="D167" s="93">
        <v>2.7</v>
      </c>
      <c r="E167" s="94">
        <v>95.3</v>
      </c>
      <c r="F167" s="90"/>
    </row>
    <row r="168" spans="1:6" ht="30" customHeight="1" x14ac:dyDescent="0.15">
      <c r="A168" s="96" t="s">
        <v>325</v>
      </c>
      <c r="B168" s="90" t="s">
        <v>326</v>
      </c>
      <c r="C168" s="92">
        <v>48</v>
      </c>
      <c r="D168" s="93">
        <v>2.8</v>
      </c>
      <c r="E168" s="94">
        <v>107.3</v>
      </c>
      <c r="F168" s="90"/>
    </row>
    <row r="169" spans="1:6" ht="30" customHeight="1" x14ac:dyDescent="0.15">
      <c r="A169" s="96" t="s">
        <v>327</v>
      </c>
      <c r="B169" s="90" t="s">
        <v>328</v>
      </c>
      <c r="C169" s="92">
        <v>68</v>
      </c>
      <c r="D169" s="93">
        <v>5.5</v>
      </c>
      <c r="E169" s="94">
        <v>173.5</v>
      </c>
      <c r="F169" s="90"/>
    </row>
    <row r="170" spans="1:6" ht="30" customHeight="1" x14ac:dyDescent="0.15">
      <c r="A170" s="90" t="s">
        <v>329</v>
      </c>
      <c r="B170" s="90" t="s">
        <v>330</v>
      </c>
      <c r="C170" s="100">
        <v>19</v>
      </c>
      <c r="D170" s="99">
        <v>1.8</v>
      </c>
      <c r="E170" s="94">
        <v>96.3</v>
      </c>
      <c r="F170" s="90"/>
    </row>
    <row r="171" spans="1:6" ht="30" customHeight="1" x14ac:dyDescent="0.15">
      <c r="A171" s="90" t="s">
        <v>329</v>
      </c>
      <c r="B171" s="90" t="s">
        <v>331</v>
      </c>
      <c r="C171" s="100">
        <v>43</v>
      </c>
      <c r="D171" s="99">
        <v>4.5999999999999996</v>
      </c>
      <c r="E171" s="94">
        <v>97.4</v>
      </c>
      <c r="F171" s="90"/>
    </row>
    <row r="172" spans="1:6" ht="30" customHeight="1" x14ac:dyDescent="0.15">
      <c r="A172" s="90" t="s">
        <v>332</v>
      </c>
      <c r="B172" s="90" t="s">
        <v>333</v>
      </c>
      <c r="C172" s="100">
        <v>22</v>
      </c>
      <c r="D172" s="99">
        <v>5.0999999999999996</v>
      </c>
      <c r="E172" s="94">
        <v>78.3</v>
      </c>
      <c r="F172" s="90"/>
    </row>
    <row r="173" spans="1:6" ht="30" customHeight="1" x14ac:dyDescent="0.15">
      <c r="A173" s="90" t="s">
        <v>334</v>
      </c>
      <c r="B173" s="90" t="s">
        <v>335</v>
      </c>
      <c r="C173" s="92">
        <v>10</v>
      </c>
      <c r="D173" s="93">
        <v>6.7</v>
      </c>
      <c r="E173" s="94">
        <v>96.7</v>
      </c>
      <c r="F173" s="90"/>
    </row>
    <row r="174" spans="1:6" ht="30" customHeight="1" x14ac:dyDescent="0.15">
      <c r="A174" s="90" t="s">
        <v>336</v>
      </c>
      <c r="B174" s="90" t="s">
        <v>337</v>
      </c>
      <c r="C174" s="92">
        <v>26</v>
      </c>
      <c r="D174" s="93">
        <v>3.4</v>
      </c>
      <c r="E174" s="94">
        <v>52.8</v>
      </c>
      <c r="F174" s="90"/>
    </row>
    <row r="175" spans="1:6" ht="30" customHeight="1" x14ac:dyDescent="0.15">
      <c r="A175" s="90" t="s">
        <v>336</v>
      </c>
      <c r="B175" s="90" t="s">
        <v>338</v>
      </c>
      <c r="C175" s="100">
        <v>36</v>
      </c>
      <c r="D175" s="99">
        <v>4.5</v>
      </c>
      <c r="E175" s="94">
        <v>93.6</v>
      </c>
      <c r="F175" s="90"/>
    </row>
    <row r="176" spans="1:6" ht="30" customHeight="1" x14ac:dyDescent="0.15">
      <c r="A176" s="96" t="s">
        <v>339</v>
      </c>
      <c r="B176" s="90" t="s">
        <v>340</v>
      </c>
      <c r="C176" s="92">
        <v>18</v>
      </c>
      <c r="D176" s="93">
        <v>6.3</v>
      </c>
      <c r="E176" s="94">
        <v>22.7</v>
      </c>
      <c r="F176" s="90"/>
    </row>
    <row r="177" spans="1:6" ht="30" customHeight="1" x14ac:dyDescent="0.15">
      <c r="A177" s="96" t="s">
        <v>341</v>
      </c>
      <c r="B177" s="90" t="s">
        <v>342</v>
      </c>
      <c r="C177" s="92">
        <v>206</v>
      </c>
      <c r="D177" s="93">
        <v>3.5</v>
      </c>
      <c r="E177" s="94">
        <v>428.9</v>
      </c>
      <c r="F177" s="90"/>
    </row>
    <row r="178" spans="1:6" ht="30" customHeight="1" x14ac:dyDescent="0.15">
      <c r="A178" s="90" t="s">
        <v>343</v>
      </c>
      <c r="B178" s="90" t="s">
        <v>344</v>
      </c>
      <c r="C178" s="97">
        <v>4.5</v>
      </c>
      <c r="D178" s="93">
        <v>7.9</v>
      </c>
      <c r="E178" s="94">
        <v>30</v>
      </c>
      <c r="F178" s="90"/>
    </row>
    <row r="179" spans="1:6" ht="30" customHeight="1" x14ac:dyDescent="0.15">
      <c r="A179" s="90" t="s">
        <v>343</v>
      </c>
      <c r="B179" s="90" t="s">
        <v>345</v>
      </c>
      <c r="C179" s="92">
        <v>15</v>
      </c>
      <c r="D179" s="93">
        <v>2.2999999999999998</v>
      </c>
      <c r="E179" s="94">
        <v>10</v>
      </c>
      <c r="F179" s="90"/>
    </row>
    <row r="180" spans="1:6" ht="30" customHeight="1" x14ac:dyDescent="0.15">
      <c r="A180" s="90" t="s">
        <v>346</v>
      </c>
      <c r="B180" s="90" t="s">
        <v>347</v>
      </c>
      <c r="C180" s="100">
        <v>36</v>
      </c>
      <c r="D180" s="99">
        <v>4.0999999999999996</v>
      </c>
      <c r="E180" s="94">
        <v>116.3</v>
      </c>
      <c r="F180" s="90"/>
    </row>
    <row r="181" spans="1:6" ht="30" customHeight="1" x14ac:dyDescent="0.15">
      <c r="A181" s="96" t="s">
        <v>348</v>
      </c>
      <c r="B181" s="90" t="s">
        <v>349</v>
      </c>
      <c r="C181" s="92">
        <v>430</v>
      </c>
      <c r="D181" s="93">
        <v>8.1</v>
      </c>
      <c r="E181" s="94">
        <v>601</v>
      </c>
      <c r="F181" s="90"/>
    </row>
    <row r="182" spans="1:6" ht="30" customHeight="1" x14ac:dyDescent="0.15">
      <c r="A182" s="96" t="s">
        <v>350</v>
      </c>
      <c r="B182" s="90" t="s">
        <v>351</v>
      </c>
      <c r="C182" s="92">
        <v>247</v>
      </c>
      <c r="D182" s="93">
        <v>4.5</v>
      </c>
      <c r="E182" s="94">
        <v>150.6</v>
      </c>
      <c r="F182" s="90"/>
    </row>
    <row r="183" spans="1:6" ht="30" customHeight="1" x14ac:dyDescent="0.15">
      <c r="A183" s="90" t="s">
        <v>352</v>
      </c>
      <c r="B183" s="90" t="s">
        <v>353</v>
      </c>
      <c r="C183" s="92">
        <v>31</v>
      </c>
      <c r="D183" s="93">
        <v>6.7</v>
      </c>
      <c r="E183" s="94">
        <v>75.2</v>
      </c>
      <c r="F183" s="90"/>
    </row>
    <row r="184" spans="1:6" ht="30" customHeight="1" x14ac:dyDescent="0.15">
      <c r="A184" s="90" t="s">
        <v>352</v>
      </c>
      <c r="B184" s="90" t="s">
        <v>354</v>
      </c>
      <c r="C184" s="92">
        <v>116</v>
      </c>
      <c r="D184" s="93">
        <v>2.1</v>
      </c>
      <c r="E184" s="94">
        <v>28.6</v>
      </c>
      <c r="F184" s="90"/>
    </row>
    <row r="185" spans="1:6" ht="30" customHeight="1" x14ac:dyDescent="0.15">
      <c r="A185" s="90" t="s">
        <v>352</v>
      </c>
      <c r="B185" s="90" t="s">
        <v>355</v>
      </c>
      <c r="C185" s="100">
        <v>72</v>
      </c>
      <c r="D185" s="99">
        <v>1.3</v>
      </c>
      <c r="E185" s="94">
        <v>192</v>
      </c>
      <c r="F185" s="90"/>
    </row>
    <row r="186" spans="1:6" ht="30" customHeight="1" x14ac:dyDescent="0.15">
      <c r="A186" s="90" t="s">
        <v>356</v>
      </c>
      <c r="B186" s="90" t="s">
        <v>357</v>
      </c>
      <c r="C186" s="92">
        <v>102</v>
      </c>
      <c r="D186" s="93">
        <v>2.2999999999999998</v>
      </c>
      <c r="E186" s="94">
        <v>25</v>
      </c>
      <c r="F186" s="90"/>
    </row>
    <row r="187" spans="1:6" ht="30" customHeight="1" x14ac:dyDescent="0.15">
      <c r="A187" s="90" t="s">
        <v>358</v>
      </c>
      <c r="B187" s="90" t="s">
        <v>359</v>
      </c>
      <c r="C187" s="97">
        <v>6.8</v>
      </c>
      <c r="D187" s="93">
        <v>3.9</v>
      </c>
      <c r="E187" s="94">
        <v>10.4</v>
      </c>
      <c r="F187" s="90"/>
    </row>
    <row r="188" spans="1:6" ht="30" customHeight="1" x14ac:dyDescent="0.15">
      <c r="A188" s="90" t="s">
        <v>358</v>
      </c>
      <c r="B188" s="90" t="s">
        <v>360</v>
      </c>
      <c r="C188" s="97">
        <v>8.5</v>
      </c>
      <c r="D188" s="93">
        <v>28.8</v>
      </c>
      <c r="E188" s="94">
        <v>10</v>
      </c>
      <c r="F188" s="90"/>
    </row>
    <row r="189" spans="1:6" ht="30" customHeight="1" x14ac:dyDescent="0.15">
      <c r="A189" s="90" t="s">
        <v>358</v>
      </c>
      <c r="B189" s="90" t="s">
        <v>361</v>
      </c>
      <c r="C189" s="97">
        <v>4.5</v>
      </c>
      <c r="D189" s="93">
        <v>12.5</v>
      </c>
      <c r="E189" s="94">
        <v>17.600000000000001</v>
      </c>
      <c r="F189" s="90"/>
    </row>
    <row r="190" spans="1:6" ht="30" customHeight="1" x14ac:dyDescent="0.15">
      <c r="A190" s="90" t="s">
        <v>362</v>
      </c>
      <c r="B190" s="90" t="s">
        <v>363</v>
      </c>
      <c r="C190" s="92">
        <v>10</v>
      </c>
      <c r="D190" s="93">
        <v>14.1</v>
      </c>
      <c r="E190" s="94">
        <v>46.7</v>
      </c>
      <c r="F190" s="90"/>
    </row>
    <row r="191" spans="1:6" ht="30" customHeight="1" x14ac:dyDescent="0.15">
      <c r="A191" s="90" t="s">
        <v>362</v>
      </c>
      <c r="B191" s="90" t="s">
        <v>364</v>
      </c>
      <c r="C191" s="92">
        <v>16</v>
      </c>
      <c r="D191" s="93">
        <v>1.6</v>
      </c>
      <c r="E191" s="94">
        <v>20</v>
      </c>
      <c r="F191" s="90"/>
    </row>
    <row r="192" spans="1:6" ht="30" customHeight="1" x14ac:dyDescent="0.15">
      <c r="A192" s="90" t="s">
        <v>365</v>
      </c>
      <c r="B192" s="90" t="s">
        <v>366</v>
      </c>
      <c r="C192" s="92">
        <v>15</v>
      </c>
      <c r="D192" s="93">
        <v>2.8</v>
      </c>
      <c r="E192" s="94">
        <v>10</v>
      </c>
      <c r="F192" s="90"/>
    </row>
    <row r="193" spans="1:6" ht="30" customHeight="1" x14ac:dyDescent="0.15">
      <c r="A193" s="96" t="s">
        <v>367</v>
      </c>
      <c r="B193" s="90" t="s">
        <v>368</v>
      </c>
      <c r="C193" s="100">
        <v>187</v>
      </c>
      <c r="D193" s="99">
        <v>1.3</v>
      </c>
      <c r="E193" s="94">
        <v>613</v>
      </c>
      <c r="F193" s="90"/>
    </row>
    <row r="194" spans="1:6" ht="30" customHeight="1" x14ac:dyDescent="0.15">
      <c r="A194" s="90" t="s">
        <v>369</v>
      </c>
      <c r="B194" s="90" t="s">
        <v>370</v>
      </c>
      <c r="C194" s="97">
        <v>4.5999999999999996</v>
      </c>
      <c r="D194" s="93">
        <v>2.4</v>
      </c>
      <c r="E194" s="94">
        <v>104.4</v>
      </c>
      <c r="F194" s="90"/>
    </row>
    <row r="195" spans="1:6" ht="30" customHeight="1" x14ac:dyDescent="0.15">
      <c r="A195" s="90" t="s">
        <v>369</v>
      </c>
      <c r="B195" s="90" t="s">
        <v>371</v>
      </c>
      <c r="C195" s="97">
        <v>5.4</v>
      </c>
      <c r="D195" s="93">
        <v>1.5</v>
      </c>
      <c r="E195" s="94">
        <v>11.6</v>
      </c>
      <c r="F195" s="90"/>
    </row>
    <row r="196" spans="1:6" ht="30" customHeight="1" x14ac:dyDescent="0.15">
      <c r="A196" s="96" t="s">
        <v>372</v>
      </c>
      <c r="B196" s="90" t="s">
        <v>373</v>
      </c>
      <c r="C196" s="100">
        <v>126</v>
      </c>
      <c r="D196" s="99">
        <v>4.9000000000000004</v>
      </c>
      <c r="E196" s="94">
        <v>141.5</v>
      </c>
      <c r="F196" s="90"/>
    </row>
    <row r="197" spans="1:6" ht="30" customHeight="1" x14ac:dyDescent="0.15">
      <c r="A197" s="90" t="s">
        <v>374</v>
      </c>
      <c r="B197" s="90" t="s">
        <v>375</v>
      </c>
      <c r="C197" s="100">
        <v>41</v>
      </c>
      <c r="D197" s="99">
        <v>2.5</v>
      </c>
      <c r="E197" s="94">
        <v>37.799999999999997</v>
      </c>
      <c r="F197" s="90"/>
    </row>
    <row r="198" spans="1:6" ht="30" customHeight="1" x14ac:dyDescent="0.15">
      <c r="A198" s="90" t="s">
        <v>376</v>
      </c>
      <c r="B198" s="90" t="s">
        <v>377</v>
      </c>
      <c r="C198" s="92">
        <v>59</v>
      </c>
      <c r="D198" s="93">
        <v>4.9000000000000004</v>
      </c>
      <c r="E198" s="94">
        <v>175.3</v>
      </c>
      <c r="F198" s="90"/>
    </row>
    <row r="199" spans="1:6" ht="30" customHeight="1" x14ac:dyDescent="0.15">
      <c r="A199" s="90" t="s">
        <v>378</v>
      </c>
      <c r="B199" s="90" t="s">
        <v>379</v>
      </c>
      <c r="C199" s="92">
        <v>11</v>
      </c>
      <c r="D199" s="93">
        <v>3.1</v>
      </c>
      <c r="E199" s="94">
        <v>63.9</v>
      </c>
      <c r="F199" s="90"/>
    </row>
    <row r="200" spans="1:6" ht="30" customHeight="1" x14ac:dyDescent="0.15">
      <c r="A200" s="90" t="s">
        <v>380</v>
      </c>
      <c r="B200" s="90" t="s">
        <v>381</v>
      </c>
      <c r="C200" s="92">
        <v>21</v>
      </c>
      <c r="D200" s="93">
        <v>3.9</v>
      </c>
      <c r="E200" s="94">
        <v>38</v>
      </c>
      <c r="F200" s="90"/>
    </row>
    <row r="201" spans="1:6" ht="30" customHeight="1" x14ac:dyDescent="0.15">
      <c r="A201" s="90" t="s">
        <v>380</v>
      </c>
      <c r="B201" s="90" t="s">
        <v>382</v>
      </c>
      <c r="C201" s="100">
        <v>57</v>
      </c>
      <c r="D201" s="99">
        <v>2.1</v>
      </c>
      <c r="E201" s="94">
        <v>129.5</v>
      </c>
      <c r="F201" s="90"/>
    </row>
    <row r="202" spans="1:6" ht="30" customHeight="1" x14ac:dyDescent="0.15">
      <c r="A202" s="90" t="s">
        <v>383</v>
      </c>
      <c r="B202" s="90" t="s">
        <v>384</v>
      </c>
      <c r="C202" s="100">
        <v>54</v>
      </c>
      <c r="D202" s="99">
        <v>8</v>
      </c>
      <c r="E202" s="94">
        <v>51.8</v>
      </c>
      <c r="F202" s="90"/>
    </row>
    <row r="203" spans="1:6" ht="30" customHeight="1" x14ac:dyDescent="0.15">
      <c r="A203" s="90" t="s">
        <v>385</v>
      </c>
      <c r="B203" s="90" t="s">
        <v>386</v>
      </c>
      <c r="C203" s="97">
        <v>7.9</v>
      </c>
      <c r="D203" s="93">
        <v>8.3000000000000007</v>
      </c>
      <c r="E203" s="94">
        <v>76.5</v>
      </c>
      <c r="F203" s="90"/>
    </row>
    <row r="204" spans="1:6" ht="50.1" customHeight="1" x14ac:dyDescent="0.15">
      <c r="A204" s="96" t="s">
        <v>387</v>
      </c>
      <c r="B204" s="90" t="s">
        <v>388</v>
      </c>
      <c r="C204" s="100">
        <v>63</v>
      </c>
      <c r="D204" s="99">
        <v>2.7</v>
      </c>
      <c r="E204" s="94">
        <v>46.1</v>
      </c>
      <c r="F204" s="90"/>
    </row>
    <row r="205" spans="1:6" ht="30" customHeight="1" x14ac:dyDescent="0.15">
      <c r="A205" s="96" t="s">
        <v>389</v>
      </c>
      <c r="B205" s="90" t="s">
        <v>390</v>
      </c>
      <c r="C205" s="98">
        <v>6.7</v>
      </c>
      <c r="D205" s="99">
        <v>7.4</v>
      </c>
      <c r="E205" s="94">
        <v>39.200000000000003</v>
      </c>
      <c r="F205" s="90"/>
    </row>
    <row r="206" spans="1:6" ht="30" customHeight="1" x14ac:dyDescent="0.15">
      <c r="A206" s="90" t="s">
        <v>391</v>
      </c>
      <c r="B206" s="90" t="s">
        <v>392</v>
      </c>
      <c r="C206" s="92">
        <v>25</v>
      </c>
      <c r="D206" s="93">
        <v>10.4</v>
      </c>
      <c r="E206" s="94">
        <v>163.9</v>
      </c>
      <c r="F206" s="90"/>
    </row>
    <row r="207" spans="1:6" ht="30" customHeight="1" x14ac:dyDescent="0.15">
      <c r="A207" s="90" t="s">
        <v>391</v>
      </c>
      <c r="B207" s="90" t="s">
        <v>393</v>
      </c>
      <c r="C207" s="92">
        <v>19</v>
      </c>
      <c r="D207" s="93">
        <v>3.4</v>
      </c>
      <c r="E207" s="94">
        <v>20</v>
      </c>
      <c r="F207" s="90"/>
    </row>
    <row r="208" spans="1:6" ht="30" customHeight="1" x14ac:dyDescent="0.15">
      <c r="A208" s="96" t="s">
        <v>394</v>
      </c>
      <c r="B208" s="90" t="s">
        <v>395</v>
      </c>
      <c r="C208" s="92">
        <v>44</v>
      </c>
      <c r="D208" s="93">
        <v>1.5</v>
      </c>
      <c r="E208" s="94">
        <v>176.8</v>
      </c>
      <c r="F208" s="90"/>
    </row>
    <row r="209" spans="1:9" ht="30" customHeight="1" x14ac:dyDescent="0.15">
      <c r="A209" s="90" t="s">
        <v>396</v>
      </c>
      <c r="B209" s="90" t="s">
        <v>397</v>
      </c>
      <c r="C209" s="92">
        <v>29</v>
      </c>
      <c r="D209" s="93">
        <v>2.7</v>
      </c>
      <c r="E209" s="94">
        <v>49</v>
      </c>
      <c r="F209" s="90"/>
    </row>
    <row r="210" spans="1:9" ht="30" customHeight="1" x14ac:dyDescent="0.15">
      <c r="A210" s="90" t="s">
        <v>396</v>
      </c>
      <c r="B210" s="90" t="s">
        <v>398</v>
      </c>
      <c r="C210" s="92">
        <v>18</v>
      </c>
      <c r="D210" s="93">
        <v>5.9</v>
      </c>
      <c r="E210" s="94">
        <v>23</v>
      </c>
      <c r="F210" s="90"/>
    </row>
    <row r="211" spans="1:9" ht="30" customHeight="1" x14ac:dyDescent="0.15">
      <c r="A211" s="90" t="s">
        <v>396</v>
      </c>
      <c r="B211" s="90" t="s">
        <v>399</v>
      </c>
      <c r="C211" s="100">
        <v>22</v>
      </c>
      <c r="D211" s="99">
        <v>7.7</v>
      </c>
      <c r="E211" s="94">
        <v>46.3</v>
      </c>
      <c r="F211" s="90"/>
    </row>
    <row r="212" spans="1:9" ht="30" customHeight="1" x14ac:dyDescent="0.15">
      <c r="A212" s="90" t="s">
        <v>396</v>
      </c>
      <c r="B212" s="90" t="s">
        <v>400</v>
      </c>
      <c r="C212" s="92">
        <v>26</v>
      </c>
      <c r="D212" s="93">
        <v>2.2000000000000002</v>
      </c>
      <c r="E212" s="94">
        <v>127</v>
      </c>
      <c r="F212" s="90"/>
    </row>
    <row r="213" spans="1:9" ht="30" customHeight="1" x14ac:dyDescent="0.15">
      <c r="A213" s="90" t="s">
        <v>401</v>
      </c>
      <c r="B213" s="90" t="s">
        <v>402</v>
      </c>
      <c r="C213" s="92">
        <v>17</v>
      </c>
      <c r="D213" s="93">
        <v>2.9</v>
      </c>
      <c r="E213" s="94">
        <v>1</v>
      </c>
      <c r="F213" s="90"/>
    </row>
    <row r="214" spans="1:9" ht="30" customHeight="1" x14ac:dyDescent="0.15">
      <c r="A214" s="90" t="s">
        <v>403</v>
      </c>
      <c r="B214" s="90" t="s">
        <v>404</v>
      </c>
      <c r="C214" s="97">
        <v>5.8</v>
      </c>
      <c r="D214" s="93">
        <v>10.5</v>
      </c>
      <c r="E214" s="94">
        <v>89.6</v>
      </c>
      <c r="F214" s="90"/>
    </row>
    <row r="215" spans="1:9" ht="30" customHeight="1" x14ac:dyDescent="0.15">
      <c r="A215" s="90" t="s">
        <v>405</v>
      </c>
      <c r="B215" s="90" t="s">
        <v>406</v>
      </c>
      <c r="C215" s="100">
        <v>16</v>
      </c>
      <c r="D215" s="99">
        <v>1.8</v>
      </c>
      <c r="E215" s="94">
        <v>23</v>
      </c>
      <c r="F215" s="90"/>
    </row>
    <row r="216" spans="1:9" ht="30" customHeight="1" x14ac:dyDescent="0.15">
      <c r="A216" s="90" t="s">
        <v>407</v>
      </c>
      <c r="B216" s="90" t="s">
        <v>408</v>
      </c>
      <c r="C216" s="97">
        <v>7.6</v>
      </c>
      <c r="D216" s="93">
        <v>4.5</v>
      </c>
      <c r="E216" s="94">
        <v>1</v>
      </c>
      <c r="F216" s="90"/>
    </row>
    <row r="217" spans="1:9" s="16" customFormat="1" ht="69.95" customHeight="1" collapsed="1" x14ac:dyDescent="0.15">
      <c r="A217" s="134" t="s">
        <v>270</v>
      </c>
      <c r="B217" s="135"/>
      <c r="C217" s="135"/>
      <c r="D217" s="135"/>
      <c r="E217" s="135"/>
      <c r="F217" s="135"/>
      <c r="G217" s="32"/>
      <c r="H217" s="29"/>
      <c r="I217" s="29"/>
    </row>
    <row r="272" spans="1:6" x14ac:dyDescent="0.15">
      <c r="A272" s="7"/>
      <c r="B272" s="7"/>
      <c r="C272" s="75"/>
      <c r="D272" s="75"/>
      <c r="E272" s="7"/>
      <c r="F272" s="7"/>
    </row>
  </sheetData>
  <mergeCells count="3">
    <mergeCell ref="A1:F1"/>
    <mergeCell ref="E75:E77"/>
    <mergeCell ref="A217:F217"/>
  </mergeCells>
  <phoneticPr fontId="1"/>
  <conditionalFormatting sqref="B32:D38 B39 D39 B40:D53 B55:B57 D55:D57 B58:D64 B119:D128 B136:D139 B104:D109 E105:E109 B130:D134 B129">
    <cfRule type="cellIs" priority="35" stopIfTrue="1" operator="equal">
      <formula>"H22再評価"</formula>
    </cfRule>
  </conditionalFormatting>
  <conditionalFormatting sqref="C55:C56">
    <cfRule type="cellIs" priority="36" stopIfTrue="1" operator="equal">
      <formula>"H22再評価"</formula>
    </cfRule>
  </conditionalFormatting>
  <conditionalFormatting sqref="B54:D54">
    <cfRule type="cellIs" priority="37" stopIfTrue="1" operator="equal">
      <formula>"H22再評価"</formula>
    </cfRule>
  </conditionalFormatting>
  <conditionalFormatting sqref="C39">
    <cfRule type="cellIs" priority="38" stopIfTrue="1" operator="equal">
      <formula>"H22再評価"</formula>
    </cfRule>
  </conditionalFormatting>
  <conditionalFormatting sqref="E102 E104">
    <cfRule type="cellIs" priority="29" stopIfTrue="1" operator="equal">
      <formula>"H22再評価"</formula>
    </cfRule>
  </conditionalFormatting>
  <conditionalFormatting sqref="B82:D95">
    <cfRule type="cellIs" priority="30" stopIfTrue="1" operator="equal">
      <formula>"H22再評価"</formula>
    </cfRule>
  </conditionalFormatting>
  <conditionalFormatting sqref="B27:D31">
    <cfRule type="cellIs" priority="34" stopIfTrue="1" operator="equal">
      <formula>"H22再評価"</formula>
    </cfRule>
  </conditionalFormatting>
  <conditionalFormatting sqref="B65:D81">
    <cfRule type="cellIs" priority="32" stopIfTrue="1" operator="equal">
      <formula>"H22再評価"</formula>
    </cfRule>
  </conditionalFormatting>
  <conditionalFormatting sqref="B96:E101 B102:D103">
    <cfRule type="cellIs" priority="28" stopIfTrue="1" operator="equal">
      <formula>"H22再評価"</formula>
    </cfRule>
  </conditionalFormatting>
  <conditionalFormatting sqref="B115:D118">
    <cfRule type="cellIs" priority="20" stopIfTrue="1" operator="equal">
      <formula>"H22再評価"</formula>
    </cfRule>
  </conditionalFormatting>
  <conditionalFormatting sqref="B110:D113">
    <cfRule type="cellIs" priority="21" stopIfTrue="1" operator="equal">
      <formula>"H22再評価"</formula>
    </cfRule>
  </conditionalFormatting>
  <conditionalFormatting sqref="B114:D114">
    <cfRule type="cellIs" priority="23" stopIfTrue="1" operator="equal">
      <formula>"H22再評価"</formula>
    </cfRule>
  </conditionalFormatting>
  <conditionalFormatting sqref="B135:D135">
    <cfRule type="cellIs" priority="19" stopIfTrue="1" operator="equal">
      <formula>"H22再評価"</formula>
    </cfRule>
  </conditionalFormatting>
  <conditionalFormatting sqref="C129:D129">
    <cfRule type="cellIs" priority="18" stopIfTrue="1" operator="equal">
      <formula>"H22再評価"</formula>
    </cfRule>
  </conditionalFormatting>
  <conditionalFormatting sqref="B217:E217">
    <cfRule type="cellIs" priority="17" stopIfTrue="1" operator="equal">
      <formula>"H22再評価"</formula>
    </cfRule>
  </conditionalFormatting>
  <conditionalFormatting sqref="E32:E48">
    <cfRule type="cellIs" priority="16" stopIfTrue="1" operator="equal">
      <formula>"H22再評価"</formula>
    </cfRule>
  </conditionalFormatting>
  <conditionalFormatting sqref="E49:E53">
    <cfRule type="cellIs" priority="13" stopIfTrue="1" operator="equal">
      <formula>"H22再評価"</formula>
    </cfRule>
  </conditionalFormatting>
  <conditionalFormatting sqref="E55:E64">
    <cfRule type="cellIs" priority="14" stopIfTrue="1" operator="equal">
      <formula>"H22再評価"</formula>
    </cfRule>
  </conditionalFormatting>
  <conditionalFormatting sqref="E54">
    <cfRule type="cellIs" priority="15" stopIfTrue="1" operator="equal">
      <formula>"H22再評価"</formula>
    </cfRule>
  </conditionalFormatting>
  <conditionalFormatting sqref="E65:E75 E78:E81">
    <cfRule type="cellIs" priority="12" stopIfTrue="1" operator="equal">
      <formula>"H22再評価"</formula>
    </cfRule>
  </conditionalFormatting>
  <conditionalFormatting sqref="E82:E95">
    <cfRule type="cellIs" priority="10" stopIfTrue="1" operator="equal">
      <formula>"H22再評価"</formula>
    </cfRule>
  </conditionalFormatting>
  <conditionalFormatting sqref="E115:E118">
    <cfRule type="cellIs" priority="7" stopIfTrue="1" operator="equal">
      <formula>"H22再評価"</formula>
    </cfRule>
  </conditionalFormatting>
  <conditionalFormatting sqref="E110:E113">
    <cfRule type="cellIs" priority="8" stopIfTrue="1" operator="equal">
      <formula>"H22再評価"</formula>
    </cfRule>
  </conditionalFormatting>
  <conditionalFormatting sqref="E114">
    <cfRule type="cellIs" priority="9" stopIfTrue="1" operator="equal">
      <formula>"H22再評価"</formula>
    </cfRule>
  </conditionalFormatting>
  <conditionalFormatting sqref="E119:E128 E136:E139 E130:E134">
    <cfRule type="cellIs" priority="5" stopIfTrue="1" operator="equal">
      <formula>"H22再評価"</formula>
    </cfRule>
  </conditionalFormatting>
  <conditionalFormatting sqref="E135">
    <cfRule type="cellIs" priority="4" stopIfTrue="1" operator="equal">
      <formula>"H22再評価"</formula>
    </cfRule>
  </conditionalFormatting>
  <conditionalFormatting sqref="E129">
    <cfRule type="cellIs" priority="3" stopIfTrue="1" operator="equal">
      <formula>"H22再評価"</formula>
    </cfRule>
  </conditionalFormatting>
  <conditionalFormatting sqref="E140:E213 B140:D216">
    <cfRule type="cellIs" priority="2" stopIfTrue="1" operator="equal">
      <formula>"H22再評価"</formula>
    </cfRule>
  </conditionalFormatting>
  <conditionalFormatting sqref="E214:E216">
    <cfRule type="cellIs" priority="1" stopIfTrue="1" operator="equal">
      <formula>"H22再評価"</formula>
    </cfRule>
  </conditionalFormatting>
  <printOptions horizontalCentered="1"/>
  <pageMargins left="0.59055118110236227" right="0.59055118110236227" top="0.78740157480314965" bottom="0.59055118110236227" header="0" footer="0"/>
  <pageSetup paperSize="9" scale="101" orientation="portrait" r:id="rId1"/>
  <rowBreaks count="1" manualBreakCount="1">
    <brk id="118" max="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0"/>
  <sheetViews>
    <sheetView zoomScaleNormal="100" zoomScaleSheetLayoutView="100" workbookViewId="0">
      <pane ySplit="3" topLeftCell="A4" activePane="bottomLeft" state="frozen"/>
      <selection activeCell="A34" sqref="A34:F34"/>
      <selection pane="bottomLeft" activeCell="B4" sqref="B4"/>
    </sheetView>
  </sheetViews>
  <sheetFormatPr defaultRowHeight="13.5" x14ac:dyDescent="0.15"/>
  <cols>
    <col min="1" max="1" width="10.625" style="1" customWidth="1"/>
    <col min="2" max="2" width="30.625" style="74" customWidth="1"/>
    <col min="3" max="5" width="10.625" style="74" customWidth="1"/>
    <col min="6" max="6" width="17.625" style="1" customWidth="1"/>
    <col min="7" max="16384" width="9" style="1"/>
  </cols>
  <sheetData>
    <row r="1" spans="1:6" ht="21.75" customHeight="1" x14ac:dyDescent="0.15">
      <c r="A1" s="130" t="s">
        <v>6</v>
      </c>
      <c r="B1" s="130"/>
      <c r="C1" s="130"/>
      <c r="D1" s="130"/>
      <c r="E1" s="130"/>
      <c r="F1" s="130"/>
    </row>
    <row r="2" spans="1:6" s="5" customFormat="1" ht="18.75" customHeight="1" x14ac:dyDescent="0.15">
      <c r="A2" s="2" t="s">
        <v>271</v>
      </c>
      <c r="B2" s="76"/>
      <c r="C2" s="51"/>
      <c r="D2" s="52"/>
      <c r="E2" s="77"/>
      <c r="F2" s="4"/>
    </row>
    <row r="3" spans="1:6" s="5" customFormat="1" ht="46.5" x14ac:dyDescent="0.15">
      <c r="A3" s="3" t="s">
        <v>5</v>
      </c>
      <c r="B3" s="54" t="s">
        <v>1</v>
      </c>
      <c r="C3" s="53" t="s">
        <v>272</v>
      </c>
      <c r="D3" s="53" t="s">
        <v>273</v>
      </c>
      <c r="E3" s="53" t="s">
        <v>3</v>
      </c>
      <c r="F3" s="3" t="s">
        <v>2</v>
      </c>
    </row>
    <row r="4" spans="1:6" s="16" customFormat="1" ht="30" customHeight="1" x14ac:dyDescent="0.15">
      <c r="A4" s="18" t="s">
        <v>221</v>
      </c>
      <c r="B4" s="78" t="s">
        <v>222</v>
      </c>
      <c r="C4" s="79">
        <v>1667</v>
      </c>
      <c r="D4" s="56">
        <v>1.2</v>
      </c>
      <c r="E4" s="80">
        <v>12241</v>
      </c>
      <c r="F4" s="18"/>
    </row>
    <row r="5" spans="1:6" s="16" customFormat="1" ht="30" customHeight="1" x14ac:dyDescent="0.15">
      <c r="A5" s="18" t="s">
        <v>221</v>
      </c>
      <c r="B5" s="78" t="s">
        <v>223</v>
      </c>
      <c r="C5" s="79">
        <v>198</v>
      </c>
      <c r="D5" s="56">
        <v>2.1</v>
      </c>
      <c r="E5" s="80">
        <v>940</v>
      </c>
      <c r="F5" s="14"/>
    </row>
    <row r="6" spans="1:6" s="16" customFormat="1" ht="30" customHeight="1" x14ac:dyDescent="0.15">
      <c r="A6" s="18" t="s">
        <v>224</v>
      </c>
      <c r="B6" s="78" t="s">
        <v>225</v>
      </c>
      <c r="C6" s="79">
        <v>300</v>
      </c>
      <c r="D6" s="56">
        <v>1.2</v>
      </c>
      <c r="E6" s="80">
        <v>420</v>
      </c>
      <c r="F6" s="37"/>
    </row>
    <row r="7" spans="1:6" s="16" customFormat="1" ht="30" customHeight="1" x14ac:dyDescent="0.15">
      <c r="A7" s="18" t="s">
        <v>226</v>
      </c>
      <c r="B7" s="78" t="s">
        <v>227</v>
      </c>
      <c r="C7" s="79">
        <v>1450</v>
      </c>
      <c r="D7" s="56">
        <v>1.3</v>
      </c>
      <c r="E7" s="80">
        <v>2171</v>
      </c>
      <c r="F7" s="14"/>
    </row>
    <row r="8" spans="1:6" s="16" customFormat="1" ht="30" customHeight="1" x14ac:dyDescent="0.15">
      <c r="A8" s="18" t="s">
        <v>38</v>
      </c>
      <c r="B8" s="78" t="s">
        <v>228</v>
      </c>
      <c r="C8" s="79">
        <v>2230</v>
      </c>
      <c r="D8" s="56">
        <v>1.2</v>
      </c>
      <c r="E8" s="80">
        <v>22695</v>
      </c>
      <c r="F8" s="14"/>
    </row>
    <row r="9" spans="1:6" s="16" customFormat="1" ht="30" customHeight="1" x14ac:dyDescent="0.15">
      <c r="A9" s="18" t="s">
        <v>38</v>
      </c>
      <c r="B9" s="78" t="s">
        <v>229</v>
      </c>
      <c r="C9" s="79">
        <v>1100</v>
      </c>
      <c r="D9" s="56">
        <v>1.4</v>
      </c>
      <c r="E9" s="80">
        <v>8702</v>
      </c>
      <c r="F9" s="14"/>
    </row>
    <row r="10" spans="1:6" s="16" customFormat="1" ht="30" customHeight="1" x14ac:dyDescent="0.15">
      <c r="A10" s="38" t="s">
        <v>230</v>
      </c>
      <c r="B10" s="81" t="s">
        <v>231</v>
      </c>
      <c r="C10" s="82">
        <v>2395</v>
      </c>
      <c r="D10" s="56">
        <v>1.4</v>
      </c>
      <c r="E10" s="80">
        <v>4948</v>
      </c>
      <c r="F10" s="14"/>
    </row>
    <row r="11" spans="1:6" s="16" customFormat="1" ht="30" customHeight="1" x14ac:dyDescent="0.15">
      <c r="A11" s="38" t="s">
        <v>232</v>
      </c>
      <c r="B11" s="81" t="s">
        <v>233</v>
      </c>
      <c r="C11" s="82">
        <v>17</v>
      </c>
      <c r="D11" s="56">
        <v>33.299999999999997</v>
      </c>
      <c r="E11" s="80">
        <v>302</v>
      </c>
      <c r="F11" s="37"/>
    </row>
    <row r="12" spans="1:6" s="16" customFormat="1" ht="30" customHeight="1" x14ac:dyDescent="0.15">
      <c r="A12" s="18" t="s">
        <v>90</v>
      </c>
      <c r="B12" s="81" t="s">
        <v>234</v>
      </c>
      <c r="C12" s="79">
        <v>1640</v>
      </c>
      <c r="D12" s="56">
        <v>1.2</v>
      </c>
      <c r="E12" s="80">
        <v>4475</v>
      </c>
      <c r="F12" s="8"/>
    </row>
    <row r="13" spans="1:6" s="16" customFormat="1" ht="30" customHeight="1" x14ac:dyDescent="0.15">
      <c r="A13" s="23" t="s">
        <v>235</v>
      </c>
      <c r="B13" s="81" t="s">
        <v>236</v>
      </c>
      <c r="C13" s="82">
        <v>360</v>
      </c>
      <c r="D13" s="83">
        <v>9.9</v>
      </c>
      <c r="E13" s="80">
        <v>472</v>
      </c>
      <c r="F13" s="11"/>
    </row>
    <row r="14" spans="1:6" s="16" customFormat="1" ht="30" customHeight="1" x14ac:dyDescent="0.15">
      <c r="A14" s="18" t="s">
        <v>82</v>
      </c>
      <c r="B14" s="81" t="s">
        <v>237</v>
      </c>
      <c r="C14" s="79">
        <v>543</v>
      </c>
      <c r="D14" s="84" t="s">
        <v>274</v>
      </c>
      <c r="E14" s="80">
        <v>486</v>
      </c>
      <c r="F14" s="14"/>
    </row>
    <row r="15" spans="1:6" s="16" customFormat="1" ht="30" customHeight="1" x14ac:dyDescent="0.15">
      <c r="A15" s="18" t="s">
        <v>238</v>
      </c>
      <c r="B15" s="81" t="s">
        <v>239</v>
      </c>
      <c r="C15" s="79">
        <v>2000</v>
      </c>
      <c r="D15" s="56">
        <v>4.0999999999999996</v>
      </c>
      <c r="E15" s="80">
        <v>11103</v>
      </c>
      <c r="F15" s="14"/>
    </row>
    <row r="16" spans="1:6" s="16" customFormat="1" ht="30" customHeight="1" x14ac:dyDescent="0.15">
      <c r="A16" s="39" t="s">
        <v>240</v>
      </c>
      <c r="B16" s="85" t="s">
        <v>241</v>
      </c>
      <c r="C16" s="86">
        <v>390</v>
      </c>
      <c r="D16" s="56">
        <v>2.2000000000000002</v>
      </c>
      <c r="E16" s="80">
        <v>313</v>
      </c>
      <c r="F16" s="14"/>
    </row>
    <row r="17" spans="1:6" s="16" customFormat="1" ht="30" customHeight="1" x14ac:dyDescent="0.15">
      <c r="A17" s="11" t="s">
        <v>242</v>
      </c>
      <c r="B17" s="81" t="s">
        <v>243</v>
      </c>
      <c r="C17" s="79">
        <v>790</v>
      </c>
      <c r="D17" s="56">
        <v>3</v>
      </c>
      <c r="E17" s="80">
        <v>793</v>
      </c>
      <c r="F17" s="14"/>
    </row>
    <row r="18" spans="1:6" s="16" customFormat="1" ht="30" customHeight="1" x14ac:dyDescent="0.15">
      <c r="A18" s="40" t="s">
        <v>244</v>
      </c>
      <c r="B18" s="85" t="s">
        <v>245</v>
      </c>
      <c r="C18" s="86">
        <v>2400</v>
      </c>
      <c r="D18" s="56">
        <v>2.1</v>
      </c>
      <c r="E18" s="80">
        <v>15192</v>
      </c>
      <c r="F18" s="14"/>
    </row>
    <row r="19" spans="1:6" s="16" customFormat="1" ht="30" customHeight="1" x14ac:dyDescent="0.15">
      <c r="A19" s="18" t="s">
        <v>148</v>
      </c>
      <c r="B19" s="81" t="s">
        <v>246</v>
      </c>
      <c r="C19" s="79">
        <v>1300</v>
      </c>
      <c r="D19" s="56">
        <v>1.3</v>
      </c>
      <c r="E19" s="80">
        <v>13458</v>
      </c>
      <c r="F19" s="14"/>
    </row>
    <row r="20" spans="1:6" s="16" customFormat="1" ht="30" customHeight="1" x14ac:dyDescent="0.15">
      <c r="A20" s="41" t="s">
        <v>135</v>
      </c>
      <c r="B20" s="81" t="s">
        <v>247</v>
      </c>
      <c r="C20" s="79">
        <v>1163</v>
      </c>
      <c r="D20" s="56">
        <v>1.2</v>
      </c>
      <c r="E20" s="80">
        <v>1523</v>
      </c>
      <c r="F20" s="42"/>
    </row>
    <row r="21" spans="1:6" s="16" customFormat="1" ht="30" customHeight="1" x14ac:dyDescent="0.15">
      <c r="A21" s="41" t="s">
        <v>248</v>
      </c>
      <c r="B21" s="81" t="s">
        <v>249</v>
      </c>
      <c r="C21" s="79">
        <v>310</v>
      </c>
      <c r="D21" s="56">
        <v>2.2999999999999998</v>
      </c>
      <c r="E21" s="80">
        <v>133</v>
      </c>
      <c r="F21" s="37"/>
    </row>
    <row r="22" spans="1:6" s="16" customFormat="1" ht="30" customHeight="1" x14ac:dyDescent="0.15">
      <c r="A22" s="41" t="s">
        <v>250</v>
      </c>
      <c r="B22" s="81" t="s">
        <v>251</v>
      </c>
      <c r="C22" s="79">
        <v>450</v>
      </c>
      <c r="D22" s="56">
        <v>2.9</v>
      </c>
      <c r="E22" s="80">
        <v>502</v>
      </c>
      <c r="F22" s="37"/>
    </row>
    <row r="23" spans="1:6" s="16" customFormat="1" ht="30" customHeight="1" x14ac:dyDescent="0.15">
      <c r="A23" s="18" t="s">
        <v>252</v>
      </c>
      <c r="B23" s="81" t="s">
        <v>253</v>
      </c>
      <c r="C23" s="79">
        <v>885</v>
      </c>
      <c r="D23" s="58">
        <v>1.4</v>
      </c>
      <c r="E23" s="45">
        <v>1340</v>
      </c>
      <c r="F23" s="18"/>
    </row>
    <row r="24" spans="1:6" s="16" customFormat="1" ht="30" customHeight="1" x14ac:dyDescent="0.15">
      <c r="A24" s="18" t="s">
        <v>256</v>
      </c>
      <c r="B24" s="81" t="s">
        <v>257</v>
      </c>
      <c r="C24" s="79">
        <v>500</v>
      </c>
      <c r="D24" s="58">
        <v>1.9</v>
      </c>
      <c r="E24" s="45">
        <v>429</v>
      </c>
      <c r="F24" s="37"/>
    </row>
    <row r="25" spans="1:6" s="16" customFormat="1" ht="30" customHeight="1" x14ac:dyDescent="0.15">
      <c r="A25" s="18" t="s">
        <v>254</v>
      </c>
      <c r="B25" s="81" t="s">
        <v>255</v>
      </c>
      <c r="C25" s="79">
        <v>850</v>
      </c>
      <c r="D25" s="58">
        <v>1.3</v>
      </c>
      <c r="E25" s="45">
        <v>2558</v>
      </c>
      <c r="F25" s="14"/>
    </row>
    <row r="26" spans="1:6" s="16" customFormat="1" ht="30" customHeight="1" x14ac:dyDescent="0.15">
      <c r="A26" s="18" t="s">
        <v>258</v>
      </c>
      <c r="B26" s="81" t="s">
        <v>259</v>
      </c>
      <c r="C26" s="79">
        <v>390</v>
      </c>
      <c r="D26" s="65">
        <v>2.1</v>
      </c>
      <c r="E26" s="45">
        <v>401</v>
      </c>
      <c r="F26" s="18"/>
    </row>
    <row r="27" spans="1:6" s="16" customFormat="1" ht="30" customHeight="1" x14ac:dyDescent="0.15">
      <c r="A27" s="18" t="s">
        <v>260</v>
      </c>
      <c r="B27" s="81" t="s">
        <v>261</v>
      </c>
      <c r="C27" s="79">
        <v>485</v>
      </c>
      <c r="D27" s="65">
        <v>1.3</v>
      </c>
      <c r="E27" s="45">
        <v>872</v>
      </c>
      <c r="F27" s="11"/>
    </row>
    <row r="28" spans="1:6" s="16" customFormat="1" ht="30" customHeight="1" x14ac:dyDescent="0.15">
      <c r="A28" s="18" t="s">
        <v>262</v>
      </c>
      <c r="B28" s="81" t="s">
        <v>263</v>
      </c>
      <c r="C28" s="87">
        <v>730</v>
      </c>
      <c r="D28" s="56">
        <v>1.3</v>
      </c>
      <c r="E28" s="80">
        <v>4858</v>
      </c>
      <c r="F28" s="14"/>
    </row>
    <row r="29" spans="1:6" s="16" customFormat="1" ht="30" customHeight="1" x14ac:dyDescent="0.15">
      <c r="A29" s="18" t="s">
        <v>264</v>
      </c>
      <c r="B29" s="81" t="s">
        <v>265</v>
      </c>
      <c r="C29" s="79">
        <v>1160</v>
      </c>
      <c r="D29" s="56">
        <v>1.9</v>
      </c>
      <c r="E29" s="80">
        <v>16043</v>
      </c>
      <c r="F29" s="14"/>
    </row>
    <row r="30" spans="1:6" s="16" customFormat="1" ht="30" customHeight="1" x14ac:dyDescent="0.15">
      <c r="A30" s="18" t="s">
        <v>264</v>
      </c>
      <c r="B30" s="81" t="s">
        <v>266</v>
      </c>
      <c r="C30" s="79" t="s">
        <v>276</v>
      </c>
      <c r="D30" s="88" t="s">
        <v>276</v>
      </c>
      <c r="E30" s="45">
        <v>2216</v>
      </c>
      <c r="F30" s="43" t="s">
        <v>277</v>
      </c>
    </row>
    <row r="31" spans="1:6" s="16" customFormat="1" ht="30" customHeight="1" x14ac:dyDescent="0.15">
      <c r="A31" s="18" t="s">
        <v>267</v>
      </c>
      <c r="B31" s="81" t="s">
        <v>268</v>
      </c>
      <c r="C31" s="79">
        <v>500</v>
      </c>
      <c r="D31" s="65">
        <v>2.2000000000000002</v>
      </c>
      <c r="E31" s="45">
        <v>440</v>
      </c>
      <c r="F31" s="44"/>
    </row>
    <row r="32" spans="1:6" s="16" customFormat="1" x14ac:dyDescent="0.15">
      <c r="A32" s="136" t="s">
        <v>269</v>
      </c>
      <c r="B32" s="136"/>
      <c r="C32" s="136"/>
      <c r="D32" s="136"/>
      <c r="E32" s="136"/>
      <c r="F32" s="136"/>
    </row>
    <row r="33" spans="1:6" s="16" customFormat="1" x14ac:dyDescent="0.15">
      <c r="A33" s="137" t="s">
        <v>275</v>
      </c>
      <c r="B33" s="137"/>
      <c r="C33" s="137"/>
      <c r="D33" s="137"/>
      <c r="E33" s="137"/>
      <c r="F33" s="137"/>
    </row>
    <row r="34" spans="1:6" s="16" customFormat="1" ht="52.5" customHeight="1" x14ac:dyDescent="0.15">
      <c r="A34" s="138" t="s">
        <v>278</v>
      </c>
      <c r="B34" s="137"/>
      <c r="C34" s="137"/>
      <c r="D34" s="137"/>
      <c r="E34" s="137"/>
      <c r="F34" s="137"/>
    </row>
    <row r="35" spans="1:6" s="16" customFormat="1" ht="54" customHeight="1" x14ac:dyDescent="0.15">
      <c r="A35" s="134"/>
      <c r="B35" s="134"/>
      <c r="C35" s="134"/>
      <c r="D35" s="134"/>
      <c r="E35" s="134"/>
      <c r="F35" s="134"/>
    </row>
    <row r="90" spans="1:6" x14ac:dyDescent="0.15">
      <c r="A90" s="7"/>
      <c r="B90" s="75"/>
      <c r="C90" s="75"/>
      <c r="D90" s="75"/>
      <c r="E90" s="75"/>
      <c r="F90" s="7"/>
    </row>
  </sheetData>
  <mergeCells count="5">
    <mergeCell ref="A1:F1"/>
    <mergeCell ref="A35:F35"/>
    <mergeCell ref="A32:F32"/>
    <mergeCell ref="A33:F33"/>
    <mergeCell ref="A34:F34"/>
  </mergeCells>
  <phoneticPr fontId="17"/>
  <printOptions horizontalCentered="1"/>
  <pageMargins left="0.59055118110236227" right="0.59055118110236227" top="0.78740157480314965" bottom="0.59055118110236227" header="0" footer="0"/>
  <pageSetup paperSize="9" scale="10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1"/>
  <sheetViews>
    <sheetView zoomScaleNormal="100" zoomScaleSheetLayoutView="85" workbookViewId="0">
      <pane ySplit="3" topLeftCell="A4" activePane="bottomLeft" state="frozen"/>
      <selection activeCell="C46" sqref="C46"/>
      <selection pane="bottomLeft" activeCell="B4" sqref="B4"/>
    </sheetView>
  </sheetViews>
  <sheetFormatPr defaultRowHeight="13.5" x14ac:dyDescent="0.15"/>
  <cols>
    <col min="1" max="1" width="10.625" style="74" customWidth="1"/>
    <col min="2" max="2" width="35.125" style="74" customWidth="1"/>
    <col min="3" max="5" width="10.625" style="74" customWidth="1"/>
    <col min="6" max="6" width="17.625" style="74" customWidth="1"/>
    <col min="7" max="7" width="3.375" style="74" customWidth="1"/>
    <col min="8" max="8" width="4.5" style="74" customWidth="1"/>
    <col min="9" max="16384" width="9" style="74"/>
  </cols>
  <sheetData>
    <row r="1" spans="1:8" ht="21.75" customHeight="1" x14ac:dyDescent="0.15">
      <c r="A1" s="130" t="s">
        <v>6</v>
      </c>
      <c r="B1" s="130"/>
      <c r="C1" s="130"/>
      <c r="D1" s="130"/>
      <c r="E1" s="130"/>
      <c r="F1" s="130"/>
      <c r="G1" s="89"/>
    </row>
    <row r="2" spans="1:8" ht="18.75" customHeight="1" x14ac:dyDescent="0.15">
      <c r="A2" s="103" t="s">
        <v>409</v>
      </c>
      <c r="B2" s="103"/>
      <c r="C2" s="103"/>
      <c r="D2" s="103"/>
      <c r="E2" s="103"/>
      <c r="F2" s="104"/>
      <c r="G2" s="104"/>
    </row>
    <row r="3" spans="1:8" ht="36" x14ac:dyDescent="0.15">
      <c r="A3" s="105" t="s">
        <v>5</v>
      </c>
      <c r="B3" s="106" t="s">
        <v>1</v>
      </c>
      <c r="C3" s="105" t="s">
        <v>4</v>
      </c>
      <c r="D3" s="106" t="s">
        <v>0</v>
      </c>
      <c r="E3" s="105" t="s">
        <v>3</v>
      </c>
      <c r="F3" s="105" t="s">
        <v>2</v>
      </c>
      <c r="G3" s="107"/>
    </row>
    <row r="4" spans="1:8" ht="30" customHeight="1" x14ac:dyDescent="0.15">
      <c r="A4" s="108" t="s">
        <v>410</v>
      </c>
      <c r="B4" s="109" t="s">
        <v>411</v>
      </c>
      <c r="C4" s="128">
        <v>161</v>
      </c>
      <c r="D4" s="106">
        <v>1.3</v>
      </c>
      <c r="E4" s="128">
        <v>716</v>
      </c>
      <c r="F4" s="105"/>
      <c r="G4" s="107"/>
      <c r="H4" s="110"/>
    </row>
    <row r="5" spans="1:8" ht="30" customHeight="1" x14ac:dyDescent="0.15">
      <c r="A5" s="108" t="s">
        <v>410</v>
      </c>
      <c r="B5" s="109" t="s">
        <v>412</v>
      </c>
      <c r="C5" s="128">
        <v>382</v>
      </c>
      <c r="D5" s="106">
        <v>8.8000000000000007</v>
      </c>
      <c r="E5" s="128">
        <v>270</v>
      </c>
      <c r="F5" s="105"/>
      <c r="G5" s="107"/>
      <c r="H5" s="110"/>
    </row>
    <row r="6" spans="1:8" ht="30" customHeight="1" x14ac:dyDescent="0.15">
      <c r="A6" s="108" t="s">
        <v>410</v>
      </c>
      <c r="B6" s="111" t="s">
        <v>413</v>
      </c>
      <c r="C6" s="126">
        <v>371</v>
      </c>
      <c r="D6" s="112">
        <v>7.8</v>
      </c>
      <c r="E6" s="127">
        <v>488</v>
      </c>
      <c r="F6" s="113"/>
      <c r="G6" s="114"/>
      <c r="H6" s="110"/>
    </row>
    <row r="7" spans="1:8" ht="30" customHeight="1" x14ac:dyDescent="0.15">
      <c r="A7" s="108" t="s">
        <v>410</v>
      </c>
      <c r="B7" s="111" t="s">
        <v>414</v>
      </c>
      <c r="C7" s="126">
        <v>621</v>
      </c>
      <c r="D7" s="112">
        <v>5.6</v>
      </c>
      <c r="E7" s="127">
        <v>788</v>
      </c>
      <c r="F7" s="115"/>
      <c r="G7" s="116"/>
      <c r="H7" s="110"/>
    </row>
    <row r="8" spans="1:8" ht="30" customHeight="1" x14ac:dyDescent="0.15">
      <c r="A8" s="108" t="s">
        <v>415</v>
      </c>
      <c r="B8" s="111" t="s">
        <v>416</v>
      </c>
      <c r="C8" s="126">
        <v>814</v>
      </c>
      <c r="D8" s="112">
        <v>3.2</v>
      </c>
      <c r="E8" s="127">
        <v>2246</v>
      </c>
      <c r="F8" s="115"/>
      <c r="G8" s="116"/>
      <c r="H8" s="110"/>
    </row>
    <row r="9" spans="1:8" ht="30" customHeight="1" x14ac:dyDescent="0.15">
      <c r="A9" s="108" t="s">
        <v>417</v>
      </c>
      <c r="B9" s="111" t="s">
        <v>418</v>
      </c>
      <c r="C9" s="126">
        <v>253</v>
      </c>
      <c r="D9" s="112">
        <v>10.9</v>
      </c>
      <c r="E9" s="127">
        <v>839</v>
      </c>
      <c r="F9" s="113"/>
      <c r="G9" s="114"/>
      <c r="H9" s="110"/>
    </row>
    <row r="10" spans="1:8" ht="30" customHeight="1" x14ac:dyDescent="0.15">
      <c r="A10" s="117" t="s">
        <v>419</v>
      </c>
      <c r="B10" s="111" t="s">
        <v>420</v>
      </c>
      <c r="C10" s="126">
        <v>366</v>
      </c>
      <c r="D10" s="112">
        <v>2.8</v>
      </c>
      <c r="E10" s="127">
        <f>120+770</f>
        <v>890</v>
      </c>
      <c r="F10" s="113"/>
      <c r="G10" s="114"/>
      <c r="H10" s="110"/>
    </row>
    <row r="11" spans="1:8" ht="30" customHeight="1" x14ac:dyDescent="0.15">
      <c r="A11" s="108" t="s">
        <v>224</v>
      </c>
      <c r="B11" s="139" t="s">
        <v>421</v>
      </c>
      <c r="C11" s="141">
        <v>480</v>
      </c>
      <c r="D11" s="143">
        <v>1.8</v>
      </c>
      <c r="E11" s="127">
        <v>779</v>
      </c>
      <c r="F11" s="113"/>
      <c r="G11" s="114"/>
      <c r="H11" s="145"/>
    </row>
    <row r="12" spans="1:8" ht="30" customHeight="1" x14ac:dyDescent="0.15">
      <c r="A12" s="108" t="s">
        <v>422</v>
      </c>
      <c r="B12" s="140"/>
      <c r="C12" s="142"/>
      <c r="D12" s="144"/>
      <c r="E12" s="127">
        <v>712</v>
      </c>
      <c r="F12" s="113"/>
      <c r="G12" s="114"/>
      <c r="H12" s="145"/>
    </row>
    <row r="13" spans="1:8" ht="30" customHeight="1" x14ac:dyDescent="0.15">
      <c r="A13" s="108" t="s">
        <v>423</v>
      </c>
      <c r="B13" s="111" t="s">
        <v>424</v>
      </c>
      <c r="C13" s="126">
        <v>1590</v>
      </c>
      <c r="D13" s="112">
        <v>1.3</v>
      </c>
      <c r="E13" s="127">
        <v>2314</v>
      </c>
      <c r="F13" s="113"/>
      <c r="G13" s="114"/>
      <c r="H13" s="110"/>
    </row>
    <row r="14" spans="1:8" ht="30" customHeight="1" x14ac:dyDescent="0.15">
      <c r="A14" s="117" t="s">
        <v>425</v>
      </c>
      <c r="B14" s="111" t="s">
        <v>426</v>
      </c>
      <c r="C14" s="126">
        <v>391</v>
      </c>
      <c r="D14" s="112">
        <v>2</v>
      </c>
      <c r="E14" s="127">
        <f>924+683</f>
        <v>1607</v>
      </c>
      <c r="F14" s="113"/>
      <c r="G14" s="114"/>
      <c r="H14" s="110"/>
    </row>
    <row r="15" spans="1:8" ht="30" customHeight="1" x14ac:dyDescent="0.15">
      <c r="A15" s="117" t="s">
        <v>58</v>
      </c>
      <c r="B15" s="111" t="s">
        <v>427</v>
      </c>
      <c r="C15" s="126">
        <v>1019</v>
      </c>
      <c r="D15" s="112">
        <v>2.4</v>
      </c>
      <c r="E15" s="127">
        <v>3077</v>
      </c>
      <c r="F15" s="113"/>
      <c r="G15" s="114"/>
      <c r="H15" s="110"/>
    </row>
    <row r="16" spans="1:8" ht="30" customHeight="1" x14ac:dyDescent="0.15">
      <c r="A16" s="117" t="s">
        <v>428</v>
      </c>
      <c r="B16" s="111" t="s">
        <v>429</v>
      </c>
      <c r="C16" s="126">
        <v>472</v>
      </c>
      <c r="D16" s="112">
        <v>2.2000000000000002</v>
      </c>
      <c r="E16" s="127">
        <v>1088</v>
      </c>
      <c r="F16" s="113"/>
      <c r="G16" s="114"/>
      <c r="H16" s="110"/>
    </row>
    <row r="17" spans="1:8" ht="30" customHeight="1" x14ac:dyDescent="0.15">
      <c r="A17" s="117" t="s">
        <v>430</v>
      </c>
      <c r="B17" s="111" t="s">
        <v>431</v>
      </c>
      <c r="C17" s="126">
        <v>1448</v>
      </c>
      <c r="D17" s="112">
        <v>1.2</v>
      </c>
      <c r="E17" s="127">
        <f>2228+355</f>
        <v>2583</v>
      </c>
      <c r="F17" s="113"/>
      <c r="G17" s="114"/>
      <c r="H17" s="110"/>
    </row>
    <row r="18" spans="1:8" ht="30" customHeight="1" x14ac:dyDescent="0.15">
      <c r="A18" s="108" t="s">
        <v>432</v>
      </c>
      <c r="B18" s="111" t="s">
        <v>433</v>
      </c>
      <c r="C18" s="126">
        <v>473</v>
      </c>
      <c r="D18" s="112">
        <v>1.7</v>
      </c>
      <c r="E18" s="127">
        <v>1918</v>
      </c>
      <c r="F18" s="113"/>
      <c r="G18" s="114"/>
      <c r="H18" s="110"/>
    </row>
    <row r="19" spans="1:8" ht="30" customHeight="1" x14ac:dyDescent="0.15">
      <c r="A19" s="117" t="s">
        <v>434</v>
      </c>
      <c r="B19" s="111" t="s">
        <v>435</v>
      </c>
      <c r="C19" s="126">
        <v>646</v>
      </c>
      <c r="D19" s="112">
        <v>2.2000000000000002</v>
      </c>
      <c r="E19" s="127">
        <v>2257</v>
      </c>
      <c r="F19" s="113"/>
      <c r="G19" s="114"/>
      <c r="H19" s="110"/>
    </row>
    <row r="20" spans="1:8" ht="30" customHeight="1" x14ac:dyDescent="0.15">
      <c r="A20" s="117" t="s">
        <v>434</v>
      </c>
      <c r="B20" s="111" t="s">
        <v>436</v>
      </c>
      <c r="C20" s="126">
        <v>1411</v>
      </c>
      <c r="D20" s="112">
        <v>1.3</v>
      </c>
      <c r="E20" s="127">
        <f>3603+497</f>
        <v>4100</v>
      </c>
      <c r="F20" s="113"/>
      <c r="G20" s="114"/>
      <c r="H20" s="110"/>
    </row>
    <row r="21" spans="1:8" ht="30" customHeight="1" x14ac:dyDescent="0.15">
      <c r="A21" s="117" t="s">
        <v>437</v>
      </c>
      <c r="B21" s="111" t="s">
        <v>438</v>
      </c>
      <c r="C21" s="126">
        <v>854</v>
      </c>
      <c r="D21" s="112">
        <v>6.7</v>
      </c>
      <c r="E21" s="127">
        <v>3710</v>
      </c>
      <c r="F21" s="113"/>
      <c r="G21" s="114"/>
      <c r="H21" s="110"/>
    </row>
    <row r="22" spans="1:8" ht="30" customHeight="1" x14ac:dyDescent="0.15">
      <c r="A22" s="117" t="s">
        <v>439</v>
      </c>
      <c r="B22" s="111" t="s">
        <v>440</v>
      </c>
      <c r="C22" s="126">
        <v>417</v>
      </c>
      <c r="D22" s="112">
        <v>3.5</v>
      </c>
      <c r="E22" s="127">
        <v>1093</v>
      </c>
      <c r="F22" s="113"/>
      <c r="G22" s="114"/>
      <c r="H22" s="110"/>
    </row>
    <row r="23" spans="1:8" ht="30" customHeight="1" x14ac:dyDescent="0.15">
      <c r="A23" s="117" t="s">
        <v>441</v>
      </c>
      <c r="B23" s="111" t="s">
        <v>442</v>
      </c>
      <c r="C23" s="126">
        <v>607</v>
      </c>
      <c r="D23" s="112">
        <v>6.1</v>
      </c>
      <c r="E23" s="127">
        <v>1522</v>
      </c>
      <c r="F23" s="113"/>
      <c r="G23" s="114"/>
      <c r="H23" s="110"/>
    </row>
    <row r="24" spans="1:8" ht="30" customHeight="1" x14ac:dyDescent="0.15">
      <c r="A24" s="108" t="s">
        <v>443</v>
      </c>
      <c r="B24" s="111" t="s">
        <v>444</v>
      </c>
      <c r="C24" s="126">
        <v>135</v>
      </c>
      <c r="D24" s="112">
        <v>1.2</v>
      </c>
      <c r="E24" s="127">
        <v>595</v>
      </c>
      <c r="F24" s="113"/>
      <c r="G24" s="114"/>
      <c r="H24" s="110"/>
    </row>
    <row r="25" spans="1:8" ht="30" customHeight="1" x14ac:dyDescent="0.15">
      <c r="A25" s="117" t="s">
        <v>445</v>
      </c>
      <c r="B25" s="139" t="s">
        <v>446</v>
      </c>
      <c r="C25" s="141">
        <v>523</v>
      </c>
      <c r="D25" s="143">
        <v>3</v>
      </c>
      <c r="E25" s="127">
        <v>1139</v>
      </c>
      <c r="F25" s="113"/>
      <c r="G25" s="114"/>
      <c r="H25" s="110"/>
    </row>
    <row r="26" spans="1:8" ht="27" customHeight="1" x14ac:dyDescent="0.15">
      <c r="A26" s="108" t="s">
        <v>447</v>
      </c>
      <c r="B26" s="140"/>
      <c r="C26" s="142"/>
      <c r="D26" s="144"/>
      <c r="E26" s="127">
        <v>318</v>
      </c>
      <c r="F26" s="113"/>
      <c r="G26" s="114"/>
      <c r="H26" s="110"/>
    </row>
    <row r="27" spans="1:8" ht="27" customHeight="1" x14ac:dyDescent="0.15">
      <c r="A27" s="108" t="s">
        <v>432</v>
      </c>
      <c r="B27" s="111" t="s">
        <v>448</v>
      </c>
      <c r="C27" s="126">
        <v>1587</v>
      </c>
      <c r="D27" s="112">
        <v>1.7</v>
      </c>
      <c r="E27" s="127">
        <v>4324</v>
      </c>
      <c r="F27" s="113"/>
      <c r="G27" s="114"/>
      <c r="H27" s="110"/>
    </row>
    <row r="28" spans="1:8" ht="30" customHeight="1" x14ac:dyDescent="0.15">
      <c r="A28" s="108" t="s">
        <v>449</v>
      </c>
      <c r="B28" s="111" t="s">
        <v>450</v>
      </c>
      <c r="C28" s="127">
        <v>248</v>
      </c>
      <c r="D28" s="112">
        <v>3.5</v>
      </c>
      <c r="E28" s="127">
        <v>681</v>
      </c>
      <c r="F28" s="113"/>
      <c r="G28" s="114"/>
      <c r="H28" s="110"/>
    </row>
    <row r="29" spans="1:8" ht="27" customHeight="1" x14ac:dyDescent="0.15">
      <c r="A29" s="117" t="s">
        <v>451</v>
      </c>
      <c r="B29" s="111" t="s">
        <v>452</v>
      </c>
      <c r="C29" s="126">
        <v>704</v>
      </c>
      <c r="D29" s="112">
        <v>1.7</v>
      </c>
      <c r="E29" s="127">
        <v>2449</v>
      </c>
      <c r="F29" s="113"/>
      <c r="G29" s="114"/>
      <c r="H29" s="110"/>
    </row>
    <row r="30" spans="1:8" ht="30" customHeight="1" x14ac:dyDescent="0.15">
      <c r="A30" s="108" t="s">
        <v>113</v>
      </c>
      <c r="B30" s="111" t="s">
        <v>453</v>
      </c>
      <c r="C30" s="126">
        <v>273</v>
      </c>
      <c r="D30" s="112">
        <v>16.2</v>
      </c>
      <c r="E30" s="127">
        <v>489</v>
      </c>
      <c r="F30" s="113"/>
      <c r="G30" s="114"/>
      <c r="H30" s="110"/>
    </row>
    <row r="31" spans="1:8" ht="30" customHeight="1" x14ac:dyDescent="0.15">
      <c r="A31" s="108" t="s">
        <v>449</v>
      </c>
      <c r="B31" s="111" t="s">
        <v>454</v>
      </c>
      <c r="C31" s="126">
        <v>233</v>
      </c>
      <c r="D31" s="112">
        <v>5.8</v>
      </c>
      <c r="E31" s="127">
        <v>744</v>
      </c>
      <c r="F31" s="113"/>
      <c r="G31" s="114"/>
      <c r="H31" s="110"/>
    </row>
    <row r="32" spans="1:8" ht="30" customHeight="1" x14ac:dyDescent="0.15">
      <c r="A32" s="108" t="s">
        <v>113</v>
      </c>
      <c r="B32" s="111" t="s">
        <v>455</v>
      </c>
      <c r="C32" s="126">
        <v>611</v>
      </c>
      <c r="D32" s="112">
        <v>4.3</v>
      </c>
      <c r="E32" s="127">
        <v>1607</v>
      </c>
      <c r="F32" s="113"/>
      <c r="G32" s="114"/>
      <c r="H32" s="110"/>
    </row>
    <row r="33" spans="1:8" ht="30" customHeight="1" x14ac:dyDescent="0.15">
      <c r="A33" s="117" t="s">
        <v>456</v>
      </c>
      <c r="B33" s="111" t="s">
        <v>457</v>
      </c>
      <c r="C33" s="126">
        <v>887</v>
      </c>
      <c r="D33" s="112">
        <v>5</v>
      </c>
      <c r="E33" s="127">
        <v>3342</v>
      </c>
      <c r="F33" s="113"/>
      <c r="G33" s="114"/>
      <c r="H33" s="110"/>
    </row>
    <row r="34" spans="1:8" ht="30" customHeight="1" x14ac:dyDescent="0.15">
      <c r="A34" s="108" t="s">
        <v>458</v>
      </c>
      <c r="B34" s="111" t="s">
        <v>459</v>
      </c>
      <c r="C34" s="126">
        <v>2392</v>
      </c>
      <c r="D34" s="112">
        <v>4.0999999999999996</v>
      </c>
      <c r="E34" s="127">
        <v>3530</v>
      </c>
      <c r="F34" s="113"/>
      <c r="G34" s="114"/>
      <c r="H34" s="110"/>
    </row>
    <row r="35" spans="1:8" ht="30" customHeight="1" x14ac:dyDescent="0.15">
      <c r="A35" s="117" t="s">
        <v>460</v>
      </c>
      <c r="B35" s="111" t="s">
        <v>461</v>
      </c>
      <c r="C35" s="126">
        <v>160</v>
      </c>
      <c r="D35" s="112">
        <v>8</v>
      </c>
      <c r="E35" s="127">
        <v>489</v>
      </c>
      <c r="F35" s="113"/>
      <c r="G35" s="114"/>
      <c r="H35" s="110"/>
    </row>
    <row r="36" spans="1:8" ht="30" customHeight="1" x14ac:dyDescent="0.15">
      <c r="A36" s="108" t="s">
        <v>462</v>
      </c>
      <c r="B36" s="111" t="s">
        <v>463</v>
      </c>
      <c r="C36" s="126">
        <v>56</v>
      </c>
      <c r="D36" s="112">
        <v>2</v>
      </c>
      <c r="E36" s="127">
        <v>277</v>
      </c>
      <c r="F36" s="113"/>
      <c r="G36" s="114"/>
      <c r="H36" s="110"/>
    </row>
    <row r="37" spans="1:8" ht="30" customHeight="1" x14ac:dyDescent="0.15">
      <c r="A37" s="117" t="s">
        <v>464</v>
      </c>
      <c r="B37" s="111" t="s">
        <v>465</v>
      </c>
      <c r="C37" s="126">
        <v>890</v>
      </c>
      <c r="D37" s="112">
        <v>1.4</v>
      </c>
      <c r="E37" s="127">
        <f>3517+1788</f>
        <v>5305</v>
      </c>
      <c r="F37" s="113"/>
      <c r="G37" s="114"/>
      <c r="H37" s="110"/>
    </row>
    <row r="38" spans="1:8" ht="30" customHeight="1" x14ac:dyDescent="0.15">
      <c r="A38" s="108" t="s">
        <v>466</v>
      </c>
      <c r="B38" s="111" t="s">
        <v>467</v>
      </c>
      <c r="C38" s="126">
        <v>179</v>
      </c>
      <c r="D38" s="112">
        <v>4</v>
      </c>
      <c r="E38" s="127">
        <v>642</v>
      </c>
      <c r="F38" s="113"/>
      <c r="G38" s="114"/>
      <c r="H38" s="110"/>
    </row>
    <row r="39" spans="1:8" ht="30" customHeight="1" x14ac:dyDescent="0.15">
      <c r="A39" s="108" t="s">
        <v>466</v>
      </c>
      <c r="B39" s="111" t="s">
        <v>468</v>
      </c>
      <c r="C39" s="126">
        <v>244</v>
      </c>
      <c r="D39" s="112">
        <v>2.1</v>
      </c>
      <c r="E39" s="127">
        <v>520</v>
      </c>
      <c r="F39" s="113"/>
      <c r="G39" s="114"/>
      <c r="H39" s="110"/>
    </row>
    <row r="40" spans="1:8" ht="30" customHeight="1" x14ac:dyDescent="0.15">
      <c r="A40" s="108" t="s">
        <v>469</v>
      </c>
      <c r="B40" s="111" t="s">
        <v>470</v>
      </c>
      <c r="C40" s="126">
        <v>900</v>
      </c>
      <c r="D40" s="112">
        <v>4.8</v>
      </c>
      <c r="E40" s="127">
        <v>2636</v>
      </c>
      <c r="F40" s="113"/>
      <c r="G40" s="114"/>
      <c r="H40" s="110"/>
    </row>
    <row r="41" spans="1:8" ht="30" customHeight="1" x14ac:dyDescent="0.15">
      <c r="A41" s="117" t="s">
        <v>471</v>
      </c>
      <c r="B41" s="111" t="s">
        <v>472</v>
      </c>
      <c r="C41" s="126">
        <v>865</v>
      </c>
      <c r="D41" s="112">
        <v>1.3</v>
      </c>
      <c r="E41" s="127">
        <f>770+1526</f>
        <v>2296</v>
      </c>
      <c r="F41" s="113"/>
      <c r="G41" s="114"/>
      <c r="H41" s="110"/>
    </row>
    <row r="42" spans="1:8" ht="30" customHeight="1" x14ac:dyDescent="0.15">
      <c r="A42" s="117" t="s">
        <v>473</v>
      </c>
      <c r="B42" s="111" t="s">
        <v>474</v>
      </c>
      <c r="C42" s="126">
        <v>147</v>
      </c>
      <c r="D42" s="112">
        <v>1.6</v>
      </c>
      <c r="E42" s="127">
        <v>501</v>
      </c>
      <c r="F42" s="113"/>
      <c r="G42" s="114"/>
      <c r="H42" s="110"/>
    </row>
    <row r="43" spans="1:8" ht="30" customHeight="1" x14ac:dyDescent="0.15">
      <c r="A43" s="117" t="s">
        <v>475</v>
      </c>
      <c r="B43" s="111" t="s">
        <v>476</v>
      </c>
      <c r="C43" s="126">
        <v>185</v>
      </c>
      <c r="D43" s="112">
        <v>3.3</v>
      </c>
      <c r="E43" s="127">
        <v>672</v>
      </c>
      <c r="F43" s="113"/>
      <c r="G43" s="114"/>
      <c r="H43" s="110"/>
    </row>
    <row r="44" spans="1:8" ht="30" customHeight="1" x14ac:dyDescent="0.15">
      <c r="A44" s="117" t="s">
        <v>477</v>
      </c>
      <c r="B44" s="111" t="s">
        <v>478</v>
      </c>
      <c r="C44" s="126">
        <v>541</v>
      </c>
      <c r="D44" s="112">
        <v>1.2</v>
      </c>
      <c r="E44" s="127">
        <v>979</v>
      </c>
      <c r="F44" s="113"/>
      <c r="G44" s="114"/>
      <c r="H44" s="110"/>
    </row>
    <row r="45" spans="1:8" ht="30" customHeight="1" x14ac:dyDescent="0.15">
      <c r="A45" s="108" t="s">
        <v>479</v>
      </c>
      <c r="B45" s="111" t="s">
        <v>480</v>
      </c>
      <c r="C45" s="126">
        <v>1268</v>
      </c>
      <c r="D45" s="112">
        <v>1.7</v>
      </c>
      <c r="E45" s="127">
        <v>981</v>
      </c>
      <c r="F45" s="113"/>
      <c r="G45" s="114"/>
      <c r="H45" s="110"/>
    </row>
    <row r="46" spans="1:8" ht="30" customHeight="1" x14ac:dyDescent="0.15">
      <c r="A46" s="108" t="s">
        <v>475</v>
      </c>
      <c r="B46" s="111" t="s">
        <v>481</v>
      </c>
      <c r="C46" s="129">
        <v>150</v>
      </c>
      <c r="D46" s="118">
        <v>5.3</v>
      </c>
      <c r="E46" s="129">
        <v>1861</v>
      </c>
      <c r="F46" s="113"/>
      <c r="G46" s="114"/>
      <c r="H46" s="110"/>
    </row>
    <row r="101" spans="1:7" x14ac:dyDescent="0.15">
      <c r="A101" s="75"/>
      <c r="B101" s="75"/>
      <c r="C101" s="75"/>
      <c r="D101" s="75"/>
      <c r="E101" s="75"/>
      <c r="F101" s="75"/>
      <c r="G101" s="119"/>
    </row>
  </sheetData>
  <mergeCells count="8">
    <mergeCell ref="H11:H12"/>
    <mergeCell ref="B25:B26"/>
    <mergeCell ref="C25:C26"/>
    <mergeCell ref="D25:D26"/>
    <mergeCell ref="A1:F1"/>
    <mergeCell ref="B11:B12"/>
    <mergeCell ref="C11:C12"/>
    <mergeCell ref="D11:D12"/>
  </mergeCells>
  <phoneticPr fontId="17"/>
  <printOptions horizontalCentered="1"/>
  <pageMargins left="0.59055118110236227" right="0.59055118110236227" top="0.78740157480314965" bottom="0.59055118110236227" header="0" footer="0"/>
  <pageSetup paperSize="9" scale="9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zoomScaleNormal="100" zoomScaleSheetLayoutView="70" workbookViewId="0">
      <pane ySplit="3" topLeftCell="A4" activePane="bottomLeft" state="frozen"/>
      <selection activeCell="C46" sqref="C46"/>
      <selection pane="bottomLeft" activeCell="B4" sqref="B4"/>
    </sheetView>
  </sheetViews>
  <sheetFormatPr defaultRowHeight="13.5" x14ac:dyDescent="0.15"/>
  <cols>
    <col min="1" max="1" width="10.625" style="74" customWidth="1"/>
    <col min="2" max="2" width="32.625" style="74" customWidth="1"/>
    <col min="3" max="5" width="10.625" style="74" customWidth="1"/>
    <col min="6" max="6" width="17.625" style="74" customWidth="1"/>
    <col min="7" max="7" width="5.375" style="74" customWidth="1"/>
    <col min="8" max="8" width="4.5" style="110" customWidth="1"/>
    <col min="9" max="16384" width="9" style="74"/>
  </cols>
  <sheetData>
    <row r="1" spans="1:6" ht="21.75" customHeight="1" x14ac:dyDescent="0.15">
      <c r="A1" s="130" t="s">
        <v>6</v>
      </c>
      <c r="B1" s="130"/>
      <c r="C1" s="130"/>
      <c r="D1" s="130"/>
      <c r="E1" s="130"/>
      <c r="F1" s="130"/>
    </row>
    <row r="2" spans="1:6" ht="18.75" customHeight="1" x14ac:dyDescent="0.15">
      <c r="A2" s="103" t="s">
        <v>501</v>
      </c>
      <c r="B2" s="103"/>
      <c r="C2" s="103"/>
      <c r="D2" s="103"/>
      <c r="E2" s="103"/>
      <c r="F2" s="104"/>
    </row>
    <row r="3" spans="1:6" ht="36" x14ac:dyDescent="0.15">
      <c r="A3" s="105" t="s">
        <v>5</v>
      </c>
      <c r="B3" s="106" t="s">
        <v>1</v>
      </c>
      <c r="C3" s="105" t="s">
        <v>4</v>
      </c>
      <c r="D3" s="106" t="s">
        <v>0</v>
      </c>
      <c r="E3" s="105" t="s">
        <v>3</v>
      </c>
      <c r="F3" s="105" t="s">
        <v>2</v>
      </c>
    </row>
    <row r="4" spans="1:6" ht="30" customHeight="1" x14ac:dyDescent="0.15">
      <c r="A4" s="108" t="s">
        <v>482</v>
      </c>
      <c r="B4" s="120" t="s">
        <v>483</v>
      </c>
      <c r="C4" s="126">
        <v>329</v>
      </c>
      <c r="D4" s="112">
        <v>2.1</v>
      </c>
      <c r="E4" s="127">
        <v>722</v>
      </c>
      <c r="F4" s="115"/>
    </row>
    <row r="5" spans="1:6" ht="30" customHeight="1" x14ac:dyDescent="0.15">
      <c r="A5" s="117" t="s">
        <v>484</v>
      </c>
      <c r="B5" s="120" t="s">
        <v>485</v>
      </c>
      <c r="C5" s="126">
        <v>368</v>
      </c>
      <c r="D5" s="112">
        <v>1.8</v>
      </c>
      <c r="E5" s="127">
        <v>350</v>
      </c>
      <c r="F5" s="115"/>
    </row>
    <row r="6" spans="1:6" ht="30" customHeight="1" x14ac:dyDescent="0.15">
      <c r="A6" s="108" t="s">
        <v>486</v>
      </c>
      <c r="B6" s="120" t="s">
        <v>487</v>
      </c>
      <c r="C6" s="126">
        <v>208</v>
      </c>
      <c r="D6" s="112">
        <v>3.3</v>
      </c>
      <c r="E6" s="127">
        <v>770</v>
      </c>
      <c r="F6" s="113"/>
    </row>
    <row r="7" spans="1:6" ht="30" customHeight="1" x14ac:dyDescent="0.15">
      <c r="A7" s="108" t="s">
        <v>488</v>
      </c>
      <c r="B7" s="120" t="s">
        <v>489</v>
      </c>
      <c r="C7" s="126">
        <v>268</v>
      </c>
      <c r="D7" s="112">
        <v>10</v>
      </c>
      <c r="E7" s="127">
        <v>578</v>
      </c>
      <c r="F7" s="113"/>
    </row>
    <row r="8" spans="1:6" ht="30" customHeight="1" x14ac:dyDescent="0.15">
      <c r="A8" s="108" t="s">
        <v>490</v>
      </c>
      <c r="B8" s="120" t="s">
        <v>491</v>
      </c>
      <c r="C8" s="126">
        <v>102</v>
      </c>
      <c r="D8" s="112">
        <v>1.3</v>
      </c>
      <c r="E8" s="127">
        <v>85</v>
      </c>
      <c r="F8" s="113"/>
    </row>
    <row r="9" spans="1:6" ht="30" customHeight="1" x14ac:dyDescent="0.15">
      <c r="A9" s="108" t="s">
        <v>490</v>
      </c>
      <c r="B9" s="120" t="s">
        <v>492</v>
      </c>
      <c r="C9" s="126">
        <v>195</v>
      </c>
      <c r="D9" s="112">
        <v>3.1</v>
      </c>
      <c r="E9" s="127">
        <v>437</v>
      </c>
      <c r="F9" s="113"/>
    </row>
    <row r="10" spans="1:6" ht="30" customHeight="1" x14ac:dyDescent="0.15">
      <c r="A10" s="108" t="s">
        <v>493</v>
      </c>
      <c r="B10" s="120" t="s">
        <v>494</v>
      </c>
      <c r="C10" s="126">
        <v>428</v>
      </c>
      <c r="D10" s="112">
        <v>2.8</v>
      </c>
      <c r="E10" s="127">
        <v>1966</v>
      </c>
      <c r="F10" s="113"/>
    </row>
    <row r="11" spans="1:6" ht="30" customHeight="1" x14ac:dyDescent="0.15">
      <c r="A11" s="108" t="s">
        <v>495</v>
      </c>
      <c r="B11" s="120" t="s">
        <v>496</v>
      </c>
      <c r="C11" s="126">
        <v>945</v>
      </c>
      <c r="D11" s="112">
        <v>32</v>
      </c>
      <c r="E11" s="127">
        <v>580</v>
      </c>
      <c r="F11" s="113"/>
    </row>
    <row r="12" spans="1:6" ht="30" customHeight="1" x14ac:dyDescent="0.15">
      <c r="A12" s="108" t="s">
        <v>497</v>
      </c>
      <c r="B12" s="120" t="s">
        <v>498</v>
      </c>
      <c r="C12" s="126">
        <v>412</v>
      </c>
      <c r="D12" s="112">
        <v>2.2000000000000002</v>
      </c>
      <c r="E12" s="127">
        <v>279</v>
      </c>
      <c r="F12" s="113"/>
    </row>
    <row r="13" spans="1:6" ht="30" customHeight="1" x14ac:dyDescent="0.15">
      <c r="A13" s="108" t="s">
        <v>499</v>
      </c>
      <c r="B13" s="120" t="s">
        <v>500</v>
      </c>
      <c r="C13" s="126">
        <v>320</v>
      </c>
      <c r="D13" s="112">
        <v>2.6</v>
      </c>
      <c r="E13" s="127">
        <v>286</v>
      </c>
      <c r="F13" s="113"/>
    </row>
    <row r="34" spans="1:6" x14ac:dyDescent="0.15">
      <c r="A34" s="75"/>
      <c r="B34" s="75"/>
      <c r="C34" s="75"/>
      <c r="D34" s="75"/>
      <c r="E34" s="75"/>
      <c r="F34" s="75"/>
    </row>
  </sheetData>
  <mergeCells count="1">
    <mergeCell ref="A1:F1"/>
  </mergeCells>
  <phoneticPr fontId="17"/>
  <printOptions horizontalCentered="1"/>
  <pageMargins left="0.59055118110236227" right="0.59055118110236227" top="0.78740157480314965" bottom="0.59055118110236227" header="0" footer="0"/>
  <pageSetup paperSize="9" scale="9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0"/>
  <sheetViews>
    <sheetView zoomScaleNormal="100" zoomScaleSheetLayoutView="85" workbookViewId="0">
      <pane ySplit="3" topLeftCell="A4" activePane="bottomLeft" state="frozen"/>
      <selection pane="bottomLeft" activeCell="B4" sqref="B4"/>
    </sheetView>
  </sheetViews>
  <sheetFormatPr defaultRowHeight="13.5" x14ac:dyDescent="0.15"/>
  <cols>
    <col min="1" max="1" width="10.625" style="1" customWidth="1"/>
    <col min="2" max="2" width="30.625" style="1" customWidth="1"/>
    <col min="3" max="5" width="10.625" style="1" customWidth="1"/>
    <col min="6" max="6" width="17.625" style="1" customWidth="1"/>
    <col min="7" max="16384" width="9" style="1"/>
  </cols>
  <sheetData>
    <row r="1" spans="1:6" ht="21.75" customHeight="1" x14ac:dyDescent="0.15">
      <c r="A1" s="130" t="s">
        <v>6</v>
      </c>
      <c r="B1" s="130"/>
      <c r="C1" s="130"/>
      <c r="D1" s="130"/>
      <c r="E1" s="130"/>
      <c r="F1" s="130"/>
    </row>
    <row r="2" spans="1:6" s="5" customFormat="1" ht="18.75" customHeight="1" x14ac:dyDescent="0.15">
      <c r="A2" s="2" t="s">
        <v>502</v>
      </c>
      <c r="B2" s="2"/>
      <c r="C2" s="2"/>
      <c r="D2" s="2"/>
      <c r="E2" s="2"/>
      <c r="F2" s="4"/>
    </row>
    <row r="3" spans="1:6" s="5" customFormat="1" ht="36" x14ac:dyDescent="0.15">
      <c r="A3" s="3" t="s">
        <v>5</v>
      </c>
      <c r="B3" s="6" t="s">
        <v>1</v>
      </c>
      <c r="C3" s="3" t="s">
        <v>4</v>
      </c>
      <c r="D3" s="6" t="s">
        <v>0</v>
      </c>
      <c r="E3" s="3" t="s">
        <v>3</v>
      </c>
      <c r="F3" s="3" t="s">
        <v>2</v>
      </c>
    </row>
    <row r="4" spans="1:6" ht="30" customHeight="1" x14ac:dyDescent="0.15">
      <c r="A4" s="121" t="s">
        <v>503</v>
      </c>
      <c r="B4" s="122" t="s">
        <v>504</v>
      </c>
      <c r="C4" s="123">
        <v>629</v>
      </c>
      <c r="D4" s="124">
        <v>11.9</v>
      </c>
      <c r="E4" s="125">
        <v>477</v>
      </c>
      <c r="F4" s="8"/>
    </row>
    <row r="5" spans="1:6" ht="30" customHeight="1" x14ac:dyDescent="0.15">
      <c r="A5" s="121" t="s">
        <v>505</v>
      </c>
      <c r="B5" s="122" t="s">
        <v>506</v>
      </c>
      <c r="C5" s="123">
        <v>535</v>
      </c>
      <c r="D5" s="124">
        <v>1.3</v>
      </c>
      <c r="E5" s="125">
        <v>929</v>
      </c>
      <c r="F5" s="115"/>
    </row>
    <row r="6" spans="1:6" ht="30" customHeight="1" x14ac:dyDescent="0.15">
      <c r="A6" s="121" t="s">
        <v>507</v>
      </c>
      <c r="B6" s="122" t="s">
        <v>508</v>
      </c>
      <c r="C6" s="123">
        <v>181</v>
      </c>
      <c r="D6" s="124">
        <v>2</v>
      </c>
      <c r="E6" s="125">
        <v>800</v>
      </c>
      <c r="F6" s="8"/>
    </row>
    <row r="7" spans="1:6" ht="30" customHeight="1" x14ac:dyDescent="0.15">
      <c r="A7" s="121" t="s">
        <v>509</v>
      </c>
      <c r="B7" s="122" t="s">
        <v>510</v>
      </c>
      <c r="C7" s="123">
        <v>353</v>
      </c>
      <c r="D7" s="124">
        <v>4.5999999999999996</v>
      </c>
      <c r="E7" s="125">
        <v>698</v>
      </c>
      <c r="F7" s="8"/>
    </row>
    <row r="8" spans="1:6" ht="30" customHeight="1" x14ac:dyDescent="0.15">
      <c r="A8" s="121" t="s">
        <v>511</v>
      </c>
      <c r="B8" s="122" t="s">
        <v>512</v>
      </c>
      <c r="C8" s="123">
        <v>1031</v>
      </c>
      <c r="D8" s="124">
        <v>3</v>
      </c>
      <c r="E8" s="125">
        <v>1430</v>
      </c>
      <c r="F8" s="8"/>
    </row>
    <row r="9" spans="1:6" ht="30" customHeight="1" x14ac:dyDescent="0.15">
      <c r="A9" s="121" t="s">
        <v>513</v>
      </c>
      <c r="B9" s="122" t="s">
        <v>514</v>
      </c>
      <c r="C9" s="123">
        <v>487</v>
      </c>
      <c r="D9" s="124">
        <v>2.2999999999999998</v>
      </c>
      <c r="E9" s="125">
        <v>762</v>
      </c>
      <c r="F9" s="8"/>
    </row>
    <row r="10" spans="1:6" ht="30" customHeight="1" x14ac:dyDescent="0.15">
      <c r="A10" s="121" t="s">
        <v>515</v>
      </c>
      <c r="B10" s="122" t="s">
        <v>516</v>
      </c>
      <c r="C10" s="123">
        <v>1112</v>
      </c>
      <c r="D10" s="124">
        <v>5.8</v>
      </c>
      <c r="E10" s="125">
        <v>1335</v>
      </c>
      <c r="F10" s="8"/>
    </row>
    <row r="11" spans="1:6" ht="30" customHeight="1" x14ac:dyDescent="0.15">
      <c r="A11" s="121" t="s">
        <v>515</v>
      </c>
      <c r="B11" s="122" t="s">
        <v>517</v>
      </c>
      <c r="C11" s="123">
        <v>554</v>
      </c>
      <c r="D11" s="124">
        <v>8.1</v>
      </c>
      <c r="E11" s="125">
        <v>1094</v>
      </c>
      <c r="F11" s="8"/>
    </row>
    <row r="12" spans="1:6" ht="30" customHeight="1" x14ac:dyDescent="0.15">
      <c r="A12" s="121" t="s">
        <v>518</v>
      </c>
      <c r="B12" s="122" t="s">
        <v>519</v>
      </c>
      <c r="C12" s="123">
        <v>320</v>
      </c>
      <c r="D12" s="124">
        <v>1.1000000000000001</v>
      </c>
      <c r="E12" s="125">
        <v>413</v>
      </c>
      <c r="F12" s="8"/>
    </row>
    <row r="13" spans="1:6" ht="30" customHeight="1" x14ac:dyDescent="0.15">
      <c r="A13" s="121" t="s">
        <v>520</v>
      </c>
      <c r="B13" s="122" t="s">
        <v>521</v>
      </c>
      <c r="C13" s="123">
        <v>272</v>
      </c>
      <c r="D13" s="124">
        <v>3.4</v>
      </c>
      <c r="E13" s="125">
        <v>225</v>
      </c>
      <c r="F13" s="8"/>
    </row>
    <row r="14" spans="1:6" ht="30" customHeight="1" x14ac:dyDescent="0.15">
      <c r="A14" s="121" t="s">
        <v>522</v>
      </c>
      <c r="B14" s="122" t="s">
        <v>523</v>
      </c>
      <c r="C14" s="123">
        <v>987</v>
      </c>
      <c r="D14" s="124">
        <v>5.5</v>
      </c>
      <c r="E14" s="125">
        <v>1379</v>
      </c>
      <c r="F14" s="8"/>
    </row>
    <row r="15" spans="1:6" ht="30" customHeight="1" x14ac:dyDescent="0.15">
      <c r="A15" s="121" t="s">
        <v>524</v>
      </c>
      <c r="B15" s="122" t="s">
        <v>525</v>
      </c>
      <c r="C15" s="123">
        <v>230</v>
      </c>
      <c r="D15" s="124">
        <v>10.1</v>
      </c>
      <c r="E15" s="125">
        <v>470</v>
      </c>
      <c r="F15" s="8"/>
    </row>
    <row r="70" spans="1:6" x14ac:dyDescent="0.15">
      <c r="A70" s="7"/>
      <c r="B70" s="7"/>
      <c r="C70" s="7"/>
      <c r="D70" s="7"/>
      <c r="E70" s="7"/>
      <c r="F70" s="7"/>
    </row>
  </sheetData>
  <mergeCells count="1">
    <mergeCell ref="A1:F1"/>
  </mergeCells>
  <phoneticPr fontId="17"/>
  <printOptions horizontalCentered="1"/>
  <pageMargins left="0.59055118110236227" right="0.59055118110236227" top="0.78740157480314965" bottom="0.59055118110236227" header="0" footer="0"/>
  <pageSetup paperSize="9" scale="10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10</vt:i4>
      </vt:variant>
    </vt:vector>
  </HeadingPairs>
  <TitlesOfParts>
    <vt:vector size="15" baseType="lpstr">
      <vt:lpstr>河川事業</vt:lpstr>
      <vt:lpstr>ダム事業</vt:lpstr>
      <vt:lpstr>砂防事業</vt:lpstr>
      <vt:lpstr>地すべり対策事業</vt:lpstr>
      <vt:lpstr>海岸事業</vt:lpstr>
      <vt:lpstr>ダム事業!Print_Area</vt:lpstr>
      <vt:lpstr>河川事業!Print_Area</vt:lpstr>
      <vt:lpstr>海岸事業!Print_Area</vt:lpstr>
      <vt:lpstr>砂防事業!Print_Area</vt:lpstr>
      <vt:lpstr>地すべり対策事業!Print_Area</vt:lpstr>
      <vt:lpstr>ダム事業!Print_Titles</vt:lpstr>
      <vt:lpstr>河川事業!Print_Titles</vt:lpstr>
      <vt:lpstr>海岸事業!Print_Titles</vt:lpstr>
      <vt:lpstr>砂防事業!Print_Titles</vt:lpstr>
      <vt:lpstr>地すべり対策事業!Print_Titles</vt:lpstr>
    </vt:vector>
  </TitlesOfParts>
  <Company>国土交通省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行政情報化推進課</dc:creator>
  <cp:lastModifiedBy>ㅤ</cp:lastModifiedBy>
  <cp:lastPrinted>2022-03-14T02:31:07Z</cp:lastPrinted>
  <dcterms:created xsi:type="dcterms:W3CDTF">2010-02-15T10:20:33Z</dcterms:created>
  <dcterms:modified xsi:type="dcterms:W3CDTF">2022-04-25T03:43:59Z</dcterms:modified>
</cp:coreProperties>
</file>