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tabRatio="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27" i="11"/>
  <c r="AY328" i="11"/>
  <c r="AY397" i="11"/>
  <c r="AY323" i="11"/>
  <c r="AY331" i="11"/>
  <c r="AY398" i="11"/>
  <c r="AY324" i="11"/>
  <c r="AY332" i="11"/>
  <c r="AY338" i="11"/>
  <c r="AY325" i="11"/>
  <c r="AY329" i="11"/>
  <c r="AY333" i="11"/>
  <c r="AY340" i="11"/>
  <c r="AY322" i="11"/>
  <c r="AY326" i="11"/>
  <c r="AY336" i="11"/>
  <c r="AY341" i="11"/>
  <c r="AY69" i="11"/>
  <c r="AY66" i="11"/>
  <c r="AY75" i="11"/>
  <c r="AY73" i="11"/>
  <c r="AY77" i="11"/>
  <c r="AY74" i="11"/>
  <c r="AY72" i="11"/>
  <c r="AY335" i="11"/>
  <c r="AY214" i="11"/>
  <c r="AY208" i="11"/>
  <c r="AY211" i="11" s="1"/>
  <c r="AY201" i="1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8" i="11" s="1"/>
  <c r="AY122" i="11"/>
  <c r="AY124" i="11" s="1"/>
  <c r="AY118" i="11"/>
  <c r="AY115" i="11"/>
  <c r="AY114" i="11"/>
  <c r="AY112" i="11"/>
  <c r="AY120" i="11" s="1"/>
  <c r="AY99" i="11"/>
  <c r="AY101" i="11" s="1"/>
  <c r="AY98" i="11"/>
  <c r="AY102" i="11"/>
  <c r="AY104" i="11" s="1"/>
  <c r="AY174" i="11" l="1"/>
  <c r="AY202" i="11"/>
  <c r="AY152" i="11"/>
  <c r="AY153" i="11"/>
  <c r="AY175" i="11"/>
  <c r="AY205" i="11"/>
  <c r="AY179" i="11"/>
  <c r="AY100" i="11"/>
  <c r="AY123" i="11"/>
  <c r="AY193" i="11"/>
  <c r="AY209" i="11"/>
  <c r="AY210" i="11"/>
  <c r="AY119" i="11"/>
  <c r="AY206" i="11"/>
  <c r="AY213" i="11"/>
  <c r="AY116" i="11"/>
  <c r="AY163" i="11"/>
  <c r="AY140" i="11"/>
  <c r="AY134" i="11"/>
  <c r="AY113" i="11"/>
  <c r="AY117" i="11"/>
  <c r="AY121" i="11"/>
  <c r="AY125" i="11"/>
  <c r="AY129" i="11"/>
  <c r="AY151" i="11"/>
  <c r="AY155" i="11"/>
  <c r="AY164" i="11"/>
  <c r="AY141" i="11"/>
  <c r="AY145" i="11"/>
  <c r="AY177" i="11"/>
  <c r="AY204" i="11"/>
  <c r="AY212" i="11"/>
  <c r="AY143" i="11"/>
  <c r="AY126" i="11"/>
  <c r="AY130" i="11"/>
  <c r="AY142" i="11"/>
  <c r="AY178" i="11"/>
  <c r="AY131" i="11"/>
  <c r="AY154" i="11"/>
  <c r="AY198" i="11"/>
  <c r="AY203"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4" i="11" l="1"/>
  <c r="AY85" i="11"/>
  <c r="AY80" i="11"/>
  <c r="AY81" i="11"/>
  <c r="AY92" i="11"/>
  <c r="AY96" i="11"/>
  <c r="AY55" i="11"/>
  <c r="AY90" i="11"/>
  <c r="AY89"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<sst xmlns="http://schemas.openxmlformats.org/spreadsheetml/2006/main" count="2128" uniqueCount="801">
  <si>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</si>
  <si>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</si>
  <si>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</si>
  <si>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</si>
  <si>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</si>
  <si>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</si>
  <si>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</si>
  <si>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</si>
  <si>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</si>
  <si>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</si>
  <si>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</si>
  <si>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</si>
  <si>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</si>
  <si>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</si>
  <si>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</si>
  <si>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</si>
  <si>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</si>
  <si>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</si>
  <si>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</si>
  <si>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</si>
  <si>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</si>
  <si>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</si>
  <si>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</si>
  <si>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</si>
  <si>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</si>
  <si>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</si>
  <si>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</si>
  <si>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</si>
  <si>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</si>
  <si>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</si>
  <si>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</si>
  <si>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</si>
  <si>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</si>
  <si>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</si>
  <si>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</si>
  <si>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</si>
  <si>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</si>
  <si>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</si>
  <si>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</si>
  <si>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</si>
  <si>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</si>
  <si>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</si>
  <si>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</si>
  <si>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</si>
  <si>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</si>
  <si>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</si>
  <si>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</si>
  <si>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</si>
  <si>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</si>
  <si>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</si>
  <si>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</si>
  <si>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</si>
  <si>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</si>
  <si>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</si>
  <si>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</si>
  <si>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</si>
  <si>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</si>
  <si>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</si>
  <si>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</si>
  <si>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</si>
  <si>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</si>
  <si>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</si>
  <si>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</si>
  <si>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</si>
  <si>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</si>
  <si>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</si>
  <si>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</si>
  <si>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</si>
  <si>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</si>
  <si>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</si>
  <si>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</si>
  <si>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</si>
  <si>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</si>
  <si>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</si>
  <si>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</si>
  <si>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</si>
  <si>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</si>
  <si>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</si>
  <si>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</si>
  <si>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</si>
  <si>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</si>
  <si>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</si>
  <si>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</si>
  <si>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</si>
  <si>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</si>
  <si>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</si>
  <si>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</si>
  <si>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</si>
  <si>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</si>
  <si>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</si>
  <si>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</si>
  <si>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</si>
  <si>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</si>
  <si>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</si>
  <si>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</si>
  <si>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</si>
  <si>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</si>
  <si>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</si>
  <si>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</si>
  <si>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</si>
  <si>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</si>
  <si>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</si>
  <si>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</si>
  <si>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</si>
  <si>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</si>
  <si>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</si>
  <si>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</si>
  <si>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</si>
  <si>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</si>
  <si>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</si>
  <si>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</si>
  <si>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</si>
  <si>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</si>
  <si>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</si>
  <si>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</si>
  <si>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</si>
  <si>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</si>
  <si>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</si>
  <si>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</si>
  <si>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</si>
  <si>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</si>
  <si>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</si>
  <si>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</si>
  <si>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</si>
  <si>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</si>
  <si>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</si>
  <si>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</si>
  <si>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</si>
  <si>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</si>
  <si>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</si>
  <si>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</si>
  <si>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</si>
  <si>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</si>
  <si>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</si>
  <si>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</si>
  <si>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</si>
  <si>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</si>
  <si>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</si>
  <si>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</si>
  <si>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</si>
  <si>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</si>
  <si>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</si>
  <si>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</si>
  <si>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</si>
  <si>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</si>
  <si>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</si>
  <si>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</si>
  <si>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</si>
  <si>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</si>
  <si>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</si>
  <si>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</si>
  <si>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</si>
  <si>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</si>
  <si>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</si>
  <si>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</si>
  <si>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</si>
  <si>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</si>
  <si>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</si>
  <si>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</si>
  <si>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</si>
  <si>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</si>
  <si>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</si>
  <si>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</si>
  <si>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</si>
  <si>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</si>
  <si>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</si>
  <si>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</si>
  <si>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</si>
  <si>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</si>
  <si>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</si>
  <si>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</si>
  <si>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</si>
  <si>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</si>
  <si>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</si>
  <si>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</si>
  <si>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</si>
  <si>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</si>
  <si>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</si>
  <si>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</si>
  <si>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</si>
  <si>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</si>
  <si>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</si>
  <si>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</si>
  <si>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</si>
  <si>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</si>
  <si>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</si>
  <si>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</si>
  <si>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</si>
  <si>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</si>
  <si>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</si>
  <si>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</si>
  <si>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</si>
  <si>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</si>
  <si>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</si>
  <si>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</si>
  <si>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</si>
  <si>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</si>
  <si>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</si>
  <si>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</si>
  <si>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</si>
  <si>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</si>
  <si>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</si>
  <si>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</si>
  <si>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</si>
  <si>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</si>
  <si>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</si>
  <si>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</si>
  <si>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</si>
  <si>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</si>
  <si>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</si>
  <si>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</si>
  <si>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</si>
  <si>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</si>
  <si>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</si>
  <si>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</si>
  <si>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</si>
  <si>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</si>
  <si>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</si>
  <si>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</si>
  <si>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</si>
  <si>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</si>
  <si>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</si>
  <si>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</si>
  <si>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</si>
  <si>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</si>
  <si>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</si>
  <si>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</si>
  <si>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</si>
  <si>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</si>
  <si>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</si>
  <si>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</si>
  <si>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</si>
  <si>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</si>
  <si>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</si>
  <si>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</si>
  <si>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</si>
  <si>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</si>
  <si>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</si>
  <si>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</si>
  <si>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</si>
  <si>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</si>
  <si>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</si>
  <si>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</si>
  <si>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</si>
  <si>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</si>
  <si>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</si>
  <si>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</si>
  <si>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</si>
  <si>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</si>
  <si>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</si>
  <si>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</si>
  <si>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</si>
  <si>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</si>
  <si>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</si>
  <si>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</si>
  <si>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</si>
  <si>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</si>
  <si>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</si>
  <si>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</si>
  <si>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</si>
  <si>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</si>
  <si>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</si>
  <si>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</si>
  <si>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</si>
  <si>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</si>
  <si>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</si>
  <si>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</si>
  <si>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</si>
  <si>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</si>
  <si>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</si>
  <si>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</si>
  <si>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</si>
  <si>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</si>
  <si>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</si>
  <si>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</si>
  <si>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</si>
  <si>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</si>
  <si>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</si>
  <si>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</si>
  <si>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</si>
  <si>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</si>
  <si>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</si>
  <si>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</si>
  <si>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</si>
  <si>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</si>
  <si>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</si>
  <si>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</si>
  <si>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</si>
  <si>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</si>
  <si>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</si>
  <si>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</si>
  <si>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</si>
  <si>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</si>
  <si>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</si>
  <si>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</si>
  <si>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</si>
  <si>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</si>
  <si>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</si>
  <si>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</si>
  <si>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</si>
  <si>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</si>
  <si>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</si>
  <si>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</si>
  <si>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</si>
  <si>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</si>
  <si>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</si>
  <si>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</si>
  <si>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</si>
  <si>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</si>
  <si>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</si>
  <si>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</si>
  <si>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</si>
  <si>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</si>
  <si>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</si>
  <si>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</si>
  <si>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</si>
  <si>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</si>
  <si>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</si>
  <si>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</si>
  <si>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</si>
  <si>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</si>
  <si>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</si>
  <si>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</si>
  <si>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</si>
  <si>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</si>
  <si>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</si>
  <si>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</si>
  <si>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</si>
  <si>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</si>
  <si>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</si>
  <si>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</si>
  <si>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</si>
  <si>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</si>
  <si>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</si>
  <si>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</si>
  <si>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</si>
  <si>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</si>
  <si>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</si>
  <si>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</si>
  <si>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</si>
  <si>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</si>
  <si>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</si>
  <si>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</si>
  <si>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</si>
  <si>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</si>
  <si>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</si>
  <si>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</si>
  <si>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</si>
  <si>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</si>
  <si>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</si>
  <si>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</si>
  <si>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</si>
  <si>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</si>
  <si>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</si>
  <si>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</si>
  <si>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</si>
  <si>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</si>
  <si>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</si>
  <si>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</si>
  <si>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</si>
  <si>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</si>
  <si>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</si>
  <si>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</si>
  <si>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</si>
  <si>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</si>
  <si>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</si>
  <si>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</si>
  <si>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</si>
  <si>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</si>
  <si>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</si>
  <si>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</si>
  <si>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</si>
  <si>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</si>
  <si>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</si>
  <si>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</si>
  <si>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</si>
  <si>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</si>
  <si>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</si>
  <si>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</si>
  <si>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</si>
  <si>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</si>
  <si>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</si>
  <si>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</si>
  <si>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</si>
  <si>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</si>
  <si>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</si>
  <si>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</si>
  <si>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</si>
  <si>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</si>
  <si>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</si>
  <si>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</si>
  <si>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</si>
  <si>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</si>
  <si>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</si>
  <si>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</si>
  <si>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</si>
  <si>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</si>
  <si>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</si>
  <si>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</si>
  <si>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</si>
  <si>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</si>
  <si>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</si>
  <si>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</si>
  <si>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</si>
  <si>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</si>
  <si>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</si>
  <si>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</si>
  <si>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</si>
  <si>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</si>
  <si>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</si>
  <si>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</si>
  <si>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</si>
  <si>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</si>
  <si>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</si>
  <si>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</si>
  <si>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</si>
  <si>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</si>
  <si>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</si>
  <si>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</si>
  <si>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</si>
  <si>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</si>
  <si>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</si>
  <si>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</si>
  <si>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</si>
  <si>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</si>
  <si>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</si>
  <si>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</si>
  <si>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</si>
  <si>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</si>
  <si>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</si>
  <si>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</si>
  <si>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</si>
  <si>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</si>
  <si>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</si>
  <si>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</si>
  <si>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</si>
  <si>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</si>
  <si>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</si>
  <si>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</si>
  <si>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</si>
  <si>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</si>
  <si>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</si>
  <si>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</si>
  <si>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</si>
  <si>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</si>
  <si>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</si>
  <si>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</si>
  <si>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</si>
  <si>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</si>
  <si>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</si>
  <si>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</si>
  <si>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</si>
  <si>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</si>
  <si>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</si>
  <si>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</si>
  <si>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</si>
  <si>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</si>
  <si>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</si>
  <si>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</si>
  <si>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</si>
  <si>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</si>
  <si>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</si>
  <si>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</si>
  <si>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</si>
  <si>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</si>
  <si>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</si>
  <si>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</si>
  <si>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</si>
  <si>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</si>
  <si>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</si>
  <si>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</si>
  <si>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</si>
  <si>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</si>
  <si>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</si>
  <si>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</si>
  <si>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</si>
  <si>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</si>
  <si>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</si>
  <si>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</si>
  <si>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</si>
  <si>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</si>
  <si>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</si>
  <si>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</si>
  <si>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</si>
  <si>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</si>
  <si>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</si>
  <si>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</si>
  <si>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</si>
  <si>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</si>
  <si>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</si>
  <si>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</si>
  <si>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</si>
  <si>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</si>
  <si>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</si>
  <si>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</si>
  <si>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</si>
  <si>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</si>
  <si>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</si>
  <si>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</si>
  <si>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</si>
  <si>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</si>
  <si>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</si>
  <si>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</si>
  <si>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</si>
  <si>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</si>
  <si>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</si>
  <si>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</si>
  <si>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</si>
  <si>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</si>
  <si>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</si>
  <si>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</si>
  <si>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</si>
  <si>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</si>
  <si>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</si>
  <si>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</si>
  <si>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</si>
  <si>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</si>
  <si>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</si>
  <si>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</si>
  <si>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</si>
  <si>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</si>
  <si>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</si>
  <si>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</si>
  <si>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</si>
  <si>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</si>
  <si>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</si>
  <si>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</si>
  <si>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</si>
  <si>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</si>
  <si>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</si>
  <si>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</si>
  <si>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</si>
  <si>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</si>
  <si>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</si>
  <si>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</si>
  <si>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</si>
  <si>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</si>
  <si>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</si>
  <si>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</si>
  <si>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</si>
  <si>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</si>
  <si>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</si>
  <si>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</si>
  <si>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</si>
  <si>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</si>
  <si>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</si>
  <si>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</si>
  <si>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</si>
  <si>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</si>
  <si>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</si>
  <si>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</si>
  <si>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</si>
  <si>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</si>
  <si>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</si>
  <si>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</si>
  <si>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</si>
  <si>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</si>
  <si>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</si>
  <si>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</si>
  <si>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</si>
  <si>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</si>
  <si>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</si>
  <si>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</si>
  <si>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</si>
  <si>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</si>
  <si>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</si>
  <si>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</si>
  <si>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</si>
  <si>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</si>
  <si>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</si>
  <si>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</si>
  <si>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</si>
  <si>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</si>
  <si>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</si>
  <si>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</si>
  <si>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</si>
  <si>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</si>
  <si>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</si>
  <si>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</si>
  <si>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</si>
  <si>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</si>
  <si>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</si>
  <si>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</si>
  <si>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</si>
  <si>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</si>
  <si>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</si>
  <si>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</si>
  <si>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</si>
  <si>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</si>
  <si>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</si>
  <si>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</si>
  <si>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</si>
  <si>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</si>
  <si>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</si>
  <si>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</si>
  <si>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</si>
  <si>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</si>
  <si>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</si>
  <si>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</si>
  <si>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</si>
  <si>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</si>
  <si>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</si>
  <si>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</si>
  <si>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</si>
  <si>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</si>
  <si>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</si>
  <si>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</si>
  <si>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</si>
  <si>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</si>
  <si>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</si>
  <si>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</si>
  <si>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</si>
  <si>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</si>
  <si>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</si>
  <si>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</si>
  <si>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</si>
  <si>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</si>
  <si>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</si>
  <si>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</si>
  <si>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</si>
  <si>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</si>
  <si>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</si>
  <si>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</si>
  <si>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</si>
  <si>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</si>
  <si>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</si>
  <si>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</si>
  <si>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</si>
  <si>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</si>
  <si>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</si>
  <si>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</si>
  <si>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</si>
  <si>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</si>
  <si>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</si>
  <si>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</si>
  <si>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</si>
  <si>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</si>
  <si>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</si>
  <si>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</si>
  <si>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</si>
  <si>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</si>
  <si>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</si>
  <si>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</si>
  <si>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</si>
  <si>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</si>
  <si>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</si>
  <si>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</si>
  <si>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</si>
  <si>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</si>
  <si>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</si>
  <si>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</si>
  <si>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</si>
  <si>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</si>
  <si>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</si>
  <si>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</si>
  <si>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</si>
  <si>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</si>
  <si>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</si>
  <si>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</si>
  <si>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</si>
  <si>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</si>
  <si>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</si>
  <si>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</si>
  <si>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</si>
  <si>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</si>
  <si>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</si>
  <si>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</si>
  <si>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</si>
  <si>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</si>
  <si>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</si>
  <si>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</si>
  <si>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</si>
  <si>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</si>
  <si>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</si>
  <si>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</si>
  <si>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</si>
  <si>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</si>
  <si>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</si>
  <si>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</si>
  <si>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</si>
  <si>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</si>
  <si>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</si>
  <si>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</si>
  <si>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</si>
  <si>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</si>
  <si>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</si>
  <si>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</si>
  <si>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</si>
  <si>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</si>
  <si>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</si>
  <si>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</si>
  <si>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</si>
  <si>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住宅・建築物安全安心対策推進経費</t>
  </si>
  <si>
    <t>住宅局</t>
  </si>
  <si>
    <t>平成15年度</t>
  </si>
  <si>
    <t>-</t>
  </si>
  <si>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</si>
  <si>
    <t>住宅市場整備推進調査費</t>
  </si>
  <si>
    <t>ユネスコ事業拠出金</t>
  </si>
  <si>
    <t>諸謝金</t>
  </si>
  <si>
    <t>委員等旅費</t>
  </si>
  <si>
    <t>年</t>
  </si>
  <si>
    <t>"総住宅数"及び"平均築年数",住宅・土地統計調査（平成30年度及び平成25年度,総務省統計局）
"滅失住宅の平均築後年数",住宅・土地統計調査（平成30年度及び平成25年度,総務省統計局）をもとに国土交通省が推計</t>
  </si>
  <si>
    <t>"総住宅数"及び"平均築年数",住宅・土地統計調査（平成30年度及び平成25年度,総務省統計局）
"滅失住宅数",住宅・土地統計調査（平成30年度及び平成25年度,総務省統計局）をもとに国土交通省が推計</t>
  </si>
  <si>
    <t>百万円</t>
  </si>
  <si>
    <t>X/Y</t>
    <phoneticPr fontId="5"/>
  </si>
  <si>
    <t>120/8</t>
  </si>
  <si>
    <t>143/8</t>
  </si>
  <si>
    <t>／　</t>
    <phoneticPr fontId="5"/>
  </si>
  <si>
    <t>226</t>
  </si>
  <si>
    <t>240</t>
  </si>
  <si>
    <t>005</t>
  </si>
  <si>
    <t>006</t>
  </si>
  <si>
    <t>0006</t>
  </si>
  <si>
    <t>0007</t>
  </si>
  <si>
    <t>○</t>
  </si>
  <si>
    <t>国交</t>
  </si>
  <si>
    <t>-</t>
    <phoneticPr fontId="5"/>
  </si>
  <si>
    <t>１　少子・高齢化等に対応した住生活の安定の確保及び向上の促進</t>
    <phoneticPr fontId="5"/>
  </si>
  <si>
    <t>２　住宅の取得・賃貸・管理・修繕が円滑に行われる住宅市場を整備する</t>
    <phoneticPr fontId="5"/>
  </si>
  <si>
    <t>社会的要請の高い住宅・建築物の安全・安心対策の推進に寄与している。</t>
    <phoneticPr fontId="5"/>
  </si>
  <si>
    <t>国が実施する施策に係る調査・研究であるため、地方公共団体、民間等に委ねることはできない。</t>
    <phoneticPr fontId="5"/>
  </si>
  <si>
    <t>本調査検討経費は、住宅・建築物の安全・安心対策の推進に必要な調査検討を実施するためのものであり、政策目的の達成手段として必要かつ適切である。</t>
    <phoneticPr fontId="5"/>
  </si>
  <si>
    <t>必要な調査事項を検討精査しており、受益者との負担関係は適切である。</t>
    <phoneticPr fontId="5"/>
  </si>
  <si>
    <t>毎年度、調査事項毎に必要なコストを見直し、効率的な執行に努めている。</t>
    <phoneticPr fontId="5"/>
  </si>
  <si>
    <t>特定時及び契約時の審査の中で事業を的確に遂行する技術能力、経理・事務の管理体制及び費目・使途の妥当性について確認している。</t>
    <phoneticPr fontId="5"/>
  </si>
  <si>
    <t>‐</t>
  </si>
  <si>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phoneticPr fontId="5"/>
  </si>
  <si>
    <t>全ての調査事項を実施しており、見込みどおりの活動を実施している。</t>
    <phoneticPr fontId="5"/>
  </si>
  <si>
    <t>住宅市場の環境の整備に資する関連施設へ反映させるべく、各種検討や調査の結果について分析・整理を行った上で必要に応じ活用を図っている。</t>
    <phoneticPr fontId="5"/>
  </si>
  <si>
    <t>株式会社ジオデザイン</t>
    <phoneticPr fontId="5"/>
  </si>
  <si>
    <t>株式会社F-set</t>
    <phoneticPr fontId="5"/>
  </si>
  <si>
    <t>株式会社人間環境デザイン研究所</t>
    <phoneticPr fontId="5"/>
  </si>
  <si>
    <t>株式会社日の丸商事</t>
    <phoneticPr fontId="5"/>
  </si>
  <si>
    <t>株式会社SSマーケット</t>
    <phoneticPr fontId="5"/>
  </si>
  <si>
    <t>株式会社大和速記情報センター</t>
    <phoneticPr fontId="5"/>
  </si>
  <si>
    <t>-</t>
    <phoneticPr fontId="5"/>
  </si>
  <si>
    <t>杭の水平抵抗確認実験用の試験体製作業務</t>
    <phoneticPr fontId="5"/>
  </si>
  <si>
    <t>建物事故予防ナレッジベースの運用・保守業務</t>
    <phoneticPr fontId="5"/>
  </si>
  <si>
    <t>既存杭撤去後に打設した杭の水平抵抗性能評価のための遠心振動実験の補助業務</t>
    <phoneticPr fontId="5"/>
  </si>
  <si>
    <t>令和3年度建物事故事例のデータ等の更新に関する業務</t>
    <phoneticPr fontId="5"/>
  </si>
  <si>
    <t>壁式RC造実験の廃棄業務</t>
    <phoneticPr fontId="5"/>
  </si>
  <si>
    <t>人口動態調査における建築・住宅事故等のデータ抽出プログラムの更新に関する業務</t>
    <phoneticPr fontId="5"/>
  </si>
  <si>
    <t>主要ソフトウェア購入</t>
    <phoneticPr fontId="5"/>
  </si>
  <si>
    <t>第25回建築防火基準委員会速記等業務</t>
    <phoneticPr fontId="5"/>
  </si>
  <si>
    <t>第18回建築構造基準委員会速記等業務</t>
    <phoneticPr fontId="5"/>
  </si>
  <si>
    <t>第24回建築防火基準委員会速記等業務</t>
    <phoneticPr fontId="5"/>
  </si>
  <si>
    <t>-</t>
    <phoneticPr fontId="5"/>
  </si>
  <si>
    <t>111/5</t>
    <phoneticPr fontId="5"/>
  </si>
  <si>
    <t>有</t>
  </si>
  <si>
    <t>-</t>
    <phoneticPr fontId="5"/>
  </si>
  <si>
    <t>富士フイルムビジネスイノベーションジャパン株式会社</t>
    <phoneticPr fontId="5"/>
  </si>
  <si>
    <t>住宅瑕疵担保履行法に基づく基準日届出手続きに係る届出・受付審査を電子的に行うためのシステムの設計・開発等を行う業務</t>
    <phoneticPr fontId="5"/>
  </si>
  <si>
    <t>UNITED NATIONS, EDUCATIONAL, SCIENTIFIC AND CULTURAL ORGANIZATION</t>
    <phoneticPr fontId="5"/>
  </si>
  <si>
    <t>ユネスコにおける「建築・住宅地震防災国際ネットワークプロジェクト（ＩＰＲＥＤ）」の延長に要する費用</t>
    <phoneticPr fontId="5"/>
  </si>
  <si>
    <t>-</t>
    <phoneticPr fontId="5"/>
  </si>
  <si>
    <t>株式会社アルテップ</t>
    <phoneticPr fontId="5"/>
  </si>
  <si>
    <t>建築物の利用方法と安全確保方策に関する調査・分析業務</t>
    <phoneticPr fontId="5"/>
  </si>
  <si>
    <t>株式会社環境管理センター</t>
    <phoneticPr fontId="5"/>
  </si>
  <si>
    <t>株式会社イーゼィシステムズ</t>
    <phoneticPr fontId="5"/>
  </si>
  <si>
    <t xml:space="preserve">株式会社市浦ハウジング＆プランニング </t>
    <phoneticPr fontId="5"/>
  </si>
  <si>
    <t>一般社団法人建築・住宅国際機構</t>
    <phoneticPr fontId="5"/>
  </si>
  <si>
    <t>株式会社グリーンエコ</t>
    <phoneticPr fontId="5"/>
  </si>
  <si>
    <t>①台帳整備を促進するための支援・民間建築物所有者に対する周知方策の検討、②建築物石綿含有建材調査者の資質向上に向けた検討</t>
    <phoneticPr fontId="5"/>
  </si>
  <si>
    <t>大臣認定に係る事務処理の効率化・迅速化に資するシステムの運用・保守等</t>
    <phoneticPr fontId="5"/>
  </si>
  <si>
    <t>建築分野におけるBIM活用の推進方策の検討に関する業務</t>
    <phoneticPr fontId="5"/>
  </si>
  <si>
    <t>建築基準・住宅制度に関する国際分析調査</t>
    <phoneticPr fontId="5"/>
  </si>
  <si>
    <t>建築基準に関する国際規格の整合調査</t>
    <phoneticPr fontId="5"/>
  </si>
  <si>
    <t>建築基準法等の適切な運用を図るための建築基準法の施行状況に係る調査、整理およびその近年の動向等について分析</t>
    <phoneticPr fontId="5"/>
  </si>
  <si>
    <t>A.富士フイルムビジネスイノベーションジャパン株式会社</t>
    <phoneticPr fontId="5"/>
  </si>
  <si>
    <t>人件費</t>
    <rPh sb="0" eb="3">
      <t>ジンケンヒ</t>
    </rPh>
    <phoneticPr fontId="5"/>
  </si>
  <si>
    <t>その他</t>
    <rPh sb="2" eb="3">
      <t>タ</t>
    </rPh>
    <phoneticPr fontId="5"/>
  </si>
  <si>
    <t>システムの設計・開発業務に係る費用</t>
    <phoneticPr fontId="5"/>
  </si>
  <si>
    <t>システムの設計・開発業務に係るライセンス費用</t>
    <phoneticPr fontId="5"/>
  </si>
  <si>
    <t>民間事業者の選定については原則として、企画競争入札により競争性を確保しながら事業者を決定している。随意契約（企画競争）による支出のうち、一者応募となったものが3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phoneticPr fontId="5"/>
  </si>
  <si>
    <t>・テーマの優先度や必要なデータに関する現状整理を行った上で、調査項目別に業務内容やコストを精査して事業を実施している。</t>
    <phoneticPr fontId="5"/>
  </si>
  <si>
    <t>・調査項目の緊急度や調査手法を適切に整理し、適宜進捗状況の確認等を行うことで、より効率的・効果的な調査実施に努める。
・随意契約（企画競争）による支出のうち一者応募となったものについては、引き続き原因分析をおこない、公募の早期開始、応募期間の延長、関連業者等への周知等を行う。</t>
    <phoneticPr fontId="5"/>
  </si>
  <si>
    <t>162/7</t>
    <phoneticPr fontId="5"/>
  </si>
  <si>
    <t>住宅・建築物の安全・安心対策の推進のために行われた調査等の件数</t>
    <rPh sb="21" eb="22">
      <t>オコナ</t>
    </rPh>
    <rPh sb="27" eb="28">
      <t>トウ</t>
    </rPh>
    <rPh sb="29" eb="30">
      <t>ケン</t>
    </rPh>
    <phoneticPr fontId="5"/>
  </si>
  <si>
    <t>件</t>
    <rPh sb="0" eb="1">
      <t>ケン</t>
    </rPh>
    <phoneticPr fontId="5"/>
  </si>
  <si>
    <t>Ｘ：実績額（百万円）／Ｙ：調査等の件数（件）　　　　　　　　　　</t>
    <rPh sb="15" eb="16">
      <t>トウ</t>
    </rPh>
    <rPh sb="17" eb="19">
      <t>ケンスウ</t>
    </rPh>
    <rPh sb="20" eb="21">
      <t>ケン</t>
    </rPh>
    <phoneticPr fontId="5"/>
  </si>
  <si>
    <t>事業の目的を達成するため、令和3年度は７つの調査等を行った。
①建築物の生産・維持管理の高度化促進事業
②住宅建築基準・制度に関する国際分析調査 
③民間建築物におけるアスベスト実態調査の環境整備
④大臣認定に係る手続きの効率化・迅速化のための基盤整備（令和４年度よりデジタル庁一括計上）
⑤住宅瑕疵担保履行制度に係る行政手続きの円滑化に関する経費（令和４年度よりデジタル庁一括計上）
⑥建築基準制度検討経費
⑦ユネスコ事業拠出金</t>
    <rPh sb="127" eb="129">
      <t>レイワ</t>
    </rPh>
    <rPh sb="130" eb="132">
      <t>ネンド</t>
    </rPh>
    <rPh sb="138" eb="143">
      <t>チョウイッカツケイジョウ</t>
    </rPh>
    <phoneticPr fontId="5"/>
  </si>
  <si>
    <t>-</t>
    <phoneticPr fontId="5"/>
  </si>
  <si>
    <t>B.株式会社ジオデザイン</t>
    <phoneticPr fontId="5"/>
  </si>
  <si>
    <t>(支出額が百万円未満のため、省略）</t>
    <phoneticPr fontId="5"/>
  </si>
  <si>
    <t>昇降機の定期検査への新技術の導入のための建築基準制度の調査及び検討資料の作成</t>
    <phoneticPr fontId="5"/>
  </si>
  <si>
    <t>住宅・建築物の安全・安心対策の推進</t>
    <phoneticPr fontId="5"/>
  </si>
  <si>
    <t>建築指導課
参事官（建築企画担当）
参事官（住宅瑕疵担保対策担当）
総務課国際室</t>
    <rPh sb="18" eb="21">
      <t>サンジカン</t>
    </rPh>
    <rPh sb="22" eb="24">
      <t>ジュウタク</t>
    </rPh>
    <rPh sb="24" eb="26">
      <t>カシ</t>
    </rPh>
    <rPh sb="26" eb="28">
      <t>タンポ</t>
    </rPh>
    <rPh sb="28" eb="30">
      <t>タイサク</t>
    </rPh>
    <rPh sb="30" eb="32">
      <t>タントウ</t>
    </rPh>
    <phoneticPr fontId="5"/>
  </si>
  <si>
    <t>課長　宿本 尚吾
参事官　今村 敬
参事官　二俣 芳美
室長　下村 哲也</t>
    <rPh sb="3" eb="5">
      <t>ヤドモト</t>
    </rPh>
    <rPh sb="6" eb="8">
      <t>ショウゴ</t>
    </rPh>
    <rPh sb="18" eb="21">
      <t>サンジカン</t>
    </rPh>
    <rPh sb="22" eb="24">
      <t>フタマタ</t>
    </rPh>
    <rPh sb="25" eb="27">
      <t>ヨシミ</t>
    </rPh>
    <phoneticPr fontId="5"/>
  </si>
  <si>
    <t>令和5年度までに滅失住宅（※）の平均築後年数を約40年まで引き上げる。
※当該年度に取り壊された住宅
(H30年度実績は38年)</t>
    <rPh sb="55" eb="57">
      <t>ネンド</t>
    </rPh>
    <rPh sb="57" eb="59">
      <t>ジッセキ</t>
    </rPh>
    <rPh sb="62" eb="63">
      <t>ネン</t>
    </rPh>
    <phoneticPr fontId="5"/>
  </si>
  <si>
    <t>令和5年度までに住宅の滅失率を6%まで引き下げる。
(H30年度実績は7.2%)</t>
    <phoneticPr fontId="5"/>
  </si>
  <si>
    <t>滅失住宅の平均築後年数
(5年に1度の調査を出典としているため成果実績欄は未記入。令和元～3年度の目標値欄は令和5年度の目標値を記入。)</t>
    <rPh sb="14" eb="15">
      <t>ネン</t>
    </rPh>
    <rPh sb="17" eb="18">
      <t>ド</t>
    </rPh>
    <rPh sb="19" eb="21">
      <t>チョウサ</t>
    </rPh>
    <rPh sb="22" eb="24">
      <t>シュッテン</t>
    </rPh>
    <rPh sb="31" eb="33">
      <t>セイカ</t>
    </rPh>
    <rPh sb="33" eb="35">
      <t>ジッセキ</t>
    </rPh>
    <rPh sb="35" eb="36">
      <t>ラン</t>
    </rPh>
    <rPh sb="37" eb="40">
      <t>ミキニュウ</t>
    </rPh>
    <rPh sb="41" eb="43">
      <t>レイワ</t>
    </rPh>
    <rPh sb="43" eb="44">
      <t>ゲン</t>
    </rPh>
    <rPh sb="46" eb="48">
      <t>ネンド</t>
    </rPh>
    <rPh sb="49" eb="52">
      <t>モクヒョウチ</t>
    </rPh>
    <rPh sb="52" eb="53">
      <t>ラン</t>
    </rPh>
    <rPh sb="54" eb="56">
      <t>レイワ</t>
    </rPh>
    <rPh sb="57" eb="59">
      <t>ネンド</t>
    </rPh>
    <rPh sb="60" eb="62">
      <t>モクヒョウ</t>
    </rPh>
    <rPh sb="62" eb="63">
      <t>チ</t>
    </rPh>
    <rPh sb="64" eb="66">
      <t>キニュウ</t>
    </rPh>
    <phoneticPr fontId="5"/>
  </si>
  <si>
    <t>住宅の滅失率（滅失住宅数の総住宅数に対する割合）
(5年に1度の調査を出典としているため成果実績欄は未記入。令和元～3年度の目標値欄は令和5年度の目標値を記入。)</t>
    <phoneticPr fontId="5"/>
  </si>
  <si>
    <t>過年度の調査結果を検証しつつ、効率的かつ効果的な事業となるように努めるべきである。また、より多くの事業者からの応募が可能となるよう、事前に十分な周知等を行うよう努めるべきである。</t>
    <rPh sb="0" eb="3">
      <t>カネンド</t>
    </rPh>
    <rPh sb="4" eb="6">
      <t>チョウサ</t>
    </rPh>
    <rPh sb="6" eb="8">
      <t>ケッカ</t>
    </rPh>
    <rPh sb="9" eb="11">
      <t>ケンショウ</t>
    </rPh>
    <rPh sb="15" eb="18">
      <t>コウリツテキ</t>
    </rPh>
    <rPh sb="20" eb="23">
      <t>コウカテキ</t>
    </rPh>
    <rPh sb="24" eb="26">
      <t>ジギョウ</t>
    </rPh>
    <rPh sb="32" eb="33">
      <t>ツト</t>
    </rPh>
    <rPh sb="46" eb="47">
      <t>オオ</t>
    </rPh>
    <rPh sb="49" eb="52">
      <t>ジギョウシャ</t>
    </rPh>
    <rPh sb="55" eb="57">
      <t>オウボ</t>
    </rPh>
    <rPh sb="58" eb="60">
      <t>カノウ</t>
    </rPh>
    <rPh sb="66" eb="68">
      <t>ジゼン</t>
    </rPh>
    <rPh sb="69" eb="71">
      <t>ジュウブン</t>
    </rPh>
    <rPh sb="72" eb="74">
      <t>シュウチ</t>
    </rPh>
    <rPh sb="80" eb="81">
      <t>ツト</t>
    </rPh>
    <phoneticPr fontId="5"/>
  </si>
  <si>
    <t>一般財団法人日本建築設備・昇降機センター</t>
    <phoneticPr fontId="5"/>
  </si>
  <si>
    <t>-</t>
    <phoneticPr fontId="5"/>
  </si>
  <si>
    <t>住宅市場の環境整備に向けた住宅・建築物の安全・安心対策の推進のための調査・検討等を、民間事業者への委託等の方法で行う。</t>
    <phoneticPr fontId="5"/>
  </si>
  <si>
    <t>本事業は、国民が安心して生活し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事業者の選定方法、手法、コスト等を吟味しながら、効率的かつ効果的な調査を行う。</t>
    <phoneticPr fontId="5"/>
  </si>
  <si>
    <t>為替レートの影響等に伴う増</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</si>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</sst>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180975</xdr:colOff>
      <xdr:row>273</xdr:row>
      <xdr:rowOff>88900</xdr:rowOff>
    </xdr:from>
    <xdr:ext cx="4445635" cy="1569720"/>
    <xdr:sp macro="" textlink="">
      <xdr:nvSpPr>
        <xdr:cNvPr id="16" name="テキスト ボックス 5"/>
        <xdr:cNvSpPr/>
      </xdr:nvSpPr>
      <xdr:spPr>
        <a:xfrm>
          <a:off x="4581525" y="40303450"/>
          <a:ext cx="4445635" cy="1569720"/>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twoCellAnchor>
    <xdr:from>
      <xdr:col>8</xdr:col>
      <xdr:colOff>122555</xdr:colOff>
      <xdr:row>269</xdr:row>
      <xdr:rowOff>299085</xdr:rowOff>
    </xdr:from>
    <xdr:to>
      <xdr:col>19</xdr:col>
      <xdr:colOff>22860</xdr:colOff>
      <xdr:row>271</xdr:row>
      <xdr:rowOff>297180</xdr:rowOff>
    </xdr:to>
    <xdr:sp macro="" textlink="">
      <xdr:nvSpPr>
        <xdr:cNvPr id="17" name="テキスト ボックス 16"/>
        <xdr:cNvSpPr txBox="1"/>
      </xdr:nvSpPr>
      <xdr:spPr>
        <a:xfrm>
          <a:off x="1722755" y="39103935"/>
          <a:ext cx="2100580" cy="7029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164</a:t>
          </a:r>
          <a:r>
            <a:rPr kumimoji="1" lang="ja-JP" altLang="en-US" sz="1100"/>
            <a:t>百万円</a:t>
          </a:r>
        </a:p>
      </xdr:txBody>
    </xdr:sp>
    <xdr:clientData/>
  </xdr:twoCellAnchor>
  <xdr:twoCellAnchor>
    <xdr:from>
      <xdr:col>13</xdr:col>
      <xdr:colOff>165735</xdr:colOff>
      <xdr:row>271</xdr:row>
      <xdr:rowOff>305435</xdr:rowOff>
    </xdr:from>
    <xdr:to>
      <xdr:col>13</xdr:col>
      <xdr:colOff>165735</xdr:colOff>
      <xdr:row>279</xdr:row>
      <xdr:rowOff>300990</xdr:rowOff>
    </xdr:to>
    <xdr:cxnSp macro="">
      <xdr:nvCxnSpPr>
        <xdr:cNvPr id="18" name="直線矢印コネクタ 17"/>
        <xdr:cNvCxnSpPr/>
      </xdr:nvCxnSpPr>
      <xdr:spPr>
        <a:xfrm>
          <a:off x="2766060" y="39815135"/>
          <a:ext cx="0" cy="281495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197485</xdr:colOff>
      <xdr:row>272</xdr:row>
      <xdr:rowOff>200660</xdr:rowOff>
    </xdr:from>
    <xdr:to>
      <xdr:col>24</xdr:col>
      <xdr:colOff>51435</xdr:colOff>
      <xdr:row>272</xdr:row>
      <xdr:rowOff>206375</xdr:rowOff>
    </xdr:to>
    <xdr:cxnSp macro="">
      <xdr:nvCxnSpPr>
        <xdr:cNvPr id="19" name="直線矢印コネクタ 18"/>
        <xdr:cNvCxnSpPr/>
      </xdr:nvCxnSpPr>
      <xdr:spPr>
        <a:xfrm flipV="1">
          <a:off x="2797810" y="40062785"/>
          <a:ext cx="2054225" cy="57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61595</xdr:colOff>
      <xdr:row>271</xdr:row>
      <xdr:rowOff>6985</xdr:rowOff>
    </xdr:from>
    <xdr:to>
      <xdr:col>35</xdr:col>
      <xdr:colOff>10795</xdr:colOff>
      <xdr:row>273</xdr:row>
      <xdr:rowOff>50800</xdr:rowOff>
    </xdr:to>
    <xdr:sp macro="" textlink="">
      <xdr:nvSpPr>
        <xdr:cNvPr id="20" name="テキスト ボックス 19"/>
        <xdr:cNvSpPr txBox="1"/>
      </xdr:nvSpPr>
      <xdr:spPr>
        <a:xfrm>
          <a:off x="4862195" y="39516685"/>
          <a:ext cx="2149475" cy="7486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19</a:t>
          </a:r>
          <a:r>
            <a:rPr kumimoji="1" lang="ja-JP" altLang="en-US" sz="1100"/>
            <a:t>社）</a:t>
          </a:r>
          <a:endParaRPr kumimoji="1" lang="en-US" altLang="ja-JP" sz="1100"/>
        </a:p>
        <a:p>
          <a:pPr algn="ctr"/>
          <a:r>
            <a:rPr kumimoji="1" lang="en-US" altLang="ja-JP" sz="1100"/>
            <a:t>159</a:t>
          </a:r>
          <a:r>
            <a:rPr kumimoji="1" lang="ja-JP" altLang="en-US" sz="1100"/>
            <a:t>百万円</a:t>
          </a:r>
        </a:p>
      </xdr:txBody>
    </xdr:sp>
    <xdr:clientData/>
  </xdr:twoCellAnchor>
  <xdr:twoCellAnchor>
    <xdr:from>
      <xdr:col>15</xdr:col>
      <xdr:colOff>125095</xdr:colOff>
      <xdr:row>278</xdr:row>
      <xdr:rowOff>257175</xdr:rowOff>
    </xdr:from>
    <xdr:to>
      <xdr:col>25</xdr:col>
      <xdr:colOff>183515</xdr:colOff>
      <xdr:row>280</xdr:row>
      <xdr:rowOff>341630</xdr:rowOff>
    </xdr:to>
    <xdr:sp macro="" textlink="">
      <xdr:nvSpPr>
        <xdr:cNvPr id="21" name="テキスト ボックス 20"/>
        <xdr:cNvSpPr txBox="1"/>
      </xdr:nvSpPr>
      <xdr:spPr>
        <a:xfrm>
          <a:off x="3125470" y="42233850"/>
          <a:ext cx="2058670" cy="7893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国土技術政策総合研究所</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5</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25</xdr:col>
      <xdr:colOff>179705</xdr:colOff>
      <xdr:row>279</xdr:row>
      <xdr:rowOff>293370</xdr:rowOff>
    </xdr:from>
    <xdr:to>
      <xdr:col>28</xdr:col>
      <xdr:colOff>159385</xdr:colOff>
      <xdr:row>279</xdr:row>
      <xdr:rowOff>293370</xdr:rowOff>
    </xdr:to>
    <xdr:cxnSp macro="">
      <xdr:nvCxnSpPr>
        <xdr:cNvPr id="22" name="直線矢印コネクタ 21"/>
        <xdr:cNvCxnSpPr/>
      </xdr:nvCxnSpPr>
      <xdr:spPr>
        <a:xfrm>
          <a:off x="5180330" y="42622470"/>
          <a:ext cx="5797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278</xdr:row>
      <xdr:rowOff>257175</xdr:rowOff>
    </xdr:from>
    <xdr:to>
      <xdr:col>39</xdr:col>
      <xdr:colOff>54610</xdr:colOff>
      <xdr:row>280</xdr:row>
      <xdr:rowOff>341630</xdr:rowOff>
    </xdr:to>
    <xdr:sp macro="" textlink="">
      <xdr:nvSpPr>
        <xdr:cNvPr id="23" name="テキスト ボックス 22"/>
        <xdr:cNvSpPr txBox="1"/>
      </xdr:nvSpPr>
      <xdr:spPr>
        <a:xfrm>
          <a:off x="5778500" y="42233850"/>
          <a:ext cx="2077085" cy="7893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cs typeface="+mn-cs"/>
            </a:rPr>
            <a:t>Ｂ</a:t>
          </a:r>
          <a:r>
            <a:rPr kumimoji="1" lang="en-US" altLang="ja-JP" sz="1100">
              <a:solidFill>
                <a:sysClr val="windowText" lastClr="000000"/>
              </a:solidFill>
              <a:latin typeface="ＭＳ Ｐゴシック"/>
              <a:ea typeface="ＭＳ Ｐゴシック"/>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a:ea typeface="ＭＳ Ｐゴシック"/>
            <a:cs typeface="+mn-cs"/>
          </a:endParaRPr>
        </a:p>
        <a:p>
          <a:pPr algn="ctr"/>
          <a:r>
            <a:rPr kumimoji="1" lang="en-US" altLang="ja-JP" sz="1100">
              <a:solidFill>
                <a:sysClr val="windowText" lastClr="000000"/>
              </a:solidFill>
              <a:latin typeface="ＭＳ Ｐゴシック"/>
              <a:ea typeface="ＭＳ Ｐゴシック"/>
              <a:cs typeface="+mn-cs"/>
            </a:rPr>
            <a:t>4</a:t>
          </a:r>
          <a:r>
            <a:rPr kumimoji="1" lang="ja-JP" altLang="ja-JP" sz="1100">
              <a:solidFill>
                <a:sysClr val="windowText" lastClr="000000"/>
              </a:solidFill>
              <a:latin typeface="ＭＳ Ｐゴシック"/>
              <a:ea typeface="ＭＳ Ｐゴシック"/>
              <a:cs typeface="+mn-cs"/>
            </a:rPr>
            <a:t>百万円</a:t>
          </a:r>
          <a:endParaRPr kumimoji="1" lang="en-US" altLang="ja-JP" sz="1100">
            <a:solidFill>
              <a:sysClr val="windowText" lastClr="000000"/>
            </a:solidFill>
            <a:latin typeface="ＭＳ Ｐゴシック"/>
            <a:ea typeface="ＭＳ Ｐゴシック"/>
            <a:cs typeface="+mn-cs"/>
          </a:endParaRPr>
        </a:p>
      </xdr:txBody>
    </xdr:sp>
    <xdr:clientData/>
  </xdr:twoCellAnchor>
  <xdr:twoCellAnchor>
    <xdr:from>
      <xdr:col>24</xdr:col>
      <xdr:colOff>128270</xdr:colOff>
      <xdr:row>270</xdr:row>
      <xdr:rowOff>139700</xdr:rowOff>
    </xdr:from>
    <xdr:to>
      <xdr:col>34</xdr:col>
      <xdr:colOff>199390</xdr:colOff>
      <xdr:row>270</xdr:row>
      <xdr:rowOff>309245</xdr:rowOff>
    </xdr:to>
    <xdr:sp macro="" textlink="">
      <xdr:nvSpPr>
        <xdr:cNvPr id="24" name="テキスト ボックス 23"/>
        <xdr:cNvSpPr txBox="1"/>
      </xdr:nvSpPr>
      <xdr:spPr>
        <a:xfrm>
          <a:off x="4928870" y="39296975"/>
          <a:ext cx="2071370"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lang="ja-JP" altLang="ja-JP" sz="1100">
              <a:solidFill>
                <a:schemeClr val="dk1"/>
              </a:solidFill>
              <a:effectLst/>
              <a:latin typeface="+mn-lt"/>
              <a:ea typeface="+mn-ea"/>
              <a:cs typeface="+mn-cs"/>
            </a:rPr>
            <a:t>【随意契約（企画競争）等】</a:t>
          </a:r>
          <a:endParaRPr kumimoji="1" lang="en-US" altLang="ja-JP" sz="1000">
            <a:solidFill>
              <a:sysClr val="windowText" lastClr="000000"/>
            </a:solidFill>
            <a:latin typeface="ＭＳ Ｐゴシック"/>
            <a:ea typeface="ＭＳ Ｐゴシック"/>
          </a:endParaRPr>
        </a:p>
      </xdr:txBody>
    </xdr:sp>
    <xdr:clientData/>
  </xdr:twoCellAnchor>
  <xdr:twoCellAnchor>
    <xdr:from>
      <xdr:col>13</xdr:col>
      <xdr:colOff>158750</xdr:colOff>
      <xdr:row>279</xdr:row>
      <xdr:rowOff>304800</xdr:rowOff>
    </xdr:from>
    <xdr:to>
      <xdr:col>15</xdr:col>
      <xdr:colOff>132715</xdr:colOff>
      <xdr:row>279</xdr:row>
      <xdr:rowOff>306705</xdr:rowOff>
    </xdr:to>
    <xdr:cxnSp macro="">
      <xdr:nvCxnSpPr>
        <xdr:cNvPr id="25" name="カギ線コネクタ 24"/>
        <xdr:cNvCxnSpPr/>
      </xdr:nvCxnSpPr>
      <xdr:spPr>
        <a:xfrm flipV="1">
          <a:off x="2759075" y="42633900"/>
          <a:ext cx="374015" cy="19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31750</xdr:colOff>
      <xdr:row>281</xdr:row>
      <xdr:rowOff>2540</xdr:rowOff>
    </xdr:from>
    <xdr:ext cx="2515235" cy="460375"/>
    <xdr:sp macro="" textlink="">
      <xdr:nvSpPr>
        <xdr:cNvPr id="26" name="テキスト ボックス 25"/>
        <xdr:cNvSpPr txBox="1"/>
      </xdr:nvSpPr>
      <xdr:spPr>
        <a:xfrm>
          <a:off x="5832475" y="43036490"/>
          <a:ext cx="2515235"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技術基準原案検討に必要なデータ等の</a:t>
          </a:r>
          <a:r>
            <a:rPr kumimoji="1" lang="en-US" altLang="ja-JP" sz="1100"/>
            <a:t/>
          </a:r>
          <a:br>
            <a:rPr kumimoji="1" lang="en-US" altLang="ja-JP" sz="1100"/>
          </a:br>
          <a:r>
            <a:rPr kumimoji="1" lang="ja-JP" altLang="en-US" sz="1100"/>
            <a:t>整理・分析等を実施</a:t>
          </a:r>
        </a:p>
      </xdr:txBody>
    </xdr:sp>
    <xdr:clientData/>
  </xdr:oneCellAnchor>
  <xdr:oneCellAnchor>
    <xdr:from>
      <xdr:col>15</xdr:col>
      <xdr:colOff>96520</xdr:colOff>
      <xdr:row>281</xdr:row>
      <xdr:rowOff>2540</xdr:rowOff>
    </xdr:from>
    <xdr:ext cx="2126615" cy="460375"/>
    <xdr:sp macro="" textlink="">
      <xdr:nvSpPr>
        <xdr:cNvPr id="27" name="テキスト ボックス 26"/>
        <xdr:cNvSpPr txBox="1"/>
      </xdr:nvSpPr>
      <xdr:spPr>
        <a:xfrm>
          <a:off x="3096895" y="43036490"/>
          <a:ext cx="2126615" cy="460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建築基準法に関する技術基準の</a:t>
          </a:r>
          <a:r>
            <a:rPr kumimoji="1" lang="en-US" altLang="ja-JP" sz="1100"/>
            <a:t/>
          </a:r>
          <a:br>
            <a:rPr kumimoji="1" lang="en-US" altLang="ja-JP" sz="1100"/>
          </a:br>
          <a:r>
            <a:rPr kumimoji="1" lang="ja-JP" altLang="en-US" sz="1100"/>
            <a:t>見直しの原案を作成</a:t>
          </a:r>
        </a:p>
      </xdr:txBody>
    </xdr:sp>
    <xdr:clientData/>
  </xdr:oneCellAnchor>
  <xdr:twoCellAnchor>
    <xdr:from>
      <xdr:col>28</xdr:col>
      <xdr:colOff>151130</xdr:colOff>
      <xdr:row>278</xdr:row>
      <xdr:rowOff>26670</xdr:rowOff>
    </xdr:from>
    <xdr:to>
      <xdr:col>39</xdr:col>
      <xdr:colOff>17780</xdr:colOff>
      <xdr:row>278</xdr:row>
      <xdr:rowOff>196215</xdr:rowOff>
    </xdr:to>
    <xdr:sp macro="" textlink="">
      <xdr:nvSpPr>
        <xdr:cNvPr id="28" name="テキスト ボックス 27"/>
        <xdr:cNvSpPr txBox="1"/>
      </xdr:nvSpPr>
      <xdr:spPr>
        <a:xfrm>
          <a:off x="5751830" y="42003345"/>
          <a:ext cx="2066925" cy="1695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随意契約（少額）等</a:t>
          </a:r>
          <a:r>
            <a:rPr kumimoji="1" lang="en-US" altLang="ja-JP" sz="1000">
              <a:solidFill>
                <a:sysClr val="windowText" lastClr="000000"/>
              </a:solidFill>
              <a:latin typeface="ＭＳ Ｐゴシック"/>
              <a:ea typeface="ＭＳ Ｐゴシック"/>
            </a:rPr>
            <a:t>】</a:t>
          </a:r>
        </a:p>
      </xdr:txBody>
    </xdr:sp>
    <xdr:clientData/>
  </xdr:twoCellAnchor>
  <xdr:oneCellAnchor>
    <xdr:from>
      <xdr:col>23</xdr:col>
      <xdr:colOff>123825</xdr:colOff>
      <xdr:row>273</xdr:row>
      <xdr:rowOff>201930</xdr:rowOff>
    </xdr:from>
    <xdr:ext cx="4121150" cy="1557655"/>
    <xdr:sp macro="" textlink="">
      <xdr:nvSpPr>
        <xdr:cNvPr id="29" name="テキスト ボックス 28"/>
        <xdr:cNvSpPr txBox="1"/>
      </xdr:nvSpPr>
      <xdr:spPr>
        <a:xfrm>
          <a:off x="4748742" y="43085597"/>
          <a:ext cx="4121150" cy="155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100"/>
            <a:t>・建築物の生産・維持管理の高度化促進事業</a:t>
          </a:r>
        </a:p>
        <a:p>
          <a:pPr algn="l"/>
          <a:r>
            <a:rPr kumimoji="1" lang="ja-JP" altLang="ja-JP" sz="1100">
              <a:solidFill>
                <a:schemeClr val="tx1"/>
              </a:solidFill>
              <a:effectLst/>
              <a:latin typeface="+mn-lt"/>
              <a:ea typeface="+mn-ea"/>
              <a:cs typeface="+mn-cs"/>
            </a:rPr>
            <a:t>・</a:t>
          </a:r>
          <a:r>
            <a:rPr kumimoji="1" lang="ja-JP" altLang="en-US" sz="1100"/>
            <a:t>住宅建築基準・制度に関する国際分析調査 </a:t>
          </a:r>
        </a:p>
        <a:p>
          <a:pPr algn="l"/>
          <a:r>
            <a:rPr kumimoji="1" lang="ja-JP" altLang="ja-JP" sz="1100">
              <a:solidFill>
                <a:schemeClr val="tx1"/>
              </a:solidFill>
              <a:effectLst/>
              <a:latin typeface="+mn-lt"/>
              <a:ea typeface="+mn-ea"/>
              <a:cs typeface="+mn-cs"/>
            </a:rPr>
            <a:t>・</a:t>
          </a:r>
          <a:r>
            <a:rPr kumimoji="1" lang="ja-JP" altLang="en-US" sz="1100"/>
            <a:t>民間建築物におけるアスベスト実態調査の環境整備</a:t>
          </a:r>
        </a:p>
        <a:p>
          <a:pPr algn="l"/>
          <a:r>
            <a:rPr kumimoji="1" lang="ja-JP" altLang="ja-JP" sz="1100">
              <a:solidFill>
                <a:schemeClr val="tx1"/>
              </a:solidFill>
              <a:effectLst/>
              <a:latin typeface="+mn-lt"/>
              <a:ea typeface="+mn-ea"/>
              <a:cs typeface="+mn-cs"/>
            </a:rPr>
            <a:t>・</a:t>
          </a:r>
          <a:r>
            <a:rPr kumimoji="1" lang="ja-JP" altLang="en-US" sz="1100"/>
            <a:t>大臣認定に係る手続きの効率化・迅速化のための基盤整備</a:t>
          </a:r>
        </a:p>
        <a:p>
          <a:pPr algn="l"/>
          <a:r>
            <a:rPr kumimoji="1" lang="ja-JP" altLang="ja-JP" sz="1100">
              <a:solidFill>
                <a:schemeClr val="tx1"/>
              </a:solidFill>
              <a:effectLst/>
              <a:latin typeface="+mn-lt"/>
              <a:ea typeface="+mn-ea"/>
              <a:cs typeface="+mn-cs"/>
            </a:rPr>
            <a:t>・</a:t>
          </a:r>
          <a:r>
            <a:rPr kumimoji="1" lang="ja-JP" altLang="en-US" sz="1100"/>
            <a:t>建築基準制度検討経費</a:t>
          </a:r>
          <a:endParaRPr kumimoji="1" lang="en-US" altLang="ja-JP" sz="1100"/>
        </a:p>
        <a:p>
          <a:pPr algn="l"/>
          <a:r>
            <a:rPr kumimoji="1" lang="ja-JP" altLang="en-US" sz="1100">
              <a:solidFill>
                <a:schemeClr val="tx1"/>
              </a:solidFill>
              <a:effectLst/>
              <a:latin typeface="+mn-lt"/>
              <a:ea typeface="+mn-ea"/>
              <a:cs typeface="+mn-cs"/>
            </a:rPr>
            <a:t>・</a:t>
          </a:r>
          <a:r>
            <a:rPr kumimoji="1" lang="ja-JP" altLang="en-US" sz="1100"/>
            <a:t>ユネスコ事業拠出金</a:t>
          </a:r>
          <a:endParaRPr kumimoji="1" lang="en-US" altLang="ja-JP" sz="1100"/>
        </a:p>
        <a:p>
          <a:pPr algn="l"/>
          <a:r>
            <a:rPr kumimoji="1" lang="ja-JP" altLang="en-US" sz="1100"/>
            <a:t>・住宅瑕疵担保履行制度に係る行政手続きの円滑化に関する経費</a:t>
          </a:r>
          <a:endParaRPr kumimoji="1" lang="en-US" altLang="ja-JP" sz="1100"/>
        </a:p>
      </xdr:txBody>
    </xdr:sp>
    <xdr:clientData/>
  </xdr:oneCellAnchor>
  <xdr:oneCellAnchor>
    <xdr:from>
      <xdr:col>16</xdr:col>
      <xdr:colOff>73024</xdr:colOff>
      <xdr:row>282</xdr:row>
      <xdr:rowOff>182034</xdr:rowOff>
    </xdr:from>
    <xdr:ext cx="1810809" cy="579966"/>
    <xdr:sp macro="" textlink="">
      <xdr:nvSpPr>
        <xdr:cNvPr id="30" name="テキスト ボックス 5"/>
        <xdr:cNvSpPr/>
      </xdr:nvSpPr>
      <xdr:spPr>
        <a:xfrm>
          <a:off x="3290357" y="46685201"/>
          <a:ext cx="1810809" cy="579966"/>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oneCellAnchor>
    <xdr:from>
      <xdr:col>16</xdr:col>
      <xdr:colOff>191559</xdr:colOff>
      <xdr:row>282</xdr:row>
      <xdr:rowOff>153248</xdr:rowOff>
    </xdr:from>
    <xdr:ext cx="1681691" cy="661670"/>
    <xdr:sp macro="" textlink="">
      <xdr:nvSpPr>
        <xdr:cNvPr id="32" name="テキスト ボックス 31"/>
        <xdr:cNvSpPr txBox="1"/>
      </xdr:nvSpPr>
      <xdr:spPr>
        <a:xfrm>
          <a:off x="3408892" y="46656415"/>
          <a:ext cx="1681691" cy="661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100"/>
            <a:t>間接経費　</a:t>
          </a:r>
          <a:r>
            <a:rPr kumimoji="1" lang="en-US" altLang="ja-JP" sz="1100"/>
            <a:t>1</a:t>
          </a:r>
          <a:r>
            <a:rPr kumimoji="1" lang="ja-JP" altLang="en-US" sz="1100"/>
            <a:t>百万円</a:t>
          </a:r>
          <a:endParaRPr kumimoji="1" lang="en-US" altLang="ja-JP" sz="1100"/>
        </a:p>
        <a:p>
          <a:pPr algn="l"/>
          <a:r>
            <a:rPr kumimoji="1" lang="ja-JP" altLang="en-US" sz="1100"/>
            <a:t>・諸謝金　</a:t>
          </a:r>
          <a:r>
            <a:rPr kumimoji="1" lang="en-US" altLang="ja-JP" sz="1100"/>
            <a:t>0.9</a:t>
          </a:r>
          <a:r>
            <a:rPr kumimoji="1" lang="ja-JP" altLang="en-US" sz="1100"/>
            <a:t>百万円</a:t>
          </a:r>
          <a:endParaRPr kumimoji="1" lang="en-US" altLang="ja-JP" sz="1100"/>
        </a:p>
        <a:p>
          <a:pPr algn="l"/>
          <a:r>
            <a:rPr kumimoji="1" lang="ja-JP" altLang="en-US" sz="1100"/>
            <a:t>・委員等旅費　</a:t>
          </a:r>
          <a:r>
            <a:rPr kumimoji="1" lang="en-US" altLang="ja-JP" sz="1100"/>
            <a:t>0.1</a:t>
          </a:r>
          <a:r>
            <a:rPr kumimoji="1" lang="ja-JP" altLang="en-US" sz="1100"/>
            <a:t>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Normal="75" zoomScaleSheetLayoutView="100" zoomScalePageLayoutView="85" workbookViewId="0">
      <selection activeCell="G215" sqref="G215:AX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716</v>
      </c>
      <c r="AK2" s="188"/>
      <c r="AL2" s="188"/>
      <c r="AM2" s="188"/>
      <c r="AN2" s="90" t="s">
        <v>367</v>
      </c>
      <c r="AO2" s="188">
        <v>21</v>
      </c>
      <c r="AP2" s="188"/>
      <c r="AQ2" s="188"/>
      <c r="AR2" s="91" t="s">
        <v>367</v>
      </c>
      <c r="AS2" s="189">
        <v>7</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61.5" customHeight="1" x14ac:dyDescent="0.15">
      <c r="A5" s="175" t="s">
        <v>63</v>
      </c>
      <c r="B5" s="176"/>
      <c r="C5" s="176"/>
      <c r="D5" s="176"/>
      <c r="E5" s="176"/>
      <c r="F5" s="177"/>
      <c r="G5" s="178" t="s">
        <v>694</v>
      </c>
      <c r="H5" s="179"/>
      <c r="I5" s="179"/>
      <c r="J5" s="179"/>
      <c r="K5" s="179"/>
      <c r="L5" s="179"/>
      <c r="M5" s="180" t="s">
        <v>62</v>
      </c>
      <c r="N5" s="181"/>
      <c r="O5" s="181"/>
      <c r="P5" s="181"/>
      <c r="Q5" s="181"/>
      <c r="R5" s="182"/>
      <c r="S5" s="183" t="s">
        <v>473</v>
      </c>
      <c r="T5" s="179"/>
      <c r="U5" s="179"/>
      <c r="V5" s="179"/>
      <c r="W5" s="179"/>
      <c r="X5" s="184"/>
      <c r="Y5" s="185" t="s">
        <v>3</v>
      </c>
      <c r="Z5" s="186"/>
      <c r="AA5" s="186"/>
      <c r="AB5" s="186"/>
      <c r="AC5" s="186"/>
      <c r="AD5" s="187"/>
      <c r="AE5" s="210" t="s">
        <v>787</v>
      </c>
      <c r="AF5" s="210"/>
      <c r="AG5" s="210"/>
      <c r="AH5" s="210"/>
      <c r="AI5" s="210"/>
      <c r="AJ5" s="210"/>
      <c r="AK5" s="210"/>
      <c r="AL5" s="210"/>
      <c r="AM5" s="210"/>
      <c r="AN5" s="210"/>
      <c r="AO5" s="210"/>
      <c r="AP5" s="211"/>
      <c r="AQ5" s="212" t="s">
        <v>788</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695</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696</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02" customHeight="1" x14ac:dyDescent="0.15">
      <c r="A10" s="250" t="s">
        <v>28</v>
      </c>
      <c r="B10" s="251"/>
      <c r="C10" s="251"/>
      <c r="D10" s="251"/>
      <c r="E10" s="251"/>
      <c r="F10" s="251"/>
      <c r="G10" s="252" t="s">
        <v>781</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123</v>
      </c>
      <c r="Q13" s="233"/>
      <c r="R13" s="233"/>
      <c r="S13" s="233"/>
      <c r="T13" s="233"/>
      <c r="U13" s="233"/>
      <c r="V13" s="234"/>
      <c r="W13" s="232">
        <v>147</v>
      </c>
      <c r="X13" s="233"/>
      <c r="Y13" s="233"/>
      <c r="Z13" s="233"/>
      <c r="AA13" s="233"/>
      <c r="AB13" s="233"/>
      <c r="AC13" s="234"/>
      <c r="AD13" s="232">
        <v>166</v>
      </c>
      <c r="AE13" s="233"/>
      <c r="AF13" s="233"/>
      <c r="AG13" s="233"/>
      <c r="AH13" s="233"/>
      <c r="AI13" s="233"/>
      <c r="AJ13" s="234"/>
      <c r="AK13" s="232">
        <v>111</v>
      </c>
      <c r="AL13" s="233"/>
      <c r="AM13" s="233"/>
      <c r="AN13" s="233"/>
      <c r="AO13" s="233"/>
      <c r="AP13" s="233"/>
      <c r="AQ13" s="234"/>
      <c r="AR13" s="244">
        <v>161</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695</v>
      </c>
      <c r="Q14" s="233"/>
      <c r="R14" s="233"/>
      <c r="S14" s="233"/>
      <c r="T14" s="233"/>
      <c r="U14" s="233"/>
      <c r="V14" s="234"/>
      <c r="W14" s="232" t="s">
        <v>695</v>
      </c>
      <c r="X14" s="233"/>
      <c r="Y14" s="233"/>
      <c r="Z14" s="233"/>
      <c r="AA14" s="233"/>
      <c r="AB14" s="233"/>
      <c r="AC14" s="234"/>
      <c r="AD14" s="232" t="s">
        <v>695</v>
      </c>
      <c r="AE14" s="233"/>
      <c r="AF14" s="233"/>
      <c r="AG14" s="233"/>
      <c r="AH14" s="233"/>
      <c r="AI14" s="233"/>
      <c r="AJ14" s="234"/>
      <c r="AK14" s="232" t="s">
        <v>717</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695</v>
      </c>
      <c r="Q15" s="233"/>
      <c r="R15" s="233"/>
      <c r="S15" s="233"/>
      <c r="T15" s="233"/>
      <c r="U15" s="233"/>
      <c r="V15" s="234"/>
      <c r="W15" s="232" t="s">
        <v>695</v>
      </c>
      <c r="X15" s="233"/>
      <c r="Y15" s="233"/>
      <c r="Z15" s="233"/>
      <c r="AA15" s="233"/>
      <c r="AB15" s="233"/>
      <c r="AC15" s="234"/>
      <c r="AD15" s="232" t="s">
        <v>695</v>
      </c>
      <c r="AE15" s="233"/>
      <c r="AF15" s="233"/>
      <c r="AG15" s="233"/>
      <c r="AH15" s="233"/>
      <c r="AI15" s="233"/>
      <c r="AJ15" s="234"/>
      <c r="AK15" s="232" t="s">
        <v>717</v>
      </c>
      <c r="AL15" s="233"/>
      <c r="AM15" s="233"/>
      <c r="AN15" s="233"/>
      <c r="AO15" s="233"/>
      <c r="AP15" s="233"/>
      <c r="AQ15" s="234"/>
      <c r="AR15" s="232" t="s">
        <v>747</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695</v>
      </c>
      <c r="Q16" s="233"/>
      <c r="R16" s="233"/>
      <c r="S16" s="233"/>
      <c r="T16" s="233"/>
      <c r="U16" s="233"/>
      <c r="V16" s="234"/>
      <c r="W16" s="232" t="s">
        <v>695</v>
      </c>
      <c r="X16" s="233"/>
      <c r="Y16" s="233"/>
      <c r="Z16" s="233"/>
      <c r="AA16" s="233"/>
      <c r="AB16" s="233"/>
      <c r="AC16" s="234"/>
      <c r="AD16" s="232" t="s">
        <v>695</v>
      </c>
      <c r="AE16" s="233"/>
      <c r="AF16" s="233"/>
      <c r="AG16" s="233"/>
      <c r="AH16" s="233"/>
      <c r="AI16" s="233"/>
      <c r="AJ16" s="234"/>
      <c r="AK16" s="232" t="s">
        <v>717</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695</v>
      </c>
      <c r="Q17" s="233"/>
      <c r="R17" s="233"/>
      <c r="S17" s="233"/>
      <c r="T17" s="233"/>
      <c r="U17" s="233"/>
      <c r="V17" s="234"/>
      <c r="W17" s="232" t="s">
        <v>695</v>
      </c>
      <c r="X17" s="233"/>
      <c r="Y17" s="233"/>
      <c r="Z17" s="233"/>
      <c r="AA17" s="233"/>
      <c r="AB17" s="233"/>
      <c r="AC17" s="234"/>
      <c r="AD17" s="232" t="s">
        <v>695</v>
      </c>
      <c r="AE17" s="233"/>
      <c r="AF17" s="233"/>
      <c r="AG17" s="233"/>
      <c r="AH17" s="233"/>
      <c r="AI17" s="233"/>
      <c r="AJ17" s="234"/>
      <c r="AK17" s="232" t="s">
        <v>717</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123</v>
      </c>
      <c r="Q18" s="277"/>
      <c r="R18" s="277"/>
      <c r="S18" s="277"/>
      <c r="T18" s="277"/>
      <c r="U18" s="277"/>
      <c r="V18" s="278"/>
      <c r="W18" s="276">
        <f>SUM(W13:AC17)</f>
        <v>147</v>
      </c>
      <c r="X18" s="277"/>
      <c r="Y18" s="277"/>
      <c r="Z18" s="277"/>
      <c r="AA18" s="277"/>
      <c r="AB18" s="277"/>
      <c r="AC18" s="278"/>
      <c r="AD18" s="276">
        <f>SUM(AD13:AJ17)</f>
        <v>166</v>
      </c>
      <c r="AE18" s="277"/>
      <c r="AF18" s="277"/>
      <c r="AG18" s="277"/>
      <c r="AH18" s="277"/>
      <c r="AI18" s="277"/>
      <c r="AJ18" s="278"/>
      <c r="AK18" s="276">
        <f>SUM(AK13:AQ17)</f>
        <v>111</v>
      </c>
      <c r="AL18" s="277"/>
      <c r="AM18" s="277"/>
      <c r="AN18" s="277"/>
      <c r="AO18" s="277"/>
      <c r="AP18" s="277"/>
      <c r="AQ18" s="278"/>
      <c r="AR18" s="276">
        <f>SUM(AR13:AX17)</f>
        <v>161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120</v>
      </c>
      <c r="Q19" s="233"/>
      <c r="R19" s="233"/>
      <c r="S19" s="233"/>
      <c r="T19" s="233"/>
      <c r="U19" s="233"/>
      <c r="V19" s="234"/>
      <c r="W19" s="232">
        <v>143</v>
      </c>
      <c r="X19" s="233"/>
      <c r="Y19" s="233"/>
      <c r="Z19" s="233"/>
      <c r="AA19" s="233"/>
      <c r="AB19" s="233"/>
      <c r="AC19" s="234"/>
      <c r="AD19" s="232">
        <v>164</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0.97560975609756095</v>
      </c>
      <c r="Q20" s="308"/>
      <c r="R20" s="308"/>
      <c r="S20" s="308"/>
      <c r="T20" s="308"/>
      <c r="U20" s="308"/>
      <c r="V20" s="308"/>
      <c r="W20" s="308">
        <f>IF(W18=0, "-", SUM(W19)/W18)</f>
        <v>0.97278911564625847</v>
      </c>
      <c r="X20" s="308"/>
      <c r="Y20" s="308"/>
      <c r="Z20" s="308"/>
      <c r="AA20" s="308"/>
      <c r="AB20" s="308"/>
      <c r="AC20" s="308"/>
      <c r="AD20" s="308">
        <f>IF(AD18=0, "-", SUM(AD19)/AD18)</f>
        <v>0.98795180722891562</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0.97560975609756095</v>
      </c>
      <c r="Q21" s="308"/>
      <c r="R21" s="308"/>
      <c r="S21" s="308"/>
      <c r="T21" s="308"/>
      <c r="U21" s="308"/>
      <c r="V21" s="308"/>
      <c r="W21" s="308">
        <f>IF(W19=0, "-", SUM(W19)/SUM(W13,W14))</f>
        <v>0.97278911564625847</v>
      </c>
      <c r="X21" s="308"/>
      <c r="Y21" s="308"/>
      <c r="Z21" s="308"/>
      <c r="AA21" s="308"/>
      <c r="AB21" s="308"/>
      <c r="AC21" s="308"/>
      <c r="AD21" s="308">
        <f>IF(AD19=0, "-", SUM(AD19)/SUM(AD13,AD14))</f>
        <v>0.98795180722891562</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697</v>
      </c>
      <c r="H23" s="294"/>
      <c r="I23" s="294"/>
      <c r="J23" s="294"/>
      <c r="K23" s="294"/>
      <c r="L23" s="294"/>
      <c r="M23" s="294"/>
      <c r="N23" s="294"/>
      <c r="O23" s="295"/>
      <c r="P23" s="244">
        <v>75</v>
      </c>
      <c r="Q23" s="245"/>
      <c r="R23" s="245"/>
      <c r="S23" s="245"/>
      <c r="T23" s="245"/>
      <c r="U23" s="245"/>
      <c r="V23" s="296"/>
      <c r="W23" s="244">
        <v>120</v>
      </c>
      <c r="X23" s="245"/>
      <c r="Y23" s="245"/>
      <c r="Z23" s="245"/>
      <c r="AA23" s="245"/>
      <c r="AB23" s="245"/>
      <c r="AC23" s="296"/>
      <c r="AD23" s="297" t="s">
        <v>798</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698</v>
      </c>
      <c r="H24" s="304"/>
      <c r="I24" s="304"/>
      <c r="J24" s="304"/>
      <c r="K24" s="304"/>
      <c r="L24" s="304"/>
      <c r="M24" s="304"/>
      <c r="N24" s="304"/>
      <c r="O24" s="305"/>
      <c r="P24" s="232">
        <v>35</v>
      </c>
      <c r="Q24" s="233"/>
      <c r="R24" s="233"/>
      <c r="S24" s="233"/>
      <c r="T24" s="233"/>
      <c r="U24" s="233"/>
      <c r="V24" s="234"/>
      <c r="W24" s="232">
        <v>39</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699</v>
      </c>
      <c r="H25" s="304"/>
      <c r="I25" s="304"/>
      <c r="J25" s="304"/>
      <c r="K25" s="304"/>
      <c r="L25" s="304"/>
      <c r="M25" s="304"/>
      <c r="N25" s="304"/>
      <c r="O25" s="305"/>
      <c r="P25" s="232">
        <v>1</v>
      </c>
      <c r="Q25" s="233"/>
      <c r="R25" s="233"/>
      <c r="S25" s="233"/>
      <c r="T25" s="233"/>
      <c r="U25" s="233"/>
      <c r="V25" s="234"/>
      <c r="W25" s="232">
        <v>1</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700</v>
      </c>
      <c r="H26" s="304"/>
      <c r="I26" s="304"/>
      <c r="J26" s="304"/>
      <c r="K26" s="304"/>
      <c r="L26" s="304"/>
      <c r="M26" s="304"/>
      <c r="N26" s="304"/>
      <c r="O26" s="305"/>
      <c r="P26" s="232">
        <v>1</v>
      </c>
      <c r="Q26" s="233"/>
      <c r="R26" s="233"/>
      <c r="S26" s="233"/>
      <c r="T26" s="233"/>
      <c r="U26" s="233"/>
      <c r="V26" s="234"/>
      <c r="W26" s="232">
        <v>1</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111</v>
      </c>
      <c r="Q29" s="347"/>
      <c r="R29" s="347"/>
      <c r="S29" s="347"/>
      <c r="T29" s="347"/>
      <c r="U29" s="347"/>
      <c r="V29" s="348"/>
      <c r="W29" s="349">
        <f>AR13</f>
        <v>161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663</v>
      </c>
      <c r="B30" s="353"/>
      <c r="C30" s="353"/>
      <c r="D30" s="353"/>
      <c r="E30" s="353"/>
      <c r="F30" s="354"/>
      <c r="G30" s="355" t="s">
        <v>796</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7" t="s">
        <v>11</v>
      </c>
      <c r="AC31" s="417"/>
      <c r="AD31" s="417"/>
      <c r="AE31" s="418" t="s">
        <v>500</v>
      </c>
      <c r="AF31" s="419"/>
      <c r="AG31" s="419"/>
      <c r="AH31" s="420"/>
      <c r="AI31" s="418" t="s">
        <v>652</v>
      </c>
      <c r="AJ31" s="419"/>
      <c r="AK31" s="419"/>
      <c r="AL31" s="420"/>
      <c r="AM31" s="418" t="s">
        <v>468</v>
      </c>
      <c r="AN31" s="419"/>
      <c r="AO31" s="419"/>
      <c r="AP31" s="420"/>
      <c r="AQ31" s="426" t="s">
        <v>499</v>
      </c>
      <c r="AR31" s="427"/>
      <c r="AS31" s="427"/>
      <c r="AT31" s="428"/>
      <c r="AU31" s="426" t="s">
        <v>677</v>
      </c>
      <c r="AV31" s="427"/>
      <c r="AW31" s="427"/>
      <c r="AX31" s="429"/>
    </row>
    <row r="32" spans="1:50" ht="23.25" customHeight="1" x14ac:dyDescent="0.15">
      <c r="A32" s="364"/>
      <c r="B32" s="333"/>
      <c r="C32" s="333"/>
      <c r="D32" s="333"/>
      <c r="E32" s="333"/>
      <c r="F32" s="334"/>
      <c r="G32" s="373" t="s">
        <v>786</v>
      </c>
      <c r="H32" s="374"/>
      <c r="I32" s="374"/>
      <c r="J32" s="374"/>
      <c r="K32" s="374"/>
      <c r="L32" s="374"/>
      <c r="M32" s="374"/>
      <c r="N32" s="374"/>
      <c r="O32" s="374"/>
      <c r="P32" s="377" t="s">
        <v>778</v>
      </c>
      <c r="Q32" s="378"/>
      <c r="R32" s="378"/>
      <c r="S32" s="378"/>
      <c r="T32" s="378"/>
      <c r="U32" s="378"/>
      <c r="V32" s="378"/>
      <c r="W32" s="378"/>
      <c r="X32" s="379"/>
      <c r="Y32" s="383" t="s">
        <v>52</v>
      </c>
      <c r="Z32" s="384"/>
      <c r="AA32" s="385"/>
      <c r="AB32" s="386" t="s">
        <v>779</v>
      </c>
      <c r="AC32" s="387"/>
      <c r="AD32" s="387"/>
      <c r="AE32" s="388">
        <v>8</v>
      </c>
      <c r="AF32" s="388"/>
      <c r="AG32" s="388"/>
      <c r="AH32" s="388"/>
      <c r="AI32" s="388">
        <v>8</v>
      </c>
      <c r="AJ32" s="388"/>
      <c r="AK32" s="388"/>
      <c r="AL32" s="388"/>
      <c r="AM32" s="388">
        <v>7</v>
      </c>
      <c r="AN32" s="388"/>
      <c r="AO32" s="388"/>
      <c r="AP32" s="388"/>
      <c r="AQ32" s="414" t="s">
        <v>717</v>
      </c>
      <c r="AR32" s="388"/>
      <c r="AS32" s="388"/>
      <c r="AT32" s="388"/>
      <c r="AU32" s="405" t="s">
        <v>717</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779</v>
      </c>
      <c r="AC33" s="387"/>
      <c r="AD33" s="387"/>
      <c r="AE33" s="388">
        <v>8</v>
      </c>
      <c r="AF33" s="388"/>
      <c r="AG33" s="388"/>
      <c r="AH33" s="388"/>
      <c r="AI33" s="388">
        <v>7</v>
      </c>
      <c r="AJ33" s="388"/>
      <c r="AK33" s="388"/>
      <c r="AL33" s="388"/>
      <c r="AM33" s="388">
        <v>8</v>
      </c>
      <c r="AN33" s="388"/>
      <c r="AO33" s="388"/>
      <c r="AP33" s="388"/>
      <c r="AQ33" s="388">
        <v>5</v>
      </c>
      <c r="AR33" s="388"/>
      <c r="AS33" s="388"/>
      <c r="AT33" s="388"/>
      <c r="AU33" s="405" t="s">
        <v>717</v>
      </c>
      <c r="AV33" s="421"/>
      <c r="AW33" s="421"/>
      <c r="AX33" s="422"/>
    </row>
    <row r="34" spans="1:51" ht="23.25" customHeight="1" x14ac:dyDescent="0.15">
      <c r="A34" s="453" t="s">
        <v>665</v>
      </c>
      <c r="B34" s="454"/>
      <c r="C34" s="454"/>
      <c r="D34" s="454"/>
      <c r="E34" s="454"/>
      <c r="F34" s="455"/>
      <c r="G34" s="239" t="s">
        <v>666</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500</v>
      </c>
      <c r="AF34" s="239"/>
      <c r="AG34" s="239"/>
      <c r="AH34" s="268"/>
      <c r="AI34" s="238" t="s">
        <v>652</v>
      </c>
      <c r="AJ34" s="239"/>
      <c r="AK34" s="239"/>
      <c r="AL34" s="268"/>
      <c r="AM34" s="238" t="s">
        <v>468</v>
      </c>
      <c r="AN34" s="239"/>
      <c r="AO34" s="239"/>
      <c r="AP34" s="268"/>
      <c r="AQ34" s="432" t="s">
        <v>678</v>
      </c>
      <c r="AR34" s="433"/>
      <c r="AS34" s="433"/>
      <c r="AT34" s="433"/>
      <c r="AU34" s="433"/>
      <c r="AV34" s="433"/>
      <c r="AW34" s="433"/>
      <c r="AX34" s="434"/>
    </row>
    <row r="35" spans="1:51" ht="23.25" customHeight="1" x14ac:dyDescent="0.15">
      <c r="A35" s="456"/>
      <c r="B35" s="457"/>
      <c r="C35" s="457"/>
      <c r="D35" s="457"/>
      <c r="E35" s="457"/>
      <c r="F35" s="458"/>
      <c r="G35" s="410" t="s">
        <v>780</v>
      </c>
      <c r="H35" s="411"/>
      <c r="I35" s="411"/>
      <c r="J35" s="411"/>
      <c r="K35" s="411"/>
      <c r="L35" s="411"/>
      <c r="M35" s="411"/>
      <c r="N35" s="411"/>
      <c r="O35" s="411"/>
      <c r="P35" s="411"/>
      <c r="Q35" s="411"/>
      <c r="R35" s="411"/>
      <c r="S35" s="411"/>
      <c r="T35" s="411"/>
      <c r="U35" s="411"/>
      <c r="V35" s="411"/>
      <c r="W35" s="411"/>
      <c r="X35" s="411"/>
      <c r="Y35" s="435" t="s">
        <v>665</v>
      </c>
      <c r="Z35" s="436"/>
      <c r="AA35" s="437"/>
      <c r="AB35" s="438" t="s">
        <v>704</v>
      </c>
      <c r="AC35" s="439"/>
      <c r="AD35" s="440"/>
      <c r="AE35" s="414">
        <v>15</v>
      </c>
      <c r="AF35" s="414"/>
      <c r="AG35" s="414"/>
      <c r="AH35" s="414"/>
      <c r="AI35" s="414">
        <v>17.875</v>
      </c>
      <c r="AJ35" s="414"/>
      <c r="AK35" s="414"/>
      <c r="AL35" s="414"/>
      <c r="AM35" s="414">
        <v>23.1</v>
      </c>
      <c r="AN35" s="414"/>
      <c r="AO35" s="414"/>
      <c r="AP35" s="414"/>
      <c r="AQ35" s="405">
        <v>22.2</v>
      </c>
      <c r="AR35" s="389"/>
      <c r="AS35" s="389"/>
      <c r="AT35" s="389"/>
      <c r="AU35" s="389"/>
      <c r="AV35" s="389"/>
      <c r="AW35" s="389"/>
      <c r="AX35" s="390"/>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2" t="s">
        <v>668</v>
      </c>
      <c r="Z36" s="415"/>
      <c r="AA36" s="416"/>
      <c r="AB36" s="441" t="s">
        <v>705</v>
      </c>
      <c r="AC36" s="442"/>
      <c r="AD36" s="443"/>
      <c r="AE36" s="444" t="s">
        <v>706</v>
      </c>
      <c r="AF36" s="444"/>
      <c r="AG36" s="444"/>
      <c r="AH36" s="444"/>
      <c r="AI36" s="444" t="s">
        <v>707</v>
      </c>
      <c r="AJ36" s="444"/>
      <c r="AK36" s="444"/>
      <c r="AL36" s="444"/>
      <c r="AM36" s="444" t="s">
        <v>777</v>
      </c>
      <c r="AN36" s="444"/>
      <c r="AO36" s="444"/>
      <c r="AP36" s="444"/>
      <c r="AQ36" s="444" t="s">
        <v>748</v>
      </c>
      <c r="AR36" s="444"/>
      <c r="AS36" s="444"/>
      <c r="AT36" s="444"/>
      <c r="AU36" s="444"/>
      <c r="AV36" s="444"/>
      <c r="AW36" s="444"/>
      <c r="AX36" s="447"/>
    </row>
    <row r="37" spans="1:51" ht="18.75" customHeight="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t="s">
        <v>695</v>
      </c>
      <c r="AR38" s="449"/>
      <c r="AS38" s="450" t="s">
        <v>224</v>
      </c>
      <c r="AT38" s="451"/>
      <c r="AU38" s="452">
        <v>5</v>
      </c>
      <c r="AV38" s="452"/>
      <c r="AW38" s="340" t="s">
        <v>170</v>
      </c>
      <c r="AX38" s="345"/>
    </row>
    <row r="39" spans="1:51" ht="30.75" customHeight="1" x14ac:dyDescent="0.15">
      <c r="A39" s="489"/>
      <c r="B39" s="487"/>
      <c r="C39" s="487"/>
      <c r="D39" s="487"/>
      <c r="E39" s="487"/>
      <c r="F39" s="488"/>
      <c r="G39" s="391" t="s">
        <v>789</v>
      </c>
      <c r="H39" s="392"/>
      <c r="I39" s="392"/>
      <c r="J39" s="392"/>
      <c r="K39" s="392"/>
      <c r="L39" s="392"/>
      <c r="M39" s="392"/>
      <c r="N39" s="392"/>
      <c r="O39" s="393"/>
      <c r="P39" s="155" t="s">
        <v>791</v>
      </c>
      <c r="Q39" s="155"/>
      <c r="R39" s="155"/>
      <c r="S39" s="155"/>
      <c r="T39" s="155"/>
      <c r="U39" s="155"/>
      <c r="V39" s="155"/>
      <c r="W39" s="155"/>
      <c r="X39" s="156"/>
      <c r="Y39" s="402" t="s">
        <v>12</v>
      </c>
      <c r="Z39" s="403"/>
      <c r="AA39" s="404"/>
      <c r="AB39" s="386" t="s">
        <v>701</v>
      </c>
      <c r="AC39" s="386"/>
      <c r="AD39" s="386"/>
      <c r="AE39" s="405" t="s">
        <v>695</v>
      </c>
      <c r="AF39" s="389"/>
      <c r="AG39" s="389"/>
      <c r="AH39" s="389"/>
      <c r="AI39" s="405" t="s">
        <v>695</v>
      </c>
      <c r="AJ39" s="389"/>
      <c r="AK39" s="389"/>
      <c r="AL39" s="389"/>
      <c r="AM39" s="405" t="s">
        <v>717</v>
      </c>
      <c r="AN39" s="389"/>
      <c r="AO39" s="389"/>
      <c r="AP39" s="389"/>
      <c r="AQ39" s="407" t="s">
        <v>695</v>
      </c>
      <c r="AR39" s="408"/>
      <c r="AS39" s="408"/>
      <c r="AT39" s="409"/>
      <c r="AU39" s="389" t="s">
        <v>695</v>
      </c>
      <c r="AV39" s="389"/>
      <c r="AW39" s="389"/>
      <c r="AX39" s="390"/>
    </row>
    <row r="40" spans="1:51" ht="30.7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8" t="s">
        <v>51</v>
      </c>
      <c r="Z40" s="239"/>
      <c r="AA40" s="268"/>
      <c r="AB40" s="464" t="s">
        <v>701</v>
      </c>
      <c r="AC40" s="464"/>
      <c r="AD40" s="464"/>
      <c r="AE40" s="405">
        <v>40</v>
      </c>
      <c r="AF40" s="389"/>
      <c r="AG40" s="389"/>
      <c r="AH40" s="389"/>
      <c r="AI40" s="405">
        <v>40</v>
      </c>
      <c r="AJ40" s="389"/>
      <c r="AK40" s="389"/>
      <c r="AL40" s="389"/>
      <c r="AM40" s="405">
        <v>40</v>
      </c>
      <c r="AN40" s="389"/>
      <c r="AO40" s="389"/>
      <c r="AP40" s="389"/>
      <c r="AQ40" s="407" t="s">
        <v>695</v>
      </c>
      <c r="AR40" s="408"/>
      <c r="AS40" s="408"/>
      <c r="AT40" s="409"/>
      <c r="AU40" s="389">
        <v>40</v>
      </c>
      <c r="AV40" s="389"/>
      <c r="AW40" s="389"/>
      <c r="AX40" s="390"/>
    </row>
    <row r="41" spans="1:51" ht="30.75" customHeight="1" x14ac:dyDescent="0.15">
      <c r="A41" s="489"/>
      <c r="B41" s="487"/>
      <c r="C41" s="487"/>
      <c r="D41" s="487"/>
      <c r="E41" s="487"/>
      <c r="F41" s="488"/>
      <c r="G41" s="397"/>
      <c r="H41" s="398"/>
      <c r="I41" s="398"/>
      <c r="J41" s="398"/>
      <c r="K41" s="398"/>
      <c r="L41" s="398"/>
      <c r="M41" s="398"/>
      <c r="N41" s="398"/>
      <c r="O41" s="399"/>
      <c r="P41" s="158"/>
      <c r="Q41" s="158"/>
      <c r="R41" s="158"/>
      <c r="S41" s="158"/>
      <c r="T41" s="158"/>
      <c r="U41" s="158"/>
      <c r="V41" s="158"/>
      <c r="W41" s="158"/>
      <c r="X41" s="159"/>
      <c r="Y41" s="238" t="s">
        <v>13</v>
      </c>
      <c r="Z41" s="239"/>
      <c r="AA41" s="268"/>
      <c r="AB41" s="406" t="s">
        <v>14</v>
      </c>
      <c r="AC41" s="406"/>
      <c r="AD41" s="406"/>
      <c r="AE41" s="405" t="s">
        <v>695</v>
      </c>
      <c r="AF41" s="389"/>
      <c r="AG41" s="389"/>
      <c r="AH41" s="389"/>
      <c r="AI41" s="405" t="s">
        <v>695</v>
      </c>
      <c r="AJ41" s="389"/>
      <c r="AK41" s="389"/>
      <c r="AL41" s="389"/>
      <c r="AM41" s="405" t="s">
        <v>717</v>
      </c>
      <c r="AN41" s="389"/>
      <c r="AO41" s="389"/>
      <c r="AP41" s="389"/>
      <c r="AQ41" s="407" t="s">
        <v>695</v>
      </c>
      <c r="AR41" s="408"/>
      <c r="AS41" s="408"/>
      <c r="AT41" s="409"/>
      <c r="AU41" s="389" t="s">
        <v>695</v>
      </c>
      <c r="AV41" s="389"/>
      <c r="AW41" s="389"/>
      <c r="AX41" s="390"/>
    </row>
    <row r="42" spans="1:51" ht="23.25" customHeight="1" x14ac:dyDescent="0.15">
      <c r="A42" s="477" t="s">
        <v>343</v>
      </c>
      <c r="B42" s="472"/>
      <c r="C42" s="472"/>
      <c r="D42" s="472"/>
      <c r="E42" s="472"/>
      <c r="F42" s="473"/>
      <c r="G42" s="513" t="s">
        <v>702</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4"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1" t="s">
        <v>11</v>
      </c>
      <c r="AC49" s="902"/>
      <c r="AD49" s="903"/>
      <c r="AE49" s="431" t="s">
        <v>500</v>
      </c>
      <c r="AF49" s="431"/>
      <c r="AG49" s="431"/>
      <c r="AH49" s="431"/>
      <c r="AI49" s="431" t="s">
        <v>652</v>
      </c>
      <c r="AJ49" s="431"/>
      <c r="AK49" s="431"/>
      <c r="AL49" s="431"/>
      <c r="AM49" s="431" t="s">
        <v>468</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05" t="s">
        <v>58</v>
      </c>
      <c r="Z51" s="906"/>
      <c r="AA51" s="907"/>
      <c r="AB51" s="386"/>
      <c r="AC51" s="386"/>
      <c r="AD51" s="386"/>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30"/>
      <c r="B52" s="332"/>
      <c r="C52" s="333"/>
      <c r="D52" s="333"/>
      <c r="E52" s="333"/>
      <c r="F52" s="334"/>
      <c r="G52" s="908"/>
      <c r="H52" s="400"/>
      <c r="I52" s="400"/>
      <c r="J52" s="400"/>
      <c r="K52" s="400"/>
      <c r="L52" s="400"/>
      <c r="M52" s="400"/>
      <c r="N52" s="400"/>
      <c r="O52" s="401"/>
      <c r="P52" s="467"/>
      <c r="Q52" s="467"/>
      <c r="R52" s="467"/>
      <c r="S52" s="467"/>
      <c r="T52" s="467"/>
      <c r="U52" s="467"/>
      <c r="V52" s="467"/>
      <c r="W52" s="467"/>
      <c r="X52" s="468"/>
      <c r="Y52" s="909" t="s">
        <v>51</v>
      </c>
      <c r="Z52" s="801"/>
      <c r="AA52" s="802"/>
      <c r="AB52" s="464"/>
      <c r="AC52" s="464"/>
      <c r="AD52" s="464"/>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09" t="s">
        <v>13</v>
      </c>
      <c r="Z53" s="801"/>
      <c r="AA53" s="802"/>
      <c r="AB53" s="910" t="s">
        <v>14</v>
      </c>
      <c r="AC53" s="910"/>
      <c r="AD53" s="910"/>
      <c r="AE53" s="580"/>
      <c r="AF53" s="581"/>
      <c r="AG53" s="581"/>
      <c r="AH53" s="581"/>
      <c r="AI53" s="580"/>
      <c r="AJ53" s="581"/>
      <c r="AK53" s="581"/>
      <c r="AL53" s="581"/>
      <c r="AM53" s="580"/>
      <c r="AN53" s="581"/>
      <c r="AO53" s="581"/>
      <c r="AP53" s="581"/>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1" t="s">
        <v>11</v>
      </c>
      <c r="AC54" s="902"/>
      <c r="AD54" s="903"/>
      <c r="AE54" s="431" t="s">
        <v>500</v>
      </c>
      <c r="AF54" s="431"/>
      <c r="AG54" s="431"/>
      <c r="AH54" s="431"/>
      <c r="AI54" s="431" t="s">
        <v>652</v>
      </c>
      <c r="AJ54" s="431"/>
      <c r="AK54" s="431"/>
      <c r="AL54" s="431"/>
      <c r="AM54" s="431" t="s">
        <v>468</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05" t="s">
        <v>58</v>
      </c>
      <c r="Z56" s="906"/>
      <c r="AA56" s="907"/>
      <c r="AB56" s="386"/>
      <c r="AC56" s="386"/>
      <c r="AD56" s="386"/>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0"/>
      <c r="B57" s="332"/>
      <c r="C57" s="333"/>
      <c r="D57" s="333"/>
      <c r="E57" s="333"/>
      <c r="F57" s="334"/>
      <c r="G57" s="908"/>
      <c r="H57" s="400"/>
      <c r="I57" s="400"/>
      <c r="J57" s="400"/>
      <c r="K57" s="400"/>
      <c r="L57" s="400"/>
      <c r="M57" s="400"/>
      <c r="N57" s="400"/>
      <c r="O57" s="401"/>
      <c r="P57" s="467"/>
      <c r="Q57" s="467"/>
      <c r="R57" s="467"/>
      <c r="S57" s="467"/>
      <c r="T57" s="467"/>
      <c r="U57" s="467"/>
      <c r="V57" s="467"/>
      <c r="W57" s="467"/>
      <c r="X57" s="468"/>
      <c r="Y57" s="909" t="s">
        <v>51</v>
      </c>
      <c r="Z57" s="801"/>
      <c r="AA57" s="802"/>
      <c r="AB57" s="464"/>
      <c r="AC57" s="464"/>
      <c r="AD57" s="464"/>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1" t="s">
        <v>11</v>
      </c>
      <c r="AC59" s="902"/>
      <c r="AD59" s="903"/>
      <c r="AE59" s="431" t="s">
        <v>500</v>
      </c>
      <c r="AF59" s="431"/>
      <c r="AG59" s="431"/>
      <c r="AH59" s="431"/>
      <c r="AI59" s="431" t="s">
        <v>652</v>
      </c>
      <c r="AJ59" s="431"/>
      <c r="AK59" s="431"/>
      <c r="AL59" s="431"/>
      <c r="AM59" s="431" t="s">
        <v>468</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05" t="s">
        <v>58</v>
      </c>
      <c r="Z61" s="906"/>
      <c r="AA61" s="907"/>
      <c r="AB61" s="386"/>
      <c r="AC61" s="386"/>
      <c r="AD61" s="386"/>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0"/>
      <c r="B62" s="332"/>
      <c r="C62" s="333"/>
      <c r="D62" s="333"/>
      <c r="E62" s="333"/>
      <c r="F62" s="334"/>
      <c r="G62" s="908"/>
      <c r="H62" s="400"/>
      <c r="I62" s="400"/>
      <c r="J62" s="400"/>
      <c r="K62" s="400"/>
      <c r="L62" s="400"/>
      <c r="M62" s="400"/>
      <c r="N62" s="400"/>
      <c r="O62" s="401"/>
      <c r="P62" s="467"/>
      <c r="Q62" s="467"/>
      <c r="R62" s="467"/>
      <c r="S62" s="467"/>
      <c r="T62" s="467"/>
      <c r="U62" s="467"/>
      <c r="V62" s="467"/>
      <c r="W62" s="467"/>
      <c r="X62" s="468"/>
      <c r="Y62" s="909" t="s">
        <v>51</v>
      </c>
      <c r="Z62" s="801"/>
      <c r="AA62" s="802"/>
      <c r="AB62" s="464"/>
      <c r="AC62" s="464"/>
      <c r="AD62" s="464"/>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1"/>
      <c r="B63" s="898"/>
      <c r="C63" s="899"/>
      <c r="D63" s="899"/>
      <c r="E63" s="899"/>
      <c r="F63" s="900"/>
      <c r="G63" s="157"/>
      <c r="H63" s="158"/>
      <c r="I63" s="158"/>
      <c r="J63" s="158"/>
      <c r="K63" s="158"/>
      <c r="L63" s="158"/>
      <c r="M63" s="158"/>
      <c r="N63" s="158"/>
      <c r="O63" s="159"/>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2" t="s">
        <v>663</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7" t="s">
        <v>11</v>
      </c>
      <c r="AC65" s="417"/>
      <c r="AD65" s="417"/>
      <c r="AE65" s="418" t="s">
        <v>500</v>
      </c>
      <c r="AF65" s="419"/>
      <c r="AG65" s="419"/>
      <c r="AH65" s="420"/>
      <c r="AI65" s="418" t="s">
        <v>652</v>
      </c>
      <c r="AJ65" s="419"/>
      <c r="AK65" s="419"/>
      <c r="AL65" s="420"/>
      <c r="AM65" s="418" t="s">
        <v>468</v>
      </c>
      <c r="AN65" s="419"/>
      <c r="AO65" s="419"/>
      <c r="AP65" s="420"/>
      <c r="AQ65" s="426" t="s">
        <v>499</v>
      </c>
      <c r="AR65" s="427"/>
      <c r="AS65" s="427"/>
      <c r="AT65" s="428"/>
      <c r="AU65" s="426" t="s">
        <v>677</v>
      </c>
      <c r="AV65" s="427"/>
      <c r="AW65" s="427"/>
      <c r="AX65" s="429"/>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446"/>
      <c r="Q66" s="378"/>
      <c r="R66" s="378"/>
      <c r="S66" s="378"/>
      <c r="T66" s="378"/>
      <c r="U66" s="378"/>
      <c r="V66" s="378"/>
      <c r="W66" s="378"/>
      <c r="X66" s="379"/>
      <c r="Y66" s="383" t="s">
        <v>52</v>
      </c>
      <c r="Z66" s="384"/>
      <c r="AA66" s="385"/>
      <c r="AB66" s="387"/>
      <c r="AC66" s="387"/>
      <c r="AD66" s="387"/>
      <c r="AE66" s="388"/>
      <c r="AF66" s="388"/>
      <c r="AG66" s="388"/>
      <c r="AH66" s="388"/>
      <c r="AI66" s="388"/>
      <c r="AJ66" s="388"/>
      <c r="AK66" s="388"/>
      <c r="AL66" s="388"/>
      <c r="AM66" s="388"/>
      <c r="AN66" s="388"/>
      <c r="AO66" s="388"/>
      <c r="AP66" s="388"/>
      <c r="AQ66" s="388"/>
      <c r="AR66" s="388"/>
      <c r="AS66" s="388"/>
      <c r="AT66" s="388"/>
      <c r="AU66" s="430"/>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7"/>
      <c r="AC67" s="387"/>
      <c r="AD67" s="387"/>
      <c r="AE67" s="388"/>
      <c r="AF67" s="388"/>
      <c r="AG67" s="388"/>
      <c r="AH67" s="388"/>
      <c r="AI67" s="388"/>
      <c r="AJ67" s="388"/>
      <c r="AK67" s="388"/>
      <c r="AL67" s="388"/>
      <c r="AM67" s="388"/>
      <c r="AN67" s="388"/>
      <c r="AO67" s="388"/>
      <c r="AP67" s="388"/>
      <c r="AQ67" s="388"/>
      <c r="AR67" s="388"/>
      <c r="AS67" s="388"/>
      <c r="AT67" s="388"/>
      <c r="AU67" s="430"/>
      <c r="AV67" s="421"/>
      <c r="AW67" s="421"/>
      <c r="AX67" s="422"/>
      <c r="AY67">
        <f>$AY$65</f>
        <v>0</v>
      </c>
    </row>
    <row r="68" spans="1:51" ht="23.25" hidden="1" customHeight="1" x14ac:dyDescent="0.15">
      <c r="A68" s="453" t="s">
        <v>665</v>
      </c>
      <c r="B68" s="454"/>
      <c r="C68" s="454"/>
      <c r="D68" s="454"/>
      <c r="E68" s="454"/>
      <c r="F68" s="455"/>
      <c r="G68" s="239" t="s">
        <v>666</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10" t="s">
        <v>708</v>
      </c>
      <c r="H69" s="411"/>
      <c r="I69" s="411"/>
      <c r="J69" s="411"/>
      <c r="K69" s="411"/>
      <c r="L69" s="411"/>
      <c r="M69" s="411"/>
      <c r="N69" s="411"/>
      <c r="O69" s="411"/>
      <c r="P69" s="411"/>
      <c r="Q69" s="411"/>
      <c r="R69" s="411"/>
      <c r="S69" s="411"/>
      <c r="T69" s="411"/>
      <c r="U69" s="411"/>
      <c r="V69" s="411"/>
      <c r="W69" s="411"/>
      <c r="X69" s="411"/>
      <c r="Y69" s="435" t="s">
        <v>665</v>
      </c>
      <c r="Z69" s="436"/>
      <c r="AA69" s="437"/>
      <c r="AB69" s="438"/>
      <c r="AC69" s="439"/>
      <c r="AD69" s="440"/>
      <c r="AE69" s="414"/>
      <c r="AF69" s="414"/>
      <c r="AG69" s="414"/>
      <c r="AH69" s="414"/>
      <c r="AI69" s="414"/>
      <c r="AJ69" s="414"/>
      <c r="AK69" s="414"/>
      <c r="AL69" s="414"/>
      <c r="AM69" s="414"/>
      <c r="AN69" s="414"/>
      <c r="AO69" s="414"/>
      <c r="AP69" s="414"/>
      <c r="AQ69" s="405"/>
      <c r="AR69" s="389"/>
      <c r="AS69" s="389"/>
      <c r="AT69" s="389"/>
      <c r="AU69" s="389"/>
      <c r="AV69" s="389"/>
      <c r="AW69" s="389"/>
      <c r="AX69" s="390"/>
      <c r="AY69">
        <f>$AY$68</f>
        <v>0</v>
      </c>
    </row>
    <row r="70" spans="1:51" ht="46.5" hidden="1" customHeight="1" x14ac:dyDescent="0.15">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2" t="s">
        <v>668</v>
      </c>
      <c r="Z70" s="415"/>
      <c r="AA70" s="416"/>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customHeight="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500</v>
      </c>
      <c r="AF71" s="431"/>
      <c r="AG71" s="431"/>
      <c r="AH71" s="431"/>
      <c r="AI71" s="431" t="s">
        <v>652</v>
      </c>
      <c r="AJ71" s="431"/>
      <c r="AK71" s="431"/>
      <c r="AL71" s="431"/>
      <c r="AM71" s="431" t="s">
        <v>468</v>
      </c>
      <c r="AN71" s="431"/>
      <c r="AO71" s="431"/>
      <c r="AP71" s="431"/>
      <c r="AQ71" s="474" t="s">
        <v>223</v>
      </c>
      <c r="AR71" s="475"/>
      <c r="AS71" s="475"/>
      <c r="AT71" s="476"/>
      <c r="AU71" s="338" t="s">
        <v>129</v>
      </c>
      <c r="AV71" s="338"/>
      <c r="AW71" s="338"/>
      <c r="AX71" s="343"/>
      <c r="AY71">
        <f>COUNTA($G$73)</f>
        <v>1</v>
      </c>
    </row>
    <row r="72" spans="1:51" ht="18.75"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t="s">
        <v>695</v>
      </c>
      <c r="AR72" s="449"/>
      <c r="AS72" s="450" t="s">
        <v>224</v>
      </c>
      <c r="AT72" s="451"/>
      <c r="AU72" s="452">
        <v>5</v>
      </c>
      <c r="AV72" s="452"/>
      <c r="AW72" s="340" t="s">
        <v>170</v>
      </c>
      <c r="AX72" s="345"/>
      <c r="AY72">
        <f t="shared" ref="AY72:AY77" si="1">$AY$71</f>
        <v>1</v>
      </c>
    </row>
    <row r="73" spans="1:51" ht="36" customHeight="1" x14ac:dyDescent="0.15">
      <c r="A73" s="525"/>
      <c r="B73" s="523"/>
      <c r="C73" s="523"/>
      <c r="D73" s="523"/>
      <c r="E73" s="523"/>
      <c r="F73" s="524"/>
      <c r="G73" s="391" t="s">
        <v>790</v>
      </c>
      <c r="H73" s="392"/>
      <c r="I73" s="392"/>
      <c r="J73" s="392"/>
      <c r="K73" s="392"/>
      <c r="L73" s="392"/>
      <c r="M73" s="392"/>
      <c r="N73" s="392"/>
      <c r="O73" s="393"/>
      <c r="P73" s="155" t="s">
        <v>792</v>
      </c>
      <c r="Q73" s="155"/>
      <c r="R73" s="155"/>
      <c r="S73" s="155"/>
      <c r="T73" s="155"/>
      <c r="U73" s="155"/>
      <c r="V73" s="155"/>
      <c r="W73" s="155"/>
      <c r="X73" s="156"/>
      <c r="Y73" s="402" t="s">
        <v>12</v>
      </c>
      <c r="Z73" s="403"/>
      <c r="AA73" s="404"/>
      <c r="AB73" s="386" t="s">
        <v>334</v>
      </c>
      <c r="AC73" s="386"/>
      <c r="AD73" s="386"/>
      <c r="AE73" s="405" t="s">
        <v>695</v>
      </c>
      <c r="AF73" s="389"/>
      <c r="AG73" s="389"/>
      <c r="AH73" s="389"/>
      <c r="AI73" s="405" t="s">
        <v>695</v>
      </c>
      <c r="AJ73" s="389"/>
      <c r="AK73" s="389"/>
      <c r="AL73" s="389"/>
      <c r="AM73" s="405" t="s">
        <v>717</v>
      </c>
      <c r="AN73" s="389"/>
      <c r="AO73" s="389"/>
      <c r="AP73" s="389"/>
      <c r="AQ73" s="407" t="s">
        <v>695</v>
      </c>
      <c r="AR73" s="408"/>
      <c r="AS73" s="408"/>
      <c r="AT73" s="409"/>
      <c r="AU73" s="389" t="s">
        <v>695</v>
      </c>
      <c r="AV73" s="389"/>
      <c r="AW73" s="389"/>
      <c r="AX73" s="390"/>
      <c r="AY73">
        <f t="shared" si="1"/>
        <v>1</v>
      </c>
    </row>
    <row r="74" spans="1:51" ht="36"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8" t="s">
        <v>51</v>
      </c>
      <c r="Z74" s="239"/>
      <c r="AA74" s="268"/>
      <c r="AB74" s="464" t="s">
        <v>334</v>
      </c>
      <c r="AC74" s="464"/>
      <c r="AD74" s="464"/>
      <c r="AE74" s="405">
        <v>6</v>
      </c>
      <c r="AF74" s="389"/>
      <c r="AG74" s="389"/>
      <c r="AH74" s="389"/>
      <c r="AI74" s="405">
        <v>6</v>
      </c>
      <c r="AJ74" s="389"/>
      <c r="AK74" s="389"/>
      <c r="AL74" s="389"/>
      <c r="AM74" s="405">
        <v>6</v>
      </c>
      <c r="AN74" s="389"/>
      <c r="AO74" s="389"/>
      <c r="AP74" s="389"/>
      <c r="AQ74" s="407" t="s">
        <v>695</v>
      </c>
      <c r="AR74" s="408"/>
      <c r="AS74" s="408"/>
      <c r="AT74" s="409"/>
      <c r="AU74" s="389">
        <v>6</v>
      </c>
      <c r="AV74" s="389"/>
      <c r="AW74" s="389"/>
      <c r="AX74" s="390"/>
      <c r="AY74">
        <f t="shared" si="1"/>
        <v>1</v>
      </c>
    </row>
    <row r="75" spans="1:51" ht="36" customHeight="1" x14ac:dyDescent="0.15">
      <c r="A75" s="525"/>
      <c r="B75" s="523"/>
      <c r="C75" s="523"/>
      <c r="D75" s="523"/>
      <c r="E75" s="523"/>
      <c r="F75" s="524"/>
      <c r="G75" s="397"/>
      <c r="H75" s="398"/>
      <c r="I75" s="398"/>
      <c r="J75" s="398"/>
      <c r="K75" s="398"/>
      <c r="L75" s="398"/>
      <c r="M75" s="398"/>
      <c r="N75" s="398"/>
      <c r="O75" s="399"/>
      <c r="P75" s="158"/>
      <c r="Q75" s="158"/>
      <c r="R75" s="158"/>
      <c r="S75" s="158"/>
      <c r="T75" s="158"/>
      <c r="U75" s="158"/>
      <c r="V75" s="158"/>
      <c r="W75" s="158"/>
      <c r="X75" s="159"/>
      <c r="Y75" s="238" t="s">
        <v>13</v>
      </c>
      <c r="Z75" s="239"/>
      <c r="AA75" s="268"/>
      <c r="AB75" s="406" t="s">
        <v>14</v>
      </c>
      <c r="AC75" s="406"/>
      <c r="AD75" s="406"/>
      <c r="AE75" s="405" t="s">
        <v>695</v>
      </c>
      <c r="AF75" s="389"/>
      <c r="AG75" s="389"/>
      <c r="AH75" s="389"/>
      <c r="AI75" s="405" t="s">
        <v>695</v>
      </c>
      <c r="AJ75" s="389"/>
      <c r="AK75" s="389"/>
      <c r="AL75" s="389"/>
      <c r="AM75" s="405" t="s">
        <v>717</v>
      </c>
      <c r="AN75" s="389"/>
      <c r="AO75" s="389"/>
      <c r="AP75" s="389"/>
      <c r="AQ75" s="407" t="s">
        <v>695</v>
      </c>
      <c r="AR75" s="408"/>
      <c r="AS75" s="408"/>
      <c r="AT75" s="409"/>
      <c r="AU75" s="389" t="s">
        <v>695</v>
      </c>
      <c r="AV75" s="389"/>
      <c r="AW75" s="389"/>
      <c r="AX75" s="390"/>
      <c r="AY75">
        <f t="shared" si="1"/>
        <v>1</v>
      </c>
    </row>
    <row r="76" spans="1:51" ht="23.25" customHeight="1" x14ac:dyDescent="0.15">
      <c r="A76" s="477" t="s">
        <v>343</v>
      </c>
      <c r="B76" s="472"/>
      <c r="C76" s="472"/>
      <c r="D76" s="472"/>
      <c r="E76" s="472"/>
      <c r="F76" s="473"/>
      <c r="G76" s="513" t="s">
        <v>703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1" t="s">
        <v>11</v>
      </c>
      <c r="AC83" s="902"/>
      <c r="AD83" s="903"/>
      <c r="AE83" s="431" t="s">
        <v>500</v>
      </c>
      <c r="AF83" s="431"/>
      <c r="AG83" s="431"/>
      <c r="AH83" s="431"/>
      <c r="AI83" s="431" t="s">
        <v>652</v>
      </c>
      <c r="AJ83" s="431"/>
      <c r="AK83" s="431"/>
      <c r="AL83" s="431"/>
      <c r="AM83" s="431" t="s">
        <v>468</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05" t="s">
        <v>58</v>
      </c>
      <c r="Z85" s="906"/>
      <c r="AA85" s="907"/>
      <c r="AB85" s="386"/>
      <c r="AC85" s="386"/>
      <c r="AD85" s="386"/>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0"/>
      <c r="B86" s="332"/>
      <c r="C86" s="333"/>
      <c r="D86" s="333"/>
      <c r="E86" s="333"/>
      <c r="F86" s="334"/>
      <c r="G86" s="908"/>
      <c r="H86" s="400"/>
      <c r="I86" s="400"/>
      <c r="J86" s="400"/>
      <c r="K86" s="400"/>
      <c r="L86" s="400"/>
      <c r="M86" s="400"/>
      <c r="N86" s="400"/>
      <c r="O86" s="401"/>
      <c r="P86" s="467"/>
      <c r="Q86" s="467"/>
      <c r="R86" s="467"/>
      <c r="S86" s="467"/>
      <c r="T86" s="467"/>
      <c r="U86" s="467"/>
      <c r="V86" s="467"/>
      <c r="W86" s="467"/>
      <c r="X86" s="468"/>
      <c r="Y86" s="909" t="s">
        <v>51</v>
      </c>
      <c r="Z86" s="801"/>
      <c r="AA86" s="802"/>
      <c r="AB86" s="464"/>
      <c r="AC86" s="464"/>
      <c r="AD86" s="464"/>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1" t="s">
        <v>11</v>
      </c>
      <c r="AC88" s="902"/>
      <c r="AD88" s="903"/>
      <c r="AE88" s="431" t="s">
        <v>500</v>
      </c>
      <c r="AF88" s="431"/>
      <c r="AG88" s="431"/>
      <c r="AH88" s="431"/>
      <c r="AI88" s="431" t="s">
        <v>652</v>
      </c>
      <c r="AJ88" s="431"/>
      <c r="AK88" s="431"/>
      <c r="AL88" s="431"/>
      <c r="AM88" s="431" t="s">
        <v>468</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05" t="s">
        <v>58</v>
      </c>
      <c r="Z90" s="906"/>
      <c r="AA90" s="907"/>
      <c r="AB90" s="386"/>
      <c r="AC90" s="386"/>
      <c r="AD90" s="386"/>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0"/>
      <c r="B91" s="332"/>
      <c r="C91" s="333"/>
      <c r="D91" s="333"/>
      <c r="E91" s="333"/>
      <c r="F91" s="334"/>
      <c r="G91" s="908"/>
      <c r="H91" s="400"/>
      <c r="I91" s="400"/>
      <c r="J91" s="400"/>
      <c r="K91" s="400"/>
      <c r="L91" s="400"/>
      <c r="M91" s="400"/>
      <c r="N91" s="400"/>
      <c r="O91" s="401"/>
      <c r="P91" s="467"/>
      <c r="Q91" s="467"/>
      <c r="R91" s="467"/>
      <c r="S91" s="467"/>
      <c r="T91" s="467"/>
      <c r="U91" s="467"/>
      <c r="V91" s="467"/>
      <c r="W91" s="467"/>
      <c r="X91" s="468"/>
      <c r="Y91" s="909" t="s">
        <v>51</v>
      </c>
      <c r="Z91" s="801"/>
      <c r="AA91" s="802"/>
      <c r="AB91" s="464"/>
      <c r="AC91" s="464"/>
      <c r="AD91" s="464"/>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1" t="s">
        <v>11</v>
      </c>
      <c r="AC93" s="902"/>
      <c r="AD93" s="903"/>
      <c r="AE93" s="431" t="s">
        <v>500</v>
      </c>
      <c r="AF93" s="431"/>
      <c r="AG93" s="431"/>
      <c r="AH93" s="431"/>
      <c r="AI93" s="431" t="s">
        <v>652</v>
      </c>
      <c r="AJ93" s="431"/>
      <c r="AK93" s="431"/>
      <c r="AL93" s="431"/>
      <c r="AM93" s="431" t="s">
        <v>468</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05" t="s">
        <v>58</v>
      </c>
      <c r="Z95" s="906"/>
      <c r="AA95" s="907"/>
      <c r="AB95" s="386"/>
      <c r="AC95" s="386"/>
      <c r="AD95" s="386"/>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0"/>
      <c r="B96" s="332"/>
      <c r="C96" s="333"/>
      <c r="D96" s="333"/>
      <c r="E96" s="333"/>
      <c r="F96" s="334"/>
      <c r="G96" s="908"/>
      <c r="H96" s="400"/>
      <c r="I96" s="400"/>
      <c r="J96" s="400"/>
      <c r="K96" s="400"/>
      <c r="L96" s="400"/>
      <c r="M96" s="400"/>
      <c r="N96" s="400"/>
      <c r="O96" s="401"/>
      <c r="P96" s="467"/>
      <c r="Q96" s="467"/>
      <c r="R96" s="467"/>
      <c r="S96" s="467"/>
      <c r="T96" s="467"/>
      <c r="U96" s="467"/>
      <c r="V96" s="467"/>
      <c r="W96" s="467"/>
      <c r="X96" s="468"/>
      <c r="Y96" s="909" t="s">
        <v>51</v>
      </c>
      <c r="Z96" s="801"/>
      <c r="AA96" s="802"/>
      <c r="AB96" s="464"/>
      <c r="AC96" s="464"/>
      <c r="AD96" s="464"/>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1"/>
      <c r="B97" s="898"/>
      <c r="C97" s="899"/>
      <c r="D97" s="899"/>
      <c r="E97" s="899"/>
      <c r="F97" s="900"/>
      <c r="G97" s="157"/>
      <c r="H97" s="158"/>
      <c r="I97" s="158"/>
      <c r="J97" s="158"/>
      <c r="K97" s="158"/>
      <c r="L97" s="158"/>
      <c r="M97" s="158"/>
      <c r="N97" s="158"/>
      <c r="O97" s="159"/>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7" t="s">
        <v>11</v>
      </c>
      <c r="AC99" s="417"/>
      <c r="AD99" s="417"/>
      <c r="AE99" s="431" t="s">
        <v>500</v>
      </c>
      <c r="AF99" s="431"/>
      <c r="AG99" s="431"/>
      <c r="AH99" s="431"/>
      <c r="AI99" s="431" t="s">
        <v>652</v>
      </c>
      <c r="AJ99" s="431"/>
      <c r="AK99" s="431"/>
      <c r="AL99" s="431"/>
      <c r="AM99" s="431" t="s">
        <v>468</v>
      </c>
      <c r="AN99" s="431"/>
      <c r="AO99" s="431"/>
      <c r="AP99" s="431"/>
      <c r="AQ99" s="426" t="s">
        <v>499</v>
      </c>
      <c r="AR99" s="427"/>
      <c r="AS99" s="427"/>
      <c r="AT99" s="428"/>
      <c r="AU99" s="426" t="s">
        <v>677</v>
      </c>
      <c r="AV99" s="427"/>
      <c r="AW99" s="427"/>
      <c r="AX99" s="429"/>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446"/>
      <c r="Q100" s="378"/>
      <c r="R100" s="378"/>
      <c r="S100" s="378"/>
      <c r="T100" s="378"/>
      <c r="U100" s="378"/>
      <c r="V100" s="378"/>
      <c r="W100" s="378"/>
      <c r="X100" s="379"/>
      <c r="Y100" s="383" t="s">
        <v>52</v>
      </c>
      <c r="Z100" s="384"/>
      <c r="AA100" s="385"/>
      <c r="AB100" s="387"/>
      <c r="AC100" s="387"/>
      <c r="AD100" s="387"/>
      <c r="AE100" s="388"/>
      <c r="AF100" s="388"/>
      <c r="AG100" s="388"/>
      <c r="AH100" s="388"/>
      <c r="AI100" s="388"/>
      <c r="AJ100" s="388"/>
      <c r="AK100" s="388"/>
      <c r="AL100" s="388"/>
      <c r="AM100" s="388"/>
      <c r="AN100" s="388"/>
      <c r="AO100" s="388"/>
      <c r="AP100" s="388"/>
      <c r="AQ100" s="388"/>
      <c r="AR100" s="388"/>
      <c r="AS100" s="388"/>
      <c r="AT100" s="388"/>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7"/>
      <c r="AC101" s="387"/>
      <c r="AD101" s="387"/>
      <c r="AE101" s="388"/>
      <c r="AF101" s="388"/>
      <c r="AG101" s="388"/>
      <c r="AH101" s="388"/>
      <c r="AI101" s="388"/>
      <c r="AJ101" s="388"/>
      <c r="AK101" s="388"/>
      <c r="AL101" s="388"/>
      <c r="AM101" s="388"/>
      <c r="AN101" s="388"/>
      <c r="AO101" s="388"/>
      <c r="AP101" s="388"/>
      <c r="AQ101" s="388"/>
      <c r="AR101" s="388"/>
      <c r="AS101" s="388"/>
      <c r="AT101" s="388"/>
      <c r="AU101" s="430"/>
      <c r="AV101" s="421"/>
      <c r="AW101" s="421"/>
      <c r="AX101" s="422"/>
      <c r="AY101">
        <f>$AY$99</f>
        <v>0</v>
      </c>
    </row>
    <row r="102" spans="1:60" ht="23.25" hidden="1" customHeight="1" x14ac:dyDescent="0.15">
      <c r="A102" s="477" t="s">
        <v>665</v>
      </c>
      <c r="B102" s="357"/>
      <c r="C102" s="357"/>
      <c r="D102" s="357"/>
      <c r="E102" s="357"/>
      <c r="F102" s="478"/>
      <c r="G102" s="239" t="s">
        <v>666</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15">
      <c r="A103" s="479"/>
      <c r="B103" s="338"/>
      <c r="C103" s="338"/>
      <c r="D103" s="338"/>
      <c r="E103" s="338"/>
      <c r="F103" s="480"/>
      <c r="G103" s="410" t="s">
        <v>667</v>
      </c>
      <c r="H103" s="411"/>
      <c r="I103" s="411"/>
      <c r="J103" s="411"/>
      <c r="K103" s="411"/>
      <c r="L103" s="411"/>
      <c r="M103" s="411"/>
      <c r="N103" s="411"/>
      <c r="O103" s="411"/>
      <c r="P103" s="411"/>
      <c r="Q103" s="411"/>
      <c r="R103" s="411"/>
      <c r="S103" s="411"/>
      <c r="T103" s="411"/>
      <c r="U103" s="411"/>
      <c r="V103" s="411"/>
      <c r="W103" s="411"/>
      <c r="X103" s="411"/>
      <c r="Y103" s="435" t="s">
        <v>665</v>
      </c>
      <c r="Z103" s="436"/>
      <c r="AA103" s="437"/>
      <c r="AB103" s="438"/>
      <c r="AC103" s="439"/>
      <c r="AD103" s="440"/>
      <c r="AE103" s="414"/>
      <c r="AF103" s="414"/>
      <c r="AG103" s="414"/>
      <c r="AH103" s="414"/>
      <c r="AI103" s="414"/>
      <c r="AJ103" s="414"/>
      <c r="AK103" s="414"/>
      <c r="AL103" s="414"/>
      <c r="AM103" s="414"/>
      <c r="AN103" s="414"/>
      <c r="AO103" s="414"/>
      <c r="AP103" s="414"/>
      <c r="AQ103" s="405"/>
      <c r="AR103" s="389"/>
      <c r="AS103" s="389"/>
      <c r="AT103" s="389"/>
      <c r="AU103" s="389"/>
      <c r="AV103" s="389"/>
      <c r="AW103" s="389"/>
      <c r="AX103" s="390"/>
      <c r="AY103">
        <f>$AY$102</f>
        <v>0</v>
      </c>
    </row>
    <row r="104" spans="1:60" ht="46.5"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2" t="s">
        <v>668</v>
      </c>
      <c r="Z104" s="415"/>
      <c r="AA104" s="416"/>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500</v>
      </c>
      <c r="AF105" s="431"/>
      <c r="AG105" s="431"/>
      <c r="AH105" s="431"/>
      <c r="AI105" s="431" t="s">
        <v>652</v>
      </c>
      <c r="AJ105" s="431"/>
      <c r="AK105" s="431"/>
      <c r="AL105" s="431"/>
      <c r="AM105" s="431" t="s">
        <v>468</v>
      </c>
      <c r="AN105" s="431"/>
      <c r="AO105" s="431"/>
      <c r="AP105" s="431"/>
      <c r="AQ105" s="474" t="s">
        <v>223</v>
      </c>
      <c r="AR105" s="475"/>
      <c r="AS105" s="475"/>
      <c r="AT105" s="476"/>
      <c r="AU105" s="338" t="s">
        <v>129</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5"/>
      <c r="Q107" s="155"/>
      <c r="R107" s="155"/>
      <c r="S107" s="155"/>
      <c r="T107" s="155"/>
      <c r="U107" s="155"/>
      <c r="V107" s="155"/>
      <c r="W107" s="155"/>
      <c r="X107" s="156"/>
      <c r="Y107" s="402" t="s">
        <v>12</v>
      </c>
      <c r="Z107" s="403"/>
      <c r="AA107" s="404"/>
      <c r="AB107" s="386"/>
      <c r="AC107" s="386"/>
      <c r="AD107" s="386"/>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8" t="s">
        <v>51</v>
      </c>
      <c r="Z108" s="239"/>
      <c r="AA108" s="268"/>
      <c r="AB108" s="464"/>
      <c r="AC108" s="464"/>
      <c r="AD108" s="464"/>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8"/>
      <c r="Q109" s="158"/>
      <c r="R109" s="158"/>
      <c r="S109" s="158"/>
      <c r="T109" s="158"/>
      <c r="U109" s="158"/>
      <c r="V109" s="158"/>
      <c r="W109" s="158"/>
      <c r="X109" s="159"/>
      <c r="Y109" s="238" t="s">
        <v>13</v>
      </c>
      <c r="Z109" s="239"/>
      <c r="AA109" s="268"/>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1" t="s">
        <v>11</v>
      </c>
      <c r="AC117" s="902"/>
      <c r="AD117" s="903"/>
      <c r="AE117" s="431" t="s">
        <v>500</v>
      </c>
      <c r="AF117" s="431"/>
      <c r="AG117" s="431"/>
      <c r="AH117" s="431"/>
      <c r="AI117" s="431" t="s">
        <v>652</v>
      </c>
      <c r="AJ117" s="431"/>
      <c r="AK117" s="431"/>
      <c r="AL117" s="431"/>
      <c r="AM117" s="431" t="s">
        <v>468</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05" t="s">
        <v>58</v>
      </c>
      <c r="Z119" s="906"/>
      <c r="AA119" s="907"/>
      <c r="AB119" s="386"/>
      <c r="AC119" s="386"/>
      <c r="AD119" s="386"/>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30"/>
      <c r="B120" s="332"/>
      <c r="C120" s="333"/>
      <c r="D120" s="333"/>
      <c r="E120" s="333"/>
      <c r="F120" s="334"/>
      <c r="G120" s="908"/>
      <c r="H120" s="400"/>
      <c r="I120" s="400"/>
      <c r="J120" s="400"/>
      <c r="K120" s="400"/>
      <c r="L120" s="400"/>
      <c r="M120" s="400"/>
      <c r="N120" s="400"/>
      <c r="O120" s="401"/>
      <c r="P120" s="467"/>
      <c r="Q120" s="467"/>
      <c r="R120" s="467"/>
      <c r="S120" s="467"/>
      <c r="T120" s="467"/>
      <c r="U120" s="467"/>
      <c r="V120" s="467"/>
      <c r="W120" s="467"/>
      <c r="X120" s="468"/>
      <c r="Y120" s="909" t="s">
        <v>51</v>
      </c>
      <c r="Z120" s="801"/>
      <c r="AA120" s="802"/>
      <c r="AB120" s="464"/>
      <c r="AC120" s="464"/>
      <c r="AD120" s="464"/>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1" t="s">
        <v>11</v>
      </c>
      <c r="AC122" s="902"/>
      <c r="AD122" s="903"/>
      <c r="AE122" s="431" t="s">
        <v>500</v>
      </c>
      <c r="AF122" s="431"/>
      <c r="AG122" s="431"/>
      <c r="AH122" s="431"/>
      <c r="AI122" s="431" t="s">
        <v>652</v>
      </c>
      <c r="AJ122" s="431"/>
      <c r="AK122" s="431"/>
      <c r="AL122" s="431"/>
      <c r="AM122" s="431" t="s">
        <v>468</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05" t="s">
        <v>58</v>
      </c>
      <c r="Z124" s="906"/>
      <c r="AA124" s="907"/>
      <c r="AB124" s="386"/>
      <c r="AC124" s="386"/>
      <c r="AD124" s="386"/>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30"/>
      <c r="B125" s="332"/>
      <c r="C125" s="333"/>
      <c r="D125" s="333"/>
      <c r="E125" s="333"/>
      <c r="F125" s="334"/>
      <c r="G125" s="908"/>
      <c r="H125" s="400"/>
      <c r="I125" s="400"/>
      <c r="J125" s="400"/>
      <c r="K125" s="400"/>
      <c r="L125" s="400"/>
      <c r="M125" s="400"/>
      <c r="N125" s="400"/>
      <c r="O125" s="401"/>
      <c r="P125" s="467"/>
      <c r="Q125" s="467"/>
      <c r="R125" s="467"/>
      <c r="S125" s="467"/>
      <c r="T125" s="467"/>
      <c r="U125" s="467"/>
      <c r="V125" s="467"/>
      <c r="W125" s="467"/>
      <c r="X125" s="468"/>
      <c r="Y125" s="909" t="s">
        <v>51</v>
      </c>
      <c r="Z125" s="801"/>
      <c r="AA125" s="802"/>
      <c r="AB125" s="464"/>
      <c r="AC125" s="464"/>
      <c r="AD125" s="464"/>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1" t="s">
        <v>11</v>
      </c>
      <c r="AC127" s="902"/>
      <c r="AD127" s="903"/>
      <c r="AE127" s="431" t="s">
        <v>500</v>
      </c>
      <c r="AF127" s="431"/>
      <c r="AG127" s="431"/>
      <c r="AH127" s="431"/>
      <c r="AI127" s="431" t="s">
        <v>652</v>
      </c>
      <c r="AJ127" s="431"/>
      <c r="AK127" s="431"/>
      <c r="AL127" s="431"/>
      <c r="AM127" s="431" t="s">
        <v>468</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05" t="s">
        <v>58</v>
      </c>
      <c r="Z129" s="906"/>
      <c r="AA129" s="907"/>
      <c r="AB129" s="386"/>
      <c r="AC129" s="386"/>
      <c r="AD129" s="386"/>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30"/>
      <c r="B130" s="332"/>
      <c r="C130" s="333"/>
      <c r="D130" s="333"/>
      <c r="E130" s="333"/>
      <c r="F130" s="334"/>
      <c r="G130" s="908"/>
      <c r="H130" s="400"/>
      <c r="I130" s="400"/>
      <c r="J130" s="400"/>
      <c r="K130" s="400"/>
      <c r="L130" s="400"/>
      <c r="M130" s="400"/>
      <c r="N130" s="400"/>
      <c r="O130" s="401"/>
      <c r="P130" s="467"/>
      <c r="Q130" s="467"/>
      <c r="R130" s="467"/>
      <c r="S130" s="467"/>
      <c r="T130" s="467"/>
      <c r="U130" s="467"/>
      <c r="V130" s="467"/>
      <c r="W130" s="467"/>
      <c r="X130" s="468"/>
      <c r="Y130" s="909" t="s">
        <v>51</v>
      </c>
      <c r="Z130" s="801"/>
      <c r="AA130" s="802"/>
      <c r="AB130" s="464"/>
      <c r="AC130" s="464"/>
      <c r="AD130" s="464"/>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1"/>
      <c r="B131" s="898"/>
      <c r="C131" s="899"/>
      <c r="D131" s="899"/>
      <c r="E131" s="899"/>
      <c r="F131" s="900"/>
      <c r="G131" s="157"/>
      <c r="H131" s="158"/>
      <c r="I131" s="158"/>
      <c r="J131" s="158"/>
      <c r="K131" s="158"/>
      <c r="L131" s="158"/>
      <c r="M131" s="158"/>
      <c r="N131" s="158"/>
      <c r="O131" s="159"/>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7" t="s">
        <v>11</v>
      </c>
      <c r="AC133" s="417"/>
      <c r="AD133" s="417"/>
      <c r="AE133" s="431" t="s">
        <v>500</v>
      </c>
      <c r="AF133" s="431"/>
      <c r="AG133" s="431"/>
      <c r="AH133" s="431"/>
      <c r="AI133" s="431" t="s">
        <v>652</v>
      </c>
      <c r="AJ133" s="431"/>
      <c r="AK133" s="431"/>
      <c r="AL133" s="431"/>
      <c r="AM133" s="431" t="s">
        <v>468</v>
      </c>
      <c r="AN133" s="431"/>
      <c r="AO133" s="431"/>
      <c r="AP133" s="431"/>
      <c r="AQ133" s="426" t="s">
        <v>499</v>
      </c>
      <c r="AR133" s="427"/>
      <c r="AS133" s="427"/>
      <c r="AT133" s="428"/>
      <c r="AU133" s="426" t="s">
        <v>677</v>
      </c>
      <c r="AV133" s="427"/>
      <c r="AW133" s="427"/>
      <c r="AX133" s="429"/>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446"/>
      <c r="Q134" s="378"/>
      <c r="R134" s="378"/>
      <c r="S134" s="378"/>
      <c r="T134" s="378"/>
      <c r="U134" s="378"/>
      <c r="V134" s="378"/>
      <c r="W134" s="378"/>
      <c r="X134" s="379"/>
      <c r="Y134" s="383" t="s">
        <v>52</v>
      </c>
      <c r="Z134" s="384"/>
      <c r="AA134" s="385"/>
      <c r="AB134" s="387"/>
      <c r="AC134" s="387"/>
      <c r="AD134" s="387"/>
      <c r="AE134" s="388"/>
      <c r="AF134" s="388"/>
      <c r="AG134" s="388"/>
      <c r="AH134" s="388"/>
      <c r="AI134" s="388"/>
      <c r="AJ134" s="388"/>
      <c r="AK134" s="388"/>
      <c r="AL134" s="388"/>
      <c r="AM134" s="388"/>
      <c r="AN134" s="388"/>
      <c r="AO134" s="388"/>
      <c r="AP134" s="388"/>
      <c r="AQ134" s="388"/>
      <c r="AR134" s="388"/>
      <c r="AS134" s="388"/>
      <c r="AT134" s="388"/>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7"/>
      <c r="AC135" s="387"/>
      <c r="AD135" s="387"/>
      <c r="AE135" s="388"/>
      <c r="AF135" s="388"/>
      <c r="AG135" s="388"/>
      <c r="AH135" s="388"/>
      <c r="AI135" s="388"/>
      <c r="AJ135" s="388"/>
      <c r="AK135" s="388"/>
      <c r="AL135" s="388"/>
      <c r="AM135" s="388"/>
      <c r="AN135" s="388"/>
      <c r="AO135" s="388"/>
      <c r="AP135" s="388"/>
      <c r="AQ135" s="388"/>
      <c r="AR135" s="388"/>
      <c r="AS135" s="388"/>
      <c r="AT135" s="388"/>
      <c r="AU135" s="430"/>
      <c r="AV135" s="421"/>
      <c r="AW135" s="421"/>
      <c r="AX135" s="422"/>
      <c r="AY135">
        <f>$AY$133</f>
        <v>0</v>
      </c>
    </row>
    <row r="136" spans="1:60" ht="23.25" hidden="1" customHeight="1" x14ac:dyDescent="0.15">
      <c r="A136" s="477" t="s">
        <v>665</v>
      </c>
      <c r="B136" s="357"/>
      <c r="C136" s="357"/>
      <c r="D136" s="357"/>
      <c r="E136" s="357"/>
      <c r="F136" s="478"/>
      <c r="G136" s="239" t="s">
        <v>666</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15">
      <c r="A137" s="479"/>
      <c r="B137" s="338"/>
      <c r="C137" s="338"/>
      <c r="D137" s="338"/>
      <c r="E137" s="338"/>
      <c r="F137" s="480"/>
      <c r="G137" s="410" t="s">
        <v>667</v>
      </c>
      <c r="H137" s="411"/>
      <c r="I137" s="411"/>
      <c r="J137" s="411"/>
      <c r="K137" s="411"/>
      <c r="L137" s="411"/>
      <c r="M137" s="411"/>
      <c r="N137" s="411"/>
      <c r="O137" s="411"/>
      <c r="P137" s="411"/>
      <c r="Q137" s="411"/>
      <c r="R137" s="411"/>
      <c r="S137" s="411"/>
      <c r="T137" s="411"/>
      <c r="U137" s="411"/>
      <c r="V137" s="411"/>
      <c r="W137" s="411"/>
      <c r="X137" s="411"/>
      <c r="Y137" s="435" t="s">
        <v>665</v>
      </c>
      <c r="Z137" s="436"/>
      <c r="AA137" s="437"/>
      <c r="AB137" s="438"/>
      <c r="AC137" s="439"/>
      <c r="AD137" s="440"/>
      <c r="AE137" s="414"/>
      <c r="AF137" s="414"/>
      <c r="AG137" s="414"/>
      <c r="AH137" s="414"/>
      <c r="AI137" s="414"/>
      <c r="AJ137" s="414"/>
      <c r="AK137" s="414"/>
      <c r="AL137" s="414"/>
      <c r="AM137" s="414"/>
      <c r="AN137" s="414"/>
      <c r="AO137" s="414"/>
      <c r="AP137" s="414"/>
      <c r="AQ137" s="405"/>
      <c r="AR137" s="389"/>
      <c r="AS137" s="389"/>
      <c r="AT137" s="389"/>
      <c r="AU137" s="389"/>
      <c r="AV137" s="389"/>
      <c r="AW137" s="389"/>
      <c r="AX137" s="390"/>
      <c r="AY137">
        <f>$AY$136</f>
        <v>0</v>
      </c>
    </row>
    <row r="138" spans="1:60" ht="46.5"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2" t="s">
        <v>668</v>
      </c>
      <c r="Z138" s="415"/>
      <c r="AA138" s="416"/>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500</v>
      </c>
      <c r="AF139" s="431"/>
      <c r="AG139" s="431"/>
      <c r="AH139" s="431"/>
      <c r="AI139" s="431" t="s">
        <v>652</v>
      </c>
      <c r="AJ139" s="431"/>
      <c r="AK139" s="431"/>
      <c r="AL139" s="431"/>
      <c r="AM139" s="431" t="s">
        <v>468</v>
      </c>
      <c r="AN139" s="431"/>
      <c r="AO139" s="431"/>
      <c r="AP139" s="431"/>
      <c r="AQ139" s="474" t="s">
        <v>223</v>
      </c>
      <c r="AR139" s="475"/>
      <c r="AS139" s="475"/>
      <c r="AT139" s="476"/>
      <c r="AU139" s="338" t="s">
        <v>129</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5"/>
      <c r="Q141" s="155"/>
      <c r="R141" s="155"/>
      <c r="S141" s="155"/>
      <c r="T141" s="155"/>
      <c r="U141" s="155"/>
      <c r="V141" s="155"/>
      <c r="W141" s="155"/>
      <c r="X141" s="156"/>
      <c r="Y141" s="402" t="s">
        <v>12</v>
      </c>
      <c r="Z141" s="403"/>
      <c r="AA141" s="404"/>
      <c r="AB141" s="386"/>
      <c r="AC141" s="386"/>
      <c r="AD141" s="386"/>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8" t="s">
        <v>51</v>
      </c>
      <c r="Z142" s="239"/>
      <c r="AA142" s="268"/>
      <c r="AB142" s="464"/>
      <c r="AC142" s="464"/>
      <c r="AD142" s="464"/>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8"/>
      <c r="Q143" s="158"/>
      <c r="R143" s="158"/>
      <c r="S143" s="158"/>
      <c r="T143" s="158"/>
      <c r="U143" s="158"/>
      <c r="V143" s="158"/>
      <c r="W143" s="158"/>
      <c r="X143" s="159"/>
      <c r="Y143" s="238" t="s">
        <v>13</v>
      </c>
      <c r="Z143" s="239"/>
      <c r="AA143" s="268"/>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1" t="s">
        <v>11</v>
      </c>
      <c r="AC151" s="902"/>
      <c r="AD151" s="903"/>
      <c r="AE151" s="431" t="s">
        <v>500</v>
      </c>
      <c r="AF151" s="431"/>
      <c r="AG151" s="431"/>
      <c r="AH151" s="431"/>
      <c r="AI151" s="431" t="s">
        <v>652</v>
      </c>
      <c r="AJ151" s="431"/>
      <c r="AK151" s="431"/>
      <c r="AL151" s="431"/>
      <c r="AM151" s="431" t="s">
        <v>468</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05" t="s">
        <v>58</v>
      </c>
      <c r="Z153" s="906"/>
      <c r="AA153" s="907"/>
      <c r="AB153" s="386"/>
      <c r="AC153" s="386"/>
      <c r="AD153" s="386"/>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0"/>
      <c r="B154" s="332"/>
      <c r="C154" s="333"/>
      <c r="D154" s="333"/>
      <c r="E154" s="333"/>
      <c r="F154" s="334"/>
      <c r="G154" s="908"/>
      <c r="H154" s="400"/>
      <c r="I154" s="400"/>
      <c r="J154" s="400"/>
      <c r="K154" s="400"/>
      <c r="L154" s="400"/>
      <c r="M154" s="400"/>
      <c r="N154" s="400"/>
      <c r="O154" s="401"/>
      <c r="P154" s="467"/>
      <c r="Q154" s="467"/>
      <c r="R154" s="467"/>
      <c r="S154" s="467"/>
      <c r="T154" s="467"/>
      <c r="U154" s="467"/>
      <c r="V154" s="467"/>
      <c r="W154" s="467"/>
      <c r="X154" s="468"/>
      <c r="Y154" s="909" t="s">
        <v>51</v>
      </c>
      <c r="Z154" s="801"/>
      <c r="AA154" s="802"/>
      <c r="AB154" s="464"/>
      <c r="AC154" s="464"/>
      <c r="AD154" s="464"/>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1" t="s">
        <v>11</v>
      </c>
      <c r="AC156" s="902"/>
      <c r="AD156" s="903"/>
      <c r="AE156" s="431" t="s">
        <v>500</v>
      </c>
      <c r="AF156" s="431"/>
      <c r="AG156" s="431"/>
      <c r="AH156" s="431"/>
      <c r="AI156" s="431" t="s">
        <v>652</v>
      </c>
      <c r="AJ156" s="431"/>
      <c r="AK156" s="431"/>
      <c r="AL156" s="431"/>
      <c r="AM156" s="431" t="s">
        <v>468</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05" t="s">
        <v>58</v>
      </c>
      <c r="Z158" s="906"/>
      <c r="AA158" s="907"/>
      <c r="AB158" s="386"/>
      <c r="AC158" s="386"/>
      <c r="AD158" s="386"/>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0"/>
      <c r="B159" s="332"/>
      <c r="C159" s="333"/>
      <c r="D159" s="333"/>
      <c r="E159" s="333"/>
      <c r="F159" s="334"/>
      <c r="G159" s="908"/>
      <c r="H159" s="400"/>
      <c r="I159" s="400"/>
      <c r="J159" s="400"/>
      <c r="K159" s="400"/>
      <c r="L159" s="400"/>
      <c r="M159" s="400"/>
      <c r="N159" s="400"/>
      <c r="O159" s="401"/>
      <c r="P159" s="467"/>
      <c r="Q159" s="467"/>
      <c r="R159" s="467"/>
      <c r="S159" s="467"/>
      <c r="T159" s="467"/>
      <c r="U159" s="467"/>
      <c r="V159" s="467"/>
      <c r="W159" s="467"/>
      <c r="X159" s="468"/>
      <c r="Y159" s="909" t="s">
        <v>51</v>
      </c>
      <c r="Z159" s="801"/>
      <c r="AA159" s="802"/>
      <c r="AB159" s="464"/>
      <c r="AC159" s="464"/>
      <c r="AD159" s="464"/>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1" t="s">
        <v>11</v>
      </c>
      <c r="AC161" s="902"/>
      <c r="AD161" s="903"/>
      <c r="AE161" s="431" t="s">
        <v>500</v>
      </c>
      <c r="AF161" s="431"/>
      <c r="AG161" s="431"/>
      <c r="AH161" s="431"/>
      <c r="AI161" s="431" t="s">
        <v>652</v>
      </c>
      <c r="AJ161" s="431"/>
      <c r="AK161" s="431"/>
      <c r="AL161" s="431"/>
      <c r="AM161" s="431" t="s">
        <v>468</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05" t="s">
        <v>58</v>
      </c>
      <c r="Z163" s="906"/>
      <c r="AA163" s="907"/>
      <c r="AB163" s="386"/>
      <c r="AC163" s="386"/>
      <c r="AD163" s="386"/>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0"/>
      <c r="B164" s="332"/>
      <c r="C164" s="333"/>
      <c r="D164" s="333"/>
      <c r="E164" s="333"/>
      <c r="F164" s="334"/>
      <c r="G164" s="908"/>
      <c r="H164" s="400"/>
      <c r="I164" s="400"/>
      <c r="J164" s="400"/>
      <c r="K164" s="400"/>
      <c r="L164" s="400"/>
      <c r="M164" s="400"/>
      <c r="N164" s="400"/>
      <c r="O164" s="401"/>
      <c r="P164" s="467"/>
      <c r="Q164" s="467"/>
      <c r="R164" s="467"/>
      <c r="S164" s="467"/>
      <c r="T164" s="467"/>
      <c r="U164" s="467"/>
      <c r="V164" s="467"/>
      <c r="W164" s="467"/>
      <c r="X164" s="468"/>
      <c r="Y164" s="909" t="s">
        <v>51</v>
      </c>
      <c r="Z164" s="801"/>
      <c r="AA164" s="802"/>
      <c r="AB164" s="464"/>
      <c r="AC164" s="464"/>
      <c r="AD164" s="464"/>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7" t="s">
        <v>11</v>
      </c>
      <c r="AC167" s="417"/>
      <c r="AD167" s="417"/>
      <c r="AE167" s="431" t="s">
        <v>500</v>
      </c>
      <c r="AF167" s="431"/>
      <c r="AG167" s="431"/>
      <c r="AH167" s="431"/>
      <c r="AI167" s="431" t="s">
        <v>652</v>
      </c>
      <c r="AJ167" s="431"/>
      <c r="AK167" s="431"/>
      <c r="AL167" s="431"/>
      <c r="AM167" s="431" t="s">
        <v>468</v>
      </c>
      <c r="AN167" s="431"/>
      <c r="AO167" s="431"/>
      <c r="AP167" s="431"/>
      <c r="AQ167" s="426" t="s">
        <v>499</v>
      </c>
      <c r="AR167" s="427"/>
      <c r="AS167" s="427"/>
      <c r="AT167" s="428"/>
      <c r="AU167" s="426" t="s">
        <v>677</v>
      </c>
      <c r="AV167" s="427"/>
      <c r="AW167" s="427"/>
      <c r="AX167" s="429"/>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446"/>
      <c r="Q168" s="378"/>
      <c r="R168" s="378"/>
      <c r="S168" s="378"/>
      <c r="T168" s="378"/>
      <c r="U168" s="378"/>
      <c r="V168" s="378"/>
      <c r="W168" s="378"/>
      <c r="X168" s="379"/>
      <c r="Y168" s="383" t="s">
        <v>52</v>
      </c>
      <c r="Z168" s="384"/>
      <c r="AA168" s="385"/>
      <c r="AB168" s="387"/>
      <c r="AC168" s="387"/>
      <c r="AD168" s="387"/>
      <c r="AE168" s="388"/>
      <c r="AF168" s="388"/>
      <c r="AG168" s="388"/>
      <c r="AH168" s="388"/>
      <c r="AI168" s="388"/>
      <c r="AJ168" s="388"/>
      <c r="AK168" s="388"/>
      <c r="AL168" s="388"/>
      <c r="AM168" s="388"/>
      <c r="AN168" s="388"/>
      <c r="AO168" s="388"/>
      <c r="AP168" s="388"/>
      <c r="AQ168" s="388"/>
      <c r="AR168" s="388"/>
      <c r="AS168" s="388"/>
      <c r="AT168" s="388"/>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7"/>
      <c r="AC169" s="387"/>
      <c r="AD169" s="387"/>
      <c r="AE169" s="388"/>
      <c r="AF169" s="388"/>
      <c r="AG169" s="388"/>
      <c r="AH169" s="388"/>
      <c r="AI169" s="388"/>
      <c r="AJ169" s="388"/>
      <c r="AK169" s="388"/>
      <c r="AL169" s="388"/>
      <c r="AM169" s="388"/>
      <c r="AN169" s="388"/>
      <c r="AO169" s="388"/>
      <c r="AP169" s="388"/>
      <c r="AQ169" s="388"/>
      <c r="AR169" s="388"/>
      <c r="AS169" s="388"/>
      <c r="AT169" s="388"/>
      <c r="AU169" s="430"/>
      <c r="AV169" s="421"/>
      <c r="AW169" s="421"/>
      <c r="AX169" s="422"/>
      <c r="AY169">
        <f>$AY$167</f>
        <v>0</v>
      </c>
    </row>
    <row r="170" spans="1:60" ht="23.25" hidden="1" customHeight="1" x14ac:dyDescent="0.15">
      <c r="A170" s="477" t="s">
        <v>665</v>
      </c>
      <c r="B170" s="357"/>
      <c r="C170" s="357"/>
      <c r="D170" s="357"/>
      <c r="E170" s="357"/>
      <c r="F170" s="478"/>
      <c r="G170" s="239" t="s">
        <v>666</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15">
      <c r="A171" s="479"/>
      <c r="B171" s="338"/>
      <c r="C171" s="338"/>
      <c r="D171" s="338"/>
      <c r="E171" s="338"/>
      <c r="F171" s="480"/>
      <c r="G171" s="410" t="s">
        <v>667</v>
      </c>
      <c r="H171" s="411"/>
      <c r="I171" s="411"/>
      <c r="J171" s="411"/>
      <c r="K171" s="411"/>
      <c r="L171" s="411"/>
      <c r="M171" s="411"/>
      <c r="N171" s="411"/>
      <c r="O171" s="411"/>
      <c r="P171" s="411"/>
      <c r="Q171" s="411"/>
      <c r="R171" s="411"/>
      <c r="S171" s="411"/>
      <c r="T171" s="411"/>
      <c r="U171" s="411"/>
      <c r="V171" s="411"/>
      <c r="W171" s="411"/>
      <c r="X171" s="411"/>
      <c r="Y171" s="435" t="s">
        <v>665</v>
      </c>
      <c r="Z171" s="436"/>
      <c r="AA171" s="437"/>
      <c r="AB171" s="438"/>
      <c r="AC171" s="439"/>
      <c r="AD171" s="440"/>
      <c r="AE171" s="414"/>
      <c r="AF171" s="414"/>
      <c r="AG171" s="414"/>
      <c r="AH171" s="414"/>
      <c r="AI171" s="414"/>
      <c r="AJ171" s="414"/>
      <c r="AK171" s="414"/>
      <c r="AL171" s="414"/>
      <c r="AM171" s="414"/>
      <c r="AN171" s="414"/>
      <c r="AO171" s="414"/>
      <c r="AP171" s="414"/>
      <c r="AQ171" s="405"/>
      <c r="AR171" s="389"/>
      <c r="AS171" s="389"/>
      <c r="AT171" s="389"/>
      <c r="AU171" s="389"/>
      <c r="AV171" s="389"/>
      <c r="AW171" s="389"/>
      <c r="AX171" s="390"/>
      <c r="AY171">
        <f>$AY$170</f>
        <v>0</v>
      </c>
    </row>
    <row r="172" spans="1:60" ht="46.5"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2" t="s">
        <v>668</v>
      </c>
      <c r="Z172" s="415"/>
      <c r="AA172" s="416"/>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500</v>
      </c>
      <c r="AF173" s="431"/>
      <c r="AG173" s="431"/>
      <c r="AH173" s="431"/>
      <c r="AI173" s="431" t="s">
        <v>652</v>
      </c>
      <c r="AJ173" s="431"/>
      <c r="AK173" s="431"/>
      <c r="AL173" s="431"/>
      <c r="AM173" s="431" t="s">
        <v>468</v>
      </c>
      <c r="AN173" s="431"/>
      <c r="AO173" s="431"/>
      <c r="AP173" s="431"/>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5"/>
      <c r="Q175" s="155"/>
      <c r="R175" s="155"/>
      <c r="S175" s="155"/>
      <c r="T175" s="155"/>
      <c r="U175" s="155"/>
      <c r="V175" s="155"/>
      <c r="W175" s="155"/>
      <c r="X175" s="156"/>
      <c r="Y175" s="402" t="s">
        <v>12</v>
      </c>
      <c r="Z175" s="403"/>
      <c r="AA175" s="404"/>
      <c r="AB175" s="386"/>
      <c r="AC175" s="386"/>
      <c r="AD175" s="386"/>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8" t="s">
        <v>51</v>
      </c>
      <c r="Z176" s="239"/>
      <c r="AA176" s="268"/>
      <c r="AB176" s="464"/>
      <c r="AC176" s="464"/>
      <c r="AD176" s="464"/>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8"/>
      <c r="Q177" s="158"/>
      <c r="R177" s="158"/>
      <c r="S177" s="158"/>
      <c r="T177" s="158"/>
      <c r="U177" s="158"/>
      <c r="V177" s="158"/>
      <c r="W177" s="158"/>
      <c r="X177" s="159"/>
      <c r="Y177" s="238" t="s">
        <v>13</v>
      </c>
      <c r="Z177" s="239"/>
      <c r="AA177" s="268"/>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1" t="s">
        <v>11</v>
      </c>
      <c r="AC185" s="902"/>
      <c r="AD185" s="903"/>
      <c r="AE185" s="431" t="s">
        <v>500</v>
      </c>
      <c r="AF185" s="431"/>
      <c r="AG185" s="431"/>
      <c r="AH185" s="431"/>
      <c r="AI185" s="431" t="s">
        <v>652</v>
      </c>
      <c r="AJ185" s="431"/>
      <c r="AK185" s="431"/>
      <c r="AL185" s="431"/>
      <c r="AM185" s="431" t="s">
        <v>468</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05" t="s">
        <v>58</v>
      </c>
      <c r="Z187" s="906"/>
      <c r="AA187" s="907"/>
      <c r="AB187" s="386"/>
      <c r="AC187" s="386"/>
      <c r="AD187" s="386"/>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0"/>
      <c r="B188" s="332"/>
      <c r="C188" s="333"/>
      <c r="D188" s="333"/>
      <c r="E188" s="333"/>
      <c r="F188" s="334"/>
      <c r="G188" s="908"/>
      <c r="H188" s="400"/>
      <c r="I188" s="400"/>
      <c r="J188" s="400"/>
      <c r="K188" s="400"/>
      <c r="L188" s="400"/>
      <c r="M188" s="400"/>
      <c r="N188" s="400"/>
      <c r="O188" s="401"/>
      <c r="P188" s="467"/>
      <c r="Q188" s="467"/>
      <c r="R188" s="467"/>
      <c r="S188" s="467"/>
      <c r="T188" s="467"/>
      <c r="U188" s="467"/>
      <c r="V188" s="467"/>
      <c r="W188" s="467"/>
      <c r="X188" s="468"/>
      <c r="Y188" s="909" t="s">
        <v>51</v>
      </c>
      <c r="Z188" s="801"/>
      <c r="AA188" s="802"/>
      <c r="AB188" s="464"/>
      <c r="AC188" s="464"/>
      <c r="AD188" s="464"/>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1" t="s">
        <v>11</v>
      </c>
      <c r="AC190" s="902"/>
      <c r="AD190" s="903"/>
      <c r="AE190" s="431" t="s">
        <v>500</v>
      </c>
      <c r="AF190" s="431"/>
      <c r="AG190" s="431"/>
      <c r="AH190" s="431"/>
      <c r="AI190" s="431" t="s">
        <v>652</v>
      </c>
      <c r="AJ190" s="431"/>
      <c r="AK190" s="431"/>
      <c r="AL190" s="431"/>
      <c r="AM190" s="431" t="s">
        <v>468</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05" t="s">
        <v>58</v>
      </c>
      <c r="Z192" s="906"/>
      <c r="AA192" s="907"/>
      <c r="AB192" s="386"/>
      <c r="AC192" s="386"/>
      <c r="AD192" s="386"/>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0"/>
      <c r="B193" s="332"/>
      <c r="C193" s="333"/>
      <c r="D193" s="333"/>
      <c r="E193" s="333"/>
      <c r="F193" s="334"/>
      <c r="G193" s="908"/>
      <c r="H193" s="400"/>
      <c r="I193" s="400"/>
      <c r="J193" s="400"/>
      <c r="K193" s="400"/>
      <c r="L193" s="400"/>
      <c r="M193" s="400"/>
      <c r="N193" s="400"/>
      <c r="O193" s="401"/>
      <c r="P193" s="467"/>
      <c r="Q193" s="467"/>
      <c r="R193" s="467"/>
      <c r="S193" s="467"/>
      <c r="T193" s="467"/>
      <c r="U193" s="467"/>
      <c r="V193" s="467"/>
      <c r="W193" s="467"/>
      <c r="X193" s="468"/>
      <c r="Y193" s="909" t="s">
        <v>51</v>
      </c>
      <c r="Z193" s="801"/>
      <c r="AA193" s="802"/>
      <c r="AB193" s="464"/>
      <c r="AC193" s="464"/>
      <c r="AD193" s="464"/>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1" t="s">
        <v>11</v>
      </c>
      <c r="AC195" s="902"/>
      <c r="AD195" s="903"/>
      <c r="AE195" s="431" t="s">
        <v>500</v>
      </c>
      <c r="AF195" s="431"/>
      <c r="AG195" s="431"/>
      <c r="AH195" s="431"/>
      <c r="AI195" s="431" t="s">
        <v>652</v>
      </c>
      <c r="AJ195" s="431"/>
      <c r="AK195" s="431"/>
      <c r="AL195" s="431"/>
      <c r="AM195" s="431" t="s">
        <v>468</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05" t="s">
        <v>58</v>
      </c>
      <c r="Z197" s="906"/>
      <c r="AA197" s="907"/>
      <c r="AB197" s="386"/>
      <c r="AC197" s="386"/>
      <c r="AD197" s="386"/>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0"/>
      <c r="B198" s="332"/>
      <c r="C198" s="333"/>
      <c r="D198" s="333"/>
      <c r="E198" s="333"/>
      <c r="F198" s="334"/>
      <c r="G198" s="908"/>
      <c r="H198" s="400"/>
      <c r="I198" s="400"/>
      <c r="J198" s="400"/>
      <c r="K198" s="400"/>
      <c r="L198" s="400"/>
      <c r="M198" s="400"/>
      <c r="N198" s="400"/>
      <c r="O198" s="401"/>
      <c r="P198" s="467"/>
      <c r="Q198" s="467"/>
      <c r="R198" s="467"/>
      <c r="S198" s="467"/>
      <c r="T198" s="467"/>
      <c r="U198" s="467"/>
      <c r="V198" s="467"/>
      <c r="W198" s="467"/>
      <c r="X198" s="468"/>
      <c r="Y198" s="909" t="s">
        <v>51</v>
      </c>
      <c r="Z198" s="801"/>
      <c r="AA198" s="802"/>
      <c r="AB198" s="464"/>
      <c r="AC198" s="464"/>
      <c r="AD198" s="464"/>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500</v>
      </c>
      <c r="AF200" s="431"/>
      <c r="AG200" s="431"/>
      <c r="AH200" s="431"/>
      <c r="AI200" s="431" t="s">
        <v>652</v>
      </c>
      <c r="AJ200" s="431"/>
      <c r="AK200" s="431"/>
      <c r="AL200" s="431"/>
      <c r="AM200" s="431" t="s">
        <v>468</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5"/>
      <c r="AF202" s="389"/>
      <c r="AG202" s="389"/>
      <c r="AH202" s="389"/>
      <c r="AI202" s="405"/>
      <c r="AJ202" s="389"/>
      <c r="AK202" s="389"/>
      <c r="AL202" s="389"/>
      <c r="AM202" s="405"/>
      <c r="AN202" s="389"/>
      <c r="AO202" s="389"/>
      <c r="AP202" s="389"/>
      <c r="AQ202" s="405"/>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333</v>
      </c>
      <c r="AC203" s="601"/>
      <c r="AD203" s="601"/>
      <c r="AE203" s="405"/>
      <c r="AF203" s="389"/>
      <c r="AG203" s="389"/>
      <c r="AH203" s="389"/>
      <c r="AI203" s="405"/>
      <c r="AJ203" s="389"/>
      <c r="AK203" s="389"/>
      <c r="AL203" s="389"/>
      <c r="AM203" s="405"/>
      <c r="AN203" s="389"/>
      <c r="AO203" s="389"/>
      <c r="AP203" s="389"/>
      <c r="AQ203" s="405"/>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334</v>
      </c>
      <c r="AC204" s="579"/>
      <c r="AD204" s="579"/>
      <c r="AE204" s="580"/>
      <c r="AF204" s="581"/>
      <c r="AG204" s="581"/>
      <c r="AH204" s="581"/>
      <c r="AI204" s="580"/>
      <c r="AJ204" s="581"/>
      <c r="AK204" s="581"/>
      <c r="AL204" s="581"/>
      <c r="AM204" s="580"/>
      <c r="AN204" s="581"/>
      <c r="AO204" s="581"/>
      <c r="AP204" s="581"/>
      <c r="AQ204" s="405"/>
      <c r="AR204" s="389"/>
      <c r="AS204" s="389"/>
      <c r="AT204" s="578"/>
      <c r="AU204" s="389"/>
      <c r="AV204" s="389"/>
      <c r="AW204" s="389"/>
      <c r="AX204" s="390"/>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5"/>
      <c r="AF205" s="389"/>
      <c r="AG205" s="389"/>
      <c r="AH205" s="389"/>
      <c r="AI205" s="405"/>
      <c r="AJ205" s="389"/>
      <c r="AK205" s="389"/>
      <c r="AL205" s="389"/>
      <c r="AM205" s="405"/>
      <c r="AN205" s="389"/>
      <c r="AO205" s="389"/>
      <c r="AP205" s="389"/>
      <c r="AQ205" s="405"/>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333</v>
      </c>
      <c r="AC206" s="601"/>
      <c r="AD206" s="601"/>
      <c r="AE206" s="405"/>
      <c r="AF206" s="389"/>
      <c r="AG206" s="389"/>
      <c r="AH206" s="389"/>
      <c r="AI206" s="405"/>
      <c r="AJ206" s="389"/>
      <c r="AK206" s="389"/>
      <c r="AL206" s="389"/>
      <c r="AM206" s="405"/>
      <c r="AN206" s="389"/>
      <c r="AO206" s="389"/>
      <c r="AP206" s="389"/>
      <c r="AQ206" s="405"/>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334</v>
      </c>
      <c r="AC207" s="579"/>
      <c r="AD207" s="579"/>
      <c r="AE207" s="580"/>
      <c r="AF207" s="581"/>
      <c r="AG207" s="581"/>
      <c r="AH207" s="581"/>
      <c r="AI207" s="580"/>
      <c r="AJ207" s="581"/>
      <c r="AK207" s="581"/>
      <c r="AL207" s="581"/>
      <c r="AM207" s="580"/>
      <c r="AN207" s="581"/>
      <c r="AO207" s="581"/>
      <c r="AP207" s="600"/>
      <c r="AQ207" s="405"/>
      <c r="AR207" s="389"/>
      <c r="AS207" s="389"/>
      <c r="AT207" s="578"/>
      <c r="AU207" s="389"/>
      <c r="AV207" s="389"/>
      <c r="AW207" s="389"/>
      <c r="AX207" s="390"/>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500</v>
      </c>
      <c r="AF208" s="152"/>
      <c r="AG208" s="152"/>
      <c r="AH208" s="152"/>
      <c r="AI208" s="431" t="s">
        <v>652</v>
      </c>
      <c r="AJ208" s="431"/>
      <c r="AK208" s="431"/>
      <c r="AL208" s="431"/>
      <c r="AM208" s="431" t="s">
        <v>468</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9"/>
      <c r="AV212" s="389"/>
      <c r="AW212" s="389"/>
      <c r="AX212" s="390"/>
      <c r="AY212">
        <f>$AY$208</f>
        <v>0</v>
      </c>
    </row>
    <row r="213" spans="1:51" ht="69.75" hidden="1" customHeight="1" x14ac:dyDescent="0.15">
      <c r="A213" s="661" t="s">
        <v>346</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366</v>
      </c>
      <c r="B215" s="668"/>
      <c r="C215" s="670" t="s">
        <v>227</v>
      </c>
      <c r="D215" s="668"/>
      <c r="E215" s="671" t="s">
        <v>243</v>
      </c>
      <c r="F215" s="672"/>
      <c r="G215" s="673" t="s">
        <v>718</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719</v>
      </c>
      <c r="H216" s="155"/>
      <c r="I216" s="155"/>
      <c r="J216" s="155"/>
      <c r="K216" s="155"/>
      <c r="L216" s="155"/>
      <c r="M216" s="155"/>
      <c r="N216" s="155"/>
      <c r="O216" s="155"/>
      <c r="P216" s="155"/>
      <c r="Q216" s="155"/>
      <c r="R216" s="155"/>
      <c r="S216" s="155"/>
      <c r="T216" s="155"/>
      <c r="U216" s="155"/>
      <c r="V216" s="156"/>
      <c r="W216" s="645" t="s">
        <v>670</v>
      </c>
      <c r="X216" s="646"/>
      <c r="Y216" s="646"/>
      <c r="Z216" s="646"/>
      <c r="AA216" s="647"/>
      <c r="AB216" s="648" t="s">
        <v>799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671</v>
      </c>
      <c r="X217" s="652"/>
      <c r="Y217" s="652"/>
      <c r="Z217" s="652"/>
      <c r="AA217" s="653"/>
      <c r="AB217" s="648" t="s">
        <v>800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683</v>
      </c>
      <c r="D218" s="655"/>
      <c r="E218" s="471" t="s">
        <v>362</v>
      </c>
      <c r="F218" s="473"/>
      <c r="G218" s="635" t="s">
        <v>230</v>
      </c>
      <c r="H218" s="636"/>
      <c r="I218" s="636"/>
      <c r="J218" s="658" t="s">
        <v>695</v>
      </c>
      <c r="K218" s="659"/>
      <c r="L218" s="659"/>
      <c r="M218" s="659"/>
      <c r="N218" s="659"/>
      <c r="O218" s="659"/>
      <c r="P218" s="659"/>
      <c r="Q218" s="659"/>
      <c r="R218" s="659"/>
      <c r="S218" s="659"/>
      <c r="T218" s="660"/>
      <c r="U218" s="633" t="s">
        <v>782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684</v>
      </c>
      <c r="H219" s="636"/>
      <c r="I219" s="636"/>
      <c r="J219" s="636"/>
      <c r="K219" s="636"/>
      <c r="L219" s="636"/>
      <c r="M219" s="636"/>
      <c r="N219" s="636"/>
      <c r="O219" s="636"/>
      <c r="P219" s="636"/>
      <c r="Q219" s="636"/>
      <c r="R219" s="636"/>
      <c r="S219" s="636"/>
      <c r="T219" s="636"/>
      <c r="U219" s="632" t="s">
        <v>367</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671</v>
      </c>
      <c r="H220" s="636"/>
      <c r="I220" s="636"/>
      <c r="J220" s="636"/>
      <c r="K220" s="636"/>
      <c r="L220" s="636"/>
      <c r="M220" s="636"/>
      <c r="N220" s="636"/>
      <c r="O220" s="636"/>
      <c r="P220" s="636"/>
      <c r="Q220" s="636"/>
      <c r="R220" s="636"/>
      <c r="S220" s="636"/>
      <c r="T220" s="636"/>
      <c r="U220" s="160" t="s">
        <v>750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3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715</v>
      </c>
      <c r="AE223" s="722"/>
      <c r="AF223" s="722"/>
      <c r="AG223" s="723" t="s">
        <v>720</v>
      </c>
      <c r="AH223" s="724"/>
      <c r="AI223" s="724"/>
      <c r="AJ223" s="724"/>
      <c r="AK223" s="724"/>
      <c r="AL223" s="724"/>
      <c r="AM223" s="724"/>
      <c r="AN223" s="724"/>
      <c r="AO223" s="724"/>
      <c r="AP223" s="724"/>
      <c r="AQ223" s="724"/>
      <c r="AR223" s="724"/>
      <c r="AS223" s="724"/>
      <c r="AT223" s="724"/>
      <c r="AU223" s="724"/>
      <c r="AV223" s="724"/>
      <c r="AW223" s="724"/>
      <c r="AX223" s="725"/>
    </row>
    <row r="224" spans="1:51" ht="3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715</v>
      </c>
      <c r="AE224" s="703"/>
      <c r="AF224" s="703"/>
      <c r="AG224" s="729" t="s">
        <v>721</v>
      </c>
      <c r="AH224" s="730"/>
      <c r="AI224" s="730"/>
      <c r="AJ224" s="730"/>
      <c r="AK224" s="730"/>
      <c r="AL224" s="730"/>
      <c r="AM224" s="730"/>
      <c r="AN224" s="730"/>
      <c r="AO224" s="730"/>
      <c r="AP224" s="730"/>
      <c r="AQ224" s="730"/>
      <c r="AR224" s="730"/>
      <c r="AS224" s="730"/>
      <c r="AT224" s="730"/>
      <c r="AU224" s="730"/>
      <c r="AV224" s="730"/>
      <c r="AW224" s="730"/>
      <c r="AX224" s="731"/>
    </row>
    <row r="225" spans="1:50" ht="51.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715</v>
      </c>
      <c r="AE225" s="736"/>
      <c r="AF225" s="736"/>
      <c r="AG225" s="693" t="s">
        <v>722</v>
      </c>
      <c r="AH225" s="400"/>
      <c r="AI225" s="400"/>
      <c r="AJ225" s="400"/>
      <c r="AK225" s="400"/>
      <c r="AL225" s="400"/>
      <c r="AM225" s="400"/>
      <c r="AN225" s="400"/>
      <c r="AO225" s="400"/>
      <c r="AP225" s="400"/>
      <c r="AQ225" s="400"/>
      <c r="AR225" s="400"/>
      <c r="AS225" s="400"/>
      <c r="AT225" s="400"/>
      <c r="AU225" s="400"/>
      <c r="AV225" s="400"/>
      <c r="AW225" s="400"/>
      <c r="AX225" s="694"/>
    </row>
    <row r="226" spans="1:50" ht="54"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715</v>
      </c>
      <c r="AE226" s="691"/>
      <c r="AF226" s="691"/>
      <c r="AG226" s="377" t="s">
        <v>774</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1"/>
      <c r="B227" s="682"/>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749</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749</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34.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715</v>
      </c>
      <c r="AE229" s="755"/>
      <c r="AF229" s="755"/>
      <c r="AG229" s="756" t="s">
        <v>723</v>
      </c>
      <c r="AH229" s="757"/>
      <c r="AI229" s="757"/>
      <c r="AJ229" s="757"/>
      <c r="AK229" s="757"/>
      <c r="AL229" s="757"/>
      <c r="AM229" s="757"/>
      <c r="AN229" s="757"/>
      <c r="AO229" s="757"/>
      <c r="AP229" s="757"/>
      <c r="AQ229" s="757"/>
      <c r="AR229" s="757"/>
      <c r="AS229" s="757"/>
      <c r="AT229" s="757"/>
      <c r="AU229" s="757"/>
      <c r="AV229" s="757"/>
      <c r="AW229" s="757"/>
      <c r="AX229" s="758"/>
    </row>
    <row r="230" spans="1:50" ht="34.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715</v>
      </c>
      <c r="AE230" s="703"/>
      <c r="AF230" s="703"/>
      <c r="AG230" s="729" t="s">
        <v>724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48.7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715</v>
      </c>
      <c r="AE232" s="703"/>
      <c r="AF232" s="703"/>
      <c r="AG232" s="729" t="s">
        <v>725</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726</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726</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726</v>
      </c>
      <c r="AE235" s="744"/>
      <c r="AF235" s="745"/>
      <c r="AG235" s="746"/>
      <c r="AH235" s="747"/>
      <c r="AI235" s="747"/>
      <c r="AJ235" s="747"/>
      <c r="AK235" s="747"/>
      <c r="AL235" s="747"/>
      <c r="AM235" s="747"/>
      <c r="AN235" s="747"/>
      <c r="AO235" s="747"/>
      <c r="AP235" s="747"/>
      <c r="AQ235" s="747"/>
      <c r="AR235" s="747"/>
      <c r="AS235" s="747"/>
      <c r="AT235" s="747"/>
      <c r="AU235" s="747"/>
      <c r="AV235" s="747"/>
      <c r="AW235" s="747"/>
      <c r="AX235" s="748"/>
    </row>
    <row r="236" spans="1:50" ht="64.5" customHeight="1" x14ac:dyDescent="0.15">
      <c r="A236" s="138"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715</v>
      </c>
      <c r="AE236" s="755"/>
      <c r="AF236" s="765"/>
      <c r="AG236" s="756" t="s">
        <v>727</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34.5"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715</v>
      </c>
      <c r="AE238" s="703"/>
      <c r="AF238" s="703"/>
      <c r="AG238" s="729" t="s">
        <v>728</v>
      </c>
      <c r="AH238" s="730"/>
      <c r="AI238" s="730"/>
      <c r="AJ238" s="730"/>
      <c r="AK238" s="730"/>
      <c r="AL238" s="730"/>
      <c r="AM238" s="730"/>
      <c r="AN238" s="730"/>
      <c r="AO238" s="730"/>
      <c r="AP238" s="730"/>
      <c r="AQ238" s="730"/>
      <c r="AR238" s="730"/>
      <c r="AS238" s="730"/>
      <c r="AT238" s="730"/>
      <c r="AU238" s="730"/>
      <c r="AV238" s="730"/>
      <c r="AW238" s="730"/>
      <c r="AX238" s="731"/>
    </row>
    <row r="239" spans="1:50" ht="51.75"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715</v>
      </c>
      <c r="AE239" s="703"/>
      <c r="AF239" s="703"/>
      <c r="AG239" s="759" t="s">
        <v>729</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726</v>
      </c>
      <c r="AE240" s="691"/>
      <c r="AF240" s="782"/>
      <c r="AG240" s="377"/>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hidden="1" customHeight="1" x14ac:dyDescent="0.15">
      <c r="A242" s="776"/>
      <c r="B242" s="777"/>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hidden="1"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8" t="s">
        <v>46</v>
      </c>
      <c r="B247" s="139"/>
      <c r="C247" s="142" t="s">
        <v>50</v>
      </c>
      <c r="D247" s="143"/>
      <c r="E247" s="143"/>
      <c r="F247" s="144"/>
      <c r="G247" s="145" t="s">
        <v>775</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776</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795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793</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108.75" customHeight="1" thickBot="1" x14ac:dyDescent="0.2">
      <c r="A254" s="134" t="s">
        <v>133</v>
      </c>
      <c r="B254" s="135"/>
      <c r="C254" s="135"/>
      <c r="D254" s="135"/>
      <c r="E254" s="136"/>
      <c r="F254" s="790" t="s">
        <v>797</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795</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t="s">
        <v>709</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359</v>
      </c>
      <c r="B259" s="152"/>
      <c r="C259" s="152"/>
      <c r="D259" s="152"/>
      <c r="E259" s="786" t="s">
        <v>710</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358</v>
      </c>
      <c r="B260" s="152"/>
      <c r="C260" s="152"/>
      <c r="D260" s="152"/>
      <c r="E260" s="786" t="s">
        <v>711</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357</v>
      </c>
      <c r="B261" s="152"/>
      <c r="C261" s="152"/>
      <c r="D261" s="152"/>
      <c r="E261" s="786" t="s">
        <v>712</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356</v>
      </c>
      <c r="B262" s="152"/>
      <c r="C262" s="152"/>
      <c r="D262" s="152"/>
      <c r="E262" s="786" t="s">
        <v>713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355</v>
      </c>
      <c r="B263" s="152"/>
      <c r="C263" s="152"/>
      <c r="D263" s="152"/>
      <c r="E263" s="786" t="s">
        <v>714</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354</v>
      </c>
      <c r="B264" s="152"/>
      <c r="C264" s="152"/>
      <c r="D264" s="152"/>
      <c r="E264" s="786" t="s">
        <v>714</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353</v>
      </c>
      <c r="B265" s="152"/>
      <c r="C265" s="152"/>
      <c r="D265" s="152"/>
      <c r="E265" s="786" t="s">
        <v>714</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500</v>
      </c>
      <c r="B266" s="152"/>
      <c r="C266" s="152"/>
      <c r="D266" s="152"/>
      <c r="E266" s="805" t="s">
        <v>691</v>
      </c>
      <c r="F266" s="806"/>
      <c r="G266" s="806"/>
      <c r="H266" s="92" t="str">
        <f>IF(E266="","","-")</f>
        <v>-</v>
      </c>
      <c r="I266" s="806" t="s">
        <v>311</v>
      </c>
      <c r="J266" s="806"/>
      <c r="K266" s="92" t="str">
        <f>IF(I266="","","-")</f>
        <v>-</v>
      </c>
      <c r="L266" s="122">
        <v>7</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680</v>
      </c>
      <c r="B267" s="152"/>
      <c r="C267" s="152"/>
      <c r="D267" s="152"/>
      <c r="E267" s="805" t="s">
        <v>691</v>
      </c>
      <c r="F267" s="806"/>
      <c r="G267" s="806"/>
      <c r="H267" s="92"/>
      <c r="I267" s="806"/>
      <c r="J267" s="806"/>
      <c r="K267" s="92"/>
      <c r="L267" s="122">
        <v>7</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468</v>
      </c>
      <c r="B268" s="152"/>
      <c r="C268" s="152"/>
      <c r="D268" s="152"/>
      <c r="E268" s="808">
        <v>2021</v>
      </c>
      <c r="F268" s="153"/>
      <c r="G268" s="806" t="s">
        <v>716</v>
      </c>
      <c r="H268" s="806"/>
      <c r="I268" s="806"/>
      <c r="J268" s="153">
        <v>20</v>
      </c>
      <c r="K268" s="153"/>
      <c r="L268" s="122">
        <v>7</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45"/>
      <c r="AX270" s="46"/>
    </row>
    <row r="271" spans="1:52" ht="28.35" customHeight="1" x14ac:dyDescent="0.15">
      <c r="A271" s="262"/>
      <c r="B271" s="263"/>
      <c r="C271" s="263"/>
      <c r="D271" s="263"/>
      <c r="E271" s="263"/>
      <c r="F271" s="264"/>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45"/>
      <c r="AX271" s="46"/>
    </row>
    <row r="272" spans="1:52" ht="28.35" customHeight="1" x14ac:dyDescent="0.15">
      <c r="A272" s="262"/>
      <c r="B272" s="263"/>
      <c r="C272" s="263"/>
      <c r="D272" s="263"/>
      <c r="E272" s="263"/>
      <c r="F272" s="264"/>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45"/>
      <c r="AX272" s="46"/>
    </row>
    <row r="273" spans="1:50" ht="27.75" customHeight="1" x14ac:dyDescent="0.15">
      <c r="A273" s="262"/>
      <c r="B273" s="263"/>
      <c r="C273" s="263"/>
      <c r="D273" s="263"/>
      <c r="E273" s="263"/>
      <c r="F273" s="264"/>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45"/>
      <c r="AX273" s="46"/>
    </row>
    <row r="274" spans="1:50" ht="28.35" customHeight="1" x14ac:dyDescent="0.15">
      <c r="A274" s="262"/>
      <c r="B274" s="263"/>
      <c r="C274" s="263"/>
      <c r="D274" s="263"/>
      <c r="E274" s="263"/>
      <c r="F274" s="264"/>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45"/>
      <c r="AX274" s="46"/>
    </row>
    <row r="275" spans="1:50" ht="28.35" customHeight="1" x14ac:dyDescent="0.15">
      <c r="A275" s="262"/>
      <c r="B275" s="263"/>
      <c r="C275" s="263"/>
      <c r="D275" s="263"/>
      <c r="E275" s="263"/>
      <c r="F275" s="264"/>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45"/>
      <c r="AX275" s="46"/>
    </row>
    <row r="276" spans="1:50" ht="27.75" customHeight="1" x14ac:dyDescent="0.15">
      <c r="A276" s="262"/>
      <c r="B276" s="263"/>
      <c r="C276" s="263"/>
      <c r="D276" s="263"/>
      <c r="E276" s="263"/>
      <c r="F276" s="264"/>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45"/>
      <c r="AX276" s="46"/>
    </row>
    <row r="277" spans="1:50" ht="28.35" customHeight="1" x14ac:dyDescent="0.15">
      <c r="A277" s="262"/>
      <c r="B277" s="263"/>
      <c r="C277" s="263"/>
      <c r="D277" s="263"/>
      <c r="E277" s="263"/>
      <c r="F277" s="264"/>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45"/>
      <c r="AX277" s="46"/>
    </row>
    <row r="278" spans="1:50" ht="28.35" customHeight="1" x14ac:dyDescent="0.15">
      <c r="A278" s="262"/>
      <c r="B278" s="263"/>
      <c r="C278" s="263"/>
      <c r="D278" s="263"/>
      <c r="E278" s="263"/>
      <c r="F278" s="264"/>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45"/>
      <c r="AX278" s="46"/>
    </row>
    <row r="279" spans="1:50" ht="28.35" customHeight="1" x14ac:dyDescent="0.15">
      <c r="A279" s="262"/>
      <c r="B279" s="263"/>
      <c r="C279" s="263"/>
      <c r="D279" s="263"/>
      <c r="E279" s="263"/>
      <c r="F279" s="264"/>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45"/>
      <c r="AX279" s="46"/>
    </row>
    <row r="280" spans="1:50" ht="28.35" customHeight="1" x14ac:dyDescent="0.15">
      <c r="A280" s="262"/>
      <c r="B280" s="263"/>
      <c r="C280" s="263"/>
      <c r="D280" s="263"/>
      <c r="E280" s="263"/>
      <c r="F280" s="264"/>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45"/>
      <c r="AX280" s="46"/>
    </row>
    <row r="281" spans="1:50" ht="28.35" customHeight="1" x14ac:dyDescent="0.15">
      <c r="A281" s="262"/>
      <c r="B281" s="263"/>
      <c r="C281" s="263"/>
      <c r="D281" s="263"/>
      <c r="E281" s="263"/>
      <c r="F281" s="264"/>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45"/>
      <c r="AX281" s="46"/>
    </row>
    <row r="282" spans="1:50" ht="27.75" customHeight="1" x14ac:dyDescent="0.15">
      <c r="A282" s="262"/>
      <c r="B282" s="263"/>
      <c r="C282" s="263"/>
      <c r="D282" s="263"/>
      <c r="E282" s="263"/>
      <c r="F282" s="264"/>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45"/>
      <c r="AX282" s="46"/>
    </row>
    <row r="283" spans="1:50" ht="96.7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2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2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25"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25"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2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2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2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2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2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2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2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2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2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2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2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2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2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25"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2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6.5" customHeight="1" x14ac:dyDescent="0.15">
      <c r="A308" s="812" t="s">
        <v>349</v>
      </c>
      <c r="B308" s="813"/>
      <c r="C308" s="813"/>
      <c r="D308" s="813"/>
      <c r="E308" s="813"/>
      <c r="F308" s="814"/>
      <c r="G308" s="818" t="s">
        <v>769</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783</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770</v>
      </c>
      <c r="H310" s="840"/>
      <c r="I310" s="840"/>
      <c r="J310" s="840"/>
      <c r="K310" s="841"/>
      <c r="L310" s="842" t="s">
        <v>772</v>
      </c>
      <c r="M310" s="843"/>
      <c r="N310" s="843"/>
      <c r="O310" s="843"/>
      <c r="P310" s="843"/>
      <c r="Q310" s="843"/>
      <c r="R310" s="843"/>
      <c r="S310" s="843"/>
      <c r="T310" s="843"/>
      <c r="U310" s="843"/>
      <c r="V310" s="843"/>
      <c r="W310" s="843"/>
      <c r="X310" s="844"/>
      <c r="Y310" s="845">
        <v>36.432000000000002</v>
      </c>
      <c r="Z310" s="846"/>
      <c r="AA310" s="846"/>
      <c r="AB310" s="847"/>
      <c r="AC310" s="839"/>
      <c r="AD310" s="840"/>
      <c r="AE310" s="840"/>
      <c r="AF310" s="840"/>
      <c r="AG310" s="841"/>
      <c r="AH310" s="842" t="s">
        <v>784</v>
      </c>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771</v>
      </c>
      <c r="H311" s="826"/>
      <c r="I311" s="826"/>
      <c r="J311" s="826"/>
      <c r="K311" s="827"/>
      <c r="L311" s="828" t="s">
        <v>773</v>
      </c>
      <c r="M311" s="829"/>
      <c r="N311" s="829"/>
      <c r="O311" s="829"/>
      <c r="P311" s="829"/>
      <c r="Q311" s="829"/>
      <c r="R311" s="829"/>
      <c r="S311" s="829"/>
      <c r="T311" s="829"/>
      <c r="U311" s="829"/>
      <c r="V311" s="829"/>
      <c r="W311" s="829"/>
      <c r="X311" s="830"/>
      <c r="Y311" s="831">
        <v>5.5002199999999997</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41.932220000000001</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2"/>
      <c r="L365" s="152"/>
      <c r="M365" s="152"/>
      <c r="N365" s="152"/>
      <c r="O365" s="152"/>
      <c r="P365" s="431" t="s">
        <v>25</v>
      </c>
      <c r="Q365" s="431"/>
      <c r="R365" s="431"/>
      <c r="S365" s="431"/>
      <c r="T365" s="431"/>
      <c r="U365" s="431"/>
      <c r="V365" s="431"/>
      <c r="W365" s="431"/>
      <c r="X365" s="431"/>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77.25" customHeight="1" x14ac:dyDescent="0.15">
      <c r="A366" s="874">
        <v>1</v>
      </c>
      <c r="B366" s="874">
        <v>1</v>
      </c>
      <c r="C366" s="875" t="s">
        <v>751</v>
      </c>
      <c r="D366" s="876"/>
      <c r="E366" s="876"/>
      <c r="F366" s="876"/>
      <c r="G366" s="876"/>
      <c r="H366" s="876"/>
      <c r="I366" s="876"/>
      <c r="J366" s="877">
        <v>1011101015050</v>
      </c>
      <c r="K366" s="878"/>
      <c r="L366" s="878"/>
      <c r="M366" s="878"/>
      <c r="N366" s="878"/>
      <c r="O366" s="878"/>
      <c r="P366" s="879" t="s">
        <v>752</v>
      </c>
      <c r="Q366" s="880"/>
      <c r="R366" s="880"/>
      <c r="S366" s="880"/>
      <c r="T366" s="880"/>
      <c r="U366" s="880"/>
      <c r="V366" s="880"/>
      <c r="W366" s="880"/>
      <c r="X366" s="880"/>
      <c r="Y366" s="881">
        <v>41.932220000000001</v>
      </c>
      <c r="Z366" s="882"/>
      <c r="AA366" s="882"/>
      <c r="AB366" s="883"/>
      <c r="AC366" s="884" t="s">
        <v>339</v>
      </c>
      <c r="AD366" s="885"/>
      <c r="AE366" s="885"/>
      <c r="AF366" s="885"/>
      <c r="AG366" s="885"/>
      <c r="AH366" s="868">
        <v>5</v>
      </c>
      <c r="AI366" s="869"/>
      <c r="AJ366" s="869"/>
      <c r="AK366" s="869"/>
      <c r="AL366" s="870">
        <v>99.838619047619005</v>
      </c>
      <c r="AM366" s="871"/>
      <c r="AN366" s="871"/>
      <c r="AO366" s="872"/>
      <c r="AP366" s="873"/>
      <c r="AQ366" s="873"/>
      <c r="AR366" s="873"/>
      <c r="AS366" s="873"/>
      <c r="AT366" s="873"/>
      <c r="AU366" s="873"/>
      <c r="AV366" s="873"/>
      <c r="AW366" s="873"/>
      <c r="AX366" s="873"/>
    </row>
    <row r="367" spans="1:51" ht="72.75" customHeight="1" x14ac:dyDescent="0.15">
      <c r="A367" s="874">
        <v>2</v>
      </c>
      <c r="B367" s="874">
        <v>1</v>
      </c>
      <c r="C367" s="875" t="s">
        <v>753</v>
      </c>
      <c r="D367" s="876"/>
      <c r="E367" s="876"/>
      <c r="F367" s="876"/>
      <c r="G367" s="876"/>
      <c r="H367" s="876"/>
      <c r="I367" s="876"/>
      <c r="J367" s="877"/>
      <c r="K367" s="878"/>
      <c r="L367" s="878"/>
      <c r="M367" s="878"/>
      <c r="N367" s="878"/>
      <c r="O367" s="878"/>
      <c r="P367" s="879" t="s">
        <v>754</v>
      </c>
      <c r="Q367" s="880"/>
      <c r="R367" s="880"/>
      <c r="S367" s="880"/>
      <c r="T367" s="880"/>
      <c r="U367" s="880"/>
      <c r="V367" s="880"/>
      <c r="W367" s="880"/>
      <c r="X367" s="880"/>
      <c r="Y367" s="881">
        <v>34.999991999999999</v>
      </c>
      <c r="Z367" s="882"/>
      <c r="AA367" s="882"/>
      <c r="AB367" s="883"/>
      <c r="AC367" s="884" t="s">
        <v>342</v>
      </c>
      <c r="AD367" s="885"/>
      <c r="AE367" s="885"/>
      <c r="AF367" s="885"/>
      <c r="AG367" s="885"/>
      <c r="AH367" s="868" t="s">
        <v>755</v>
      </c>
      <c r="AI367" s="869"/>
      <c r="AJ367" s="869"/>
      <c r="AK367" s="869"/>
      <c r="AL367" s="870" t="s">
        <v>755</v>
      </c>
      <c r="AM367" s="871"/>
      <c r="AN367" s="871"/>
      <c r="AO367" s="872"/>
      <c r="AP367" s="873"/>
      <c r="AQ367" s="873"/>
      <c r="AR367" s="873"/>
      <c r="AS367" s="873"/>
      <c r="AT367" s="873"/>
      <c r="AU367" s="873"/>
      <c r="AV367" s="873"/>
      <c r="AW367" s="873"/>
      <c r="AX367" s="873"/>
      <c r="AY367">
        <f>COUNTA($C$367)</f>
        <v>1</v>
      </c>
    </row>
    <row r="368" spans="1:51" ht="45.75" customHeight="1" x14ac:dyDescent="0.15">
      <c r="A368" s="874">
        <v>3</v>
      </c>
      <c r="B368" s="874">
        <v>1</v>
      </c>
      <c r="C368" s="875" t="s">
        <v>756</v>
      </c>
      <c r="D368" s="876"/>
      <c r="E368" s="876"/>
      <c r="F368" s="876"/>
      <c r="G368" s="876"/>
      <c r="H368" s="876"/>
      <c r="I368" s="876"/>
      <c r="J368" s="877">
        <v>5011001027530</v>
      </c>
      <c r="K368" s="878"/>
      <c r="L368" s="878"/>
      <c r="M368" s="878"/>
      <c r="N368" s="878"/>
      <c r="O368" s="878"/>
      <c r="P368" s="879" t="s">
        <v>757</v>
      </c>
      <c r="Q368" s="880"/>
      <c r="R368" s="880"/>
      <c r="S368" s="880"/>
      <c r="T368" s="880"/>
      <c r="U368" s="880"/>
      <c r="V368" s="880"/>
      <c r="W368" s="880"/>
      <c r="X368" s="880"/>
      <c r="Y368" s="881">
        <v>15</v>
      </c>
      <c r="Z368" s="882"/>
      <c r="AA368" s="882"/>
      <c r="AB368" s="883"/>
      <c r="AC368" s="884" t="s">
        <v>339</v>
      </c>
      <c r="AD368" s="885"/>
      <c r="AE368" s="885"/>
      <c r="AF368" s="885"/>
      <c r="AG368" s="885"/>
      <c r="AH368" s="886">
        <v>1</v>
      </c>
      <c r="AI368" s="887"/>
      <c r="AJ368" s="887"/>
      <c r="AK368" s="887"/>
      <c r="AL368" s="870">
        <v>100</v>
      </c>
      <c r="AM368" s="871"/>
      <c r="AN368" s="871"/>
      <c r="AO368" s="872"/>
      <c r="AP368" s="873"/>
      <c r="AQ368" s="873"/>
      <c r="AR368" s="873"/>
      <c r="AS368" s="873"/>
      <c r="AT368" s="873"/>
      <c r="AU368" s="873"/>
      <c r="AV368" s="873"/>
      <c r="AW368" s="873"/>
      <c r="AX368" s="873"/>
      <c r="AY368">
        <f>COUNTA($C$368)</f>
        <v>1</v>
      </c>
    </row>
    <row r="369" spans="1:51" ht="90" customHeight="1" x14ac:dyDescent="0.15">
      <c r="A369" s="874">
        <v>4</v>
      </c>
      <c r="B369" s="874">
        <v>1</v>
      </c>
      <c r="C369" s="875" t="s">
        <v>758</v>
      </c>
      <c r="D369" s="876"/>
      <c r="E369" s="876"/>
      <c r="F369" s="876"/>
      <c r="G369" s="876"/>
      <c r="H369" s="876"/>
      <c r="I369" s="876"/>
      <c r="J369" s="877">
        <v>7013401000164</v>
      </c>
      <c r="K369" s="878"/>
      <c r="L369" s="878"/>
      <c r="M369" s="878"/>
      <c r="N369" s="878"/>
      <c r="O369" s="878"/>
      <c r="P369" s="879" t="s">
        <v>763</v>
      </c>
      <c r="Q369" s="880"/>
      <c r="R369" s="880"/>
      <c r="S369" s="880"/>
      <c r="T369" s="880"/>
      <c r="U369" s="880"/>
      <c r="V369" s="880"/>
      <c r="W369" s="880"/>
      <c r="X369" s="880"/>
      <c r="Y369" s="881">
        <v>13.5</v>
      </c>
      <c r="Z369" s="882"/>
      <c r="AA369" s="882"/>
      <c r="AB369" s="883"/>
      <c r="AC369" s="884" t="s">
        <v>339</v>
      </c>
      <c r="AD369" s="885"/>
      <c r="AE369" s="885"/>
      <c r="AF369" s="885"/>
      <c r="AG369" s="885"/>
      <c r="AH369" s="886">
        <v>1</v>
      </c>
      <c r="AI369" s="887"/>
      <c r="AJ369" s="887"/>
      <c r="AK369" s="887"/>
      <c r="AL369" s="870">
        <v>100</v>
      </c>
      <c r="AM369" s="871"/>
      <c r="AN369" s="871"/>
      <c r="AO369" s="872"/>
      <c r="AP369" s="873"/>
      <c r="AQ369" s="873"/>
      <c r="AR369" s="873"/>
      <c r="AS369" s="873"/>
      <c r="AT369" s="873"/>
      <c r="AU369" s="873"/>
      <c r="AV369" s="873"/>
      <c r="AW369" s="873"/>
      <c r="AX369" s="873"/>
      <c r="AY369">
        <f>COUNTA($C$369)</f>
        <v>1</v>
      </c>
    </row>
    <row r="370" spans="1:51" ht="49.5" customHeight="1" x14ac:dyDescent="0.15">
      <c r="A370" s="874">
        <v>5</v>
      </c>
      <c r="B370" s="874">
        <v>1</v>
      </c>
      <c r="C370" s="875" t="s">
        <v>759</v>
      </c>
      <c r="D370" s="876"/>
      <c r="E370" s="876"/>
      <c r="F370" s="876"/>
      <c r="G370" s="876"/>
      <c r="H370" s="876"/>
      <c r="I370" s="876"/>
      <c r="J370" s="877">
        <v>4040001009859</v>
      </c>
      <c r="K370" s="878"/>
      <c r="L370" s="878"/>
      <c r="M370" s="878"/>
      <c r="N370" s="878"/>
      <c r="O370" s="878"/>
      <c r="P370" s="879" t="s">
        <v>764</v>
      </c>
      <c r="Q370" s="880"/>
      <c r="R370" s="880"/>
      <c r="S370" s="880"/>
      <c r="T370" s="880"/>
      <c r="U370" s="880"/>
      <c r="V370" s="880"/>
      <c r="W370" s="880"/>
      <c r="X370" s="880"/>
      <c r="Y370" s="881">
        <v>11.44</v>
      </c>
      <c r="Z370" s="882"/>
      <c r="AA370" s="882"/>
      <c r="AB370" s="883"/>
      <c r="AC370" s="884" t="s">
        <v>339</v>
      </c>
      <c r="AD370" s="885"/>
      <c r="AE370" s="885"/>
      <c r="AF370" s="885"/>
      <c r="AG370" s="885"/>
      <c r="AH370" s="886">
        <v>1</v>
      </c>
      <c r="AI370" s="887"/>
      <c r="AJ370" s="887"/>
      <c r="AK370" s="887"/>
      <c r="AL370" s="870">
        <v>99.5</v>
      </c>
      <c r="AM370" s="871"/>
      <c r="AN370" s="871"/>
      <c r="AO370" s="872"/>
      <c r="AP370" s="873"/>
      <c r="AQ370" s="873"/>
      <c r="AR370" s="873"/>
      <c r="AS370" s="873"/>
      <c r="AT370" s="873"/>
      <c r="AU370" s="873"/>
      <c r="AV370" s="873"/>
      <c r="AW370" s="873"/>
      <c r="AX370" s="873"/>
      <c r="AY370">
        <f>COUNTA($C$370)</f>
        <v>1</v>
      </c>
    </row>
    <row r="371" spans="1:51" ht="45.75" customHeight="1" x14ac:dyDescent="0.15">
      <c r="A371" s="874">
        <v>6</v>
      </c>
      <c r="B371" s="874">
        <v>1</v>
      </c>
      <c r="C371" s="875" t="s">
        <v>760</v>
      </c>
      <c r="D371" s="876"/>
      <c r="E371" s="876"/>
      <c r="F371" s="876"/>
      <c r="G371" s="876"/>
      <c r="H371" s="876"/>
      <c r="I371" s="876"/>
      <c r="J371" s="877">
        <v>4010001000696</v>
      </c>
      <c r="K371" s="878"/>
      <c r="L371" s="878"/>
      <c r="M371" s="878"/>
      <c r="N371" s="878"/>
      <c r="O371" s="878"/>
      <c r="P371" s="879" t="s">
        <v>765</v>
      </c>
      <c r="Q371" s="880"/>
      <c r="R371" s="880"/>
      <c r="S371" s="880"/>
      <c r="T371" s="880"/>
      <c r="U371" s="880"/>
      <c r="V371" s="880"/>
      <c r="W371" s="880"/>
      <c r="X371" s="880"/>
      <c r="Y371" s="881">
        <v>10.989000000000001</v>
      </c>
      <c r="Z371" s="882"/>
      <c r="AA371" s="882"/>
      <c r="AB371" s="883"/>
      <c r="AC371" s="884" t="s">
        <v>339</v>
      </c>
      <c r="AD371" s="885"/>
      <c r="AE371" s="885"/>
      <c r="AF371" s="885"/>
      <c r="AG371" s="885"/>
      <c r="AH371" s="886">
        <v>2</v>
      </c>
      <c r="AI371" s="887"/>
      <c r="AJ371" s="887"/>
      <c r="AK371" s="887"/>
      <c r="AL371" s="870">
        <v>99.9</v>
      </c>
      <c r="AM371" s="871"/>
      <c r="AN371" s="871"/>
      <c r="AO371" s="872"/>
      <c r="AP371" s="873"/>
      <c r="AQ371" s="873"/>
      <c r="AR371" s="873"/>
      <c r="AS371" s="873"/>
      <c r="AT371" s="873"/>
      <c r="AU371" s="873"/>
      <c r="AV371" s="873"/>
      <c r="AW371" s="873"/>
      <c r="AX371" s="873"/>
      <c r="AY371">
        <f>COUNTA($C$371)</f>
        <v>1</v>
      </c>
    </row>
    <row r="372" spans="1:51" ht="45.75" customHeight="1" x14ac:dyDescent="0.15">
      <c r="A372" s="874">
        <v>7</v>
      </c>
      <c r="B372" s="874">
        <v>1</v>
      </c>
      <c r="C372" s="875" t="s">
        <v>761</v>
      </c>
      <c r="D372" s="876"/>
      <c r="E372" s="876"/>
      <c r="F372" s="876"/>
      <c r="G372" s="876"/>
      <c r="H372" s="876"/>
      <c r="I372" s="876"/>
      <c r="J372" s="877">
        <v>6010405013689</v>
      </c>
      <c r="K372" s="878"/>
      <c r="L372" s="878"/>
      <c r="M372" s="878"/>
      <c r="N372" s="878"/>
      <c r="O372" s="878"/>
      <c r="P372" s="879" t="s">
        <v>766</v>
      </c>
      <c r="Q372" s="880"/>
      <c r="R372" s="880"/>
      <c r="S372" s="880"/>
      <c r="T372" s="880"/>
      <c r="U372" s="880"/>
      <c r="V372" s="880"/>
      <c r="W372" s="880"/>
      <c r="X372" s="880"/>
      <c r="Y372" s="881">
        <v>9.9969999999999999</v>
      </c>
      <c r="Z372" s="882"/>
      <c r="AA372" s="882"/>
      <c r="AB372" s="883"/>
      <c r="AC372" s="884" t="s">
        <v>339</v>
      </c>
      <c r="AD372" s="885"/>
      <c r="AE372" s="885"/>
      <c r="AF372" s="885"/>
      <c r="AG372" s="885"/>
      <c r="AH372" s="886">
        <v>2</v>
      </c>
      <c r="AI372" s="887"/>
      <c r="AJ372" s="887"/>
      <c r="AK372" s="887"/>
      <c r="AL372" s="870">
        <v>99.970009997001</v>
      </c>
      <c r="AM372" s="871"/>
      <c r="AN372" s="871"/>
      <c r="AO372" s="872"/>
      <c r="AP372" s="873"/>
      <c r="AQ372" s="873"/>
      <c r="AR372" s="873"/>
      <c r="AS372" s="873"/>
      <c r="AT372" s="873"/>
      <c r="AU372" s="873"/>
      <c r="AV372" s="873"/>
      <c r="AW372" s="873"/>
      <c r="AX372" s="873"/>
      <c r="AY372">
        <f>COUNTA($C$372)</f>
        <v>1</v>
      </c>
    </row>
    <row r="373" spans="1:51" ht="45.75" customHeight="1" x14ac:dyDescent="0.15">
      <c r="A373" s="874">
        <v>8</v>
      </c>
      <c r="B373" s="874">
        <v>1</v>
      </c>
      <c r="C373" s="875" t="s">
        <v>761</v>
      </c>
      <c r="D373" s="876"/>
      <c r="E373" s="876"/>
      <c r="F373" s="876"/>
      <c r="G373" s="876"/>
      <c r="H373" s="876"/>
      <c r="I373" s="876"/>
      <c r="J373" s="877">
        <v>6010405013689</v>
      </c>
      <c r="K373" s="878"/>
      <c r="L373" s="878"/>
      <c r="M373" s="878"/>
      <c r="N373" s="878"/>
      <c r="O373" s="878"/>
      <c r="P373" s="879" t="s">
        <v>767</v>
      </c>
      <c r="Q373" s="880"/>
      <c r="R373" s="880"/>
      <c r="S373" s="880"/>
      <c r="T373" s="880"/>
      <c r="U373" s="880"/>
      <c r="V373" s="880"/>
      <c r="W373" s="880"/>
      <c r="X373" s="880"/>
      <c r="Y373" s="881">
        <v>9.4740000000000002</v>
      </c>
      <c r="Z373" s="882"/>
      <c r="AA373" s="882"/>
      <c r="AB373" s="883"/>
      <c r="AC373" s="884" t="s">
        <v>339</v>
      </c>
      <c r="AD373" s="885"/>
      <c r="AE373" s="885"/>
      <c r="AF373" s="885"/>
      <c r="AG373" s="885"/>
      <c r="AH373" s="886">
        <v>2</v>
      </c>
      <c r="AI373" s="887"/>
      <c r="AJ373" s="887"/>
      <c r="AK373" s="887"/>
      <c r="AL373" s="870">
        <v>99.726315789473702</v>
      </c>
      <c r="AM373" s="871"/>
      <c r="AN373" s="871"/>
      <c r="AO373" s="872"/>
      <c r="AP373" s="873"/>
      <c r="AQ373" s="873"/>
      <c r="AR373" s="873"/>
      <c r="AS373" s="873"/>
      <c r="AT373" s="873"/>
      <c r="AU373" s="873"/>
      <c r="AV373" s="873"/>
      <c r="AW373" s="873"/>
      <c r="AX373" s="873"/>
      <c r="AY373">
        <f>COUNTA($C$373)</f>
        <v>1</v>
      </c>
    </row>
    <row r="374" spans="1:51" ht="73.5" customHeight="1" x14ac:dyDescent="0.15">
      <c r="A374" s="874">
        <v>9</v>
      </c>
      <c r="B374" s="874">
        <v>1</v>
      </c>
      <c r="C374" s="875" t="s">
        <v>762</v>
      </c>
      <c r="D374" s="876"/>
      <c r="E374" s="876"/>
      <c r="F374" s="876"/>
      <c r="G374" s="876"/>
      <c r="H374" s="876"/>
      <c r="I374" s="876"/>
      <c r="J374" s="877">
        <v>2120001115147</v>
      </c>
      <c r="K374" s="878"/>
      <c r="L374" s="878"/>
      <c r="M374" s="878"/>
      <c r="N374" s="878"/>
      <c r="O374" s="878"/>
      <c r="P374" s="879" t="s">
        <v>768</v>
      </c>
      <c r="Q374" s="880"/>
      <c r="R374" s="880"/>
      <c r="S374" s="880"/>
      <c r="T374" s="880"/>
      <c r="U374" s="880"/>
      <c r="V374" s="880"/>
      <c r="W374" s="880"/>
      <c r="X374" s="880"/>
      <c r="Y374" s="881">
        <v>4.7300000000000004</v>
      </c>
      <c r="Z374" s="882"/>
      <c r="AA374" s="882"/>
      <c r="AB374" s="883"/>
      <c r="AC374" s="884" t="s">
        <v>335</v>
      </c>
      <c r="AD374" s="885"/>
      <c r="AE374" s="885"/>
      <c r="AF374" s="885"/>
      <c r="AG374" s="885"/>
      <c r="AH374" s="886">
        <v>1</v>
      </c>
      <c r="AI374" s="887"/>
      <c r="AJ374" s="887"/>
      <c r="AK374" s="887"/>
      <c r="AL374" s="870">
        <v>47.3</v>
      </c>
      <c r="AM374" s="871"/>
      <c r="AN374" s="871"/>
      <c r="AO374" s="872"/>
      <c r="AP374" s="873"/>
      <c r="AQ374" s="873"/>
      <c r="AR374" s="873"/>
      <c r="AS374" s="873"/>
      <c r="AT374" s="873"/>
      <c r="AU374" s="873"/>
      <c r="AV374" s="873"/>
      <c r="AW374" s="873"/>
      <c r="AX374" s="873"/>
      <c r="AY374">
        <f>COUNTA($C$374)</f>
        <v>1</v>
      </c>
    </row>
    <row r="375" spans="1:51" ht="59.25" customHeight="1" x14ac:dyDescent="0.15">
      <c r="A375" s="874">
        <v>10</v>
      </c>
      <c r="B375" s="874">
        <v>1</v>
      </c>
      <c r="C375" s="875" t="s">
        <v>794</v>
      </c>
      <c r="D375" s="876"/>
      <c r="E375" s="876"/>
      <c r="F375" s="876"/>
      <c r="G375" s="876"/>
      <c r="H375" s="876"/>
      <c r="I375" s="876"/>
      <c r="J375" s="877">
        <v>3010405010508</v>
      </c>
      <c r="K375" s="878"/>
      <c r="L375" s="878"/>
      <c r="M375" s="878"/>
      <c r="N375" s="878"/>
      <c r="O375" s="878"/>
      <c r="P375" s="879" t="s">
        <v>785</v>
      </c>
      <c r="Q375" s="880"/>
      <c r="R375" s="880"/>
      <c r="S375" s="880"/>
      <c r="T375" s="880"/>
      <c r="U375" s="880"/>
      <c r="V375" s="880"/>
      <c r="W375" s="880"/>
      <c r="X375" s="880"/>
      <c r="Y375" s="881">
        <v>1.49996</v>
      </c>
      <c r="Z375" s="882"/>
      <c r="AA375" s="882"/>
      <c r="AB375" s="883"/>
      <c r="AC375" s="884" t="s">
        <v>339</v>
      </c>
      <c r="AD375" s="885"/>
      <c r="AE375" s="885"/>
      <c r="AF375" s="885"/>
      <c r="AG375" s="885"/>
      <c r="AH375" s="886">
        <v>1</v>
      </c>
      <c r="AI375" s="887"/>
      <c r="AJ375" s="887"/>
      <c r="AK375" s="887"/>
      <c r="AL375" s="870">
        <v>99.9</v>
      </c>
      <c r="AM375" s="871"/>
      <c r="AN375" s="871"/>
      <c r="AO375" s="872"/>
      <c r="AP375" s="873"/>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2"/>
      <c r="L398" s="152"/>
      <c r="M398" s="152"/>
      <c r="N398" s="152"/>
      <c r="O398" s="152"/>
      <c r="P398" s="431" t="s">
        <v>25</v>
      </c>
      <c r="Q398" s="431"/>
      <c r="R398" s="431"/>
      <c r="S398" s="431"/>
      <c r="T398" s="431"/>
      <c r="U398" s="431"/>
      <c r="V398" s="431"/>
      <c r="W398" s="431"/>
      <c r="X398" s="431"/>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5" t="s">
        <v>730</v>
      </c>
      <c r="D399" s="876"/>
      <c r="E399" s="876"/>
      <c r="F399" s="876"/>
      <c r="G399" s="876"/>
      <c r="H399" s="876"/>
      <c r="I399" s="876"/>
      <c r="J399" s="877">
        <v>6010401014682</v>
      </c>
      <c r="K399" s="878"/>
      <c r="L399" s="878"/>
      <c r="M399" s="878"/>
      <c r="N399" s="878"/>
      <c r="O399" s="878"/>
      <c r="P399" s="879" t="s">
        <v>737</v>
      </c>
      <c r="Q399" s="880"/>
      <c r="R399" s="880"/>
      <c r="S399" s="880"/>
      <c r="T399" s="880"/>
      <c r="U399" s="880"/>
      <c r="V399" s="880"/>
      <c r="W399" s="880"/>
      <c r="X399" s="880"/>
      <c r="Y399" s="881">
        <v>0.97899999999999998</v>
      </c>
      <c r="Z399" s="882"/>
      <c r="AA399" s="882"/>
      <c r="AB399" s="883"/>
      <c r="AC399" s="884" t="s">
        <v>341</v>
      </c>
      <c r="AD399" s="885"/>
      <c r="AE399" s="885"/>
      <c r="AF399" s="885"/>
      <c r="AG399" s="885"/>
      <c r="AH399" s="868">
        <v>2</v>
      </c>
      <c r="AI399" s="869"/>
      <c r="AJ399" s="869"/>
      <c r="AK399" s="869"/>
      <c r="AL399" s="870" t="s">
        <v>736</v>
      </c>
      <c r="AM399" s="871"/>
      <c r="AN399" s="871"/>
      <c r="AO399" s="872"/>
      <c r="AP399" s="873" t="s">
        <v>736</v>
      </c>
      <c r="AQ399" s="873"/>
      <c r="AR399" s="873"/>
      <c r="AS399" s="873"/>
      <c r="AT399" s="873"/>
      <c r="AU399" s="873"/>
      <c r="AV399" s="873"/>
      <c r="AW399" s="873"/>
      <c r="AX399" s="873"/>
      <c r="AY399">
        <f>$AY$396</f>
        <v>1</v>
      </c>
    </row>
    <row r="400" spans="1:51" ht="30" customHeight="1" x14ac:dyDescent="0.15">
      <c r="A400" s="874">
        <v>2</v>
      </c>
      <c r="B400" s="874">
        <v>1</v>
      </c>
      <c r="C400" s="875" t="s">
        <v>731</v>
      </c>
      <c r="D400" s="876"/>
      <c r="E400" s="876"/>
      <c r="F400" s="876"/>
      <c r="G400" s="876"/>
      <c r="H400" s="876"/>
      <c r="I400" s="876"/>
      <c r="J400" s="877">
        <v>1010401092576</v>
      </c>
      <c r="K400" s="878"/>
      <c r="L400" s="878"/>
      <c r="M400" s="878"/>
      <c r="N400" s="878"/>
      <c r="O400" s="878"/>
      <c r="P400" s="879" t="s">
        <v>738</v>
      </c>
      <c r="Q400" s="880"/>
      <c r="R400" s="880"/>
      <c r="S400" s="880"/>
      <c r="T400" s="880"/>
      <c r="U400" s="880"/>
      <c r="V400" s="880"/>
      <c r="W400" s="880"/>
      <c r="X400" s="880"/>
      <c r="Y400" s="881">
        <v>0.94599999999999995</v>
      </c>
      <c r="Z400" s="882"/>
      <c r="AA400" s="882"/>
      <c r="AB400" s="883"/>
      <c r="AC400" s="884" t="s">
        <v>341</v>
      </c>
      <c r="AD400" s="885"/>
      <c r="AE400" s="885"/>
      <c r="AF400" s="885"/>
      <c r="AG400" s="885"/>
      <c r="AH400" s="868">
        <v>2</v>
      </c>
      <c r="AI400" s="869"/>
      <c r="AJ400" s="869"/>
      <c r="AK400" s="869"/>
      <c r="AL400" s="870" t="s">
        <v>736</v>
      </c>
      <c r="AM400" s="871"/>
      <c r="AN400" s="871"/>
      <c r="AO400" s="872"/>
      <c r="AP400" s="873" t="s">
        <v>736</v>
      </c>
      <c r="AQ400" s="873"/>
      <c r="AR400" s="873"/>
      <c r="AS400" s="873"/>
      <c r="AT400" s="873"/>
      <c r="AU400" s="873"/>
      <c r="AV400" s="873"/>
      <c r="AW400" s="873"/>
      <c r="AX400" s="873"/>
      <c r="AY400">
        <f>COUNTA($C$400)</f>
        <v>1</v>
      </c>
    </row>
    <row r="401" spans="1:51" ht="54.95" customHeight="1" x14ac:dyDescent="0.15">
      <c r="A401" s="874">
        <v>3</v>
      </c>
      <c r="B401" s="874">
        <v>1</v>
      </c>
      <c r="C401" s="875" t="s">
        <v>730</v>
      </c>
      <c r="D401" s="876"/>
      <c r="E401" s="876"/>
      <c r="F401" s="876"/>
      <c r="G401" s="876"/>
      <c r="H401" s="876"/>
      <c r="I401" s="876"/>
      <c r="J401" s="877">
        <v>6010401014682</v>
      </c>
      <c r="K401" s="878"/>
      <c r="L401" s="878"/>
      <c r="M401" s="878"/>
      <c r="N401" s="878"/>
      <c r="O401" s="878"/>
      <c r="P401" s="879" t="s">
        <v>739</v>
      </c>
      <c r="Q401" s="880"/>
      <c r="R401" s="880"/>
      <c r="S401" s="880"/>
      <c r="T401" s="880"/>
      <c r="U401" s="880"/>
      <c r="V401" s="880"/>
      <c r="W401" s="880"/>
      <c r="X401" s="880"/>
      <c r="Y401" s="881">
        <v>0.69299999999999995</v>
      </c>
      <c r="Z401" s="882"/>
      <c r="AA401" s="882"/>
      <c r="AB401" s="883"/>
      <c r="AC401" s="884" t="s">
        <v>341</v>
      </c>
      <c r="AD401" s="885"/>
      <c r="AE401" s="885"/>
      <c r="AF401" s="885"/>
      <c r="AG401" s="885"/>
      <c r="AH401" s="886">
        <v>2</v>
      </c>
      <c r="AI401" s="887"/>
      <c r="AJ401" s="887"/>
      <c r="AK401" s="887"/>
      <c r="AL401" s="870" t="s">
        <v>736</v>
      </c>
      <c r="AM401" s="871"/>
      <c r="AN401" s="871"/>
      <c r="AO401" s="872"/>
      <c r="AP401" s="873" t="s">
        <v>736</v>
      </c>
      <c r="AQ401" s="873"/>
      <c r="AR401" s="873"/>
      <c r="AS401" s="873"/>
      <c r="AT401" s="873"/>
      <c r="AU401" s="873"/>
      <c r="AV401" s="873"/>
      <c r="AW401" s="873"/>
      <c r="AX401" s="873"/>
      <c r="AY401">
        <f>COUNTA($C$401)</f>
        <v>1</v>
      </c>
    </row>
    <row r="402" spans="1:51" ht="47.25" customHeight="1" x14ac:dyDescent="0.15">
      <c r="A402" s="874">
        <v>4</v>
      </c>
      <c r="B402" s="874">
        <v>1</v>
      </c>
      <c r="C402" s="875" t="s">
        <v>732</v>
      </c>
      <c r="D402" s="876"/>
      <c r="E402" s="876"/>
      <c r="F402" s="876"/>
      <c r="G402" s="876"/>
      <c r="H402" s="876"/>
      <c r="I402" s="876"/>
      <c r="J402" s="877">
        <v>3020001107756</v>
      </c>
      <c r="K402" s="878"/>
      <c r="L402" s="878"/>
      <c r="M402" s="878"/>
      <c r="N402" s="878"/>
      <c r="O402" s="878"/>
      <c r="P402" s="879" t="s">
        <v>740</v>
      </c>
      <c r="Q402" s="880"/>
      <c r="R402" s="880"/>
      <c r="S402" s="880"/>
      <c r="T402" s="880"/>
      <c r="U402" s="880"/>
      <c r="V402" s="880"/>
      <c r="W402" s="880"/>
      <c r="X402" s="880"/>
      <c r="Y402" s="881">
        <v>0.495</v>
      </c>
      <c r="Z402" s="882"/>
      <c r="AA402" s="882"/>
      <c r="AB402" s="883"/>
      <c r="AC402" s="884" t="s">
        <v>341</v>
      </c>
      <c r="AD402" s="885"/>
      <c r="AE402" s="885"/>
      <c r="AF402" s="885"/>
      <c r="AG402" s="885"/>
      <c r="AH402" s="886">
        <v>2</v>
      </c>
      <c r="AI402" s="887"/>
      <c r="AJ402" s="887"/>
      <c r="AK402" s="887"/>
      <c r="AL402" s="870" t="s">
        <v>736</v>
      </c>
      <c r="AM402" s="871"/>
      <c r="AN402" s="871"/>
      <c r="AO402" s="872"/>
      <c r="AP402" s="873" t="s">
        <v>736</v>
      </c>
      <c r="AQ402" s="873"/>
      <c r="AR402" s="873"/>
      <c r="AS402" s="873"/>
      <c r="AT402" s="873"/>
      <c r="AU402" s="873"/>
      <c r="AV402" s="873"/>
      <c r="AW402" s="873"/>
      <c r="AX402" s="873"/>
      <c r="AY402">
        <f>COUNTA($C$402)</f>
        <v>1</v>
      </c>
    </row>
    <row r="403" spans="1:51" ht="30" customHeight="1" x14ac:dyDescent="0.15">
      <c r="A403" s="874">
        <v>5</v>
      </c>
      <c r="B403" s="874">
        <v>1</v>
      </c>
      <c r="C403" s="875" t="s">
        <v>733</v>
      </c>
      <c r="D403" s="876"/>
      <c r="E403" s="876"/>
      <c r="F403" s="876"/>
      <c r="G403" s="876"/>
      <c r="H403" s="876"/>
      <c r="I403" s="876"/>
      <c r="J403" s="877">
        <v>7050001016075</v>
      </c>
      <c r="K403" s="878"/>
      <c r="L403" s="878"/>
      <c r="M403" s="878"/>
      <c r="N403" s="878"/>
      <c r="O403" s="878"/>
      <c r="P403" s="879" t="s">
        <v>741</v>
      </c>
      <c r="Q403" s="880"/>
      <c r="R403" s="880"/>
      <c r="S403" s="880"/>
      <c r="T403" s="880"/>
      <c r="U403" s="880"/>
      <c r="V403" s="880"/>
      <c r="W403" s="880"/>
      <c r="X403" s="880"/>
      <c r="Y403" s="881">
        <v>0.41599999999999998</v>
      </c>
      <c r="Z403" s="882"/>
      <c r="AA403" s="882"/>
      <c r="AB403" s="883"/>
      <c r="AC403" s="884" t="s">
        <v>341</v>
      </c>
      <c r="AD403" s="885"/>
      <c r="AE403" s="885"/>
      <c r="AF403" s="885"/>
      <c r="AG403" s="885"/>
      <c r="AH403" s="886">
        <v>2</v>
      </c>
      <c r="AI403" s="887"/>
      <c r="AJ403" s="887"/>
      <c r="AK403" s="887"/>
      <c r="AL403" s="870" t="s">
        <v>736</v>
      </c>
      <c r="AM403" s="871"/>
      <c r="AN403" s="871"/>
      <c r="AO403" s="872"/>
      <c r="AP403" s="873" t="s">
        <v>736</v>
      </c>
      <c r="AQ403" s="873"/>
      <c r="AR403" s="873"/>
      <c r="AS403" s="873"/>
      <c r="AT403" s="873"/>
      <c r="AU403" s="873"/>
      <c r="AV403" s="873"/>
      <c r="AW403" s="873"/>
      <c r="AX403" s="873"/>
      <c r="AY403">
        <f>COUNTA($C$403)</f>
        <v>1</v>
      </c>
    </row>
    <row r="404" spans="1:51" ht="54" customHeight="1" x14ac:dyDescent="0.15">
      <c r="A404" s="874">
        <v>6</v>
      </c>
      <c r="B404" s="874">
        <v>1</v>
      </c>
      <c r="C404" s="875" t="s">
        <v>731</v>
      </c>
      <c r="D404" s="876"/>
      <c r="E404" s="876"/>
      <c r="F404" s="876"/>
      <c r="G404" s="876"/>
      <c r="H404" s="876"/>
      <c r="I404" s="876"/>
      <c r="J404" s="877">
        <v>1010401092576</v>
      </c>
      <c r="K404" s="878"/>
      <c r="L404" s="878"/>
      <c r="M404" s="878"/>
      <c r="N404" s="878"/>
      <c r="O404" s="878"/>
      <c r="P404" s="879" t="s">
        <v>742</v>
      </c>
      <c r="Q404" s="880"/>
      <c r="R404" s="880"/>
      <c r="S404" s="880"/>
      <c r="T404" s="880"/>
      <c r="U404" s="880"/>
      <c r="V404" s="880"/>
      <c r="W404" s="880"/>
      <c r="X404" s="880"/>
      <c r="Y404" s="881">
        <v>0.24199999999999999</v>
      </c>
      <c r="Z404" s="882"/>
      <c r="AA404" s="882"/>
      <c r="AB404" s="883"/>
      <c r="AC404" s="884" t="s">
        <v>341</v>
      </c>
      <c r="AD404" s="885"/>
      <c r="AE404" s="885"/>
      <c r="AF404" s="885"/>
      <c r="AG404" s="885"/>
      <c r="AH404" s="886">
        <v>2</v>
      </c>
      <c r="AI404" s="887"/>
      <c r="AJ404" s="887"/>
      <c r="AK404" s="887"/>
      <c r="AL404" s="870" t="s">
        <v>736</v>
      </c>
      <c r="AM404" s="871"/>
      <c r="AN404" s="871"/>
      <c r="AO404" s="872"/>
      <c r="AP404" s="873" t="s">
        <v>736</v>
      </c>
      <c r="AQ404" s="873"/>
      <c r="AR404" s="873"/>
      <c r="AS404" s="873"/>
      <c r="AT404" s="873"/>
      <c r="AU404" s="873"/>
      <c r="AV404" s="873"/>
      <c r="AW404" s="873"/>
      <c r="AX404" s="873"/>
      <c r="AY404">
        <f>COUNTA($C$404)</f>
        <v>1</v>
      </c>
    </row>
    <row r="405" spans="1:51" ht="30" customHeight="1" x14ac:dyDescent="0.15">
      <c r="A405" s="874">
        <v>7</v>
      </c>
      <c r="B405" s="874">
        <v>1</v>
      </c>
      <c r="C405" s="875" t="s">
        <v>734</v>
      </c>
      <c r="D405" s="876"/>
      <c r="E405" s="876"/>
      <c r="F405" s="876"/>
      <c r="G405" s="876"/>
      <c r="H405" s="876"/>
      <c r="I405" s="876"/>
      <c r="J405" s="877">
        <v>7010101010238</v>
      </c>
      <c r="K405" s="878"/>
      <c r="L405" s="878"/>
      <c r="M405" s="878"/>
      <c r="N405" s="878"/>
      <c r="O405" s="878"/>
      <c r="P405" s="879" t="s">
        <v>743</v>
      </c>
      <c r="Q405" s="880"/>
      <c r="R405" s="880"/>
      <c r="S405" s="880"/>
      <c r="T405" s="880"/>
      <c r="U405" s="880"/>
      <c r="V405" s="880"/>
      <c r="W405" s="880"/>
      <c r="X405" s="880"/>
      <c r="Y405" s="881">
        <v>7.6999999999999999E-2</v>
      </c>
      <c r="Z405" s="882"/>
      <c r="AA405" s="882"/>
      <c r="AB405" s="883"/>
      <c r="AC405" s="884" t="s">
        <v>335</v>
      </c>
      <c r="AD405" s="885"/>
      <c r="AE405" s="885"/>
      <c r="AF405" s="885"/>
      <c r="AG405" s="885"/>
      <c r="AH405" s="886">
        <v>1</v>
      </c>
      <c r="AI405" s="887"/>
      <c r="AJ405" s="887"/>
      <c r="AK405" s="887"/>
      <c r="AL405" s="870" t="s">
        <v>736</v>
      </c>
      <c r="AM405" s="871"/>
      <c r="AN405" s="871"/>
      <c r="AO405" s="872"/>
      <c r="AP405" s="873" t="s">
        <v>736</v>
      </c>
      <c r="AQ405" s="873"/>
      <c r="AR405" s="873"/>
      <c r="AS405" s="873"/>
      <c r="AT405" s="873"/>
      <c r="AU405" s="873"/>
      <c r="AV405" s="873"/>
      <c r="AW405" s="873"/>
      <c r="AX405" s="873"/>
      <c r="AY405">
        <f>COUNTA($C$405)</f>
        <v>1</v>
      </c>
    </row>
    <row r="406" spans="1:51" ht="30" customHeight="1" x14ac:dyDescent="0.15">
      <c r="A406" s="874">
        <v>8</v>
      </c>
      <c r="B406" s="874">
        <v>1</v>
      </c>
      <c r="C406" s="875" t="s">
        <v>735</v>
      </c>
      <c r="D406" s="876"/>
      <c r="E406" s="876"/>
      <c r="F406" s="876"/>
      <c r="G406" s="876"/>
      <c r="H406" s="876"/>
      <c r="I406" s="876"/>
      <c r="J406" s="877">
        <v>5010401030061</v>
      </c>
      <c r="K406" s="878"/>
      <c r="L406" s="878"/>
      <c r="M406" s="878"/>
      <c r="N406" s="878"/>
      <c r="O406" s="878"/>
      <c r="P406" s="879" t="s">
        <v>744</v>
      </c>
      <c r="Q406" s="880"/>
      <c r="R406" s="880"/>
      <c r="S406" s="880"/>
      <c r="T406" s="880"/>
      <c r="U406" s="880"/>
      <c r="V406" s="880"/>
      <c r="W406" s="880"/>
      <c r="X406" s="880"/>
      <c r="Y406" s="881">
        <v>7.5899999999999995E-2</v>
      </c>
      <c r="Z406" s="882"/>
      <c r="AA406" s="882"/>
      <c r="AB406" s="883"/>
      <c r="AC406" s="884" t="s">
        <v>341</v>
      </c>
      <c r="AD406" s="885"/>
      <c r="AE406" s="885"/>
      <c r="AF406" s="885"/>
      <c r="AG406" s="885"/>
      <c r="AH406" s="886">
        <v>2</v>
      </c>
      <c r="AI406" s="887"/>
      <c r="AJ406" s="887"/>
      <c r="AK406" s="887"/>
      <c r="AL406" s="870" t="s">
        <v>736</v>
      </c>
      <c r="AM406" s="871"/>
      <c r="AN406" s="871"/>
      <c r="AO406" s="872"/>
      <c r="AP406" s="873" t="s">
        <v>736</v>
      </c>
      <c r="AQ406" s="873"/>
      <c r="AR406" s="873"/>
      <c r="AS406" s="873"/>
      <c r="AT406" s="873"/>
      <c r="AU406" s="873"/>
      <c r="AV406" s="873"/>
      <c r="AW406" s="873"/>
      <c r="AX406" s="873"/>
      <c r="AY406">
        <f>COUNTA($C$406)</f>
        <v>1</v>
      </c>
    </row>
    <row r="407" spans="1:51" ht="30" customHeight="1" x14ac:dyDescent="0.15">
      <c r="A407" s="874">
        <v>9</v>
      </c>
      <c r="B407" s="874">
        <v>1</v>
      </c>
      <c r="C407" s="875" t="s">
        <v>735</v>
      </c>
      <c r="D407" s="876"/>
      <c r="E407" s="876"/>
      <c r="F407" s="876"/>
      <c r="G407" s="876"/>
      <c r="H407" s="876"/>
      <c r="I407" s="876"/>
      <c r="J407" s="877">
        <v>5010401030061</v>
      </c>
      <c r="K407" s="878"/>
      <c r="L407" s="878"/>
      <c r="M407" s="878"/>
      <c r="N407" s="878"/>
      <c r="O407" s="878"/>
      <c r="P407" s="879" t="s">
        <v>745</v>
      </c>
      <c r="Q407" s="880"/>
      <c r="R407" s="880"/>
      <c r="S407" s="880"/>
      <c r="T407" s="880"/>
      <c r="U407" s="880"/>
      <c r="V407" s="880"/>
      <c r="W407" s="880"/>
      <c r="X407" s="880"/>
      <c r="Y407" s="881">
        <v>6.3250000000000001E-2</v>
      </c>
      <c r="Z407" s="882"/>
      <c r="AA407" s="882"/>
      <c r="AB407" s="883"/>
      <c r="AC407" s="884" t="s">
        <v>341</v>
      </c>
      <c r="AD407" s="885"/>
      <c r="AE407" s="885"/>
      <c r="AF407" s="885"/>
      <c r="AG407" s="885"/>
      <c r="AH407" s="886">
        <v>2</v>
      </c>
      <c r="AI407" s="887"/>
      <c r="AJ407" s="887"/>
      <c r="AK407" s="887"/>
      <c r="AL407" s="870" t="s">
        <v>736</v>
      </c>
      <c r="AM407" s="871"/>
      <c r="AN407" s="871"/>
      <c r="AO407" s="872"/>
      <c r="AP407" s="873" t="s">
        <v>736</v>
      </c>
      <c r="AQ407" s="873"/>
      <c r="AR407" s="873"/>
      <c r="AS407" s="873"/>
      <c r="AT407" s="873"/>
      <c r="AU407" s="873"/>
      <c r="AV407" s="873"/>
      <c r="AW407" s="873"/>
      <c r="AX407" s="873"/>
      <c r="AY407">
        <f>COUNTA($C$407)</f>
        <v>1</v>
      </c>
    </row>
    <row r="408" spans="1:51" ht="30" customHeight="1" x14ac:dyDescent="0.15">
      <c r="A408" s="874">
        <v>10</v>
      </c>
      <c r="B408" s="874">
        <v>1</v>
      </c>
      <c r="C408" s="875" t="s">
        <v>735</v>
      </c>
      <c r="D408" s="876"/>
      <c r="E408" s="876"/>
      <c r="F408" s="876"/>
      <c r="G408" s="876"/>
      <c r="H408" s="876"/>
      <c r="I408" s="876"/>
      <c r="J408" s="877">
        <v>5010401030061</v>
      </c>
      <c r="K408" s="878"/>
      <c r="L408" s="878"/>
      <c r="M408" s="878"/>
      <c r="N408" s="878"/>
      <c r="O408" s="878"/>
      <c r="P408" s="879" t="s">
        <v>746</v>
      </c>
      <c r="Q408" s="880"/>
      <c r="R408" s="880"/>
      <c r="S408" s="880"/>
      <c r="T408" s="880"/>
      <c r="U408" s="880"/>
      <c r="V408" s="880"/>
      <c r="W408" s="880"/>
      <c r="X408" s="880"/>
      <c r="Y408" s="881">
        <v>5.7750000000000003E-2</v>
      </c>
      <c r="Z408" s="882"/>
      <c r="AA408" s="882"/>
      <c r="AB408" s="883"/>
      <c r="AC408" s="884" t="s">
        <v>341</v>
      </c>
      <c r="AD408" s="885"/>
      <c r="AE408" s="885"/>
      <c r="AF408" s="885"/>
      <c r="AG408" s="885"/>
      <c r="AH408" s="886">
        <v>2</v>
      </c>
      <c r="AI408" s="887"/>
      <c r="AJ408" s="887"/>
      <c r="AK408" s="887"/>
      <c r="AL408" s="870" t="s">
        <v>736</v>
      </c>
      <c r="AM408" s="871"/>
      <c r="AN408" s="871"/>
      <c r="AO408" s="872"/>
      <c r="AP408" s="873" t="s">
        <v>736</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2"/>
      <c r="L431" s="152"/>
      <c r="M431" s="152"/>
      <c r="N431" s="152"/>
      <c r="O431" s="152"/>
      <c r="P431" s="431" t="s">
        <v>25</v>
      </c>
      <c r="Q431" s="431"/>
      <c r="R431" s="431"/>
      <c r="S431" s="431"/>
      <c r="T431" s="431"/>
      <c r="U431" s="431"/>
      <c r="V431" s="431"/>
      <c r="W431" s="431"/>
      <c r="X431" s="431"/>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2"/>
      <c r="L464" s="152"/>
      <c r="M464" s="152"/>
      <c r="N464" s="152"/>
      <c r="O464" s="152"/>
      <c r="P464" s="431" t="s">
        <v>25</v>
      </c>
      <c r="Q464" s="431"/>
      <c r="R464" s="431"/>
      <c r="S464" s="431"/>
      <c r="T464" s="431"/>
      <c r="U464" s="431"/>
      <c r="V464" s="431"/>
      <c r="W464" s="431"/>
      <c r="X464" s="431"/>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2"/>
      <c r="L497" s="152"/>
      <c r="M497" s="152"/>
      <c r="N497" s="152"/>
      <c r="O497" s="152"/>
      <c r="P497" s="431" t="s">
        <v>25</v>
      </c>
      <c r="Q497" s="431"/>
      <c r="R497" s="431"/>
      <c r="S497" s="431"/>
      <c r="T497" s="431"/>
      <c r="U497" s="431"/>
      <c r="V497" s="431"/>
      <c r="W497" s="431"/>
      <c r="X497" s="431"/>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2"/>
      <c r="L530" s="152"/>
      <c r="M530" s="152"/>
      <c r="N530" s="152"/>
      <c r="O530" s="152"/>
      <c r="P530" s="431" t="s">
        <v>25</v>
      </c>
      <c r="Q530" s="431"/>
      <c r="R530" s="431"/>
      <c r="S530" s="431"/>
      <c r="T530" s="431"/>
      <c r="U530" s="431"/>
      <c r="V530" s="431"/>
      <c r="W530" s="431"/>
      <c r="X530" s="431"/>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2"/>
      <c r="L563" s="152"/>
      <c r="M563" s="152"/>
      <c r="N563" s="152"/>
      <c r="O563" s="152"/>
      <c r="P563" s="431" t="s">
        <v>25</v>
      </c>
      <c r="Q563" s="431"/>
      <c r="R563" s="431"/>
      <c r="S563" s="431"/>
      <c r="T563" s="431"/>
      <c r="U563" s="431"/>
      <c r="V563" s="431"/>
      <c r="W563" s="431"/>
      <c r="X563" s="431"/>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2"/>
      <c r="L596" s="152"/>
      <c r="M596" s="152"/>
      <c r="N596" s="152"/>
      <c r="O596" s="152"/>
      <c r="P596" s="431" t="s">
        <v>25</v>
      </c>
      <c r="Q596" s="431"/>
      <c r="R596" s="431"/>
      <c r="S596" s="431"/>
      <c r="T596" s="431"/>
      <c r="U596" s="431"/>
      <c r="V596" s="431"/>
      <c r="W596" s="431"/>
      <c r="X596" s="431"/>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25">
      <formula>IF(RIGHT(TEXT(P14,"0.#"),1)=".",FALSE,TRUE)</formula>
    </cfRule>
    <cfRule type="expression" dxfId="1510" priority="926">
      <formula>IF(RIGHT(TEXT(P14,"0.#"),1)=".",TRUE,FALSE)</formula>
    </cfRule>
  </conditionalFormatting>
  <conditionalFormatting sqref="P18:AX18">
    <cfRule type="expression" dxfId="1509" priority="923">
      <formula>IF(RIGHT(TEXT(P18,"0.#"),1)=".",FALSE,TRUE)</formula>
    </cfRule>
    <cfRule type="expression" dxfId="1508" priority="924">
      <formula>IF(RIGHT(TEXT(P18,"0.#"),1)=".",TRUE,FALSE)</formula>
    </cfRule>
  </conditionalFormatting>
  <conditionalFormatting sqref="Y311">
    <cfRule type="expression" dxfId="1507" priority="921">
      <formula>IF(RIGHT(TEXT(Y311,"0.#"),1)=".",FALSE,TRUE)</formula>
    </cfRule>
    <cfRule type="expression" dxfId="1506" priority="922">
      <formula>IF(RIGHT(TEXT(Y311,"0.#"),1)=".",TRUE,FALSE)</formula>
    </cfRule>
  </conditionalFormatting>
  <conditionalFormatting sqref="Y320">
    <cfRule type="expression" dxfId="1505" priority="919">
      <formula>IF(RIGHT(TEXT(Y320,"0.#"),1)=".",FALSE,TRUE)</formula>
    </cfRule>
    <cfRule type="expression" dxfId="1504" priority="920">
      <formula>IF(RIGHT(TEXT(Y320,"0.#"),1)=".",TRUE,FALSE)</formula>
    </cfRule>
  </conditionalFormatting>
  <conditionalFormatting sqref="Y351:Y358 Y349 Y338:Y345 Y336 Y325:Y332 Y323">
    <cfRule type="expression" dxfId="1503" priority="899">
      <formula>IF(RIGHT(TEXT(Y323,"0.#"),1)=".",FALSE,TRUE)</formula>
    </cfRule>
    <cfRule type="expression" dxfId="1502" priority="900">
      <formula>IF(RIGHT(TEXT(Y323,"0.#"),1)=".",TRUE,FALSE)</formula>
    </cfRule>
  </conditionalFormatting>
  <conditionalFormatting sqref="P16:AQ17 P15:AX15 P13:AX13">
    <cfRule type="expression" dxfId="1501" priority="917">
      <formula>IF(RIGHT(TEXT(P13,"0.#"),1)=".",FALSE,TRUE)</formula>
    </cfRule>
    <cfRule type="expression" dxfId="1500" priority="918">
      <formula>IF(RIGHT(TEXT(P13,"0.#"),1)=".",TRUE,FALSE)</formula>
    </cfRule>
  </conditionalFormatting>
  <conditionalFormatting sqref="P19:AJ19">
    <cfRule type="expression" dxfId="1499" priority="915">
      <formula>IF(RIGHT(TEXT(P19,"0.#"),1)=".",FALSE,TRUE)</formula>
    </cfRule>
    <cfRule type="expression" dxfId="1498" priority="916">
      <formula>IF(RIGHT(TEXT(P19,"0.#"),1)=".",TRUE,FALSE)</formula>
    </cfRule>
  </conditionalFormatting>
  <conditionalFormatting sqref="AE32 AQ32">
    <cfRule type="expression" dxfId="1497" priority="913">
      <formula>IF(RIGHT(TEXT(AE32,"0.#"),1)=".",FALSE,TRUE)</formula>
    </cfRule>
    <cfRule type="expression" dxfId="1496" priority="914">
      <formula>IF(RIGHT(TEXT(AE32,"0.#"),1)=".",TRUE,FALSE)</formula>
    </cfRule>
  </conditionalFormatting>
  <conditionalFormatting sqref="Y312:Y319 Y310">
    <cfRule type="expression" dxfId="1495" priority="911">
      <formula>IF(RIGHT(TEXT(Y310,"0.#"),1)=".",FALSE,TRUE)</formula>
    </cfRule>
    <cfRule type="expression" dxfId="1494" priority="912">
      <formula>IF(RIGHT(TEXT(Y310,"0.#"),1)=".",TRUE,FALSE)</formula>
    </cfRule>
  </conditionalFormatting>
  <conditionalFormatting sqref="AU311">
    <cfRule type="expression" dxfId="1493" priority="909">
      <formula>IF(RIGHT(TEXT(AU311,"0.#"),1)=".",FALSE,TRUE)</formula>
    </cfRule>
    <cfRule type="expression" dxfId="1492" priority="910">
      <formula>IF(RIGHT(TEXT(AU311,"0.#"),1)=".",TRUE,FALSE)</formula>
    </cfRule>
  </conditionalFormatting>
  <conditionalFormatting sqref="AU320">
    <cfRule type="expression" dxfId="1491" priority="907">
      <formula>IF(RIGHT(TEXT(AU320,"0.#"),1)=".",FALSE,TRUE)</formula>
    </cfRule>
    <cfRule type="expression" dxfId="1490" priority="908">
      <formula>IF(RIGHT(TEXT(AU320,"0.#"),1)=".",TRUE,FALSE)</formula>
    </cfRule>
  </conditionalFormatting>
  <conditionalFormatting sqref="AU312:AU319 AU310">
    <cfRule type="expression" dxfId="1489" priority="905">
      <formula>IF(RIGHT(TEXT(AU310,"0.#"),1)=".",FALSE,TRUE)</formula>
    </cfRule>
    <cfRule type="expression" dxfId="1488" priority="906">
      <formula>IF(RIGHT(TEXT(AU310,"0.#"),1)=".",TRUE,FALSE)</formula>
    </cfRule>
  </conditionalFormatting>
  <conditionalFormatting sqref="Y350 Y337 Y324">
    <cfRule type="expression" dxfId="1487" priority="903">
      <formula>IF(RIGHT(TEXT(Y324,"0.#"),1)=".",FALSE,TRUE)</formula>
    </cfRule>
    <cfRule type="expression" dxfId="1486" priority="904">
      <formula>IF(RIGHT(TEXT(Y324,"0.#"),1)=".",TRUE,FALSE)</formula>
    </cfRule>
  </conditionalFormatting>
  <conditionalFormatting sqref="Y359 Y346 Y333">
    <cfRule type="expression" dxfId="1485" priority="901">
      <formula>IF(RIGHT(TEXT(Y333,"0.#"),1)=".",FALSE,TRUE)</formula>
    </cfRule>
    <cfRule type="expression" dxfId="1484" priority="902">
      <formula>IF(RIGHT(TEXT(Y333,"0.#"),1)=".",TRUE,FALSE)</formula>
    </cfRule>
  </conditionalFormatting>
  <conditionalFormatting sqref="AU350 AU337 AU324">
    <cfRule type="expression" dxfId="1483" priority="897">
      <formula>IF(RIGHT(TEXT(AU324,"0.#"),1)=".",FALSE,TRUE)</formula>
    </cfRule>
    <cfRule type="expression" dxfId="1482" priority="898">
      <formula>IF(RIGHT(TEXT(AU324,"0.#"),1)=".",TRUE,FALSE)</formula>
    </cfRule>
  </conditionalFormatting>
  <conditionalFormatting sqref="AU359 AU346 AU333">
    <cfRule type="expression" dxfId="1481" priority="895">
      <formula>IF(RIGHT(TEXT(AU333,"0.#"),1)=".",FALSE,TRUE)</formula>
    </cfRule>
    <cfRule type="expression" dxfId="1480" priority="896">
      <formula>IF(RIGHT(TEXT(AU333,"0.#"),1)=".",TRUE,FALSE)</formula>
    </cfRule>
  </conditionalFormatting>
  <conditionalFormatting sqref="AU351:AU358 AU349 AU338:AU345 AU336 AU325:AU332 AU323">
    <cfRule type="expression" dxfId="1479" priority="893">
      <formula>IF(RIGHT(TEXT(AU323,"0.#"),1)=".",FALSE,TRUE)</formula>
    </cfRule>
    <cfRule type="expression" dxfId="1478" priority="894">
      <formula>IF(RIGHT(TEXT(AU323,"0.#"),1)=".",TRUE,FALSE)</formula>
    </cfRule>
  </conditionalFormatting>
  <conditionalFormatting sqref="AI32">
    <cfRule type="expression" dxfId="1477" priority="891">
      <formula>IF(RIGHT(TEXT(AI32,"0.#"),1)=".",FALSE,TRUE)</formula>
    </cfRule>
    <cfRule type="expression" dxfId="1476" priority="892">
      <formula>IF(RIGHT(TEXT(AI32,"0.#"),1)=".",TRUE,FALSE)</formula>
    </cfRule>
  </conditionalFormatting>
  <conditionalFormatting sqref="AM32">
    <cfRule type="expression" dxfId="1475" priority="889">
      <formula>IF(RIGHT(TEXT(AM32,"0.#"),1)=".",FALSE,TRUE)</formula>
    </cfRule>
    <cfRule type="expression" dxfId="1474" priority="890">
      <formula>IF(RIGHT(TEXT(AM32,"0.#"),1)=".",TRUE,FALSE)</formula>
    </cfRule>
  </conditionalFormatting>
  <conditionalFormatting sqref="AE33">
    <cfRule type="expression" dxfId="1473" priority="887">
      <formula>IF(RIGHT(TEXT(AE33,"0.#"),1)=".",FALSE,TRUE)</formula>
    </cfRule>
    <cfRule type="expression" dxfId="1472" priority="888">
      <formula>IF(RIGHT(TEXT(AE33,"0.#"),1)=".",TRUE,FALSE)</formula>
    </cfRule>
  </conditionalFormatting>
  <conditionalFormatting sqref="AI33">
    <cfRule type="expression" dxfId="1471" priority="885">
      <formula>IF(RIGHT(TEXT(AI33,"0.#"),1)=".",FALSE,TRUE)</formula>
    </cfRule>
    <cfRule type="expression" dxfId="1470" priority="886">
      <formula>IF(RIGHT(TEXT(AI33,"0.#"),1)=".",TRUE,FALSE)</formula>
    </cfRule>
  </conditionalFormatting>
  <conditionalFormatting sqref="AM33">
    <cfRule type="expression" dxfId="1469" priority="883">
      <formula>IF(RIGHT(TEXT(AM33,"0.#"),1)=".",FALSE,TRUE)</formula>
    </cfRule>
    <cfRule type="expression" dxfId="1468" priority="884">
      <formula>IF(RIGHT(TEXT(AM33,"0.#"),1)=".",TRUE,FALSE)</formula>
    </cfRule>
  </conditionalFormatting>
  <conditionalFormatting sqref="AQ33">
    <cfRule type="expression" dxfId="1467" priority="881">
      <formula>IF(RIGHT(TEXT(AQ33,"0.#"),1)=".",FALSE,TRUE)</formula>
    </cfRule>
    <cfRule type="expression" dxfId="1466" priority="882">
      <formula>IF(RIGHT(TEXT(AQ33,"0.#"),1)=".",TRUE,FALSE)</formula>
    </cfRule>
  </conditionalFormatting>
  <conditionalFormatting sqref="AE210">
    <cfRule type="expression" dxfId="1465" priority="879">
      <formula>IF(RIGHT(TEXT(AE210,"0.#"),1)=".",FALSE,TRUE)</formula>
    </cfRule>
    <cfRule type="expression" dxfId="1464" priority="880">
      <formula>IF(RIGHT(TEXT(AE210,"0.#"),1)=".",TRUE,FALSE)</formula>
    </cfRule>
  </conditionalFormatting>
  <conditionalFormatting sqref="AE211">
    <cfRule type="expression" dxfId="1463" priority="877">
      <formula>IF(RIGHT(TEXT(AE211,"0.#"),1)=".",FALSE,TRUE)</formula>
    </cfRule>
    <cfRule type="expression" dxfId="1462" priority="878">
      <formula>IF(RIGHT(TEXT(AE211,"0.#"),1)=".",TRUE,FALSE)</formula>
    </cfRule>
  </conditionalFormatting>
  <conditionalFormatting sqref="AE212">
    <cfRule type="expression" dxfId="1461" priority="875">
      <formula>IF(RIGHT(TEXT(AE212,"0.#"),1)=".",FALSE,TRUE)</formula>
    </cfRule>
    <cfRule type="expression" dxfId="1460" priority="876">
      <formula>IF(RIGHT(TEXT(AE212,"0.#"),1)=".",TRUE,FALSE)</formula>
    </cfRule>
  </conditionalFormatting>
  <conditionalFormatting sqref="AI212">
    <cfRule type="expression" dxfId="1459" priority="873">
      <formula>IF(RIGHT(TEXT(AI212,"0.#"),1)=".",FALSE,TRUE)</formula>
    </cfRule>
    <cfRule type="expression" dxfId="1458" priority="874">
      <formula>IF(RIGHT(TEXT(AI212,"0.#"),1)=".",TRUE,FALSE)</formula>
    </cfRule>
  </conditionalFormatting>
  <conditionalFormatting sqref="AI211">
    <cfRule type="expression" dxfId="1457" priority="871">
      <formula>IF(RIGHT(TEXT(AI211,"0.#"),1)=".",FALSE,TRUE)</formula>
    </cfRule>
    <cfRule type="expression" dxfId="1456" priority="872">
      <formula>IF(RIGHT(TEXT(AI211,"0.#"),1)=".",TRUE,FALSE)</formula>
    </cfRule>
  </conditionalFormatting>
  <conditionalFormatting sqref="AI210">
    <cfRule type="expression" dxfId="1455" priority="869">
      <formula>IF(RIGHT(TEXT(AI210,"0.#"),1)=".",FALSE,TRUE)</formula>
    </cfRule>
    <cfRule type="expression" dxfId="1454" priority="870">
      <formula>IF(RIGHT(TEXT(AI210,"0.#"),1)=".",TRUE,FALSE)</formula>
    </cfRule>
  </conditionalFormatting>
  <conditionalFormatting sqref="AM210">
    <cfRule type="expression" dxfId="1453" priority="867">
      <formula>IF(RIGHT(TEXT(AM210,"0.#"),1)=".",FALSE,TRUE)</formula>
    </cfRule>
    <cfRule type="expression" dxfId="1452" priority="868">
      <formula>IF(RIGHT(TEXT(AM210,"0.#"),1)=".",TRUE,FALSE)</formula>
    </cfRule>
  </conditionalFormatting>
  <conditionalFormatting sqref="AM211">
    <cfRule type="expression" dxfId="1451" priority="865">
      <formula>IF(RIGHT(TEXT(AM211,"0.#"),1)=".",FALSE,TRUE)</formula>
    </cfRule>
    <cfRule type="expression" dxfId="1450" priority="866">
      <formula>IF(RIGHT(TEXT(AM211,"0.#"),1)=".",TRUE,FALSE)</formula>
    </cfRule>
  </conditionalFormatting>
  <conditionalFormatting sqref="AM212">
    <cfRule type="expression" dxfId="1449" priority="863">
      <formula>IF(RIGHT(TEXT(AM212,"0.#"),1)=".",FALSE,TRUE)</formula>
    </cfRule>
    <cfRule type="expression" dxfId="1448" priority="864">
      <formula>IF(RIGHT(TEXT(AM212,"0.#"),1)=".",TRUE,FALSE)</formula>
    </cfRule>
  </conditionalFormatting>
  <conditionalFormatting sqref="AL368:AO395">
    <cfRule type="expression" dxfId="1447" priority="859">
      <formula>IF(AND(AL368&gt;=0, RIGHT(TEXT(AL368,"0.#"),1)&lt;&gt;"."),TRUE,FALSE)</formula>
    </cfRule>
    <cfRule type="expression" dxfId="1446" priority="860">
      <formula>IF(AND(AL368&gt;=0, RIGHT(TEXT(AL368,"0.#"),1)="."),TRUE,FALSE)</formula>
    </cfRule>
    <cfRule type="expression" dxfId="1445" priority="861">
      <formula>IF(AND(AL368&lt;0, RIGHT(TEXT(AL368,"0.#"),1)&lt;&gt;"."),TRUE,FALSE)</formula>
    </cfRule>
    <cfRule type="expression" dxfId="1444" priority="862">
      <formula>IF(AND(AL368&lt;0, RIGHT(TEXT(AL368,"0.#"),1)="."),TRUE,FALSE)</formula>
    </cfRule>
  </conditionalFormatting>
  <conditionalFormatting sqref="AQ210:AQ212">
    <cfRule type="expression" dxfId="1443" priority="857">
      <formula>IF(RIGHT(TEXT(AQ210,"0.#"),1)=".",FALSE,TRUE)</formula>
    </cfRule>
    <cfRule type="expression" dxfId="1442" priority="858">
      <formula>IF(RIGHT(TEXT(AQ210,"0.#"),1)=".",TRUE,FALSE)</formula>
    </cfRule>
  </conditionalFormatting>
  <conditionalFormatting sqref="AU210:AU212">
    <cfRule type="expression" dxfId="1441" priority="855">
      <formula>IF(RIGHT(TEXT(AU210,"0.#"),1)=".",FALSE,TRUE)</formula>
    </cfRule>
    <cfRule type="expression" dxfId="1440" priority="856">
      <formula>IF(RIGHT(TEXT(AU210,"0.#"),1)=".",TRUE,FALSE)</formula>
    </cfRule>
  </conditionalFormatting>
  <conditionalFormatting sqref="Y368:Y395">
    <cfRule type="expression" dxfId="1439" priority="853">
      <formula>IF(RIGHT(TEXT(Y368,"0.#"),1)=".",FALSE,TRUE)</formula>
    </cfRule>
    <cfRule type="expression" dxfId="1438" priority="854">
      <formula>IF(RIGHT(TEXT(Y368,"0.#"),1)=".",TRUE,FALSE)</formula>
    </cfRule>
  </conditionalFormatting>
  <conditionalFormatting sqref="AL631:AO660">
    <cfRule type="expression" dxfId="1437" priority="849">
      <formula>IF(AND(AL631&gt;=0, RIGHT(TEXT(AL631,"0.#"),1)&lt;&gt;"."),TRUE,FALSE)</formula>
    </cfRule>
    <cfRule type="expression" dxfId="1436" priority="850">
      <formula>IF(AND(AL631&gt;=0, RIGHT(TEXT(AL631,"0.#"),1)="."),TRUE,FALSE)</formula>
    </cfRule>
    <cfRule type="expression" dxfId="1435" priority="851">
      <formula>IF(AND(AL631&lt;0, RIGHT(TEXT(AL631,"0.#"),1)&lt;&gt;"."),TRUE,FALSE)</formula>
    </cfRule>
    <cfRule type="expression" dxfId="1434" priority="852">
      <formula>IF(AND(AL631&lt;0, RIGHT(TEXT(AL631,"0.#"),1)="."),TRUE,FALSE)</formula>
    </cfRule>
  </conditionalFormatting>
  <conditionalFormatting sqref="Y631:Y660">
    <cfRule type="expression" dxfId="1433" priority="847">
      <formula>IF(RIGHT(TEXT(Y631,"0.#"),1)=".",FALSE,TRUE)</formula>
    </cfRule>
    <cfRule type="expression" dxfId="1432" priority="848">
      <formula>IF(RIGHT(TEXT(Y631,"0.#"),1)=".",TRUE,FALSE)</formula>
    </cfRule>
  </conditionalFormatting>
  <conditionalFormatting sqref="AL366:AO367">
    <cfRule type="expression" dxfId="1431" priority="843">
      <formula>IF(AND(AL366&gt;=0, RIGHT(TEXT(AL366,"0.#"),1)&lt;&gt;"."),TRUE,FALSE)</formula>
    </cfRule>
    <cfRule type="expression" dxfId="1430" priority="844">
      <formula>IF(AND(AL366&gt;=0, RIGHT(TEXT(AL366,"0.#"),1)="."),TRUE,FALSE)</formula>
    </cfRule>
    <cfRule type="expression" dxfId="1429" priority="845">
      <formula>IF(AND(AL366&lt;0, RIGHT(TEXT(AL366,"0.#"),1)&lt;&gt;"."),TRUE,FALSE)</formula>
    </cfRule>
    <cfRule type="expression" dxfId="1428" priority="846">
      <formula>IF(AND(AL366&lt;0, RIGHT(TEXT(AL366,"0.#"),1)="."),TRUE,FALSE)</formula>
    </cfRule>
  </conditionalFormatting>
  <conditionalFormatting sqref="Y366:Y367">
    <cfRule type="expression" dxfId="1427" priority="841">
      <formula>IF(RIGHT(TEXT(Y366,"0.#"),1)=".",FALSE,TRUE)</formula>
    </cfRule>
    <cfRule type="expression" dxfId="1426" priority="842">
      <formula>IF(RIGHT(TEXT(Y366,"0.#"),1)=".",TRUE,FALSE)</formula>
    </cfRule>
  </conditionalFormatting>
  <conditionalFormatting sqref="Y401:Y428">
    <cfRule type="expression" dxfId="1425" priority="779">
      <formula>IF(RIGHT(TEXT(Y401,"0.#"),1)=".",FALSE,TRUE)</formula>
    </cfRule>
    <cfRule type="expression" dxfId="1424" priority="780">
      <formula>IF(RIGHT(TEXT(Y401,"0.#"),1)=".",TRUE,FALSE)</formula>
    </cfRule>
  </conditionalFormatting>
  <conditionalFormatting sqref="Y399:Y400">
    <cfRule type="expression" dxfId="1423" priority="773">
      <formula>IF(RIGHT(TEXT(Y399,"0.#"),1)=".",FALSE,TRUE)</formula>
    </cfRule>
    <cfRule type="expression" dxfId="1422" priority="774">
      <formula>IF(RIGHT(TEXT(Y399,"0.#"),1)=".",TRUE,FALSE)</formula>
    </cfRule>
  </conditionalFormatting>
  <conditionalFormatting sqref="Y434:Y461">
    <cfRule type="expression" dxfId="1421" priority="767">
      <formula>IF(RIGHT(TEXT(Y434,"0.#"),1)=".",FALSE,TRUE)</formula>
    </cfRule>
    <cfRule type="expression" dxfId="1420" priority="768">
      <formula>IF(RIGHT(TEXT(Y434,"0.#"),1)=".",TRUE,FALSE)</formula>
    </cfRule>
  </conditionalFormatting>
  <conditionalFormatting sqref="Y432:Y433">
    <cfRule type="expression" dxfId="1419" priority="761">
      <formula>IF(RIGHT(TEXT(Y432,"0.#"),1)=".",FALSE,TRUE)</formula>
    </cfRule>
    <cfRule type="expression" dxfId="1418" priority="762">
      <formula>IF(RIGHT(TEXT(Y432,"0.#"),1)=".",TRUE,FALSE)</formula>
    </cfRule>
  </conditionalFormatting>
  <conditionalFormatting sqref="Y467:Y494">
    <cfRule type="expression" dxfId="1417" priority="755">
      <formula>IF(RIGHT(TEXT(Y467,"0.#"),1)=".",FALSE,TRUE)</formula>
    </cfRule>
    <cfRule type="expression" dxfId="1416" priority="756">
      <formula>IF(RIGHT(TEXT(Y467,"0.#"),1)=".",TRUE,FALSE)</formula>
    </cfRule>
  </conditionalFormatting>
  <conditionalFormatting sqref="Y465:Y466">
    <cfRule type="expression" dxfId="1415" priority="749">
      <formula>IF(RIGHT(TEXT(Y465,"0.#"),1)=".",FALSE,TRUE)</formula>
    </cfRule>
    <cfRule type="expression" dxfId="1414" priority="750">
      <formula>IF(RIGHT(TEXT(Y465,"0.#"),1)=".",TRUE,FALSE)</formula>
    </cfRule>
  </conditionalFormatting>
  <conditionalFormatting sqref="Y500:Y527">
    <cfRule type="expression" dxfId="1413" priority="743">
      <formula>IF(RIGHT(TEXT(Y500,"0.#"),1)=".",FALSE,TRUE)</formula>
    </cfRule>
    <cfRule type="expression" dxfId="1412" priority="744">
      <formula>IF(RIGHT(TEXT(Y500,"0.#"),1)=".",TRUE,FALSE)</formula>
    </cfRule>
  </conditionalFormatting>
  <conditionalFormatting sqref="Y498:Y499">
    <cfRule type="expression" dxfId="1411" priority="737">
      <formula>IF(RIGHT(TEXT(Y498,"0.#"),1)=".",FALSE,TRUE)</formula>
    </cfRule>
    <cfRule type="expression" dxfId="1410" priority="738">
      <formula>IF(RIGHT(TEXT(Y498,"0.#"),1)=".",TRUE,FALSE)</formula>
    </cfRule>
  </conditionalFormatting>
  <conditionalFormatting sqref="Y533:Y560">
    <cfRule type="expression" dxfId="1409" priority="731">
      <formula>IF(RIGHT(TEXT(Y533,"0.#"),1)=".",FALSE,TRUE)</formula>
    </cfRule>
    <cfRule type="expression" dxfId="1408" priority="732">
      <formula>IF(RIGHT(TEXT(Y533,"0.#"),1)=".",TRUE,FALSE)</formula>
    </cfRule>
  </conditionalFormatting>
  <conditionalFormatting sqref="W23">
    <cfRule type="expression" dxfId="1407" priority="839">
      <formula>IF(RIGHT(TEXT(W23,"0.#"),1)=".",FALSE,TRUE)</formula>
    </cfRule>
    <cfRule type="expression" dxfId="1406" priority="840">
      <formula>IF(RIGHT(TEXT(W23,"0.#"),1)=".",TRUE,FALSE)</formula>
    </cfRule>
  </conditionalFormatting>
  <conditionalFormatting sqref="W24:W27">
    <cfRule type="expression" dxfId="1405" priority="837">
      <formula>IF(RIGHT(TEXT(W24,"0.#"),1)=".",FALSE,TRUE)</formula>
    </cfRule>
    <cfRule type="expression" dxfId="1404" priority="838">
      <formula>IF(RIGHT(TEXT(W24,"0.#"),1)=".",TRUE,FALSE)</formula>
    </cfRule>
  </conditionalFormatting>
  <conditionalFormatting sqref="W28">
    <cfRule type="expression" dxfId="1403" priority="835">
      <formula>IF(RIGHT(TEXT(W28,"0.#"),1)=".",FALSE,TRUE)</formula>
    </cfRule>
    <cfRule type="expression" dxfId="1402" priority="836">
      <formula>IF(RIGHT(TEXT(W28,"0.#"),1)=".",TRUE,FALSE)</formula>
    </cfRule>
  </conditionalFormatting>
  <conditionalFormatting sqref="P23">
    <cfRule type="expression" dxfId="1401" priority="833">
      <formula>IF(RIGHT(TEXT(P23,"0.#"),1)=".",FALSE,TRUE)</formula>
    </cfRule>
    <cfRule type="expression" dxfId="1400" priority="834">
      <formula>IF(RIGHT(TEXT(P23,"0.#"),1)=".",TRUE,FALSE)</formula>
    </cfRule>
  </conditionalFormatting>
  <conditionalFormatting sqref="P24:P27">
    <cfRule type="expression" dxfId="1399" priority="831">
      <formula>IF(RIGHT(TEXT(P24,"0.#"),1)=".",FALSE,TRUE)</formula>
    </cfRule>
    <cfRule type="expression" dxfId="1398" priority="832">
      <formula>IF(RIGHT(TEXT(P24,"0.#"),1)=".",TRUE,FALSE)</formula>
    </cfRule>
  </conditionalFormatting>
  <conditionalFormatting sqref="P28">
    <cfRule type="expression" dxfId="1397" priority="829">
      <formula>IF(RIGHT(TEXT(P28,"0.#"),1)=".",FALSE,TRUE)</formula>
    </cfRule>
    <cfRule type="expression" dxfId="1396" priority="830">
      <formula>IF(RIGHT(TEXT(P28,"0.#"),1)=".",TRUE,FALSE)</formula>
    </cfRule>
  </conditionalFormatting>
  <conditionalFormatting sqref="AE202">
    <cfRule type="expression" dxfId="1395" priority="827">
      <formula>IF(RIGHT(TEXT(AE202,"0.#"),1)=".",FALSE,TRUE)</formula>
    </cfRule>
    <cfRule type="expression" dxfId="1394" priority="828">
      <formula>IF(RIGHT(TEXT(AE202,"0.#"),1)=".",TRUE,FALSE)</formula>
    </cfRule>
  </conditionalFormatting>
  <conditionalFormatting sqref="AE203">
    <cfRule type="expression" dxfId="1393" priority="825">
      <formula>IF(RIGHT(TEXT(AE203,"0.#"),1)=".",FALSE,TRUE)</formula>
    </cfRule>
    <cfRule type="expression" dxfId="1392" priority="826">
      <formula>IF(RIGHT(TEXT(AE203,"0.#"),1)=".",TRUE,FALSE)</formula>
    </cfRule>
  </conditionalFormatting>
  <conditionalFormatting sqref="AE204">
    <cfRule type="expression" dxfId="1391" priority="823">
      <formula>IF(RIGHT(TEXT(AE204,"0.#"),1)=".",FALSE,TRUE)</formula>
    </cfRule>
    <cfRule type="expression" dxfId="1390" priority="824">
      <formula>IF(RIGHT(TEXT(AE204,"0.#"),1)=".",TRUE,FALSE)</formula>
    </cfRule>
  </conditionalFormatting>
  <conditionalFormatting sqref="AI204">
    <cfRule type="expression" dxfId="1389" priority="821">
      <formula>IF(RIGHT(TEXT(AI204,"0.#"),1)=".",FALSE,TRUE)</formula>
    </cfRule>
    <cfRule type="expression" dxfId="1388" priority="822">
      <formula>IF(RIGHT(TEXT(AI204,"0.#"),1)=".",TRUE,FALSE)</formula>
    </cfRule>
  </conditionalFormatting>
  <conditionalFormatting sqref="AI203">
    <cfRule type="expression" dxfId="1387" priority="819">
      <formula>IF(RIGHT(TEXT(AI203,"0.#"),1)=".",FALSE,TRUE)</formula>
    </cfRule>
    <cfRule type="expression" dxfId="1386" priority="820">
      <formula>IF(RIGHT(TEXT(AI203,"0.#"),1)=".",TRUE,FALSE)</formula>
    </cfRule>
  </conditionalFormatting>
  <conditionalFormatting sqref="AI202">
    <cfRule type="expression" dxfId="1385" priority="817">
      <formula>IF(RIGHT(TEXT(AI202,"0.#"),1)=".",FALSE,TRUE)</formula>
    </cfRule>
    <cfRule type="expression" dxfId="1384" priority="818">
      <formula>IF(RIGHT(TEXT(AI202,"0.#"),1)=".",TRUE,FALSE)</formula>
    </cfRule>
  </conditionalFormatting>
  <conditionalFormatting sqref="AM202">
    <cfRule type="expression" dxfId="1383" priority="815">
      <formula>IF(RIGHT(TEXT(AM202,"0.#"),1)=".",FALSE,TRUE)</formula>
    </cfRule>
    <cfRule type="expression" dxfId="1382" priority="816">
      <formula>IF(RIGHT(TEXT(AM202,"0.#"),1)=".",TRUE,FALSE)</formula>
    </cfRule>
  </conditionalFormatting>
  <conditionalFormatting sqref="AM203">
    <cfRule type="expression" dxfId="1381" priority="813">
      <formula>IF(RIGHT(TEXT(AM203,"0.#"),1)=".",FALSE,TRUE)</formula>
    </cfRule>
    <cfRule type="expression" dxfId="1380" priority="814">
      <formula>IF(RIGHT(TEXT(AM203,"0.#"),1)=".",TRUE,FALSE)</formula>
    </cfRule>
  </conditionalFormatting>
  <conditionalFormatting sqref="AM204">
    <cfRule type="expression" dxfId="1379" priority="811">
      <formula>IF(RIGHT(TEXT(AM204,"0.#"),1)=".",FALSE,TRUE)</formula>
    </cfRule>
    <cfRule type="expression" dxfId="1378" priority="812">
      <formula>IF(RIGHT(TEXT(AM204,"0.#"),1)=".",TRUE,FALSE)</formula>
    </cfRule>
  </conditionalFormatting>
  <conditionalFormatting sqref="AQ202:AQ204">
    <cfRule type="expression" dxfId="1377" priority="809">
      <formula>IF(RIGHT(TEXT(AQ202,"0.#"),1)=".",FALSE,TRUE)</formula>
    </cfRule>
    <cfRule type="expression" dxfId="1376" priority="810">
      <formula>IF(RIGHT(TEXT(AQ202,"0.#"),1)=".",TRUE,FALSE)</formula>
    </cfRule>
  </conditionalFormatting>
  <conditionalFormatting sqref="AU202:AU204">
    <cfRule type="expression" dxfId="1375" priority="807">
      <formula>IF(RIGHT(TEXT(AU202,"0.#"),1)=".",FALSE,TRUE)</formula>
    </cfRule>
    <cfRule type="expression" dxfId="1374" priority="808">
      <formula>IF(RIGHT(TEXT(AU202,"0.#"),1)=".",TRUE,FALSE)</formula>
    </cfRule>
  </conditionalFormatting>
  <conditionalFormatting sqref="AE205">
    <cfRule type="expression" dxfId="1373" priority="805">
      <formula>IF(RIGHT(TEXT(AE205,"0.#"),1)=".",FALSE,TRUE)</formula>
    </cfRule>
    <cfRule type="expression" dxfId="1372" priority="806">
      <formula>IF(RIGHT(TEXT(AE205,"0.#"),1)=".",TRUE,FALSE)</formula>
    </cfRule>
  </conditionalFormatting>
  <conditionalFormatting sqref="AE206">
    <cfRule type="expression" dxfId="1371" priority="803">
      <formula>IF(RIGHT(TEXT(AE206,"0.#"),1)=".",FALSE,TRUE)</formula>
    </cfRule>
    <cfRule type="expression" dxfId="1370" priority="804">
      <formula>IF(RIGHT(TEXT(AE206,"0.#"),1)=".",TRUE,FALSE)</formula>
    </cfRule>
  </conditionalFormatting>
  <conditionalFormatting sqref="AE207">
    <cfRule type="expression" dxfId="1369" priority="801">
      <formula>IF(RIGHT(TEXT(AE207,"0.#"),1)=".",FALSE,TRUE)</formula>
    </cfRule>
    <cfRule type="expression" dxfId="1368" priority="802">
      <formula>IF(RIGHT(TEXT(AE207,"0.#"),1)=".",TRUE,FALSE)</formula>
    </cfRule>
  </conditionalFormatting>
  <conditionalFormatting sqref="AI207">
    <cfRule type="expression" dxfId="1367" priority="799">
      <formula>IF(RIGHT(TEXT(AI207,"0.#"),1)=".",FALSE,TRUE)</formula>
    </cfRule>
    <cfRule type="expression" dxfId="1366" priority="800">
      <formula>IF(RIGHT(TEXT(AI207,"0.#"),1)=".",TRUE,FALSE)</formula>
    </cfRule>
  </conditionalFormatting>
  <conditionalFormatting sqref="AI206">
    <cfRule type="expression" dxfId="1365" priority="797">
      <formula>IF(RIGHT(TEXT(AI206,"0.#"),1)=".",FALSE,TRUE)</formula>
    </cfRule>
    <cfRule type="expression" dxfId="1364" priority="798">
      <formula>IF(RIGHT(TEXT(AI206,"0.#"),1)=".",TRUE,FALSE)</formula>
    </cfRule>
  </conditionalFormatting>
  <conditionalFormatting sqref="AI205">
    <cfRule type="expression" dxfId="1363" priority="795">
      <formula>IF(RIGHT(TEXT(AI205,"0.#"),1)=".",FALSE,TRUE)</formula>
    </cfRule>
    <cfRule type="expression" dxfId="1362" priority="796">
      <formula>IF(RIGHT(TEXT(AI205,"0.#"),1)=".",TRUE,FALSE)</formula>
    </cfRule>
  </conditionalFormatting>
  <conditionalFormatting sqref="AM205">
    <cfRule type="expression" dxfId="1361" priority="793">
      <formula>IF(RIGHT(TEXT(AM205,"0.#"),1)=".",FALSE,TRUE)</formula>
    </cfRule>
    <cfRule type="expression" dxfId="1360" priority="794">
      <formula>IF(RIGHT(TEXT(AM205,"0.#"),1)=".",TRUE,FALSE)</formula>
    </cfRule>
  </conditionalFormatting>
  <conditionalFormatting sqref="AM206">
    <cfRule type="expression" dxfId="1359" priority="791">
      <formula>IF(RIGHT(TEXT(AM206,"0.#"),1)=".",FALSE,TRUE)</formula>
    </cfRule>
    <cfRule type="expression" dxfId="1358" priority="792">
      <formula>IF(RIGHT(TEXT(AM206,"0.#"),1)=".",TRUE,FALSE)</formula>
    </cfRule>
  </conditionalFormatting>
  <conditionalFormatting sqref="AM207">
    <cfRule type="expression" dxfId="1357" priority="789">
      <formula>IF(RIGHT(TEXT(AM207,"0.#"),1)=".",FALSE,TRUE)</formula>
    </cfRule>
    <cfRule type="expression" dxfId="1356" priority="790">
      <formula>IF(RIGHT(TEXT(AM207,"0.#"),1)=".",TRUE,FALSE)</formula>
    </cfRule>
  </conditionalFormatting>
  <conditionalFormatting sqref="AQ205:AQ207">
    <cfRule type="expression" dxfId="1355" priority="787">
      <formula>IF(RIGHT(TEXT(AQ205,"0.#"),1)=".",FALSE,TRUE)</formula>
    </cfRule>
    <cfRule type="expression" dxfId="1354" priority="788">
      <formula>IF(RIGHT(TEXT(AQ205,"0.#"),1)=".",TRUE,FALSE)</formula>
    </cfRule>
  </conditionalFormatting>
  <conditionalFormatting sqref="AU205:AU207">
    <cfRule type="expression" dxfId="1353" priority="785">
      <formula>IF(RIGHT(TEXT(AU205,"0.#"),1)=".",FALSE,TRUE)</formula>
    </cfRule>
    <cfRule type="expression" dxfId="1352" priority="786">
      <formula>IF(RIGHT(TEXT(AU205,"0.#"),1)=".",TRUE,FALSE)</formula>
    </cfRule>
  </conditionalFormatting>
  <conditionalFormatting sqref="AL401:AO428">
    <cfRule type="expression" dxfId="1351" priority="781">
      <formula>IF(AND(AL401&gt;=0, RIGHT(TEXT(AL401,"0.#"),1)&lt;&gt;"."),TRUE,FALSE)</formula>
    </cfRule>
    <cfRule type="expression" dxfId="1350" priority="782">
      <formula>IF(AND(AL401&gt;=0, RIGHT(TEXT(AL401,"0.#"),1)="."),TRUE,FALSE)</formula>
    </cfRule>
    <cfRule type="expression" dxfId="1349" priority="783">
      <formula>IF(AND(AL401&lt;0, RIGHT(TEXT(AL401,"0.#"),1)&lt;&gt;"."),TRUE,FALSE)</formula>
    </cfRule>
    <cfRule type="expression" dxfId="1348" priority="784">
      <formula>IF(AND(AL401&lt;0, RIGHT(TEXT(AL401,"0.#"),1)="."),TRUE,FALSE)</formula>
    </cfRule>
  </conditionalFormatting>
  <conditionalFormatting sqref="AL399:AO400">
    <cfRule type="expression" dxfId="1347" priority="775">
      <formula>IF(AND(AL399&gt;=0, RIGHT(TEXT(AL399,"0.#"),1)&lt;&gt;"."),TRUE,FALSE)</formula>
    </cfRule>
    <cfRule type="expression" dxfId="1346" priority="776">
      <formula>IF(AND(AL399&gt;=0, RIGHT(TEXT(AL399,"0.#"),1)="."),TRUE,FALSE)</formula>
    </cfRule>
    <cfRule type="expression" dxfId="1345" priority="777">
      <formula>IF(AND(AL399&lt;0, RIGHT(TEXT(AL399,"0.#"),1)&lt;&gt;"."),TRUE,FALSE)</formula>
    </cfRule>
    <cfRule type="expression" dxfId="1344" priority="778">
      <formula>IF(AND(AL399&lt;0, RIGHT(TEXT(AL399,"0.#"),1)="."),TRUE,FALSE)</formula>
    </cfRule>
  </conditionalFormatting>
  <conditionalFormatting sqref="AL434:AO461">
    <cfRule type="expression" dxfId="1343" priority="769">
      <formula>IF(AND(AL434&gt;=0, RIGHT(TEXT(AL434,"0.#"),1)&lt;&gt;"."),TRUE,FALSE)</formula>
    </cfRule>
    <cfRule type="expression" dxfId="1342" priority="770">
      <formula>IF(AND(AL434&gt;=0, RIGHT(TEXT(AL434,"0.#"),1)="."),TRUE,FALSE)</formula>
    </cfRule>
    <cfRule type="expression" dxfId="1341" priority="771">
      <formula>IF(AND(AL434&lt;0, RIGHT(TEXT(AL434,"0.#"),1)&lt;&gt;"."),TRUE,FALSE)</formula>
    </cfRule>
    <cfRule type="expression" dxfId="1340" priority="772">
      <formula>IF(AND(AL434&lt;0, RIGHT(TEXT(AL434,"0.#"),1)="."),TRUE,FALSE)</formula>
    </cfRule>
  </conditionalFormatting>
  <conditionalFormatting sqref="AL432:AO433">
    <cfRule type="expression" dxfId="1339" priority="763">
      <formula>IF(AND(AL432&gt;=0, RIGHT(TEXT(AL432,"0.#"),1)&lt;&gt;"."),TRUE,FALSE)</formula>
    </cfRule>
    <cfRule type="expression" dxfId="1338" priority="764">
      <formula>IF(AND(AL432&gt;=0, RIGHT(TEXT(AL432,"0.#"),1)="."),TRUE,FALSE)</formula>
    </cfRule>
    <cfRule type="expression" dxfId="1337" priority="765">
      <formula>IF(AND(AL432&lt;0, RIGHT(TEXT(AL432,"0.#"),1)&lt;&gt;"."),TRUE,FALSE)</formula>
    </cfRule>
    <cfRule type="expression" dxfId="1336" priority="766">
      <formula>IF(AND(AL432&lt;0, RIGHT(TEXT(AL432,"0.#"),1)="."),TRUE,FALSE)</formula>
    </cfRule>
  </conditionalFormatting>
  <conditionalFormatting sqref="AL467:AO494">
    <cfRule type="expression" dxfId="1335" priority="757">
      <formula>IF(AND(AL467&gt;=0, RIGHT(TEXT(AL467,"0.#"),1)&lt;&gt;"."),TRUE,FALSE)</formula>
    </cfRule>
    <cfRule type="expression" dxfId="1334" priority="758">
      <formula>IF(AND(AL467&gt;=0, RIGHT(TEXT(AL467,"0.#"),1)="."),TRUE,FALSE)</formula>
    </cfRule>
    <cfRule type="expression" dxfId="1333" priority="759">
      <formula>IF(AND(AL467&lt;0, RIGHT(TEXT(AL467,"0.#"),1)&lt;&gt;"."),TRUE,FALSE)</formula>
    </cfRule>
    <cfRule type="expression" dxfId="1332" priority="760">
      <formula>IF(AND(AL467&lt;0, RIGHT(TEXT(AL467,"0.#"),1)="."),TRUE,FALSE)</formula>
    </cfRule>
  </conditionalFormatting>
  <conditionalFormatting sqref="AL465:AO466">
    <cfRule type="expression" dxfId="1331" priority="751">
      <formula>IF(AND(AL465&gt;=0, RIGHT(TEXT(AL465,"0.#"),1)&lt;&gt;"."),TRUE,FALSE)</formula>
    </cfRule>
    <cfRule type="expression" dxfId="1330" priority="752">
      <formula>IF(AND(AL465&gt;=0, RIGHT(TEXT(AL465,"0.#"),1)="."),TRUE,FALSE)</formula>
    </cfRule>
    <cfRule type="expression" dxfId="1329" priority="753">
      <formula>IF(AND(AL465&lt;0, RIGHT(TEXT(AL465,"0.#"),1)&lt;&gt;"."),TRUE,FALSE)</formula>
    </cfRule>
    <cfRule type="expression" dxfId="1328" priority="754">
      <formula>IF(AND(AL465&lt;0, RIGHT(TEXT(AL465,"0.#"),1)="."),TRUE,FALSE)</formula>
    </cfRule>
  </conditionalFormatting>
  <conditionalFormatting sqref="AL500:AO527">
    <cfRule type="expression" dxfId="1327" priority="745">
      <formula>IF(AND(AL500&gt;=0, RIGHT(TEXT(AL500,"0.#"),1)&lt;&gt;"."),TRUE,FALSE)</formula>
    </cfRule>
    <cfRule type="expression" dxfId="1326" priority="746">
      <formula>IF(AND(AL500&gt;=0, RIGHT(TEXT(AL500,"0.#"),1)="."),TRUE,FALSE)</formula>
    </cfRule>
    <cfRule type="expression" dxfId="1325" priority="747">
      <formula>IF(AND(AL500&lt;0, RIGHT(TEXT(AL500,"0.#"),1)&lt;&gt;"."),TRUE,FALSE)</formula>
    </cfRule>
    <cfRule type="expression" dxfId="1324" priority="748">
      <formula>IF(AND(AL500&lt;0, RIGHT(TEXT(AL500,"0.#"),1)="."),TRUE,FALSE)</formula>
    </cfRule>
  </conditionalFormatting>
  <conditionalFormatting sqref="AL498:AO499">
    <cfRule type="expression" dxfId="1323" priority="739">
      <formula>IF(AND(AL498&gt;=0, RIGHT(TEXT(AL498,"0.#"),1)&lt;&gt;"."),TRUE,FALSE)</formula>
    </cfRule>
    <cfRule type="expression" dxfId="1322" priority="740">
      <formula>IF(AND(AL498&gt;=0, RIGHT(TEXT(AL498,"0.#"),1)="."),TRUE,FALSE)</formula>
    </cfRule>
    <cfRule type="expression" dxfId="1321" priority="741">
      <formula>IF(AND(AL498&lt;0, RIGHT(TEXT(AL498,"0.#"),1)&lt;&gt;"."),TRUE,FALSE)</formula>
    </cfRule>
    <cfRule type="expression" dxfId="1320" priority="742">
      <formula>IF(AND(AL498&lt;0, RIGHT(TEXT(AL498,"0.#"),1)="."),TRUE,FALSE)</formula>
    </cfRule>
  </conditionalFormatting>
  <conditionalFormatting sqref="AL533:AO560">
    <cfRule type="expression" dxfId="1319" priority="733">
      <formula>IF(AND(AL533&gt;=0, RIGHT(TEXT(AL533,"0.#"),1)&lt;&gt;"."),TRUE,FALSE)</formula>
    </cfRule>
    <cfRule type="expression" dxfId="1318" priority="734">
      <formula>IF(AND(AL533&gt;=0, RIGHT(TEXT(AL533,"0.#"),1)="."),TRUE,FALSE)</formula>
    </cfRule>
    <cfRule type="expression" dxfId="1317" priority="735">
      <formula>IF(AND(AL533&lt;0, RIGHT(TEXT(AL533,"0.#"),1)&lt;&gt;"."),TRUE,FALSE)</formula>
    </cfRule>
    <cfRule type="expression" dxfId="1316" priority="736">
      <formula>IF(AND(AL533&lt;0, RIGHT(TEXT(AL533,"0.#"),1)="."),TRUE,FALSE)</formula>
    </cfRule>
  </conditionalFormatting>
  <conditionalFormatting sqref="AL531:AO532">
    <cfRule type="expression" dxfId="1315" priority="727">
      <formula>IF(AND(AL531&gt;=0, RIGHT(TEXT(AL531,"0.#"),1)&lt;&gt;"."),TRUE,FALSE)</formula>
    </cfRule>
    <cfRule type="expression" dxfId="1314" priority="728">
      <formula>IF(AND(AL531&gt;=0, RIGHT(TEXT(AL531,"0.#"),1)="."),TRUE,FALSE)</formula>
    </cfRule>
    <cfRule type="expression" dxfId="1313" priority="729">
      <formula>IF(AND(AL531&lt;0, RIGHT(TEXT(AL531,"0.#"),1)&lt;&gt;"."),TRUE,FALSE)</formula>
    </cfRule>
    <cfRule type="expression" dxfId="1312" priority="730">
      <formula>IF(AND(AL531&lt;0, RIGHT(TEXT(AL531,"0.#"),1)="."),TRUE,FALSE)</formula>
    </cfRule>
  </conditionalFormatting>
  <conditionalFormatting sqref="Y531:Y532">
    <cfRule type="expression" dxfId="1311" priority="725">
      <formula>IF(RIGHT(TEXT(Y531,"0.#"),1)=".",FALSE,TRUE)</formula>
    </cfRule>
    <cfRule type="expression" dxfId="1310" priority="726">
      <formula>IF(RIGHT(TEXT(Y531,"0.#"),1)=".",TRUE,FALSE)</formula>
    </cfRule>
  </conditionalFormatting>
  <conditionalFormatting sqref="AL566:AO593">
    <cfRule type="expression" dxfId="1309" priority="721">
      <formula>IF(AND(AL566&gt;=0, RIGHT(TEXT(AL566,"0.#"),1)&lt;&gt;"."),TRUE,FALSE)</formula>
    </cfRule>
    <cfRule type="expression" dxfId="1308" priority="722">
      <formula>IF(AND(AL566&gt;=0, RIGHT(TEXT(AL566,"0.#"),1)="."),TRUE,FALSE)</formula>
    </cfRule>
    <cfRule type="expression" dxfId="1307" priority="723">
      <formula>IF(AND(AL566&lt;0, RIGHT(TEXT(AL566,"0.#"),1)&lt;&gt;"."),TRUE,FALSE)</formula>
    </cfRule>
    <cfRule type="expression" dxfId="1306" priority="724">
      <formula>IF(AND(AL566&lt;0, RIGHT(TEXT(AL566,"0.#"),1)="."),TRUE,FALSE)</formula>
    </cfRule>
  </conditionalFormatting>
  <conditionalFormatting sqref="Y566:Y593">
    <cfRule type="expression" dxfId="1305" priority="719">
      <formula>IF(RIGHT(TEXT(Y566,"0.#"),1)=".",FALSE,TRUE)</formula>
    </cfRule>
    <cfRule type="expression" dxfId="1304" priority="720">
      <formula>IF(RIGHT(TEXT(Y566,"0.#"),1)=".",TRUE,FALSE)</formula>
    </cfRule>
  </conditionalFormatting>
  <conditionalFormatting sqref="AL564:AO565">
    <cfRule type="expression" dxfId="1303" priority="715">
      <formula>IF(AND(AL564&gt;=0, RIGHT(TEXT(AL564,"0.#"),1)&lt;&gt;"."),TRUE,FALSE)</formula>
    </cfRule>
    <cfRule type="expression" dxfId="1302" priority="716">
      <formula>IF(AND(AL564&gt;=0, RIGHT(TEXT(AL564,"0.#"),1)="."),TRUE,FALSE)</formula>
    </cfRule>
    <cfRule type="expression" dxfId="1301" priority="717">
      <formula>IF(AND(AL564&lt;0, RIGHT(TEXT(AL564,"0.#"),1)&lt;&gt;"."),TRUE,FALSE)</formula>
    </cfRule>
    <cfRule type="expression" dxfId="1300" priority="718">
      <formula>IF(AND(AL564&lt;0, RIGHT(TEXT(AL564,"0.#"),1)="."),TRUE,FALSE)</formula>
    </cfRule>
  </conditionalFormatting>
  <conditionalFormatting sqref="Y564:Y565">
    <cfRule type="expression" dxfId="1299" priority="713">
      <formula>IF(RIGHT(TEXT(Y564,"0.#"),1)=".",FALSE,TRUE)</formula>
    </cfRule>
    <cfRule type="expression" dxfId="1298" priority="714">
      <formula>IF(RIGHT(TEXT(Y564,"0.#"),1)=".",TRUE,FALSE)</formula>
    </cfRule>
  </conditionalFormatting>
  <conditionalFormatting sqref="AL599:AO626">
    <cfRule type="expression" dxfId="1297" priority="709">
      <formula>IF(AND(AL599&gt;=0, RIGHT(TEXT(AL599,"0.#"),1)&lt;&gt;"."),TRUE,FALSE)</formula>
    </cfRule>
    <cfRule type="expression" dxfId="1296" priority="710">
      <formula>IF(AND(AL599&gt;=0, RIGHT(TEXT(AL599,"0.#"),1)="."),TRUE,FALSE)</formula>
    </cfRule>
    <cfRule type="expression" dxfId="1295" priority="711">
      <formula>IF(AND(AL599&lt;0, RIGHT(TEXT(AL599,"0.#"),1)&lt;&gt;"."),TRUE,FALSE)</formula>
    </cfRule>
    <cfRule type="expression" dxfId="1294" priority="712">
      <formula>IF(AND(AL599&lt;0, RIGHT(TEXT(AL599,"0.#"),1)="."),TRUE,FALSE)</formula>
    </cfRule>
  </conditionalFormatting>
  <conditionalFormatting sqref="Y599:Y626">
    <cfRule type="expression" dxfId="1293" priority="707">
      <formula>IF(RIGHT(TEXT(Y599,"0.#"),1)=".",FALSE,TRUE)</formula>
    </cfRule>
    <cfRule type="expression" dxfId="1292" priority="708">
      <formula>IF(RIGHT(TEXT(Y599,"0.#"),1)=".",TRUE,FALSE)</formula>
    </cfRule>
  </conditionalFormatting>
  <conditionalFormatting sqref="AL597:AO598">
    <cfRule type="expression" dxfId="1291" priority="703">
      <formula>IF(AND(AL597&gt;=0, RIGHT(TEXT(AL597,"0.#"),1)&lt;&gt;"."),TRUE,FALSE)</formula>
    </cfRule>
    <cfRule type="expression" dxfId="1290" priority="704">
      <formula>IF(AND(AL597&gt;=0, RIGHT(TEXT(AL597,"0.#"),1)="."),TRUE,FALSE)</formula>
    </cfRule>
    <cfRule type="expression" dxfId="1289" priority="705">
      <formula>IF(AND(AL597&lt;0, RIGHT(TEXT(AL597,"0.#"),1)&lt;&gt;"."),TRUE,FALSE)</formula>
    </cfRule>
    <cfRule type="expression" dxfId="1288" priority="706">
      <formula>IF(AND(AL597&lt;0, RIGHT(TEXT(AL597,"0.#"),1)="."),TRUE,FALSE)</formula>
    </cfRule>
  </conditionalFormatting>
  <conditionalFormatting sqref="Y597:Y598">
    <cfRule type="expression" dxfId="1287" priority="701">
      <formula>IF(RIGHT(TEXT(Y597,"0.#"),1)=".",FALSE,TRUE)</formula>
    </cfRule>
    <cfRule type="expression" dxfId="1286" priority="702">
      <formula>IF(RIGHT(TEXT(Y597,"0.#"),1)=".",TRUE,FALSE)</formula>
    </cfRule>
  </conditionalFormatting>
  <conditionalFormatting sqref="AU33">
    <cfRule type="expression" dxfId="1285" priority="697">
      <formula>IF(RIGHT(TEXT(AU33,"0.#"),1)=".",FALSE,TRUE)</formula>
    </cfRule>
    <cfRule type="expression" dxfId="1284" priority="698">
      <formula>IF(RIGHT(TEXT(AU33,"0.#"),1)=".",TRUE,FALSE)</formula>
    </cfRule>
  </conditionalFormatting>
  <conditionalFormatting sqref="AU32">
    <cfRule type="expression" dxfId="1283" priority="699">
      <formula>IF(RIGHT(TEXT(AU32,"0.#"),1)=".",FALSE,TRUE)</formula>
    </cfRule>
    <cfRule type="expression" dxfId="1282" priority="700">
      <formula>IF(RIGHT(TEXT(AU32,"0.#"),1)=".",TRUE,FALSE)</formula>
    </cfRule>
  </conditionalFormatting>
  <conditionalFormatting sqref="P29:AC29">
    <cfRule type="expression" dxfId="1281" priority="695">
      <formula>IF(RIGHT(TEXT(P29,"0.#"),1)=".",FALSE,TRUE)</formula>
    </cfRule>
    <cfRule type="expression" dxfId="1280" priority="696">
      <formula>IF(RIGHT(TEXT(P29,"0.#"),1)=".",TRUE,FALSE)</formula>
    </cfRule>
  </conditionalFormatting>
  <conditionalFormatting sqref="AM41">
    <cfRule type="expression" dxfId="1279" priority="677">
      <formula>IF(RIGHT(TEXT(AM41,"0.#"),1)=".",FALSE,TRUE)</formula>
    </cfRule>
    <cfRule type="expression" dxfId="1278" priority="678">
      <formula>IF(RIGHT(TEXT(AM41,"0.#"),1)=".",TRUE,FALSE)</formula>
    </cfRule>
  </conditionalFormatting>
  <conditionalFormatting sqref="AE39">
    <cfRule type="expression" dxfId="1277" priority="693">
      <formula>IF(RIGHT(TEXT(AE39,"0.#"),1)=".",FALSE,TRUE)</formula>
    </cfRule>
    <cfRule type="expression" dxfId="1276" priority="694">
      <formula>IF(RIGHT(TEXT(AE39,"0.#"),1)=".",TRUE,FALSE)</formula>
    </cfRule>
  </conditionalFormatting>
  <conditionalFormatting sqref="AQ39 AQ41">
    <cfRule type="expression" dxfId="1275" priority="675">
      <formula>IF(RIGHT(TEXT(AQ39,"0.#"),1)=".",FALSE,TRUE)</formula>
    </cfRule>
    <cfRule type="expression" dxfId="1274" priority="676">
      <formula>IF(RIGHT(TEXT(AQ39,"0.#"),1)=".",TRUE,FALSE)</formula>
    </cfRule>
  </conditionalFormatting>
  <conditionalFormatting sqref="AU39 AU41">
    <cfRule type="expression" dxfId="1273" priority="673">
      <formula>IF(RIGHT(TEXT(AU39,"0.#"),1)=".",FALSE,TRUE)</formula>
    </cfRule>
    <cfRule type="expression" dxfId="1272" priority="674">
      <formula>IF(RIGHT(TEXT(AU39,"0.#"),1)=".",TRUE,FALSE)</formula>
    </cfRule>
  </conditionalFormatting>
  <conditionalFormatting sqref="AI41">
    <cfRule type="expression" dxfId="1271" priority="687">
      <formula>IF(RIGHT(TEXT(AI41,"0.#"),1)=".",FALSE,TRUE)</formula>
    </cfRule>
    <cfRule type="expression" dxfId="1270" priority="688">
      <formula>IF(RIGHT(TEXT(AI41,"0.#"),1)=".",TRUE,FALSE)</formula>
    </cfRule>
  </conditionalFormatting>
  <conditionalFormatting sqref="AE41">
    <cfRule type="expression" dxfId="1269" priority="689">
      <formula>IF(RIGHT(TEXT(AE41,"0.#"),1)=".",FALSE,TRUE)</formula>
    </cfRule>
    <cfRule type="expression" dxfId="1268" priority="690">
      <formula>IF(RIGHT(TEXT(AE41,"0.#"),1)=".",TRUE,FALSE)</formula>
    </cfRule>
  </conditionalFormatting>
  <conditionalFormatting sqref="AM39">
    <cfRule type="expression" dxfId="1267" priority="681">
      <formula>IF(RIGHT(TEXT(AM39,"0.#"),1)=".",FALSE,TRUE)</formula>
    </cfRule>
    <cfRule type="expression" dxfId="1266" priority="682">
      <formula>IF(RIGHT(TEXT(AM39,"0.#"),1)=".",TRUE,FALSE)</formula>
    </cfRule>
  </conditionalFormatting>
  <conditionalFormatting sqref="AI39">
    <cfRule type="expression" dxfId="1265" priority="683">
      <formula>IF(RIGHT(TEXT(AI39,"0.#"),1)=".",FALSE,TRUE)</formula>
    </cfRule>
    <cfRule type="expression" dxfId="1264" priority="684">
      <formula>IF(RIGHT(TEXT(AI39,"0.#"),1)=".",TRUE,FALSE)</formula>
    </cfRule>
  </conditionalFormatting>
  <conditionalFormatting sqref="AM69">
    <cfRule type="expression" dxfId="1263" priority="645">
      <formula>IF(RIGHT(TEXT(AM69,"0.#"),1)=".",FALSE,TRUE)</formula>
    </cfRule>
    <cfRule type="expression" dxfId="1262" priority="646">
      <formula>IF(RIGHT(TEXT(AM69,"0.#"),1)=".",TRUE,FALSE)</formula>
    </cfRule>
  </conditionalFormatting>
  <conditionalFormatting sqref="AE70 AM70">
    <cfRule type="expression" dxfId="1261" priority="643">
      <formula>IF(RIGHT(TEXT(AE70,"0.#"),1)=".",FALSE,TRUE)</formula>
    </cfRule>
    <cfRule type="expression" dxfId="1260" priority="644">
      <formula>IF(RIGHT(TEXT(AE70,"0.#"),1)=".",TRUE,FALSE)</formula>
    </cfRule>
  </conditionalFormatting>
  <conditionalFormatting sqref="AI70">
    <cfRule type="expression" dxfId="1259" priority="641">
      <formula>IF(RIGHT(TEXT(AI70,"0.#"),1)=".",FALSE,TRUE)</formula>
    </cfRule>
    <cfRule type="expression" dxfId="1258" priority="642">
      <formula>IF(RIGHT(TEXT(AI70,"0.#"),1)=".",TRUE,FALSE)</formula>
    </cfRule>
  </conditionalFormatting>
  <conditionalFormatting sqref="AQ70">
    <cfRule type="expression" dxfId="1257" priority="639">
      <formula>IF(RIGHT(TEXT(AQ70,"0.#"),1)=".",FALSE,TRUE)</formula>
    </cfRule>
    <cfRule type="expression" dxfId="1256" priority="640">
      <formula>IF(RIGHT(TEXT(AQ70,"0.#"),1)=".",TRUE,FALSE)</formula>
    </cfRule>
  </conditionalFormatting>
  <conditionalFormatting sqref="AE69 AQ69">
    <cfRule type="expression" dxfId="1255" priority="649">
      <formula>IF(RIGHT(TEXT(AE69,"0.#"),1)=".",FALSE,TRUE)</formula>
    </cfRule>
    <cfRule type="expression" dxfId="1254" priority="650">
      <formula>IF(RIGHT(TEXT(AE69,"0.#"),1)=".",TRUE,FALSE)</formula>
    </cfRule>
  </conditionalFormatting>
  <conditionalFormatting sqref="AI69">
    <cfRule type="expression" dxfId="1253" priority="647">
      <formula>IF(RIGHT(TEXT(AI69,"0.#"),1)=".",FALSE,TRUE)</formula>
    </cfRule>
    <cfRule type="expression" dxfId="1252" priority="648">
      <formula>IF(RIGHT(TEXT(AI69,"0.#"),1)=".",TRUE,FALSE)</formula>
    </cfRule>
  </conditionalFormatting>
  <conditionalFormatting sqref="AE66 AQ66">
    <cfRule type="expression" dxfId="1251" priority="637">
      <formula>IF(RIGHT(TEXT(AE66,"0.#"),1)=".",FALSE,TRUE)</formula>
    </cfRule>
    <cfRule type="expression" dxfId="1250" priority="638">
      <formula>IF(RIGHT(TEXT(AE66,"0.#"),1)=".",TRUE,FALSE)</formula>
    </cfRule>
  </conditionalFormatting>
  <conditionalFormatting sqref="AI66">
    <cfRule type="expression" dxfId="1249" priority="635">
      <formula>IF(RIGHT(TEXT(AI66,"0.#"),1)=".",FALSE,TRUE)</formula>
    </cfRule>
    <cfRule type="expression" dxfId="1248" priority="636">
      <formula>IF(RIGHT(TEXT(AI66,"0.#"),1)=".",TRUE,FALSE)</formula>
    </cfRule>
  </conditionalFormatting>
  <conditionalFormatting sqref="AM66">
    <cfRule type="expression" dxfId="1247" priority="633">
      <formula>IF(RIGHT(TEXT(AM66,"0.#"),1)=".",FALSE,TRUE)</formula>
    </cfRule>
    <cfRule type="expression" dxfId="1246" priority="634">
      <formula>IF(RIGHT(TEXT(AM66,"0.#"),1)=".",TRUE,FALSE)</formula>
    </cfRule>
  </conditionalFormatting>
  <conditionalFormatting sqref="AE67">
    <cfRule type="expression" dxfId="1245" priority="631">
      <formula>IF(RIGHT(TEXT(AE67,"0.#"),1)=".",FALSE,TRUE)</formula>
    </cfRule>
    <cfRule type="expression" dxfId="1244" priority="632">
      <formula>IF(RIGHT(TEXT(AE67,"0.#"),1)=".",TRUE,FALSE)</formula>
    </cfRule>
  </conditionalFormatting>
  <conditionalFormatting sqref="AI67">
    <cfRule type="expression" dxfId="1243" priority="629">
      <formula>IF(RIGHT(TEXT(AI67,"0.#"),1)=".",FALSE,TRUE)</formula>
    </cfRule>
    <cfRule type="expression" dxfId="1242" priority="630">
      <formula>IF(RIGHT(TEXT(AI67,"0.#"),1)=".",TRUE,FALSE)</formula>
    </cfRule>
  </conditionalFormatting>
  <conditionalFormatting sqref="AM67">
    <cfRule type="expression" dxfId="1241" priority="627">
      <formula>IF(RIGHT(TEXT(AM67,"0.#"),1)=".",FALSE,TRUE)</formula>
    </cfRule>
    <cfRule type="expression" dxfId="1240" priority="628">
      <formula>IF(RIGHT(TEXT(AM67,"0.#"),1)=".",TRUE,FALSE)</formula>
    </cfRule>
  </conditionalFormatting>
  <conditionalFormatting sqref="AQ67">
    <cfRule type="expression" dxfId="1239" priority="625">
      <formula>IF(RIGHT(TEXT(AQ67,"0.#"),1)=".",FALSE,TRUE)</formula>
    </cfRule>
    <cfRule type="expression" dxfId="1238" priority="626">
      <formula>IF(RIGHT(TEXT(AQ67,"0.#"),1)=".",TRUE,FALSE)</formula>
    </cfRule>
  </conditionalFormatting>
  <conditionalFormatting sqref="AU66">
    <cfRule type="expression" dxfId="1237" priority="623">
      <formula>IF(RIGHT(TEXT(AU66,"0.#"),1)=".",FALSE,TRUE)</formula>
    </cfRule>
    <cfRule type="expression" dxfId="1236" priority="624">
      <formula>IF(RIGHT(TEXT(AU66,"0.#"),1)=".",TRUE,FALSE)</formula>
    </cfRule>
  </conditionalFormatting>
  <conditionalFormatting sqref="AU67">
    <cfRule type="expression" dxfId="1235" priority="621">
      <formula>IF(RIGHT(TEXT(AU67,"0.#"),1)=".",FALSE,TRUE)</formula>
    </cfRule>
    <cfRule type="expression" dxfId="1234" priority="622">
      <formula>IF(RIGHT(TEXT(AU67,"0.#"),1)=".",TRUE,FALSE)</formula>
    </cfRule>
  </conditionalFormatting>
  <conditionalFormatting sqref="AE100 AQ100">
    <cfRule type="expression" dxfId="1233" priority="583">
      <formula>IF(RIGHT(TEXT(AE100,"0.#"),1)=".",FALSE,TRUE)</formula>
    </cfRule>
    <cfRule type="expression" dxfId="1232" priority="584">
      <formula>IF(RIGHT(TEXT(AE100,"0.#"),1)=".",TRUE,FALSE)</formula>
    </cfRule>
  </conditionalFormatting>
  <conditionalFormatting sqref="AI100">
    <cfRule type="expression" dxfId="1231" priority="581">
      <formula>IF(RIGHT(TEXT(AI100,"0.#"),1)=".",FALSE,TRUE)</formula>
    </cfRule>
    <cfRule type="expression" dxfId="1230" priority="582">
      <formula>IF(RIGHT(TEXT(AI100,"0.#"),1)=".",TRUE,FALSE)</formula>
    </cfRule>
  </conditionalFormatting>
  <conditionalFormatting sqref="AM100">
    <cfRule type="expression" dxfId="1229" priority="579">
      <formula>IF(RIGHT(TEXT(AM100,"0.#"),1)=".",FALSE,TRUE)</formula>
    </cfRule>
    <cfRule type="expression" dxfId="1228" priority="580">
      <formula>IF(RIGHT(TEXT(AM100,"0.#"),1)=".",TRUE,FALSE)</formula>
    </cfRule>
  </conditionalFormatting>
  <conditionalFormatting sqref="AE101">
    <cfRule type="expression" dxfId="1227" priority="577">
      <formula>IF(RIGHT(TEXT(AE101,"0.#"),1)=".",FALSE,TRUE)</formula>
    </cfRule>
    <cfRule type="expression" dxfId="1226" priority="578">
      <formula>IF(RIGHT(TEXT(AE101,"0.#"),1)=".",TRUE,FALSE)</formula>
    </cfRule>
  </conditionalFormatting>
  <conditionalFormatting sqref="AI101">
    <cfRule type="expression" dxfId="1225" priority="575">
      <formula>IF(RIGHT(TEXT(AI101,"0.#"),1)=".",FALSE,TRUE)</formula>
    </cfRule>
    <cfRule type="expression" dxfId="1224" priority="576">
      <formula>IF(RIGHT(TEXT(AI101,"0.#"),1)=".",TRUE,FALSE)</formula>
    </cfRule>
  </conditionalFormatting>
  <conditionalFormatting sqref="AM101">
    <cfRule type="expression" dxfId="1223" priority="573">
      <formula>IF(RIGHT(TEXT(AM101,"0.#"),1)=".",FALSE,TRUE)</formula>
    </cfRule>
    <cfRule type="expression" dxfId="1222" priority="574">
      <formula>IF(RIGHT(TEXT(AM101,"0.#"),1)=".",TRUE,FALSE)</formula>
    </cfRule>
  </conditionalFormatting>
  <conditionalFormatting sqref="AQ101">
    <cfRule type="expression" dxfId="1221" priority="571">
      <formula>IF(RIGHT(TEXT(AQ101,"0.#"),1)=".",FALSE,TRUE)</formula>
    </cfRule>
    <cfRule type="expression" dxfId="1220" priority="572">
      <formula>IF(RIGHT(TEXT(AQ101,"0.#"),1)=".",TRUE,FALSE)</formula>
    </cfRule>
  </conditionalFormatting>
  <conditionalFormatting sqref="AU100">
    <cfRule type="expression" dxfId="1219" priority="569">
      <formula>IF(RIGHT(TEXT(AU100,"0.#"),1)=".",FALSE,TRUE)</formula>
    </cfRule>
    <cfRule type="expression" dxfId="1218" priority="570">
      <formula>IF(RIGHT(TEXT(AU100,"0.#"),1)=".",TRUE,FALSE)</formula>
    </cfRule>
  </conditionalFormatting>
  <conditionalFormatting sqref="AU101">
    <cfRule type="expression" dxfId="1217" priority="567">
      <formula>IF(RIGHT(TEXT(AU101,"0.#"),1)=".",FALSE,TRUE)</formula>
    </cfRule>
    <cfRule type="expression" dxfId="1216" priority="568">
      <formula>IF(RIGHT(TEXT(AU101,"0.#"),1)=".",TRUE,FALSE)</formula>
    </cfRule>
  </conditionalFormatting>
  <conditionalFormatting sqref="AM35">
    <cfRule type="expression" dxfId="1215" priority="561">
      <formula>IF(RIGHT(TEXT(AM35,"0.#"),1)=".",FALSE,TRUE)</formula>
    </cfRule>
    <cfRule type="expression" dxfId="1214" priority="562">
      <formula>IF(RIGHT(TEXT(AM35,"0.#"),1)=".",TRUE,FALSE)</formula>
    </cfRule>
  </conditionalFormatting>
  <conditionalFormatting sqref="AE36 AM36">
    <cfRule type="expression" dxfId="1213" priority="559">
      <formula>IF(RIGHT(TEXT(AE36,"0.#"),1)=".",FALSE,TRUE)</formula>
    </cfRule>
    <cfRule type="expression" dxfId="1212" priority="560">
      <formula>IF(RIGHT(TEXT(AE36,"0.#"),1)=".",TRUE,FALSE)</formula>
    </cfRule>
  </conditionalFormatting>
  <conditionalFormatting sqref="AI36">
    <cfRule type="expression" dxfId="1211" priority="557">
      <formula>IF(RIGHT(TEXT(AI36,"0.#"),1)=".",FALSE,TRUE)</formula>
    </cfRule>
    <cfRule type="expression" dxfId="1210" priority="558">
      <formula>IF(RIGHT(TEXT(AI36,"0.#"),1)=".",TRUE,FALSE)</formula>
    </cfRule>
  </conditionalFormatting>
  <conditionalFormatting sqref="AQ36">
    <cfRule type="expression" dxfId="1209" priority="555">
      <formula>IF(RIGHT(TEXT(AQ36,"0.#"),1)=".",FALSE,TRUE)</formula>
    </cfRule>
    <cfRule type="expression" dxfId="1208" priority="556">
      <formula>IF(RIGHT(TEXT(AQ36,"0.#"),1)=".",TRUE,FALSE)</formula>
    </cfRule>
  </conditionalFormatting>
  <conditionalFormatting sqref="AE35 AQ35">
    <cfRule type="expression" dxfId="1207" priority="565">
      <formula>IF(RIGHT(TEXT(AE35,"0.#"),1)=".",FALSE,TRUE)</formula>
    </cfRule>
    <cfRule type="expression" dxfId="1206" priority="566">
      <formula>IF(RIGHT(TEXT(AE35,"0.#"),1)=".",TRUE,FALSE)</formula>
    </cfRule>
  </conditionalFormatting>
  <conditionalFormatting sqref="AI35">
    <cfRule type="expression" dxfId="1205" priority="563">
      <formula>IF(RIGHT(TEXT(AI35,"0.#"),1)=".",FALSE,TRUE)</formula>
    </cfRule>
    <cfRule type="expression" dxfId="1204" priority="564">
      <formula>IF(RIGHT(TEXT(AI35,"0.#"),1)=".",TRUE,FALSE)</formula>
    </cfRule>
  </conditionalFormatting>
  <conditionalFormatting sqref="AM103">
    <cfRule type="expression" dxfId="1203" priority="549">
      <formula>IF(RIGHT(TEXT(AM103,"0.#"),1)=".",FALSE,TRUE)</formula>
    </cfRule>
    <cfRule type="expression" dxfId="1202" priority="550">
      <formula>IF(RIGHT(TEXT(AM103,"0.#"),1)=".",TRUE,FALSE)</formula>
    </cfRule>
  </conditionalFormatting>
  <conditionalFormatting sqref="AE104 AM104">
    <cfRule type="expression" dxfId="1201" priority="547">
      <formula>IF(RIGHT(TEXT(AE104,"0.#"),1)=".",FALSE,TRUE)</formula>
    </cfRule>
    <cfRule type="expression" dxfId="1200" priority="548">
      <formula>IF(RIGHT(TEXT(AE104,"0.#"),1)=".",TRUE,FALSE)</formula>
    </cfRule>
  </conditionalFormatting>
  <conditionalFormatting sqref="AI104">
    <cfRule type="expression" dxfId="1199" priority="545">
      <formula>IF(RIGHT(TEXT(AI104,"0.#"),1)=".",FALSE,TRUE)</formula>
    </cfRule>
    <cfRule type="expression" dxfId="1198" priority="546">
      <formula>IF(RIGHT(TEXT(AI104,"0.#"),1)=".",TRUE,FALSE)</formula>
    </cfRule>
  </conditionalFormatting>
  <conditionalFormatting sqref="AQ104">
    <cfRule type="expression" dxfId="1197" priority="543">
      <formula>IF(RIGHT(TEXT(AQ104,"0.#"),1)=".",FALSE,TRUE)</formula>
    </cfRule>
    <cfRule type="expression" dxfId="1196" priority="544">
      <formula>IF(RIGHT(TEXT(AQ104,"0.#"),1)=".",TRUE,FALSE)</formula>
    </cfRule>
  </conditionalFormatting>
  <conditionalFormatting sqref="AE103 AQ103">
    <cfRule type="expression" dxfId="1195" priority="553">
      <formula>IF(RIGHT(TEXT(AE103,"0.#"),1)=".",FALSE,TRUE)</formula>
    </cfRule>
    <cfRule type="expression" dxfId="1194" priority="554">
      <formula>IF(RIGHT(TEXT(AE103,"0.#"),1)=".",TRUE,FALSE)</formula>
    </cfRule>
  </conditionalFormatting>
  <conditionalFormatting sqref="AI103">
    <cfRule type="expression" dxfId="1193" priority="551">
      <formula>IF(RIGHT(TEXT(AI103,"0.#"),1)=".",FALSE,TRUE)</formula>
    </cfRule>
    <cfRule type="expression" dxfId="1192" priority="552">
      <formula>IF(RIGHT(TEXT(AI103,"0.#"),1)=".",TRUE,FALSE)</formula>
    </cfRule>
  </conditionalFormatting>
  <conditionalFormatting sqref="AM137">
    <cfRule type="expression" dxfId="1191" priority="537">
      <formula>IF(RIGHT(TEXT(AM137,"0.#"),1)=".",FALSE,TRUE)</formula>
    </cfRule>
    <cfRule type="expression" dxfId="1190" priority="538">
      <formula>IF(RIGHT(TEXT(AM137,"0.#"),1)=".",TRUE,FALSE)</formula>
    </cfRule>
  </conditionalFormatting>
  <conditionalFormatting sqref="AE138 AM138">
    <cfRule type="expression" dxfId="1189" priority="535">
      <formula>IF(RIGHT(TEXT(AE138,"0.#"),1)=".",FALSE,TRUE)</formula>
    </cfRule>
    <cfRule type="expression" dxfId="1188" priority="536">
      <formula>IF(RIGHT(TEXT(AE138,"0.#"),1)=".",TRUE,FALSE)</formula>
    </cfRule>
  </conditionalFormatting>
  <conditionalFormatting sqref="AI138">
    <cfRule type="expression" dxfId="1187" priority="533">
      <formula>IF(RIGHT(TEXT(AI138,"0.#"),1)=".",FALSE,TRUE)</formula>
    </cfRule>
    <cfRule type="expression" dxfId="1186" priority="534">
      <formula>IF(RIGHT(TEXT(AI138,"0.#"),1)=".",TRUE,FALSE)</formula>
    </cfRule>
  </conditionalFormatting>
  <conditionalFormatting sqref="AQ138">
    <cfRule type="expression" dxfId="1185" priority="531">
      <formula>IF(RIGHT(TEXT(AQ138,"0.#"),1)=".",FALSE,TRUE)</formula>
    </cfRule>
    <cfRule type="expression" dxfId="1184" priority="532">
      <formula>IF(RIGHT(TEXT(AQ138,"0.#"),1)=".",TRUE,FALSE)</formula>
    </cfRule>
  </conditionalFormatting>
  <conditionalFormatting sqref="AE137 AQ137">
    <cfRule type="expression" dxfId="1183" priority="541">
      <formula>IF(RIGHT(TEXT(AE137,"0.#"),1)=".",FALSE,TRUE)</formula>
    </cfRule>
    <cfRule type="expression" dxfId="1182" priority="542">
      <formula>IF(RIGHT(TEXT(AE137,"0.#"),1)=".",TRUE,FALSE)</formula>
    </cfRule>
  </conditionalFormatting>
  <conditionalFormatting sqref="AI137">
    <cfRule type="expression" dxfId="1181" priority="539">
      <formula>IF(RIGHT(TEXT(AI137,"0.#"),1)=".",FALSE,TRUE)</formula>
    </cfRule>
    <cfRule type="expression" dxfId="1180" priority="540">
      <formula>IF(RIGHT(TEXT(AI137,"0.#"),1)=".",TRUE,FALSE)</formula>
    </cfRule>
  </conditionalFormatting>
  <conditionalFormatting sqref="AM171">
    <cfRule type="expression" dxfId="1179" priority="525">
      <formula>IF(RIGHT(TEXT(AM171,"0.#"),1)=".",FALSE,TRUE)</formula>
    </cfRule>
    <cfRule type="expression" dxfId="1178" priority="526">
      <formula>IF(RIGHT(TEXT(AM171,"0.#"),1)=".",TRUE,FALSE)</formula>
    </cfRule>
  </conditionalFormatting>
  <conditionalFormatting sqref="AE172 AM172">
    <cfRule type="expression" dxfId="1177" priority="523">
      <formula>IF(RIGHT(TEXT(AE172,"0.#"),1)=".",FALSE,TRUE)</formula>
    </cfRule>
    <cfRule type="expression" dxfId="1176" priority="524">
      <formula>IF(RIGHT(TEXT(AE172,"0.#"),1)=".",TRUE,FALSE)</formula>
    </cfRule>
  </conditionalFormatting>
  <conditionalFormatting sqref="AI172">
    <cfRule type="expression" dxfId="1175" priority="521">
      <formula>IF(RIGHT(TEXT(AI172,"0.#"),1)=".",FALSE,TRUE)</formula>
    </cfRule>
    <cfRule type="expression" dxfId="1174" priority="522">
      <formula>IF(RIGHT(TEXT(AI172,"0.#"),1)=".",TRUE,FALSE)</formula>
    </cfRule>
  </conditionalFormatting>
  <conditionalFormatting sqref="AQ172">
    <cfRule type="expression" dxfId="1173" priority="519">
      <formula>IF(RIGHT(TEXT(AQ172,"0.#"),1)=".",FALSE,TRUE)</formula>
    </cfRule>
    <cfRule type="expression" dxfId="1172" priority="520">
      <formula>IF(RIGHT(TEXT(AQ172,"0.#"),1)=".",TRUE,FALSE)</formula>
    </cfRule>
  </conditionalFormatting>
  <conditionalFormatting sqref="AE171 AQ171">
    <cfRule type="expression" dxfId="1171" priority="529">
      <formula>IF(RIGHT(TEXT(AE171,"0.#"),1)=".",FALSE,TRUE)</formula>
    </cfRule>
    <cfRule type="expression" dxfId="1170" priority="530">
      <formula>IF(RIGHT(TEXT(AE171,"0.#"),1)=".",TRUE,FALSE)</formula>
    </cfRule>
  </conditionalFormatting>
  <conditionalFormatting sqref="AI171">
    <cfRule type="expression" dxfId="1169" priority="527">
      <formula>IF(RIGHT(TEXT(AI171,"0.#"),1)=".",FALSE,TRUE)</formula>
    </cfRule>
    <cfRule type="expression" dxfId="1168" priority="528">
      <formula>IF(RIGHT(TEXT(AI171,"0.#"),1)=".",TRUE,FALSE)</formula>
    </cfRule>
  </conditionalFormatting>
  <conditionalFormatting sqref="AE73">
    <cfRule type="expression" dxfId="1167" priority="517">
      <formula>IF(RIGHT(TEXT(AE73,"0.#"),1)=".",FALSE,TRUE)</formula>
    </cfRule>
    <cfRule type="expression" dxfId="1166" priority="518">
      <formula>IF(RIGHT(TEXT(AE73,"0.#"),1)=".",TRUE,FALSE)</formula>
    </cfRule>
  </conditionalFormatting>
  <conditionalFormatting sqref="AM75">
    <cfRule type="expression" dxfId="1165" priority="501">
      <formula>IF(RIGHT(TEXT(AM75,"0.#"),1)=".",FALSE,TRUE)</formula>
    </cfRule>
    <cfRule type="expression" dxfId="1164" priority="502">
      <formula>IF(RIGHT(TEXT(AM75,"0.#"),1)=".",TRUE,FALSE)</formula>
    </cfRule>
  </conditionalFormatting>
  <conditionalFormatting sqref="AE75">
    <cfRule type="expression" dxfId="1163" priority="513">
      <formula>IF(RIGHT(TEXT(AE75,"0.#"),1)=".",FALSE,TRUE)</formula>
    </cfRule>
    <cfRule type="expression" dxfId="1162" priority="514">
      <formula>IF(RIGHT(TEXT(AE75,"0.#"),1)=".",TRUE,FALSE)</formula>
    </cfRule>
  </conditionalFormatting>
  <conditionalFormatting sqref="AI75">
    <cfRule type="expression" dxfId="1161" priority="511">
      <formula>IF(RIGHT(TEXT(AI75,"0.#"),1)=".",FALSE,TRUE)</formula>
    </cfRule>
    <cfRule type="expression" dxfId="1160" priority="512">
      <formula>IF(RIGHT(TEXT(AI75,"0.#"),1)=".",TRUE,FALSE)</formula>
    </cfRule>
  </conditionalFormatting>
  <conditionalFormatting sqref="AI73">
    <cfRule type="expression" dxfId="1159" priority="507">
      <formula>IF(RIGHT(TEXT(AI73,"0.#"),1)=".",FALSE,TRUE)</formula>
    </cfRule>
    <cfRule type="expression" dxfId="1158" priority="508">
      <formula>IF(RIGHT(TEXT(AI73,"0.#"),1)=".",TRUE,FALSE)</formula>
    </cfRule>
  </conditionalFormatting>
  <conditionalFormatting sqref="AM73">
    <cfRule type="expression" dxfId="1157" priority="505">
      <formula>IF(RIGHT(TEXT(AM73,"0.#"),1)=".",FALSE,TRUE)</formula>
    </cfRule>
    <cfRule type="expression" dxfId="1156" priority="506">
      <formula>IF(RIGHT(TEXT(AM73,"0.#"),1)=".",TRUE,FALSE)</formula>
    </cfRule>
  </conditionalFormatting>
  <conditionalFormatting sqref="AQ73 AQ75">
    <cfRule type="expression" dxfId="1155" priority="499">
      <formula>IF(RIGHT(TEXT(AQ73,"0.#"),1)=".",FALSE,TRUE)</formula>
    </cfRule>
    <cfRule type="expression" dxfId="1154" priority="500">
      <formula>IF(RIGHT(TEXT(AQ73,"0.#"),1)=".",TRUE,FALSE)</formula>
    </cfRule>
  </conditionalFormatting>
  <conditionalFormatting sqref="AU73 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M40">
    <cfRule type="expression" dxfId="719" priority="15">
      <formula>IF(RIGHT(TEXT(AM40,"0.#"),1)=".",FALSE,TRUE)</formula>
    </cfRule>
    <cfRule type="expression" dxfId="718" priority="16">
      <formula>IF(RIGHT(TEXT(AM40,"0.#"),1)=".",TRUE,FALSE)</formula>
    </cfRule>
  </conditionalFormatting>
  <conditionalFormatting sqref="AQ40">
    <cfRule type="expression" dxfId="717" priority="13">
      <formula>IF(RIGHT(TEXT(AQ40,"0.#"),1)=".",FALSE,TRUE)</formula>
    </cfRule>
    <cfRule type="expression" dxfId="716" priority="14">
      <formula>IF(RIGHT(TEXT(AQ40,"0.#"),1)=".",TRUE,FALSE)</formula>
    </cfRule>
  </conditionalFormatting>
  <conditionalFormatting sqref="AU40">
    <cfRule type="expression" dxfId="715" priority="11">
      <formula>IF(RIGHT(TEXT(AU40,"0.#"),1)=".",FALSE,TRUE)</formula>
    </cfRule>
    <cfRule type="expression" dxfId="714" priority="12">
      <formula>IF(RIGHT(TEXT(AU40,"0.#"),1)=".",TRUE,FALSE)</formula>
    </cfRule>
  </conditionalFormatting>
  <conditionalFormatting sqref="AE40">
    <cfRule type="expression" dxfId="713" priority="19">
      <formula>IF(RIGHT(TEXT(AE40,"0.#"),1)=".",FALSE,TRUE)</formula>
    </cfRule>
    <cfRule type="expression" dxfId="712" priority="20">
      <formula>IF(RIGHT(TEXT(AE40,"0.#"),1)=".",TRUE,FALSE)</formula>
    </cfRule>
  </conditionalFormatting>
  <conditionalFormatting sqref="AI40">
    <cfRule type="expression" dxfId="711" priority="17">
      <formula>IF(RIGHT(TEXT(AI40,"0.#"),1)=".",FALSE,TRUE)</formula>
    </cfRule>
    <cfRule type="expression" dxfId="710" priority="18">
      <formula>IF(RIGHT(TEXT(AI40,"0.#"),1)=".",TRUE,FALSE)</formula>
    </cfRule>
  </conditionalFormatting>
  <conditionalFormatting sqref="AE74">
    <cfRule type="expression" dxfId="709" priority="9">
      <formula>IF(RIGHT(TEXT(AE74,"0.#"),1)=".",FALSE,TRUE)</formula>
    </cfRule>
    <cfRule type="expression" dxfId="708" priority="10">
      <formula>IF(RIGHT(TEXT(AE74,"0.#"),1)=".",TRUE,FALSE)</formula>
    </cfRule>
  </conditionalFormatting>
  <conditionalFormatting sqref="AI74">
    <cfRule type="expression" dxfId="707" priority="7">
      <formula>IF(RIGHT(TEXT(AI74,"0.#"),1)=".",FALSE,TRUE)</formula>
    </cfRule>
    <cfRule type="expression" dxfId="706" priority="8">
      <formula>IF(RIGHT(TEXT(AI74,"0.#"),1)=".",TRUE,FALSE)</formula>
    </cfRule>
  </conditionalFormatting>
  <conditionalFormatting sqref="AM74">
    <cfRule type="expression" dxfId="705" priority="5">
      <formula>IF(RIGHT(TEXT(AM74,"0.#"),1)=".",FALSE,TRUE)</formula>
    </cfRule>
    <cfRule type="expression" dxfId="704" priority="6">
      <formula>IF(RIGHT(TEXT(AM74,"0.#"),1)=".",TRUE,FALSE)</formula>
    </cfRule>
  </conditionalFormatting>
  <conditionalFormatting sqref="AQ74">
    <cfRule type="expression" dxfId="703" priority="3">
      <formula>IF(RIGHT(TEXT(AQ74,"0.#"),1)=".",FALSE,TRUE)</formula>
    </cfRule>
    <cfRule type="expression" dxfId="702" priority="4">
      <formula>IF(RIGHT(TEXT(AQ74,"0.#"),1)=".",TRUE,FALSE)</formula>
    </cfRule>
  </conditionalFormatting>
  <conditionalFormatting sqref="AU74">
    <cfRule type="expression" dxfId="701" priority="1">
      <formula>IF(RIGHT(TEXT(AU74,"0.#"),1)=".",FALSE,TRUE)</formula>
    </cfRule>
    <cfRule type="expression" dxfId="700" priority="2">
      <formula>IF(RIGHT(TEXT(AU74,"0.#"),1)=".",TRUE,FALSE)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235"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56"/>
      <c r="Z2" s="852"/>
      <c r="AA2" s="853"/>
      <c r="AB2" s="960" t="s">
        <v>11</v>
      </c>
      <c r="AC2" s="961"/>
      <c r="AD2" s="962"/>
      <c r="AE2" s="964" t="s">
        <v>371</v>
      </c>
      <c r="AF2" s="964"/>
      <c r="AG2" s="964"/>
      <c r="AH2" s="901"/>
      <c r="AI2" s="964" t="s">
        <v>467</v>
      </c>
      <c r="AJ2" s="964"/>
      <c r="AK2" s="964"/>
      <c r="AL2" s="901"/>
      <c r="AM2" s="964" t="s">
        <v>468</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57"/>
      <c r="Z3" s="958"/>
      <c r="AA3" s="959"/>
      <c r="AB3" s="963"/>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15">
      <c r="A4" s="489"/>
      <c r="B4" s="487"/>
      <c r="C4" s="487"/>
      <c r="D4" s="487"/>
      <c r="E4" s="487"/>
      <c r="F4" s="488"/>
      <c r="G4" s="391"/>
      <c r="H4" s="938"/>
      <c r="I4" s="938"/>
      <c r="J4" s="938"/>
      <c r="K4" s="938"/>
      <c r="L4" s="938"/>
      <c r="M4" s="938"/>
      <c r="N4" s="938"/>
      <c r="O4" s="939"/>
      <c r="P4" s="155"/>
      <c r="Q4" s="378"/>
      <c r="R4" s="378"/>
      <c r="S4" s="378"/>
      <c r="T4" s="378"/>
      <c r="U4" s="378"/>
      <c r="V4" s="378"/>
      <c r="W4" s="378"/>
      <c r="X4" s="379"/>
      <c r="Y4" s="952" t="s">
        <v>12</v>
      </c>
      <c r="Z4" s="953"/>
      <c r="AA4" s="954"/>
      <c r="AB4" s="386"/>
      <c r="AC4" s="387"/>
      <c r="AD4" s="387"/>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8" t="s">
        <v>51</v>
      </c>
      <c r="Z5" s="949"/>
      <c r="AA5" s="950"/>
      <c r="AB5" s="464"/>
      <c r="AC5" s="955"/>
      <c r="AD5" s="955"/>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90"/>
      <c r="B6" s="491"/>
      <c r="C6" s="491"/>
      <c r="D6" s="491"/>
      <c r="E6" s="491"/>
      <c r="F6" s="492"/>
      <c r="G6" s="943"/>
      <c r="H6" s="944"/>
      <c r="I6" s="944"/>
      <c r="J6" s="944"/>
      <c r="K6" s="944"/>
      <c r="L6" s="944"/>
      <c r="M6" s="944"/>
      <c r="N6" s="944"/>
      <c r="O6" s="945"/>
      <c r="P6" s="381"/>
      <c r="Q6" s="381"/>
      <c r="R6" s="381"/>
      <c r="S6" s="381"/>
      <c r="T6" s="381"/>
      <c r="U6" s="381"/>
      <c r="V6" s="381"/>
      <c r="W6" s="381"/>
      <c r="X6" s="382"/>
      <c r="Y6" s="948" t="s">
        <v>13</v>
      </c>
      <c r="Z6" s="949"/>
      <c r="AA6" s="950"/>
      <c r="AB6" s="910" t="s">
        <v>171</v>
      </c>
      <c r="AC6" s="951"/>
      <c r="AD6" s="951"/>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6" t="s">
        <v>343</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56"/>
      <c r="Z9" s="852"/>
      <c r="AA9" s="853"/>
      <c r="AB9" s="960" t="s">
        <v>11</v>
      </c>
      <c r="AC9" s="961"/>
      <c r="AD9" s="962"/>
      <c r="AE9" s="964" t="s">
        <v>371</v>
      </c>
      <c r="AF9" s="964"/>
      <c r="AG9" s="964"/>
      <c r="AH9" s="901"/>
      <c r="AI9" s="964" t="s">
        <v>467</v>
      </c>
      <c r="AJ9" s="964"/>
      <c r="AK9" s="964"/>
      <c r="AL9" s="901"/>
      <c r="AM9" s="964" t="s">
        <v>468</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57"/>
      <c r="Z10" s="958"/>
      <c r="AA10" s="959"/>
      <c r="AB10" s="963"/>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15">
      <c r="A11" s="489"/>
      <c r="B11" s="487"/>
      <c r="C11" s="487"/>
      <c r="D11" s="487"/>
      <c r="E11" s="487"/>
      <c r="F11" s="488"/>
      <c r="G11" s="391"/>
      <c r="H11" s="938"/>
      <c r="I11" s="938"/>
      <c r="J11" s="938"/>
      <c r="K11" s="938"/>
      <c r="L11" s="938"/>
      <c r="M11" s="938"/>
      <c r="N11" s="938"/>
      <c r="O11" s="939"/>
      <c r="P11" s="155"/>
      <c r="Q11" s="378"/>
      <c r="R11" s="378"/>
      <c r="S11" s="378"/>
      <c r="T11" s="378"/>
      <c r="U11" s="378"/>
      <c r="V11" s="378"/>
      <c r="W11" s="378"/>
      <c r="X11" s="379"/>
      <c r="Y11" s="952" t="s">
        <v>12</v>
      </c>
      <c r="Z11" s="953"/>
      <c r="AA11" s="954"/>
      <c r="AB11" s="386"/>
      <c r="AC11" s="387"/>
      <c r="AD11" s="387"/>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8" t="s">
        <v>51</v>
      </c>
      <c r="Z12" s="949"/>
      <c r="AA12" s="950"/>
      <c r="AB12" s="464"/>
      <c r="AC12" s="955"/>
      <c r="AD12" s="955"/>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1"/>
      <c r="Q13" s="381"/>
      <c r="R13" s="381"/>
      <c r="S13" s="381"/>
      <c r="T13" s="381"/>
      <c r="U13" s="381"/>
      <c r="V13" s="381"/>
      <c r="W13" s="381"/>
      <c r="X13" s="382"/>
      <c r="Y13" s="948" t="s">
        <v>13</v>
      </c>
      <c r="Z13" s="949"/>
      <c r="AA13" s="950"/>
      <c r="AB13" s="910" t="s">
        <v>171</v>
      </c>
      <c r="AC13" s="951"/>
      <c r="AD13" s="951"/>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6" t="s">
        <v>343</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56"/>
      <c r="Z16" s="852"/>
      <c r="AA16" s="853"/>
      <c r="AB16" s="960" t="s">
        <v>11</v>
      </c>
      <c r="AC16" s="961"/>
      <c r="AD16" s="962"/>
      <c r="AE16" s="964" t="s">
        <v>371</v>
      </c>
      <c r="AF16" s="964"/>
      <c r="AG16" s="964"/>
      <c r="AH16" s="901"/>
      <c r="AI16" s="964" t="s">
        <v>467</v>
      </c>
      <c r="AJ16" s="964"/>
      <c r="AK16" s="964"/>
      <c r="AL16" s="901"/>
      <c r="AM16" s="964" t="s">
        <v>468</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57"/>
      <c r="Z17" s="958"/>
      <c r="AA17" s="959"/>
      <c r="AB17" s="963"/>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15">
      <c r="A18" s="489"/>
      <c r="B18" s="487"/>
      <c r="C18" s="487"/>
      <c r="D18" s="487"/>
      <c r="E18" s="487"/>
      <c r="F18" s="488"/>
      <c r="G18" s="391"/>
      <c r="H18" s="938"/>
      <c r="I18" s="938"/>
      <c r="J18" s="938"/>
      <c r="K18" s="938"/>
      <c r="L18" s="938"/>
      <c r="M18" s="938"/>
      <c r="N18" s="938"/>
      <c r="O18" s="939"/>
      <c r="P18" s="155"/>
      <c r="Q18" s="378"/>
      <c r="R18" s="378"/>
      <c r="S18" s="378"/>
      <c r="T18" s="378"/>
      <c r="U18" s="378"/>
      <c r="V18" s="378"/>
      <c r="W18" s="378"/>
      <c r="X18" s="379"/>
      <c r="Y18" s="952" t="s">
        <v>12</v>
      </c>
      <c r="Z18" s="953"/>
      <c r="AA18" s="954"/>
      <c r="AB18" s="386"/>
      <c r="AC18" s="387"/>
      <c r="AD18" s="387"/>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8" t="s">
        <v>51</v>
      </c>
      <c r="Z19" s="949"/>
      <c r="AA19" s="950"/>
      <c r="AB19" s="464"/>
      <c r="AC19" s="955"/>
      <c r="AD19" s="955"/>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1"/>
      <c r="Q20" s="381"/>
      <c r="R20" s="381"/>
      <c r="S20" s="381"/>
      <c r="T20" s="381"/>
      <c r="U20" s="381"/>
      <c r="V20" s="381"/>
      <c r="W20" s="381"/>
      <c r="X20" s="382"/>
      <c r="Y20" s="948" t="s">
        <v>13</v>
      </c>
      <c r="Z20" s="949"/>
      <c r="AA20" s="950"/>
      <c r="AB20" s="910" t="s">
        <v>171</v>
      </c>
      <c r="AC20" s="951"/>
      <c r="AD20" s="951"/>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6" t="s">
        <v>343</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56"/>
      <c r="Z23" s="852"/>
      <c r="AA23" s="853"/>
      <c r="AB23" s="960" t="s">
        <v>11</v>
      </c>
      <c r="AC23" s="961"/>
      <c r="AD23" s="962"/>
      <c r="AE23" s="964" t="s">
        <v>371</v>
      </c>
      <c r="AF23" s="964"/>
      <c r="AG23" s="964"/>
      <c r="AH23" s="901"/>
      <c r="AI23" s="964" t="s">
        <v>467</v>
      </c>
      <c r="AJ23" s="964"/>
      <c r="AK23" s="964"/>
      <c r="AL23" s="901"/>
      <c r="AM23" s="964" t="s">
        <v>468</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57"/>
      <c r="Z24" s="958"/>
      <c r="AA24" s="959"/>
      <c r="AB24" s="963"/>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15">
      <c r="A25" s="489"/>
      <c r="B25" s="487"/>
      <c r="C25" s="487"/>
      <c r="D25" s="487"/>
      <c r="E25" s="487"/>
      <c r="F25" s="488"/>
      <c r="G25" s="391"/>
      <c r="H25" s="938"/>
      <c r="I25" s="938"/>
      <c r="J25" s="938"/>
      <c r="K25" s="938"/>
      <c r="L25" s="938"/>
      <c r="M25" s="938"/>
      <c r="N25" s="938"/>
      <c r="O25" s="939"/>
      <c r="P25" s="155"/>
      <c r="Q25" s="378"/>
      <c r="R25" s="378"/>
      <c r="S25" s="378"/>
      <c r="T25" s="378"/>
      <c r="U25" s="378"/>
      <c r="V25" s="378"/>
      <c r="W25" s="378"/>
      <c r="X25" s="379"/>
      <c r="Y25" s="952" t="s">
        <v>12</v>
      </c>
      <c r="Z25" s="953"/>
      <c r="AA25" s="954"/>
      <c r="AB25" s="386"/>
      <c r="AC25" s="387"/>
      <c r="AD25" s="387"/>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8" t="s">
        <v>51</v>
      </c>
      <c r="Z26" s="949"/>
      <c r="AA26" s="950"/>
      <c r="AB26" s="464"/>
      <c r="AC26" s="955"/>
      <c r="AD26" s="955"/>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1"/>
      <c r="Q27" s="381"/>
      <c r="R27" s="381"/>
      <c r="S27" s="381"/>
      <c r="T27" s="381"/>
      <c r="U27" s="381"/>
      <c r="V27" s="381"/>
      <c r="W27" s="381"/>
      <c r="X27" s="382"/>
      <c r="Y27" s="948" t="s">
        <v>13</v>
      </c>
      <c r="Z27" s="949"/>
      <c r="AA27" s="950"/>
      <c r="AB27" s="910" t="s">
        <v>171</v>
      </c>
      <c r="AC27" s="951"/>
      <c r="AD27" s="951"/>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6" t="s">
        <v>343</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56"/>
      <c r="Z30" s="852"/>
      <c r="AA30" s="853"/>
      <c r="AB30" s="960" t="s">
        <v>11</v>
      </c>
      <c r="AC30" s="961"/>
      <c r="AD30" s="962"/>
      <c r="AE30" s="964" t="s">
        <v>371</v>
      </c>
      <c r="AF30" s="964"/>
      <c r="AG30" s="964"/>
      <c r="AH30" s="901"/>
      <c r="AI30" s="964" t="s">
        <v>467</v>
      </c>
      <c r="AJ30" s="964"/>
      <c r="AK30" s="964"/>
      <c r="AL30" s="901"/>
      <c r="AM30" s="964" t="s">
        <v>468</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57"/>
      <c r="Z31" s="958"/>
      <c r="AA31" s="959"/>
      <c r="AB31" s="963"/>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15">
      <c r="A32" s="489"/>
      <c r="B32" s="487"/>
      <c r="C32" s="487"/>
      <c r="D32" s="487"/>
      <c r="E32" s="487"/>
      <c r="F32" s="488"/>
      <c r="G32" s="391"/>
      <c r="H32" s="938"/>
      <c r="I32" s="938"/>
      <c r="J32" s="938"/>
      <c r="K32" s="938"/>
      <c r="L32" s="938"/>
      <c r="M32" s="938"/>
      <c r="N32" s="938"/>
      <c r="O32" s="939"/>
      <c r="P32" s="155"/>
      <c r="Q32" s="378"/>
      <c r="R32" s="378"/>
      <c r="S32" s="378"/>
      <c r="T32" s="378"/>
      <c r="U32" s="378"/>
      <c r="V32" s="378"/>
      <c r="W32" s="378"/>
      <c r="X32" s="379"/>
      <c r="Y32" s="952" t="s">
        <v>12</v>
      </c>
      <c r="Z32" s="953"/>
      <c r="AA32" s="954"/>
      <c r="AB32" s="386"/>
      <c r="AC32" s="387"/>
      <c r="AD32" s="387"/>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8" t="s">
        <v>51</v>
      </c>
      <c r="Z33" s="949"/>
      <c r="AA33" s="950"/>
      <c r="AB33" s="464"/>
      <c r="AC33" s="955"/>
      <c r="AD33" s="955"/>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1"/>
      <c r="Q34" s="381"/>
      <c r="R34" s="381"/>
      <c r="S34" s="381"/>
      <c r="T34" s="381"/>
      <c r="U34" s="381"/>
      <c r="V34" s="381"/>
      <c r="W34" s="381"/>
      <c r="X34" s="382"/>
      <c r="Y34" s="948" t="s">
        <v>13</v>
      </c>
      <c r="Z34" s="949"/>
      <c r="AA34" s="950"/>
      <c r="AB34" s="910" t="s">
        <v>171</v>
      </c>
      <c r="AC34" s="951"/>
      <c r="AD34" s="951"/>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6" t="s">
        <v>343</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56"/>
      <c r="Z37" s="852"/>
      <c r="AA37" s="853"/>
      <c r="AB37" s="960" t="s">
        <v>11</v>
      </c>
      <c r="AC37" s="961"/>
      <c r="AD37" s="962"/>
      <c r="AE37" s="964" t="s">
        <v>371</v>
      </c>
      <c r="AF37" s="964"/>
      <c r="AG37" s="964"/>
      <c r="AH37" s="901"/>
      <c r="AI37" s="964" t="s">
        <v>467</v>
      </c>
      <c r="AJ37" s="964"/>
      <c r="AK37" s="964"/>
      <c r="AL37" s="901"/>
      <c r="AM37" s="964" t="s">
        <v>468</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57"/>
      <c r="Z38" s="958"/>
      <c r="AA38" s="959"/>
      <c r="AB38" s="963"/>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15">
      <c r="A39" s="489"/>
      <c r="B39" s="487"/>
      <c r="C39" s="487"/>
      <c r="D39" s="487"/>
      <c r="E39" s="487"/>
      <c r="F39" s="488"/>
      <c r="G39" s="391"/>
      <c r="H39" s="938"/>
      <c r="I39" s="938"/>
      <c r="J39" s="938"/>
      <c r="K39" s="938"/>
      <c r="L39" s="938"/>
      <c r="M39" s="938"/>
      <c r="N39" s="938"/>
      <c r="O39" s="939"/>
      <c r="P39" s="155"/>
      <c r="Q39" s="378"/>
      <c r="R39" s="378"/>
      <c r="S39" s="378"/>
      <c r="T39" s="378"/>
      <c r="U39" s="378"/>
      <c r="V39" s="378"/>
      <c r="W39" s="378"/>
      <c r="X39" s="379"/>
      <c r="Y39" s="952" t="s">
        <v>12</v>
      </c>
      <c r="Z39" s="953"/>
      <c r="AA39" s="954"/>
      <c r="AB39" s="386"/>
      <c r="AC39" s="387"/>
      <c r="AD39" s="387"/>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8" t="s">
        <v>51</v>
      </c>
      <c r="Z40" s="949"/>
      <c r="AA40" s="950"/>
      <c r="AB40" s="464"/>
      <c r="AC40" s="955"/>
      <c r="AD40" s="955"/>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1"/>
      <c r="Q41" s="381"/>
      <c r="R41" s="381"/>
      <c r="S41" s="381"/>
      <c r="T41" s="381"/>
      <c r="U41" s="381"/>
      <c r="V41" s="381"/>
      <c r="W41" s="381"/>
      <c r="X41" s="382"/>
      <c r="Y41" s="948" t="s">
        <v>13</v>
      </c>
      <c r="Z41" s="949"/>
      <c r="AA41" s="950"/>
      <c r="AB41" s="910" t="s">
        <v>171</v>
      </c>
      <c r="AC41" s="951"/>
      <c r="AD41" s="951"/>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6" t="s">
        <v>343</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56"/>
      <c r="Z44" s="852"/>
      <c r="AA44" s="853"/>
      <c r="AB44" s="960" t="s">
        <v>11</v>
      </c>
      <c r="AC44" s="961"/>
      <c r="AD44" s="962"/>
      <c r="AE44" s="964" t="s">
        <v>371</v>
      </c>
      <c r="AF44" s="964"/>
      <c r="AG44" s="964"/>
      <c r="AH44" s="901"/>
      <c r="AI44" s="964" t="s">
        <v>467</v>
      </c>
      <c r="AJ44" s="964"/>
      <c r="AK44" s="964"/>
      <c r="AL44" s="901"/>
      <c r="AM44" s="964" t="s">
        <v>468</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57"/>
      <c r="Z45" s="958"/>
      <c r="AA45" s="959"/>
      <c r="AB45" s="963"/>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15">
      <c r="A46" s="489"/>
      <c r="B46" s="487"/>
      <c r="C46" s="487"/>
      <c r="D46" s="487"/>
      <c r="E46" s="487"/>
      <c r="F46" s="488"/>
      <c r="G46" s="391"/>
      <c r="H46" s="938"/>
      <c r="I46" s="938"/>
      <c r="J46" s="938"/>
      <c r="K46" s="938"/>
      <c r="L46" s="938"/>
      <c r="M46" s="938"/>
      <c r="N46" s="938"/>
      <c r="O46" s="939"/>
      <c r="P46" s="155"/>
      <c r="Q46" s="378"/>
      <c r="R46" s="378"/>
      <c r="S46" s="378"/>
      <c r="T46" s="378"/>
      <c r="U46" s="378"/>
      <c r="V46" s="378"/>
      <c r="W46" s="378"/>
      <c r="X46" s="379"/>
      <c r="Y46" s="952" t="s">
        <v>12</v>
      </c>
      <c r="Z46" s="953"/>
      <c r="AA46" s="954"/>
      <c r="AB46" s="386"/>
      <c r="AC46" s="387"/>
      <c r="AD46" s="387"/>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8" t="s">
        <v>51</v>
      </c>
      <c r="Z47" s="949"/>
      <c r="AA47" s="950"/>
      <c r="AB47" s="464"/>
      <c r="AC47" s="955"/>
      <c r="AD47" s="955"/>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1"/>
      <c r="Q48" s="381"/>
      <c r="R48" s="381"/>
      <c r="S48" s="381"/>
      <c r="T48" s="381"/>
      <c r="U48" s="381"/>
      <c r="V48" s="381"/>
      <c r="W48" s="381"/>
      <c r="X48" s="382"/>
      <c r="Y48" s="948" t="s">
        <v>13</v>
      </c>
      <c r="Z48" s="949"/>
      <c r="AA48" s="950"/>
      <c r="AB48" s="910" t="s">
        <v>171</v>
      </c>
      <c r="AC48" s="951"/>
      <c r="AD48" s="951"/>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6" t="s">
        <v>343</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56"/>
      <c r="Z51" s="852"/>
      <c r="AA51" s="853"/>
      <c r="AB51" s="901" t="s">
        <v>11</v>
      </c>
      <c r="AC51" s="961"/>
      <c r="AD51" s="962"/>
      <c r="AE51" s="964" t="s">
        <v>371</v>
      </c>
      <c r="AF51" s="964"/>
      <c r="AG51" s="964"/>
      <c r="AH51" s="901"/>
      <c r="AI51" s="964" t="s">
        <v>467</v>
      </c>
      <c r="AJ51" s="964"/>
      <c r="AK51" s="964"/>
      <c r="AL51" s="901"/>
      <c r="AM51" s="964" t="s">
        <v>468</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57"/>
      <c r="Z52" s="958"/>
      <c r="AA52" s="959"/>
      <c r="AB52" s="963"/>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15">
      <c r="A53" s="489"/>
      <c r="B53" s="487"/>
      <c r="C53" s="487"/>
      <c r="D53" s="487"/>
      <c r="E53" s="487"/>
      <c r="F53" s="488"/>
      <c r="G53" s="391"/>
      <c r="H53" s="938"/>
      <c r="I53" s="938"/>
      <c r="J53" s="938"/>
      <c r="K53" s="938"/>
      <c r="L53" s="938"/>
      <c r="M53" s="938"/>
      <c r="N53" s="938"/>
      <c r="O53" s="939"/>
      <c r="P53" s="155"/>
      <c r="Q53" s="378"/>
      <c r="R53" s="378"/>
      <c r="S53" s="378"/>
      <c r="T53" s="378"/>
      <c r="U53" s="378"/>
      <c r="V53" s="378"/>
      <c r="W53" s="378"/>
      <c r="X53" s="379"/>
      <c r="Y53" s="952" t="s">
        <v>12</v>
      </c>
      <c r="Z53" s="953"/>
      <c r="AA53" s="954"/>
      <c r="AB53" s="386"/>
      <c r="AC53" s="387"/>
      <c r="AD53" s="387"/>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8" t="s">
        <v>51</v>
      </c>
      <c r="Z54" s="949"/>
      <c r="AA54" s="950"/>
      <c r="AB54" s="464"/>
      <c r="AC54" s="955"/>
      <c r="AD54" s="955"/>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1"/>
      <c r="Q55" s="381"/>
      <c r="R55" s="381"/>
      <c r="S55" s="381"/>
      <c r="T55" s="381"/>
      <c r="U55" s="381"/>
      <c r="V55" s="381"/>
      <c r="W55" s="381"/>
      <c r="X55" s="382"/>
      <c r="Y55" s="948" t="s">
        <v>13</v>
      </c>
      <c r="Z55" s="949"/>
      <c r="AA55" s="950"/>
      <c r="AB55" s="910" t="s">
        <v>171</v>
      </c>
      <c r="AC55" s="951"/>
      <c r="AD55" s="951"/>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6" t="s">
        <v>343</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56"/>
      <c r="Z58" s="852"/>
      <c r="AA58" s="853"/>
      <c r="AB58" s="960" t="s">
        <v>11</v>
      </c>
      <c r="AC58" s="961"/>
      <c r="AD58" s="962"/>
      <c r="AE58" s="964" t="s">
        <v>371</v>
      </c>
      <c r="AF58" s="964"/>
      <c r="AG58" s="964"/>
      <c r="AH58" s="901"/>
      <c r="AI58" s="964" t="s">
        <v>467</v>
      </c>
      <c r="AJ58" s="964"/>
      <c r="AK58" s="964"/>
      <c r="AL58" s="901"/>
      <c r="AM58" s="964" t="s">
        <v>468</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57"/>
      <c r="Z59" s="958"/>
      <c r="AA59" s="959"/>
      <c r="AB59" s="963"/>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15">
      <c r="A60" s="489"/>
      <c r="B60" s="487"/>
      <c r="C60" s="487"/>
      <c r="D60" s="487"/>
      <c r="E60" s="487"/>
      <c r="F60" s="488"/>
      <c r="G60" s="391"/>
      <c r="H60" s="938"/>
      <c r="I60" s="938"/>
      <c r="J60" s="938"/>
      <c r="K60" s="938"/>
      <c r="L60" s="938"/>
      <c r="M60" s="938"/>
      <c r="N60" s="938"/>
      <c r="O60" s="939"/>
      <c r="P60" s="155"/>
      <c r="Q60" s="378"/>
      <c r="R60" s="378"/>
      <c r="S60" s="378"/>
      <c r="T60" s="378"/>
      <c r="U60" s="378"/>
      <c r="V60" s="378"/>
      <c r="W60" s="378"/>
      <c r="X60" s="379"/>
      <c r="Y60" s="952" t="s">
        <v>12</v>
      </c>
      <c r="Z60" s="953"/>
      <c r="AA60" s="954"/>
      <c r="AB60" s="386"/>
      <c r="AC60" s="387"/>
      <c r="AD60" s="387"/>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8" t="s">
        <v>51</v>
      </c>
      <c r="Z61" s="949"/>
      <c r="AA61" s="950"/>
      <c r="AB61" s="464"/>
      <c r="AC61" s="955"/>
      <c r="AD61" s="955"/>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1"/>
      <c r="Q62" s="381"/>
      <c r="R62" s="381"/>
      <c r="S62" s="381"/>
      <c r="T62" s="381"/>
      <c r="U62" s="381"/>
      <c r="V62" s="381"/>
      <c r="W62" s="381"/>
      <c r="X62" s="382"/>
      <c r="Y62" s="948" t="s">
        <v>13</v>
      </c>
      <c r="Z62" s="949"/>
      <c r="AA62" s="950"/>
      <c r="AB62" s="910" t="s">
        <v>171</v>
      </c>
      <c r="AC62" s="951"/>
      <c r="AD62" s="951"/>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6" t="s">
        <v>343</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56"/>
      <c r="Z65" s="852"/>
      <c r="AA65" s="853"/>
      <c r="AB65" s="960" t="s">
        <v>11</v>
      </c>
      <c r="AC65" s="961"/>
      <c r="AD65" s="962"/>
      <c r="AE65" s="964" t="s">
        <v>371</v>
      </c>
      <c r="AF65" s="964"/>
      <c r="AG65" s="964"/>
      <c r="AH65" s="901"/>
      <c r="AI65" s="964" t="s">
        <v>467</v>
      </c>
      <c r="AJ65" s="964"/>
      <c r="AK65" s="964"/>
      <c r="AL65" s="901"/>
      <c r="AM65" s="964" t="s">
        <v>468</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57"/>
      <c r="Z66" s="958"/>
      <c r="AA66" s="959"/>
      <c r="AB66" s="963"/>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15">
      <c r="A67" s="489"/>
      <c r="B67" s="487"/>
      <c r="C67" s="487"/>
      <c r="D67" s="487"/>
      <c r="E67" s="487"/>
      <c r="F67" s="488"/>
      <c r="G67" s="391"/>
      <c r="H67" s="938"/>
      <c r="I67" s="938"/>
      <c r="J67" s="938"/>
      <c r="K67" s="938"/>
      <c r="L67" s="938"/>
      <c r="M67" s="938"/>
      <c r="N67" s="938"/>
      <c r="O67" s="939"/>
      <c r="P67" s="155"/>
      <c r="Q67" s="378"/>
      <c r="R67" s="378"/>
      <c r="S67" s="378"/>
      <c r="T67" s="378"/>
      <c r="U67" s="378"/>
      <c r="V67" s="378"/>
      <c r="W67" s="378"/>
      <c r="X67" s="379"/>
      <c r="Y67" s="952" t="s">
        <v>12</v>
      </c>
      <c r="Z67" s="953"/>
      <c r="AA67" s="954"/>
      <c r="AB67" s="386"/>
      <c r="AC67" s="387"/>
      <c r="AD67" s="387"/>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8" t="s">
        <v>51</v>
      </c>
      <c r="Z68" s="949"/>
      <c r="AA68" s="950"/>
      <c r="AB68" s="464"/>
      <c r="AC68" s="955"/>
      <c r="AD68" s="955"/>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1"/>
      <c r="Q69" s="381"/>
      <c r="R69" s="381"/>
      <c r="S69" s="381"/>
      <c r="T69" s="381"/>
      <c r="U69" s="381"/>
      <c r="V69" s="381"/>
      <c r="W69" s="381"/>
      <c r="X69" s="382"/>
      <c r="Y69" s="238" t="s">
        <v>13</v>
      </c>
      <c r="Z69" s="949"/>
      <c r="AA69" s="950"/>
      <c r="AB69" s="406" t="s">
        <v>171</v>
      </c>
      <c r="AC69" s="867"/>
      <c r="AD69" s="867"/>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6" t="s">
        <v>343</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1" t="s">
        <v>25</v>
      </c>
      <c r="Q3" s="431"/>
      <c r="R3" s="431"/>
      <c r="S3" s="431"/>
      <c r="T3" s="431"/>
      <c r="U3" s="431"/>
      <c r="V3" s="431"/>
      <c r="W3" s="431"/>
      <c r="X3" s="431"/>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1" t="s">
        <v>25</v>
      </c>
      <c r="Q36" s="431"/>
      <c r="R36" s="431"/>
      <c r="S36" s="431"/>
      <c r="T36" s="431"/>
      <c r="U36" s="431"/>
      <c r="V36" s="431"/>
      <c r="W36" s="431"/>
      <c r="X36" s="431"/>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1" t="s">
        <v>25</v>
      </c>
      <c r="Q69" s="431"/>
      <c r="R69" s="431"/>
      <c r="S69" s="431"/>
      <c r="T69" s="431"/>
      <c r="U69" s="431"/>
      <c r="V69" s="431"/>
      <c r="W69" s="431"/>
      <c r="X69" s="431"/>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1" t="s">
        <v>25</v>
      </c>
      <c r="Q102" s="431"/>
      <c r="R102" s="431"/>
      <c r="S102" s="431"/>
      <c r="T102" s="431"/>
      <c r="U102" s="431"/>
      <c r="V102" s="431"/>
      <c r="W102" s="431"/>
      <c r="X102" s="431"/>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1" t="s">
        <v>25</v>
      </c>
      <c r="Q135" s="431"/>
      <c r="R135" s="431"/>
      <c r="S135" s="431"/>
      <c r="T135" s="431"/>
      <c r="U135" s="431"/>
      <c r="V135" s="431"/>
      <c r="W135" s="431"/>
      <c r="X135" s="431"/>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1" t="s">
        <v>25</v>
      </c>
      <c r="Q168" s="431"/>
      <c r="R168" s="431"/>
      <c r="S168" s="431"/>
      <c r="T168" s="431"/>
      <c r="U168" s="431"/>
      <c r="V168" s="431"/>
      <c r="W168" s="431"/>
      <c r="X168" s="431"/>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1" t="s">
        <v>25</v>
      </c>
      <c r="Q201" s="431"/>
      <c r="R201" s="431"/>
      <c r="S201" s="431"/>
      <c r="T201" s="431"/>
      <c r="U201" s="431"/>
      <c r="V201" s="431"/>
      <c r="W201" s="431"/>
      <c r="X201" s="431"/>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1" t="s">
        <v>25</v>
      </c>
      <c r="Q234" s="431"/>
      <c r="R234" s="431"/>
      <c r="S234" s="431"/>
      <c r="T234" s="431"/>
      <c r="U234" s="431"/>
      <c r="V234" s="431"/>
      <c r="W234" s="431"/>
      <c r="X234" s="431"/>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1" t="s">
        <v>25</v>
      </c>
      <c r="Q267" s="431"/>
      <c r="R267" s="431"/>
      <c r="S267" s="431"/>
      <c r="T267" s="431"/>
      <c r="U267" s="431"/>
      <c r="V267" s="431"/>
      <c r="W267" s="431"/>
      <c r="X267" s="431"/>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1" t="s">
        <v>25</v>
      </c>
      <c r="Q300" s="431"/>
      <c r="R300" s="431"/>
      <c r="S300" s="431"/>
      <c r="T300" s="431"/>
      <c r="U300" s="431"/>
      <c r="V300" s="431"/>
      <c r="W300" s="431"/>
      <c r="X300" s="431"/>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1" t="s">
        <v>25</v>
      </c>
      <c r="Q333" s="431"/>
      <c r="R333" s="431"/>
      <c r="S333" s="431"/>
      <c r="T333" s="431"/>
      <c r="U333" s="431"/>
      <c r="V333" s="431"/>
      <c r="W333" s="431"/>
      <c r="X333" s="431"/>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1" t="s">
        <v>25</v>
      </c>
      <c r="Q366" s="431"/>
      <c r="R366" s="431"/>
      <c r="S366" s="431"/>
      <c r="T366" s="431"/>
      <c r="U366" s="431"/>
      <c r="V366" s="431"/>
      <c r="W366" s="431"/>
      <c r="X366" s="431"/>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1" t="s">
        <v>25</v>
      </c>
      <c r="Q399" s="431"/>
      <c r="R399" s="431"/>
      <c r="S399" s="431"/>
      <c r="T399" s="431"/>
      <c r="U399" s="431"/>
      <c r="V399" s="431"/>
      <c r="W399" s="431"/>
      <c r="X399" s="431"/>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1" t="s">
        <v>25</v>
      </c>
      <c r="Q432" s="431"/>
      <c r="R432" s="431"/>
      <c r="S432" s="431"/>
      <c r="T432" s="431"/>
      <c r="U432" s="431"/>
      <c r="V432" s="431"/>
      <c r="W432" s="431"/>
      <c r="X432" s="431"/>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1" t="s">
        <v>25</v>
      </c>
      <c r="Q465" s="431"/>
      <c r="R465" s="431"/>
      <c r="S465" s="431"/>
      <c r="T465" s="431"/>
      <c r="U465" s="431"/>
      <c r="V465" s="431"/>
      <c r="W465" s="431"/>
      <c r="X465" s="431"/>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1" t="s">
        <v>25</v>
      </c>
      <c r="Q498" s="431"/>
      <c r="R498" s="431"/>
      <c r="S498" s="431"/>
      <c r="T498" s="431"/>
      <c r="U498" s="431"/>
      <c r="V498" s="431"/>
      <c r="W498" s="431"/>
      <c r="X498" s="431"/>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1" t="s">
        <v>25</v>
      </c>
      <c r="Q531" s="431"/>
      <c r="R531" s="431"/>
      <c r="S531" s="431"/>
      <c r="T531" s="431"/>
      <c r="U531" s="431"/>
      <c r="V531" s="431"/>
      <c r="W531" s="431"/>
      <c r="X531" s="431"/>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1" t="s">
        <v>25</v>
      </c>
      <c r="Q564" s="431"/>
      <c r="R564" s="431"/>
      <c r="S564" s="431"/>
      <c r="T564" s="431"/>
      <c r="U564" s="431"/>
      <c r="V564" s="431"/>
      <c r="W564" s="431"/>
      <c r="X564" s="431"/>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1" t="s">
        <v>25</v>
      </c>
      <c r="Q597" s="431"/>
      <c r="R597" s="431"/>
      <c r="S597" s="431"/>
      <c r="T597" s="431"/>
      <c r="U597" s="431"/>
      <c r="V597" s="431"/>
      <c r="W597" s="431"/>
      <c r="X597" s="431"/>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1" t="s">
        <v>25</v>
      </c>
      <c r="Q630" s="431"/>
      <c r="R630" s="431"/>
      <c r="S630" s="431"/>
      <c r="T630" s="431"/>
      <c r="U630" s="431"/>
      <c r="V630" s="431"/>
      <c r="W630" s="431"/>
      <c r="X630" s="431"/>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1" t="s">
        <v>25</v>
      </c>
      <c r="Q663" s="431"/>
      <c r="R663" s="431"/>
      <c r="S663" s="431"/>
      <c r="T663" s="431"/>
      <c r="U663" s="431"/>
      <c r="V663" s="431"/>
      <c r="W663" s="431"/>
      <c r="X663" s="431"/>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1" t="s">
        <v>25</v>
      </c>
      <c r="Q696" s="431"/>
      <c r="R696" s="431"/>
      <c r="S696" s="431"/>
      <c r="T696" s="431"/>
      <c r="U696" s="431"/>
      <c r="V696" s="431"/>
      <c r="W696" s="431"/>
      <c r="X696" s="431"/>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1" t="s">
        <v>25</v>
      </c>
      <c r="Q729" s="431"/>
      <c r="R729" s="431"/>
      <c r="S729" s="431"/>
      <c r="T729" s="431"/>
      <c r="U729" s="431"/>
      <c r="V729" s="431"/>
      <c r="W729" s="431"/>
      <c r="X729" s="431"/>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1" t="s">
        <v>25</v>
      </c>
      <c r="Q762" s="431"/>
      <c r="R762" s="431"/>
      <c r="S762" s="431"/>
      <c r="T762" s="431"/>
      <c r="U762" s="431"/>
      <c r="V762" s="431"/>
      <c r="W762" s="431"/>
      <c r="X762" s="431"/>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1" t="s">
        <v>25</v>
      </c>
      <c r="Q795" s="431"/>
      <c r="R795" s="431"/>
      <c r="S795" s="431"/>
      <c r="T795" s="431"/>
      <c r="U795" s="431"/>
      <c r="V795" s="431"/>
      <c r="W795" s="431"/>
      <c r="X795" s="431"/>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1" t="s">
        <v>25</v>
      </c>
      <c r="Q828" s="431"/>
      <c r="R828" s="431"/>
      <c r="S828" s="431"/>
      <c r="T828" s="431"/>
      <c r="U828" s="431"/>
      <c r="V828" s="431"/>
      <c r="W828" s="431"/>
      <c r="X828" s="431"/>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1" t="s">
        <v>25</v>
      </c>
      <c r="Q861" s="431"/>
      <c r="R861" s="431"/>
      <c r="S861" s="431"/>
      <c r="T861" s="431"/>
      <c r="U861" s="431"/>
      <c r="V861" s="431"/>
      <c r="W861" s="431"/>
      <c r="X861" s="431"/>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1" t="s">
        <v>25</v>
      </c>
      <c r="Q894" s="431"/>
      <c r="R894" s="431"/>
      <c r="S894" s="431"/>
      <c r="T894" s="431"/>
      <c r="U894" s="431"/>
      <c r="V894" s="431"/>
      <c r="W894" s="431"/>
      <c r="X894" s="431"/>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1" t="s">
        <v>25</v>
      </c>
      <c r="Q927" s="431"/>
      <c r="R927" s="431"/>
      <c r="S927" s="431"/>
      <c r="T927" s="431"/>
      <c r="U927" s="431"/>
      <c r="V927" s="431"/>
      <c r="W927" s="431"/>
      <c r="X927" s="431"/>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1" t="s">
        <v>25</v>
      </c>
      <c r="Q960" s="431"/>
      <c r="R960" s="431"/>
      <c r="S960" s="431"/>
      <c r="T960" s="431"/>
      <c r="U960" s="431"/>
      <c r="V960" s="431"/>
      <c r="W960" s="431"/>
      <c r="X960" s="431"/>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1" t="s">
        <v>25</v>
      </c>
      <c r="Q993" s="431"/>
      <c r="R993" s="431"/>
      <c r="S993" s="431"/>
      <c r="T993" s="431"/>
      <c r="U993" s="431"/>
      <c r="V993" s="431"/>
      <c r="W993" s="431"/>
      <c r="X993" s="431"/>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1" t="s">
        <v>25</v>
      </c>
      <c r="Q1026" s="431"/>
      <c r="R1026" s="431"/>
      <c r="S1026" s="431"/>
      <c r="T1026" s="431"/>
      <c r="U1026" s="431"/>
      <c r="V1026" s="431"/>
      <c r="W1026" s="431"/>
      <c r="X1026" s="431"/>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1" t="s">
        <v>25</v>
      </c>
      <c r="Q1059" s="431"/>
      <c r="R1059" s="431"/>
      <c r="S1059" s="431"/>
      <c r="T1059" s="431"/>
      <c r="U1059" s="431"/>
      <c r="V1059" s="431"/>
      <c r="W1059" s="431"/>
      <c r="X1059" s="431"/>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1" t="s">
        <v>25</v>
      </c>
      <c r="Q1092" s="431"/>
      <c r="R1092" s="431"/>
      <c r="S1092" s="431"/>
      <c r="T1092" s="431"/>
      <c r="U1092" s="431"/>
      <c r="V1092" s="431"/>
      <c r="W1092" s="431"/>
      <c r="X1092" s="431"/>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1" t="s">
        <v>25</v>
      </c>
      <c r="Q1125" s="431"/>
      <c r="R1125" s="431"/>
      <c r="S1125" s="431"/>
      <c r="T1125" s="431"/>
      <c r="U1125" s="431"/>
      <c r="V1125" s="431"/>
      <c r="W1125" s="431"/>
      <c r="X1125" s="431"/>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1" t="s">
        <v>25</v>
      </c>
      <c r="Q1158" s="431"/>
      <c r="R1158" s="431"/>
      <c r="S1158" s="431"/>
      <c r="T1158" s="431"/>
      <c r="U1158" s="431"/>
      <c r="V1158" s="431"/>
      <c r="W1158" s="431"/>
      <c r="X1158" s="431"/>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1" t="s">
        <v>25</v>
      </c>
      <c r="Q1191" s="431"/>
      <c r="R1191" s="431"/>
      <c r="S1191" s="431"/>
      <c r="T1191" s="431"/>
      <c r="U1191" s="431"/>
      <c r="V1191" s="431"/>
      <c r="W1191" s="431"/>
      <c r="X1191" s="431"/>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1" t="s">
        <v>25</v>
      </c>
      <c r="Q1224" s="431"/>
      <c r="R1224" s="431"/>
      <c r="S1224" s="431"/>
      <c r="T1224" s="431"/>
      <c r="U1224" s="431"/>
      <c r="V1224" s="431"/>
      <c r="W1224" s="431"/>
      <c r="X1224" s="431"/>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1" t="s">
        <v>25</v>
      </c>
      <c r="Q1257" s="431"/>
      <c r="R1257" s="431"/>
      <c r="S1257" s="431"/>
      <c r="T1257" s="431"/>
      <c r="U1257" s="431"/>
      <c r="V1257" s="431"/>
      <c r="W1257" s="431"/>
      <c r="X1257" s="431"/>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1" t="s">
        <v>25</v>
      </c>
      <c r="Q1290" s="431"/>
      <c r="R1290" s="431"/>
      <c r="S1290" s="431"/>
      <c r="T1290" s="431"/>
      <c r="U1290" s="431"/>
      <c r="V1290" s="431"/>
      <c r="W1290" s="431"/>
      <c r="X1290" s="431"/>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2022-09-02T07:11:25Z</cp:lastPrinted>
  <dcterms:created xsi:type="dcterms:W3CDTF">2012-03-13T00:50:25Z</dcterms:created>
  <dcterms:modified xsi:type="dcterms:W3CDTF">2022-09-05T10:18:56Z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