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tabRatio="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7" i="11" l="1"/>
  <c r="AY327" i="11"/>
  <c r="AY328" i="11"/>
  <c r="AY397" i="11"/>
  <c r="AY323" i="11"/>
  <c r="AY331" i="11"/>
  <c r="AY398" i="11"/>
  <c r="AY324" i="11"/>
  <c r="AY332" i="11"/>
  <c r="AY338" i="11"/>
  <c r="AY325" i="11"/>
  <c r="AY329" i="11"/>
  <c r="AY333" i="11"/>
  <c r="AY340" i="11"/>
  <c r="AY322" i="11"/>
  <c r="AY326" i="11"/>
  <c r="AY336" i="11"/>
  <c r="AY341" i="11"/>
  <c r="AY69" i="11"/>
  <c r="AY66" i="11"/>
  <c r="AY75" i="11"/>
  <c r="AY73" i="11"/>
  <c r="AY77" i="11"/>
  <c r="AY74" i="11"/>
  <c r="AY72" i="11"/>
  <c r="AY335" i="11"/>
  <c r="AY214" i="11"/>
  <c r="AY208" i="11"/>
  <c r="AY211" i="11" s="1"/>
  <c r="AY201" i="11"/>
  <c r="AY200" i="11"/>
  <c r="AY207" i="11" s="1"/>
  <c r="AY195" i="11"/>
  <c r="AY196" i="11" s="1"/>
  <c r="AY190" i="11"/>
  <c r="AY192" i="11" s="1"/>
  <c r="AY180" i="11"/>
  <c r="AY187" i="11" s="1"/>
  <c r="AY173" i="11"/>
  <c r="AY176" i="11" s="1"/>
  <c r="AY170" i="11"/>
  <c r="AY172" i="11" s="1"/>
  <c r="AY167" i="11"/>
  <c r="AY169" i="11" s="1"/>
  <c r="AY136" i="11"/>
  <c r="AY138" i="11" s="1"/>
  <c r="AY133" i="11"/>
  <c r="AY135" i="11" s="1"/>
  <c r="AY132" i="11"/>
  <c r="AY139" i="11"/>
  <c r="AY144" i="11" s="1"/>
  <c r="AY166" i="11"/>
  <c r="AY161" i="11"/>
  <c r="AY162" i="11" s="1"/>
  <c r="AY156" i="11"/>
  <c r="AY158" i="11" s="1"/>
  <c r="AY146" i="11"/>
  <c r="AY150" i="11" s="1"/>
  <c r="AY127" i="11"/>
  <c r="AY128" i="11" s="1"/>
  <c r="AY122" i="11"/>
  <c r="AY124" i="11" s="1"/>
  <c r="AY118" i="11"/>
  <c r="AY115" i="11"/>
  <c r="AY114" i="11"/>
  <c r="AY112" i="11"/>
  <c r="AY120" i="11" s="1"/>
  <c r="AY99" i="11"/>
  <c r="AY101" i="11" s="1"/>
  <c r="AY98" i="11"/>
  <c r="AY102" i="11"/>
  <c r="AY104" i="11" s="1"/>
  <c r="AY174" i="11" l="1"/>
  <c r="AY202" i="11"/>
  <c r="AY152" i="11"/>
  <c r="AY153" i="11"/>
  <c r="AY175" i="11"/>
  <c r="AY205" i="11"/>
  <c r="AY179" i="11"/>
  <c r="AY100" i="11"/>
  <c r="AY123" i="11"/>
  <c r="AY193" i="11"/>
  <c r="AY209" i="11"/>
  <c r="AY210" i="11"/>
  <c r="AY119" i="11"/>
  <c r="AY206" i="11"/>
  <c r="AY213" i="11"/>
  <c r="AY116" i="11"/>
  <c r="AY163" i="11"/>
  <c r="AY140" i="11"/>
  <c r="AY134" i="11"/>
  <c r="AY113" i="11"/>
  <c r="AY117" i="11"/>
  <c r="AY121" i="11"/>
  <c r="AY125" i="11"/>
  <c r="AY129" i="11"/>
  <c r="AY151" i="11"/>
  <c r="AY155" i="11"/>
  <c r="AY164" i="11"/>
  <c r="AY141" i="11"/>
  <c r="AY145" i="11"/>
  <c r="AY177" i="11"/>
  <c r="AY204" i="11"/>
  <c r="AY212" i="11"/>
  <c r="AY143" i="11"/>
  <c r="AY126" i="11"/>
  <c r="AY130" i="11"/>
  <c r="AY142" i="11"/>
  <c r="AY178" i="11"/>
  <c r="AY131" i="11"/>
  <c r="AY154" i="11"/>
  <c r="AY198" i="11"/>
  <c r="AY203" i="11"/>
  <c r="AY171"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78" i="11"/>
  <c r="AY87" i="11" s="1"/>
  <c r="AY44" i="11"/>
  <c r="AY52" i="11" s="1"/>
  <c r="AY84" i="11" l="1"/>
  <c r="AY85" i="11"/>
  <c r="AY80" i="11"/>
  <c r="AY81" i="11"/>
  <c r="AY92" i="11"/>
  <c r="AY96" i="11"/>
  <c r="AY55" i="11"/>
  <c r="AY90" i="11"/>
  <c r="AY89" i="11"/>
  <c r="AY97" i="11"/>
  <c r="AY82"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<sst xmlns="http://schemas.openxmlformats.org/spreadsheetml/2006/main" count="2128" uniqueCount="801">
  <si>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</si>
  <si>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</si>
  <si>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</si>
  <si>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</si>
  <si>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</si>
  <si>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</si>
  <si>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</si>
  <si>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</si>
  <si>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</si>
  <si>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</si>
  <si>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</si>
  <si>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</si>
  <si>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</si>
  <si>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</si>
  <si>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</si>
  <si>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</si>
  <si>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</si>
  <si>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</si>
  <si>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</si>
  <si>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</si>
  <si>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</si>
  <si>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</si>
  <si>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</si>
  <si>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</si>
  <si>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</si>
  <si>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</si>
  <si>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</si>
  <si>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</si>
  <si>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</si>
  <si>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</si>
  <si>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</si>
  <si>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</si>
  <si>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</si>
  <si>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</si>
  <si>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</si>
  <si>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</si>
  <si>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</si>
  <si>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</si>
  <si>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</si>
  <si>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</si>
  <si>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</si>
  <si>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</si>
  <si>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</si>
  <si>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</si>
  <si>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</si>
  <si>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</si>
  <si>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</si>
  <si>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</si>
  <si>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</si>
  <si>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</si>
  <si>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</si>
  <si>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</si>
  <si>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</si>
  <si>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</si>
  <si>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</si>
  <si>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</si>
  <si>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</si>
  <si>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</si>
  <si>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</si>
  <si>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</si>
  <si>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</si>
  <si>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</si>
  <si>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</si>
  <si>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</si>
  <si>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</si>
  <si>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</si>
  <si>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</si>
  <si>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</si>
  <si>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</si>
  <si>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</si>
  <si>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</si>
  <si>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</si>
  <si>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</si>
  <si>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</si>
  <si>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</si>
  <si>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</si>
  <si>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</si>
  <si>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</si>
  <si>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</si>
  <si>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</si>
  <si>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</si>
  <si>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</si>
  <si>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</si>
  <si>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</si>
  <si>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</si>
  <si>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</si>
  <si>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</si>
  <si>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</si>
  <si>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</si>
  <si>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</si>
  <si>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</si>
  <si>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</si>
  <si>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</si>
  <si>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</si>
  <si>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</si>
  <si>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</si>
  <si>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</si>
  <si>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</si>
  <si>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</si>
  <si>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</si>
  <si>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</si>
  <si>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</si>
  <si>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</si>
  <si>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</si>
  <si>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</si>
  <si>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</si>
  <si>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</si>
  <si>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</si>
  <si>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</si>
  <si>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</si>
  <si>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</si>
  <si>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</si>
  <si>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</si>
  <si>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</si>
  <si>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</si>
  <si>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</si>
  <si>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</si>
  <si>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</si>
  <si>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</si>
  <si>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</si>
  <si>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</si>
  <si>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</si>
  <si>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</si>
  <si>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</si>
  <si>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</si>
  <si>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</si>
  <si>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</si>
  <si>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</si>
  <si>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</si>
  <si>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</si>
  <si>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</si>
  <si>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</si>
  <si>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</si>
  <si>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</si>
  <si>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</si>
  <si>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</si>
  <si>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</si>
  <si>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</si>
  <si>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</si>
  <si>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</si>
  <si>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</si>
  <si>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</si>
  <si>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</si>
  <si>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</si>
  <si>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</si>
  <si>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</si>
  <si>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</si>
  <si>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</si>
  <si>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</si>
  <si>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</si>
  <si>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</si>
  <si>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</si>
  <si>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</si>
  <si>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</si>
  <si>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</si>
  <si>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</si>
  <si>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</si>
  <si>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</si>
  <si>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</si>
  <si>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</si>
  <si>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</si>
  <si>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</si>
  <si>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</si>
  <si>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</si>
  <si>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</si>
  <si>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</si>
  <si>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</si>
  <si>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</si>
  <si>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</si>
  <si>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</si>
  <si>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</si>
  <si>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</si>
  <si>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</si>
  <si>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</si>
  <si>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</si>
  <si>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</si>
  <si>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</si>
  <si>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</si>
  <si>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</si>
  <si>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</si>
  <si>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</si>
  <si>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</si>
  <si>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</si>
  <si>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</si>
  <si>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</si>
  <si>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</si>
  <si>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</si>
  <si>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</si>
  <si>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</si>
  <si>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</si>
  <si>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</si>
  <si>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</si>
  <si>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</si>
  <si>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</si>
  <si>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</si>
  <si>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</si>
  <si>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</si>
  <si>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</si>
  <si>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</si>
  <si>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</si>
  <si>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</si>
  <si>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</si>
  <si>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</si>
  <si>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</si>
  <si>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</si>
  <si>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</si>
  <si>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</si>
  <si>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</si>
  <si>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</si>
  <si>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</si>
  <si>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</si>
  <si>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</si>
  <si>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</si>
  <si>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</si>
  <si>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</si>
  <si>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</si>
  <si>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</si>
  <si>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</si>
  <si>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</si>
  <si>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</si>
  <si>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</si>
  <si>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</si>
  <si>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</si>
  <si>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</si>
  <si>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</si>
  <si>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</si>
  <si>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</si>
  <si>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</si>
  <si>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</si>
  <si>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</si>
  <si>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</si>
  <si>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</si>
  <si>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</si>
  <si>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</si>
  <si>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</si>
  <si>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</si>
  <si>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</si>
  <si>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</si>
  <si>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</si>
  <si>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</si>
  <si>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</si>
  <si>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</si>
  <si>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</si>
  <si>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</si>
  <si>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</si>
  <si>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</si>
  <si>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</si>
  <si>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</si>
  <si>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</si>
  <si>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</si>
  <si>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</si>
  <si>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</si>
  <si>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</si>
  <si>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</si>
  <si>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</si>
  <si>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</si>
  <si>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</si>
  <si>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</si>
  <si>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</si>
  <si>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</si>
  <si>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</si>
  <si>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</si>
  <si>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</si>
  <si>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</si>
  <si>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</si>
  <si>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</si>
  <si>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</si>
  <si>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</si>
  <si>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</si>
  <si>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</si>
  <si>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</si>
  <si>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</si>
  <si>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</si>
  <si>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</si>
  <si>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</si>
  <si>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</si>
  <si>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</si>
  <si>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</si>
  <si>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</si>
  <si>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</si>
  <si>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</si>
  <si>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</si>
  <si>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</si>
  <si>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</si>
  <si>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</si>
  <si>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</si>
  <si>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</si>
  <si>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</si>
  <si>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</si>
  <si>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</si>
  <si>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</si>
  <si>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</si>
  <si>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</si>
  <si>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</si>
  <si>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</si>
  <si>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</si>
  <si>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</si>
  <si>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</si>
  <si>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</si>
  <si>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</si>
  <si>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</si>
  <si>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</si>
  <si>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</si>
  <si>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</si>
  <si>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</si>
  <si>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</si>
  <si>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</si>
  <si>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</si>
  <si>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</si>
  <si>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</si>
  <si>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</si>
  <si>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</si>
  <si>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</si>
  <si>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</si>
  <si>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</si>
  <si>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</si>
  <si>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</si>
  <si>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</si>
  <si>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</si>
  <si>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</si>
  <si>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</si>
  <si>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</si>
  <si>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</si>
  <si>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</si>
  <si>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</si>
  <si>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</si>
  <si>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</si>
  <si>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</si>
  <si>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</si>
  <si>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</si>
  <si>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</si>
  <si>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</si>
  <si>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</si>
  <si>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</si>
  <si>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</si>
  <si>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</si>
  <si>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</si>
  <si>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</si>
  <si>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</si>
  <si>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</si>
  <si>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</si>
  <si>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</si>
  <si>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</si>
  <si>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</si>
  <si>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</si>
  <si>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</si>
  <si>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</si>
  <si>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</si>
  <si>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</si>
  <si>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</si>
  <si>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</si>
  <si>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</si>
  <si>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</si>
  <si>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</si>
  <si>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</si>
  <si>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</si>
  <si>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</si>
  <si>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</si>
  <si>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</si>
  <si>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</si>
  <si>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</si>
  <si>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</si>
  <si>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</si>
  <si>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</si>
  <si>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</si>
  <si>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</si>
  <si>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</si>
  <si>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</si>
  <si>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</si>
  <si>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</si>
  <si>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</si>
  <si>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</si>
  <si>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</si>
  <si>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</si>
  <si>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</si>
  <si>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</si>
  <si>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</si>
  <si>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</si>
  <si>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</si>
  <si>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</si>
  <si>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</si>
  <si>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</si>
  <si>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</si>
  <si>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</si>
  <si>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</si>
  <si>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</si>
  <si>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</si>
  <si>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</si>
  <si>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</si>
  <si>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</si>
  <si>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</si>
  <si>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</si>
  <si>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</si>
  <si>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</si>
  <si>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</si>
  <si>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</si>
  <si>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</si>
  <si>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</si>
  <si>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</si>
  <si>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</si>
  <si>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</si>
  <si>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</si>
  <si>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</si>
  <si>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</si>
  <si>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</si>
  <si>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</si>
  <si>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</si>
  <si>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</si>
  <si>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</si>
  <si>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</si>
  <si>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</si>
  <si>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</si>
  <si>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</si>
  <si>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</si>
  <si>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</si>
  <si>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</si>
  <si>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</si>
  <si>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</si>
  <si>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</si>
  <si>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</si>
  <si>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</si>
  <si>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</si>
  <si>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</si>
  <si>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</si>
  <si>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</si>
  <si>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</si>
  <si>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</si>
  <si>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</si>
  <si>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</si>
  <si>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</si>
  <si>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</si>
  <si>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</si>
  <si>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</si>
  <si>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</si>
  <si>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</si>
  <si>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</si>
  <si>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</si>
  <si>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</si>
  <si>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</si>
  <si>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</si>
  <si>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</si>
  <si>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</si>
  <si>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</si>
  <si>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</si>
  <si>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</si>
  <si>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</si>
  <si>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</si>
  <si>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</si>
  <si>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</si>
  <si>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</si>
  <si>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</si>
  <si>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</si>
  <si>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</si>
  <si>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</si>
  <si>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</si>
  <si>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</si>
  <si>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</si>
  <si>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</si>
  <si>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</si>
  <si>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</si>
  <si>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</si>
  <si>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</si>
  <si>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</si>
  <si>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</si>
  <si>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</si>
  <si>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</si>
  <si>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</si>
  <si>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</si>
  <si>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</si>
  <si>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</si>
  <si>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</si>
  <si>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</si>
  <si>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</si>
  <si>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</si>
  <si>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</si>
  <si>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</si>
  <si>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</si>
  <si>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</si>
  <si>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</si>
  <si>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</si>
  <si>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</si>
  <si>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</si>
  <si>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</si>
  <si>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</si>
  <si>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</si>
  <si>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</si>
  <si>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</si>
  <si>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</si>
  <si>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</si>
  <si>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</si>
  <si>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</si>
  <si>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</si>
  <si>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</si>
  <si>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</si>
  <si>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</si>
  <si>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</si>
  <si>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</si>
  <si>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</si>
  <si>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</si>
  <si>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</si>
  <si>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</si>
  <si>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</si>
  <si>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</si>
  <si>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</si>
  <si>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</si>
  <si>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</si>
  <si>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</si>
  <si>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</si>
  <si>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</si>
  <si>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</si>
  <si>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</si>
  <si>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</si>
  <si>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</si>
  <si>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</si>
  <si>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</si>
  <si>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</si>
  <si>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</si>
  <si>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</si>
  <si>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</si>
  <si>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</si>
  <si>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</si>
  <si>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</si>
  <si>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</si>
  <si>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</si>
  <si>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</si>
  <si>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</si>
  <si>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</si>
  <si>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</si>
  <si>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</si>
  <si>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</si>
  <si>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</si>
  <si>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</si>
  <si>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</si>
  <si>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</si>
  <si>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</si>
  <si>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</si>
  <si>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</si>
  <si>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</si>
  <si>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</si>
  <si>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</si>
  <si>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</si>
  <si>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</si>
  <si>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</si>
  <si>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</si>
  <si>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</si>
  <si>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</si>
  <si>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</si>
  <si>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</si>
  <si>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</si>
  <si>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</si>
  <si>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</si>
  <si>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</si>
  <si>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</si>
  <si>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</si>
  <si>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</si>
  <si>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</si>
  <si>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</si>
  <si>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</si>
  <si>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</si>
  <si>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</si>
  <si>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</si>
  <si>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</si>
  <si>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</si>
  <si>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</si>
  <si>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</si>
  <si>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</si>
  <si>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</si>
  <si>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</si>
  <si>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</si>
  <si>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</si>
  <si>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</si>
  <si>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</si>
  <si>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</si>
  <si>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</si>
  <si>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</si>
  <si>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</si>
  <si>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</si>
  <si>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</si>
  <si>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</si>
  <si>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</si>
  <si>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</si>
  <si>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</si>
  <si>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</si>
  <si>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</si>
  <si>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</si>
  <si>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</si>
  <si>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</si>
  <si>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</si>
  <si>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</si>
  <si>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</si>
  <si>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</si>
  <si>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</si>
  <si>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</si>
  <si>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</si>
  <si>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</si>
  <si>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</si>
  <si>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</si>
  <si>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</si>
  <si>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</si>
  <si>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</si>
  <si>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</si>
  <si>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</si>
  <si>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</si>
  <si>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</si>
  <si>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</si>
  <si>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</si>
  <si>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</si>
  <si>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</si>
  <si>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</si>
  <si>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</si>
  <si>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</si>
  <si>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</si>
  <si>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</si>
  <si>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</si>
  <si>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</si>
  <si>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</si>
  <si>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</si>
  <si>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</si>
  <si>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</si>
  <si>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</si>
  <si>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</si>
  <si>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</si>
  <si>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</si>
  <si>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</si>
  <si>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</si>
  <si>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</si>
  <si>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</si>
  <si>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</si>
  <si>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</si>
  <si>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</si>
  <si>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</si>
  <si>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</si>
  <si>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</si>
  <si>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</si>
  <si>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</si>
  <si>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</si>
  <si>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</si>
  <si>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</si>
  <si>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</si>
  <si>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</si>
  <si>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</si>
  <si>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</si>
  <si>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</si>
  <si>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</si>
  <si>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</si>
  <si>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</si>
  <si>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</si>
  <si>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</si>
  <si>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</si>
  <si>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</si>
  <si>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</si>
  <si>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</si>
  <si>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</si>
  <si>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</si>
  <si>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</si>
  <si>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</si>
  <si>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</si>
  <si>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</si>
  <si>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</si>
  <si>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</si>
  <si>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</si>
  <si>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</si>
  <si>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</si>
  <si>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</si>
  <si>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</si>
  <si>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</si>
  <si>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</si>
  <si>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</si>
  <si>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</si>
  <si>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</si>
  <si>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</si>
  <si>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</si>
  <si>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</si>
  <si>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</si>
  <si>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</si>
  <si>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</si>
  <si>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</si>
  <si>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</si>
  <si>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</si>
  <si>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</si>
  <si>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</si>
  <si>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</si>
  <si>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</si>
  <si>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</si>
  <si>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</si>
  <si>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</si>
  <si>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</si>
  <si>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</si>
  <si>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</si>
  <si>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</si>
  <si>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</si>
  <si>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</si>
  <si>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住宅・建築物安全安心対策推進経費</t>
  </si>
  <si>
    <t>住宅局</t>
  </si>
  <si>
    <t>平成15年度</t>
  </si>
  <si>
    <t>-</t>
  </si>
  <si>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が適切に実現される住宅市場の環境整備を目的とする。</t>
  </si>
  <si>
    <t>住宅市場整備推進調査費</t>
  </si>
  <si>
    <t>ユネスコ事業拠出金</t>
  </si>
  <si>
    <t>諸謝金</t>
  </si>
  <si>
    <t>委員等旅費</t>
  </si>
  <si>
    <t>年</t>
  </si>
  <si>
    <t>"総住宅数"及び"平均築年数",住宅・土地統計調査（平成30年度及び平成25年度,総務省統計局）
"滅失住宅の平均築後年数",住宅・土地統計調査（平成30年度及び平成25年度,総務省統計局）をもとに国土交通省が推計</t>
  </si>
  <si>
    <t>"総住宅数"及び"平均築年数",住宅・土地統計調査（平成30年度及び平成25年度,総務省統計局）
"滅失住宅数",住宅・土地統計調査（平成30年度及び平成25年度,総務省統計局）をもとに国土交通省が推計</t>
  </si>
  <si>
    <t>百万円</t>
  </si>
  <si>
    <t>X/Y</t>
    <phoneticPr fontId="5"/>
  </si>
  <si>
    <t>120/8</t>
  </si>
  <si>
    <t>143/8</t>
  </si>
  <si>
    <t>／　</t>
    <phoneticPr fontId="5"/>
  </si>
  <si>
    <t>226</t>
  </si>
  <si>
    <t>240</t>
  </si>
  <si>
    <t>005</t>
  </si>
  <si>
    <t>006</t>
  </si>
  <si>
    <t>0006</t>
  </si>
  <si>
    <t>0007</t>
  </si>
  <si>
    <t>○</t>
  </si>
  <si>
    <t>国交</t>
  </si>
  <si>
    <t>-</t>
    <phoneticPr fontId="5"/>
  </si>
  <si>
    <t>１　少子・高齢化等に対応した住生活の安定の確保及び向上の促進</t>
    <phoneticPr fontId="5"/>
  </si>
  <si>
    <t>２　住宅の取得・賃貸・管理・修繕が円滑に行われる住宅市場を整備する</t>
    <phoneticPr fontId="5"/>
  </si>
  <si>
    <t>社会的要請の高い住宅・建築物の安全・安心対策の推進に寄与している。</t>
    <phoneticPr fontId="5"/>
  </si>
  <si>
    <t>国が実施する施策に係る調査・研究であるため、地方公共団体、民間等に委ねることはできない。</t>
    <phoneticPr fontId="5"/>
  </si>
  <si>
    <t>本調査検討経費は、住宅・建築物の安全・安心対策の推進に必要な調査検討を実施するためのものであり、政策目的の達成手段として必要かつ適切である。</t>
    <phoneticPr fontId="5"/>
  </si>
  <si>
    <t>必要な調査事項を検討精査しており、受益者との負担関係は適切である。</t>
    <phoneticPr fontId="5"/>
  </si>
  <si>
    <t>毎年度、調査事項毎に必要なコストを見直し、効率的な執行に努めている。</t>
    <phoneticPr fontId="5"/>
  </si>
  <si>
    <t>特定時及び契約時の審査の中で事業を的確に遂行する技術能力、経理・事務の管理体制及び費目・使途の妥当性について確認している。</t>
    <phoneticPr fontId="5"/>
  </si>
  <si>
    <t>‐</t>
  </si>
  <si>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t>
    <phoneticPr fontId="5"/>
  </si>
  <si>
    <t>全ての調査事項を実施しており、見込みどおりの活動を実施している。</t>
    <phoneticPr fontId="5"/>
  </si>
  <si>
    <t>住宅市場の環境の整備に資する関連施設へ反映させるべく、各種検討や調査の結果について分析・整理を行った上で必要に応じ活用を図っている。</t>
    <phoneticPr fontId="5"/>
  </si>
  <si>
    <t>株式会社ジオデザイン</t>
    <phoneticPr fontId="5"/>
  </si>
  <si>
    <t>株式会社F-set</t>
    <phoneticPr fontId="5"/>
  </si>
  <si>
    <t>株式会社人間環境デザイン研究所</t>
    <phoneticPr fontId="5"/>
  </si>
  <si>
    <t>株式会社日の丸商事</t>
    <phoneticPr fontId="5"/>
  </si>
  <si>
    <t>株式会社SSマーケット</t>
    <phoneticPr fontId="5"/>
  </si>
  <si>
    <t>株式会社大和速記情報センター</t>
    <phoneticPr fontId="5"/>
  </si>
  <si>
    <t>-</t>
    <phoneticPr fontId="5"/>
  </si>
  <si>
    <t>杭の水平抵抗確認実験用の試験体製作業務</t>
    <phoneticPr fontId="5"/>
  </si>
  <si>
    <t>建物事故予防ナレッジベースの運用・保守業務</t>
    <phoneticPr fontId="5"/>
  </si>
  <si>
    <t>既存杭撤去後に打設した杭の水平抵抗性能評価のための遠心振動実験の補助業務</t>
    <phoneticPr fontId="5"/>
  </si>
  <si>
    <t>令和3年度建物事故事例のデータ等の更新に関する業務</t>
    <phoneticPr fontId="5"/>
  </si>
  <si>
    <t>壁式RC造実験の廃棄業務</t>
    <phoneticPr fontId="5"/>
  </si>
  <si>
    <t>人口動態調査における建築・住宅事故等のデータ抽出プログラムの更新に関する業務</t>
    <phoneticPr fontId="5"/>
  </si>
  <si>
    <t>主要ソフトウェア購入</t>
    <phoneticPr fontId="5"/>
  </si>
  <si>
    <t>第25回建築防火基準委員会速記等業務</t>
    <phoneticPr fontId="5"/>
  </si>
  <si>
    <t>第18回建築構造基準委員会速記等業務</t>
    <phoneticPr fontId="5"/>
  </si>
  <si>
    <t>第24回建築防火基準委員会速記等業務</t>
    <phoneticPr fontId="5"/>
  </si>
  <si>
    <t>-</t>
    <phoneticPr fontId="5"/>
  </si>
  <si>
    <t>111/5</t>
    <phoneticPr fontId="5"/>
  </si>
  <si>
    <t>有</t>
  </si>
  <si>
    <t>-</t>
    <phoneticPr fontId="5"/>
  </si>
  <si>
    <t>富士フイルムビジネスイノベーションジャパン株式会社</t>
    <phoneticPr fontId="5"/>
  </si>
  <si>
    <t>住宅瑕疵担保履行法に基づく基準日届出手続きに係る届出・受付審査を電子的に行うためのシステムの設計・開発等を行う業務</t>
    <phoneticPr fontId="5"/>
  </si>
  <si>
    <t>UNITED NATIONS, EDUCATIONAL, SCIENTIFIC AND CULTURAL ORGANIZATION</t>
    <phoneticPr fontId="5"/>
  </si>
  <si>
    <t>ユネスコにおける「建築・住宅地震防災国際ネットワークプロジェクト（ＩＰＲＥＤ）」の延長に要する費用</t>
    <phoneticPr fontId="5"/>
  </si>
  <si>
    <t>-</t>
    <phoneticPr fontId="5"/>
  </si>
  <si>
    <t>株式会社アルテップ</t>
    <phoneticPr fontId="5"/>
  </si>
  <si>
    <t>建築物の利用方法と安全確保方策に関する調査・分析業務</t>
    <phoneticPr fontId="5"/>
  </si>
  <si>
    <t>株式会社環境管理センター</t>
    <phoneticPr fontId="5"/>
  </si>
  <si>
    <t>株式会社イーゼィシステムズ</t>
    <phoneticPr fontId="5"/>
  </si>
  <si>
    <t xml:space="preserve">株式会社市浦ハウジング＆プランニング </t>
    <phoneticPr fontId="5"/>
  </si>
  <si>
    <t>一般社団法人建築・住宅国際機構</t>
    <phoneticPr fontId="5"/>
  </si>
  <si>
    <t>株式会社グリーンエコ</t>
    <phoneticPr fontId="5"/>
  </si>
  <si>
    <t>①台帳整備を促進するための支援・民間建築物所有者に対する周知方策の検討、②建築物石綿含有建材調査者の資質向上に向けた検討</t>
    <phoneticPr fontId="5"/>
  </si>
  <si>
    <t>大臣認定に係る事務処理の効率化・迅速化に資するシステムの運用・保守等</t>
    <phoneticPr fontId="5"/>
  </si>
  <si>
    <t>建築分野におけるBIM活用の推進方策の検討に関する業務</t>
    <phoneticPr fontId="5"/>
  </si>
  <si>
    <t>建築基準・住宅制度に関する国際分析調査</t>
    <phoneticPr fontId="5"/>
  </si>
  <si>
    <t>建築基準に関する国際規格の整合調査</t>
    <phoneticPr fontId="5"/>
  </si>
  <si>
    <t>建築基準法等の適切な運用を図るための建築基準法の施行状況に係る調査、整理およびその近年の動向等について分析</t>
    <phoneticPr fontId="5"/>
  </si>
  <si>
    <t>A.富士フイルムビジネスイノベーションジャパン株式会社</t>
    <phoneticPr fontId="5"/>
  </si>
  <si>
    <t>人件費</t>
    <rPh sb="0" eb="3">
      <t>ジンケンヒ</t>
    </rPh>
    <phoneticPr fontId="5"/>
  </si>
  <si>
    <t>その他</t>
    <rPh sb="2" eb="3">
      <t>タ</t>
    </rPh>
    <phoneticPr fontId="5"/>
  </si>
  <si>
    <t>システムの設計・開発業務に係る費用</t>
    <phoneticPr fontId="5"/>
  </si>
  <si>
    <t>システムの設計・開発業務に係るライセンス費用</t>
    <phoneticPr fontId="5"/>
  </si>
  <si>
    <t>民間事業者の選定については原則として、企画競争入札により競争性を確保しながら事業者を決定している。随意契約（企画競争）による支出のうち、一者応募となったものが3件あったが、原因分析をおこない、公募の早期開始、応募期間の延長、関連業者等への周知等を改善策としている。
また、競争性のない、随意契約となったものが1件あったが、いずれも契約先が限定されており、その者と随意契約を行った。</t>
    <phoneticPr fontId="5"/>
  </si>
  <si>
    <t>・テーマの優先度や必要なデータに関する現状整理を行った上で、調査項目別に業務内容やコストを精査して事業を実施している。</t>
    <phoneticPr fontId="5"/>
  </si>
  <si>
    <t>・調査項目の緊急度や調査手法を適切に整理し、適宜進捗状況の確認等を行うことで、より効率的・効果的な調査実施に努める。
・随意契約（企画競争）による支出のうち一者応募となったものについては、引き続き原因分析をおこない、公募の早期開始、応募期間の延長、関連業者等への周知等を行う。</t>
    <phoneticPr fontId="5"/>
  </si>
  <si>
    <t>162/7</t>
    <phoneticPr fontId="5"/>
  </si>
  <si>
    <t>住宅・建築物の安全・安心対策の推進のために行われた調査等の件数</t>
    <rPh sb="21" eb="22">
      <t>オコナ</t>
    </rPh>
    <rPh sb="27" eb="28">
      <t>トウ</t>
    </rPh>
    <rPh sb="29" eb="30">
      <t>ケン</t>
    </rPh>
    <phoneticPr fontId="5"/>
  </si>
  <si>
    <t>件</t>
    <rPh sb="0" eb="1">
      <t>ケン</t>
    </rPh>
    <phoneticPr fontId="5"/>
  </si>
  <si>
    <t>Ｘ：実績額（百万円）／Ｙ：調査等の件数（件）　　　　　　　　　　</t>
    <rPh sb="15" eb="16">
      <t>トウ</t>
    </rPh>
    <rPh sb="17" eb="19">
      <t>ケンスウ</t>
    </rPh>
    <rPh sb="20" eb="21">
      <t>ケン</t>
    </rPh>
    <phoneticPr fontId="5"/>
  </si>
  <si>
    <t>事業の目的を達成するため、令和3年度は７つの調査等を行った。
①建築物の生産・維持管理の高度化促進事業
②住宅建築基準・制度に関する国際分析調査 
③民間建築物におけるアスベスト実態調査の環境整備
④大臣認定に係る手続きの効率化・迅速化のための基盤整備（令和４年度よりデジタル庁一括計上）
⑤住宅瑕疵担保履行制度に係る行政手続きの円滑化に関する経費（令和４年度よりデジタル庁一括計上）
⑥建築基準制度検討経費
⑦ユネスコ事業拠出金</t>
    <rPh sb="127" eb="129">
      <t>レイワ</t>
    </rPh>
    <rPh sb="130" eb="132">
      <t>ネンド</t>
    </rPh>
    <rPh sb="138" eb="143">
      <t>チョウイッカツケイジョウ</t>
    </rPh>
    <phoneticPr fontId="5"/>
  </si>
  <si>
    <t>-</t>
    <phoneticPr fontId="5"/>
  </si>
  <si>
    <t>B.株式会社ジオデザイン</t>
    <phoneticPr fontId="5"/>
  </si>
  <si>
    <t>(支出額が百万円未満のため、省略）</t>
    <phoneticPr fontId="5"/>
  </si>
  <si>
    <t>昇降機の定期検査への新技術の導入のための建築基準制度の調査及び検討資料の作成</t>
    <phoneticPr fontId="5"/>
  </si>
  <si>
    <t>住宅・建築物の安全・安心対策の推進</t>
    <phoneticPr fontId="5"/>
  </si>
  <si>
    <t>建築指導課
参事官（建築企画担当）
参事官（住宅瑕疵担保対策担当）
総務課国際室</t>
    <rPh sb="18" eb="21">
      <t>サンジカン</t>
    </rPh>
    <rPh sb="22" eb="24">
      <t>ジュウタク</t>
    </rPh>
    <rPh sb="24" eb="26">
      <t>カシ</t>
    </rPh>
    <rPh sb="26" eb="28">
      <t>タンポ</t>
    </rPh>
    <rPh sb="28" eb="30">
      <t>タイサク</t>
    </rPh>
    <rPh sb="30" eb="32">
      <t>タントウ</t>
    </rPh>
    <phoneticPr fontId="5"/>
  </si>
  <si>
    <t>課長　宿本 尚吾
参事官　今村 敬
参事官　二俣 芳美
室長　下村 哲也</t>
    <rPh sb="3" eb="5">
      <t>ヤドモト</t>
    </rPh>
    <rPh sb="6" eb="8">
      <t>ショウゴ</t>
    </rPh>
    <rPh sb="18" eb="21">
      <t>サンジカン</t>
    </rPh>
    <rPh sb="22" eb="24">
      <t>フタマタ</t>
    </rPh>
    <rPh sb="25" eb="27">
      <t>ヨシミ</t>
    </rPh>
    <phoneticPr fontId="5"/>
  </si>
  <si>
    <t>令和5年度までに滅失住宅（※）の平均築後年数を約40年まで引き上げる。
※当該年度に取り壊された住宅
(H30年度実績は38年)</t>
    <rPh sb="55" eb="57">
      <t>ネンド</t>
    </rPh>
    <rPh sb="57" eb="59">
      <t>ジッセキ</t>
    </rPh>
    <rPh sb="62" eb="63">
      <t>ネン</t>
    </rPh>
    <phoneticPr fontId="5"/>
  </si>
  <si>
    <t>令和5年度までに住宅の滅失率を6%まで引き下げる。
(H30年度実績は7.2%)</t>
    <phoneticPr fontId="5"/>
  </si>
  <si>
    <t>滅失住宅の平均築後年数
(5年に1度の調査を出典としているため成果実績欄は未記入。令和元～3年度の目標値欄は令和5年度の目標値を記入。)</t>
    <rPh sb="14" eb="15">
      <t>ネン</t>
    </rPh>
    <rPh sb="17" eb="18">
      <t>ド</t>
    </rPh>
    <rPh sb="19" eb="21">
      <t>チョウサ</t>
    </rPh>
    <rPh sb="22" eb="24">
      <t>シュッテン</t>
    </rPh>
    <rPh sb="31" eb="33">
      <t>セイカ</t>
    </rPh>
    <rPh sb="33" eb="35">
      <t>ジッセキ</t>
    </rPh>
    <rPh sb="35" eb="36">
      <t>ラン</t>
    </rPh>
    <rPh sb="37" eb="40">
      <t>ミキニュウ</t>
    </rPh>
    <rPh sb="41" eb="43">
      <t>レイワ</t>
    </rPh>
    <rPh sb="43" eb="44">
      <t>ゲン</t>
    </rPh>
    <rPh sb="46" eb="48">
      <t>ネンド</t>
    </rPh>
    <rPh sb="49" eb="52">
      <t>モクヒョウチ</t>
    </rPh>
    <rPh sb="52" eb="53">
      <t>ラン</t>
    </rPh>
    <rPh sb="54" eb="56">
      <t>レイワ</t>
    </rPh>
    <rPh sb="57" eb="59">
      <t>ネンド</t>
    </rPh>
    <rPh sb="60" eb="62">
      <t>モクヒョウ</t>
    </rPh>
    <rPh sb="62" eb="63">
      <t>チ</t>
    </rPh>
    <rPh sb="64" eb="66">
      <t>キニュウ</t>
    </rPh>
    <phoneticPr fontId="5"/>
  </si>
  <si>
    <t>住宅の滅失率（滅失住宅数の総住宅数に対する割合）
(5年に1度の調査を出典としているため成果実績欄は未記入。令和元～3年度の目標値欄は令和5年度の目標値を記入。)</t>
    <phoneticPr fontId="5"/>
  </si>
  <si>
    <t>過年度の調査結果を検証しつつ、効率的かつ効果的な事業となるように努めるべきである。また、より多くの事業者からの応募が可能となるよう、事前に十分な周知等を行うよう努めるべきである。</t>
    <rPh sb="0" eb="3">
      <t>カネンド</t>
    </rPh>
    <rPh sb="4" eb="6">
      <t>チョウサ</t>
    </rPh>
    <rPh sb="6" eb="8">
      <t>ケッカ</t>
    </rPh>
    <rPh sb="9" eb="11">
      <t>ケンショウ</t>
    </rPh>
    <rPh sb="15" eb="18">
      <t>コウリツテキ</t>
    </rPh>
    <rPh sb="20" eb="23">
      <t>コウカテキ</t>
    </rPh>
    <rPh sb="24" eb="26">
      <t>ジギョウ</t>
    </rPh>
    <rPh sb="32" eb="33">
      <t>ツト</t>
    </rPh>
    <rPh sb="46" eb="47">
      <t>オオ</t>
    </rPh>
    <rPh sb="49" eb="52">
      <t>ジギョウシャ</t>
    </rPh>
    <rPh sb="55" eb="57">
      <t>オウボ</t>
    </rPh>
    <rPh sb="58" eb="60">
      <t>カノウ</t>
    </rPh>
    <rPh sb="66" eb="68">
      <t>ジゼン</t>
    </rPh>
    <rPh sb="69" eb="71">
      <t>ジュウブン</t>
    </rPh>
    <rPh sb="72" eb="74">
      <t>シュウチ</t>
    </rPh>
    <rPh sb="80" eb="81">
      <t>ツト</t>
    </rPh>
    <phoneticPr fontId="5"/>
  </si>
  <si>
    <t>一般財団法人日本建築設備・昇降機センター</t>
    <phoneticPr fontId="5"/>
  </si>
  <si>
    <t>-</t>
    <phoneticPr fontId="5"/>
  </si>
  <si>
    <t>住宅市場の環境整備に向けた住宅・建築物の安全・安心対策の推進のための調査・検討等を、民間事業者への委託等の方法で行う。</t>
    <phoneticPr fontId="5"/>
  </si>
  <si>
    <t>本事業は、国民が安心して生活し利用することができる住宅・建築物の安全・安心対策を推進するために調査等を行うものであり、得られた結果をもとに、建築基準の規制の合理化等の成果をあげている。また、建築基準等に係る世の中のニーズの動向を踏まえ、調査事項の見直しや適切な事業の執行を行っている。引き続き、本事業実施による規制の合理化等の成果を検証しつつ、調査の内容、事業者の選定方法、手法、コスト等を吟味しながら、効率的かつ効果的な調査を行う。</t>
    <phoneticPr fontId="5"/>
  </si>
  <si>
    <t>為替レートの影響等に伴う増</t>
    <phoneticPr fontId="5"/>
  </si>
  <si>
    <t>https://www.mlit.go.jp/seisakutokatsu/hyouka/seisakutokatsu_hyouka_tk_000037.html</t>
    <phoneticPr fontId="5"/>
  </si>
  <si>
    <t>P2（全体版）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</si>
</sst>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1" applyFont="1" applyFill="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180975</xdr:colOff>
      <xdr:row>273</xdr:row>
      <xdr:rowOff>88900</xdr:rowOff>
    </xdr:from>
    <xdr:ext cx="4445635" cy="1569720"/>
    <xdr:sp macro="" textlink="">
      <xdr:nvSpPr>
        <xdr:cNvPr id="16" name="テキスト ボックス 5"/>
        <xdr:cNvSpPr/>
      </xdr:nvSpPr>
      <xdr:spPr>
        <a:xfrm>
          <a:off x="4581525" y="40303450"/>
          <a:ext cx="4445635" cy="1569720"/>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endParaRPr lang="ja-JP" altLang="ja-JP" sz="1100">
            <a:effectLst/>
            <a:latin typeface="+mn-lt"/>
            <a:ea typeface="+mn-ea"/>
            <a:cs typeface="+mn-cs"/>
          </a:endParaRPr>
        </a:p>
      </xdr:txBody>
    </xdr:sp>
    <xdr:clientData/>
  </xdr:oneCellAnchor>
  <xdr:twoCellAnchor>
    <xdr:from>
      <xdr:col>8</xdr:col>
      <xdr:colOff>122555</xdr:colOff>
      <xdr:row>269</xdr:row>
      <xdr:rowOff>299085</xdr:rowOff>
    </xdr:from>
    <xdr:to>
      <xdr:col>19</xdr:col>
      <xdr:colOff>22860</xdr:colOff>
      <xdr:row>271</xdr:row>
      <xdr:rowOff>297180</xdr:rowOff>
    </xdr:to>
    <xdr:sp macro="" textlink="">
      <xdr:nvSpPr>
        <xdr:cNvPr id="17" name="テキスト ボックス 16"/>
        <xdr:cNvSpPr txBox="1"/>
      </xdr:nvSpPr>
      <xdr:spPr>
        <a:xfrm>
          <a:off x="1722755" y="39103935"/>
          <a:ext cx="2100580" cy="70294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en-US" altLang="ja-JP" sz="1100"/>
            <a:t>164</a:t>
          </a:r>
          <a:r>
            <a:rPr kumimoji="1" lang="ja-JP" altLang="en-US" sz="1100"/>
            <a:t>百万円</a:t>
          </a:r>
        </a:p>
      </xdr:txBody>
    </xdr:sp>
    <xdr:clientData/>
  </xdr:twoCellAnchor>
  <xdr:twoCellAnchor>
    <xdr:from>
      <xdr:col>13</xdr:col>
      <xdr:colOff>165735</xdr:colOff>
      <xdr:row>271</xdr:row>
      <xdr:rowOff>305435</xdr:rowOff>
    </xdr:from>
    <xdr:to>
      <xdr:col>13</xdr:col>
      <xdr:colOff>165735</xdr:colOff>
      <xdr:row>279</xdr:row>
      <xdr:rowOff>300990</xdr:rowOff>
    </xdr:to>
    <xdr:cxnSp macro="">
      <xdr:nvCxnSpPr>
        <xdr:cNvPr id="18" name="直線矢印コネクタ 17"/>
        <xdr:cNvCxnSpPr/>
      </xdr:nvCxnSpPr>
      <xdr:spPr>
        <a:xfrm>
          <a:off x="2766060" y="39815135"/>
          <a:ext cx="0" cy="281495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197485</xdr:colOff>
      <xdr:row>272</xdr:row>
      <xdr:rowOff>200660</xdr:rowOff>
    </xdr:from>
    <xdr:to>
      <xdr:col>24</xdr:col>
      <xdr:colOff>51435</xdr:colOff>
      <xdr:row>272</xdr:row>
      <xdr:rowOff>206375</xdr:rowOff>
    </xdr:to>
    <xdr:cxnSp macro="">
      <xdr:nvCxnSpPr>
        <xdr:cNvPr id="19" name="直線矢印コネクタ 18"/>
        <xdr:cNvCxnSpPr/>
      </xdr:nvCxnSpPr>
      <xdr:spPr>
        <a:xfrm flipV="1">
          <a:off x="2797810" y="40062785"/>
          <a:ext cx="2054225" cy="571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61595</xdr:colOff>
      <xdr:row>271</xdr:row>
      <xdr:rowOff>6985</xdr:rowOff>
    </xdr:from>
    <xdr:to>
      <xdr:col>35</xdr:col>
      <xdr:colOff>10795</xdr:colOff>
      <xdr:row>273</xdr:row>
      <xdr:rowOff>50800</xdr:rowOff>
    </xdr:to>
    <xdr:sp macro="" textlink="">
      <xdr:nvSpPr>
        <xdr:cNvPr id="20" name="テキスト ボックス 19"/>
        <xdr:cNvSpPr txBox="1"/>
      </xdr:nvSpPr>
      <xdr:spPr>
        <a:xfrm>
          <a:off x="4862195" y="39516685"/>
          <a:ext cx="2149475" cy="74866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Ａ．民間企業（</a:t>
          </a:r>
          <a:r>
            <a:rPr kumimoji="1" lang="en-US" altLang="ja-JP" sz="1100"/>
            <a:t>19</a:t>
          </a:r>
          <a:r>
            <a:rPr kumimoji="1" lang="ja-JP" altLang="en-US" sz="1100"/>
            <a:t>社）</a:t>
          </a:r>
          <a:endParaRPr kumimoji="1" lang="en-US" altLang="ja-JP" sz="1100"/>
        </a:p>
        <a:p>
          <a:pPr algn="ctr"/>
          <a:r>
            <a:rPr kumimoji="1" lang="en-US" altLang="ja-JP" sz="1100"/>
            <a:t>159</a:t>
          </a:r>
          <a:r>
            <a:rPr kumimoji="1" lang="ja-JP" altLang="en-US" sz="1100"/>
            <a:t>百万円</a:t>
          </a:r>
        </a:p>
      </xdr:txBody>
    </xdr:sp>
    <xdr:clientData/>
  </xdr:twoCellAnchor>
  <xdr:twoCellAnchor>
    <xdr:from>
      <xdr:col>15</xdr:col>
      <xdr:colOff>125095</xdr:colOff>
      <xdr:row>278</xdr:row>
      <xdr:rowOff>257175</xdr:rowOff>
    </xdr:from>
    <xdr:to>
      <xdr:col>25</xdr:col>
      <xdr:colOff>183515</xdr:colOff>
      <xdr:row>280</xdr:row>
      <xdr:rowOff>341630</xdr:rowOff>
    </xdr:to>
    <xdr:sp macro="" textlink="">
      <xdr:nvSpPr>
        <xdr:cNvPr id="21" name="テキスト ボックス 20"/>
        <xdr:cNvSpPr txBox="1"/>
      </xdr:nvSpPr>
      <xdr:spPr>
        <a:xfrm>
          <a:off x="3125470" y="42233850"/>
          <a:ext cx="2058670" cy="78930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国土技術政策総合研究所</a:t>
          </a:r>
          <a:endParaRPr kumimoji="1" lang="en-US" altLang="ja-JP" sz="1100">
            <a:solidFill>
              <a:sysClr val="windowText" lastClr="000000"/>
            </a:solidFill>
            <a:latin typeface="ＭＳ Ｐゴシック"/>
            <a:ea typeface="ＭＳ Ｐゴシック"/>
          </a:endParaRPr>
        </a:p>
        <a:p>
          <a:pPr algn="ctr"/>
          <a:r>
            <a:rPr kumimoji="1" lang="en-US" altLang="ja-JP" sz="1100">
              <a:solidFill>
                <a:sysClr val="windowText" lastClr="000000"/>
              </a:solidFill>
              <a:latin typeface="ＭＳ Ｐゴシック"/>
              <a:ea typeface="ＭＳ Ｐゴシック"/>
            </a:rPr>
            <a:t>5</a:t>
          </a:r>
          <a:r>
            <a:rPr kumimoji="1" lang="ja-JP" altLang="en-US" sz="1100">
              <a:solidFill>
                <a:sysClr val="windowText" lastClr="000000"/>
              </a:solidFill>
              <a:latin typeface="ＭＳ Ｐゴシック"/>
              <a:ea typeface="ＭＳ Ｐゴシック"/>
            </a:rPr>
            <a:t>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25</xdr:col>
      <xdr:colOff>179705</xdr:colOff>
      <xdr:row>279</xdr:row>
      <xdr:rowOff>293370</xdr:rowOff>
    </xdr:from>
    <xdr:to>
      <xdr:col>28</xdr:col>
      <xdr:colOff>159385</xdr:colOff>
      <xdr:row>279</xdr:row>
      <xdr:rowOff>293370</xdr:rowOff>
    </xdr:to>
    <xdr:cxnSp macro="">
      <xdr:nvCxnSpPr>
        <xdr:cNvPr id="22" name="直線矢印コネクタ 21"/>
        <xdr:cNvCxnSpPr/>
      </xdr:nvCxnSpPr>
      <xdr:spPr>
        <a:xfrm>
          <a:off x="5180330" y="42622470"/>
          <a:ext cx="57975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177800</xdr:colOff>
      <xdr:row>278</xdr:row>
      <xdr:rowOff>257175</xdr:rowOff>
    </xdr:from>
    <xdr:to>
      <xdr:col>39</xdr:col>
      <xdr:colOff>54610</xdr:colOff>
      <xdr:row>280</xdr:row>
      <xdr:rowOff>341630</xdr:rowOff>
    </xdr:to>
    <xdr:sp macro="" textlink="">
      <xdr:nvSpPr>
        <xdr:cNvPr id="23" name="テキスト ボックス 22"/>
        <xdr:cNvSpPr txBox="1"/>
      </xdr:nvSpPr>
      <xdr:spPr>
        <a:xfrm>
          <a:off x="5778500" y="42233850"/>
          <a:ext cx="2077085" cy="78930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marL="0" marR="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latin typeface="ＭＳ Ｐゴシック"/>
              <a:ea typeface="ＭＳ Ｐゴシック"/>
              <a:cs typeface="+mn-cs"/>
            </a:rPr>
            <a:t>Ｂ</a:t>
          </a:r>
          <a:r>
            <a:rPr kumimoji="1" lang="en-US" altLang="ja-JP" sz="1100">
              <a:solidFill>
                <a:sysClr val="windowText" lastClr="000000"/>
              </a:solidFill>
              <a:latin typeface="ＭＳ Ｐゴシック"/>
              <a:ea typeface="ＭＳ Ｐゴシック"/>
              <a:cs typeface="+mn-cs"/>
            </a:rPr>
            <a:t>.</a:t>
          </a:r>
          <a:r>
            <a:rPr kumimoji="1" lang="ja-JP" altLang="ja-JP" sz="1100">
              <a:solidFill>
                <a:schemeClr val="dk1"/>
              </a:solidFill>
              <a:effectLst/>
              <a:latin typeface="+mn-lt"/>
              <a:ea typeface="+mn-ea"/>
              <a:cs typeface="+mn-cs"/>
            </a:rPr>
            <a:t>民間企業（</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社）</a:t>
          </a:r>
          <a:endParaRPr kumimoji="1" lang="en-US" altLang="ja-JP" sz="1100">
            <a:solidFill>
              <a:sysClr val="windowText" lastClr="000000"/>
            </a:solidFill>
            <a:latin typeface="ＭＳ Ｐゴシック"/>
            <a:ea typeface="ＭＳ Ｐゴシック"/>
            <a:cs typeface="+mn-cs"/>
          </a:endParaRPr>
        </a:p>
        <a:p>
          <a:pPr algn="ctr"/>
          <a:r>
            <a:rPr kumimoji="1" lang="en-US" altLang="ja-JP" sz="1100">
              <a:solidFill>
                <a:sysClr val="windowText" lastClr="000000"/>
              </a:solidFill>
              <a:latin typeface="ＭＳ Ｐゴシック"/>
              <a:ea typeface="ＭＳ Ｐゴシック"/>
              <a:cs typeface="+mn-cs"/>
            </a:rPr>
            <a:t>4</a:t>
          </a:r>
          <a:r>
            <a:rPr kumimoji="1" lang="ja-JP" altLang="ja-JP" sz="1100">
              <a:solidFill>
                <a:sysClr val="windowText" lastClr="000000"/>
              </a:solidFill>
              <a:latin typeface="ＭＳ Ｐゴシック"/>
              <a:ea typeface="ＭＳ Ｐゴシック"/>
              <a:cs typeface="+mn-cs"/>
            </a:rPr>
            <a:t>百万円</a:t>
          </a:r>
          <a:endParaRPr kumimoji="1" lang="en-US" altLang="ja-JP" sz="1100">
            <a:solidFill>
              <a:sysClr val="windowText" lastClr="000000"/>
            </a:solidFill>
            <a:latin typeface="ＭＳ Ｐゴシック"/>
            <a:ea typeface="ＭＳ Ｐゴシック"/>
            <a:cs typeface="+mn-cs"/>
          </a:endParaRPr>
        </a:p>
      </xdr:txBody>
    </xdr:sp>
    <xdr:clientData/>
  </xdr:twoCellAnchor>
  <xdr:twoCellAnchor>
    <xdr:from>
      <xdr:col>24</xdr:col>
      <xdr:colOff>128270</xdr:colOff>
      <xdr:row>270</xdr:row>
      <xdr:rowOff>139700</xdr:rowOff>
    </xdr:from>
    <xdr:to>
      <xdr:col>34</xdr:col>
      <xdr:colOff>199390</xdr:colOff>
      <xdr:row>270</xdr:row>
      <xdr:rowOff>309245</xdr:rowOff>
    </xdr:to>
    <xdr:sp macro="" textlink="">
      <xdr:nvSpPr>
        <xdr:cNvPr id="24" name="テキスト ボックス 23"/>
        <xdr:cNvSpPr txBox="1"/>
      </xdr:nvSpPr>
      <xdr:spPr>
        <a:xfrm>
          <a:off x="4928870" y="39296975"/>
          <a:ext cx="2071370" cy="16954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lang="ja-JP" altLang="ja-JP" sz="1100">
              <a:solidFill>
                <a:schemeClr val="dk1"/>
              </a:solidFill>
              <a:effectLst/>
              <a:latin typeface="+mn-lt"/>
              <a:ea typeface="+mn-ea"/>
              <a:cs typeface="+mn-cs"/>
            </a:rPr>
            <a:t>【随意契約（企画競争）等】</a:t>
          </a:r>
          <a:endParaRPr kumimoji="1" lang="en-US" altLang="ja-JP" sz="1000">
            <a:solidFill>
              <a:sysClr val="windowText" lastClr="000000"/>
            </a:solidFill>
            <a:latin typeface="ＭＳ Ｐゴシック"/>
            <a:ea typeface="ＭＳ Ｐゴシック"/>
          </a:endParaRPr>
        </a:p>
      </xdr:txBody>
    </xdr:sp>
    <xdr:clientData/>
  </xdr:twoCellAnchor>
  <xdr:twoCellAnchor>
    <xdr:from>
      <xdr:col>13</xdr:col>
      <xdr:colOff>158750</xdr:colOff>
      <xdr:row>279</xdr:row>
      <xdr:rowOff>304800</xdr:rowOff>
    </xdr:from>
    <xdr:to>
      <xdr:col>15</xdr:col>
      <xdr:colOff>132715</xdr:colOff>
      <xdr:row>279</xdr:row>
      <xdr:rowOff>306705</xdr:rowOff>
    </xdr:to>
    <xdr:cxnSp macro="">
      <xdr:nvCxnSpPr>
        <xdr:cNvPr id="25" name="カギ線コネクタ 24"/>
        <xdr:cNvCxnSpPr/>
      </xdr:nvCxnSpPr>
      <xdr:spPr>
        <a:xfrm flipV="1">
          <a:off x="2759075" y="42633900"/>
          <a:ext cx="374015" cy="190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31750</xdr:colOff>
      <xdr:row>281</xdr:row>
      <xdr:rowOff>2540</xdr:rowOff>
    </xdr:from>
    <xdr:ext cx="2515235" cy="460375"/>
    <xdr:sp macro="" textlink="">
      <xdr:nvSpPr>
        <xdr:cNvPr id="26" name="テキスト ボックス 25"/>
        <xdr:cNvSpPr txBox="1"/>
      </xdr:nvSpPr>
      <xdr:spPr>
        <a:xfrm>
          <a:off x="5832475" y="43036490"/>
          <a:ext cx="2515235" cy="4603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技術基準原案検討に必要なデータ等の</a:t>
          </a:r>
          <a:r>
            <a:rPr kumimoji="1" lang="en-US" altLang="ja-JP" sz="1100"/>
            <a:t/>
          </a:r>
          <a:br>
            <a:rPr kumimoji="1" lang="en-US" altLang="ja-JP" sz="1100"/>
          </a:br>
          <a:r>
            <a:rPr kumimoji="1" lang="ja-JP" altLang="en-US" sz="1100"/>
            <a:t>整理・分析等を実施</a:t>
          </a:r>
        </a:p>
      </xdr:txBody>
    </xdr:sp>
    <xdr:clientData/>
  </xdr:oneCellAnchor>
  <xdr:oneCellAnchor>
    <xdr:from>
      <xdr:col>15</xdr:col>
      <xdr:colOff>96520</xdr:colOff>
      <xdr:row>281</xdr:row>
      <xdr:rowOff>2540</xdr:rowOff>
    </xdr:from>
    <xdr:ext cx="2126615" cy="460375"/>
    <xdr:sp macro="" textlink="">
      <xdr:nvSpPr>
        <xdr:cNvPr id="27" name="テキスト ボックス 26"/>
        <xdr:cNvSpPr txBox="1"/>
      </xdr:nvSpPr>
      <xdr:spPr>
        <a:xfrm>
          <a:off x="3096895" y="43036490"/>
          <a:ext cx="2126615" cy="4603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建築基準法に関する技術基準の</a:t>
          </a:r>
          <a:r>
            <a:rPr kumimoji="1" lang="en-US" altLang="ja-JP" sz="1100"/>
            <a:t/>
          </a:r>
          <a:br>
            <a:rPr kumimoji="1" lang="en-US" altLang="ja-JP" sz="1100"/>
          </a:br>
          <a:r>
            <a:rPr kumimoji="1" lang="ja-JP" altLang="en-US" sz="1100"/>
            <a:t>見直しの原案を作成</a:t>
          </a:r>
        </a:p>
      </xdr:txBody>
    </xdr:sp>
    <xdr:clientData/>
  </xdr:oneCellAnchor>
  <xdr:twoCellAnchor>
    <xdr:from>
      <xdr:col>28</xdr:col>
      <xdr:colOff>151130</xdr:colOff>
      <xdr:row>278</xdr:row>
      <xdr:rowOff>26670</xdr:rowOff>
    </xdr:from>
    <xdr:to>
      <xdr:col>39</xdr:col>
      <xdr:colOff>17780</xdr:colOff>
      <xdr:row>278</xdr:row>
      <xdr:rowOff>196215</xdr:rowOff>
    </xdr:to>
    <xdr:sp macro="" textlink="">
      <xdr:nvSpPr>
        <xdr:cNvPr id="28" name="テキスト ボックス 27"/>
        <xdr:cNvSpPr txBox="1"/>
      </xdr:nvSpPr>
      <xdr:spPr>
        <a:xfrm>
          <a:off x="5751830" y="42003345"/>
          <a:ext cx="2066925" cy="16954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随意契約（少額）等</a:t>
          </a:r>
          <a:r>
            <a:rPr kumimoji="1" lang="en-US" altLang="ja-JP" sz="1000">
              <a:solidFill>
                <a:sysClr val="windowText" lastClr="000000"/>
              </a:solidFill>
              <a:latin typeface="ＭＳ Ｐゴシック"/>
              <a:ea typeface="ＭＳ Ｐゴシック"/>
            </a:rPr>
            <a:t>】</a:t>
          </a:r>
        </a:p>
      </xdr:txBody>
    </xdr:sp>
    <xdr:clientData/>
  </xdr:twoCellAnchor>
  <xdr:oneCellAnchor>
    <xdr:from>
      <xdr:col>23</xdr:col>
      <xdr:colOff>123825</xdr:colOff>
      <xdr:row>273</xdr:row>
      <xdr:rowOff>201930</xdr:rowOff>
    </xdr:from>
    <xdr:ext cx="4121150" cy="1557655"/>
    <xdr:sp macro="" textlink="">
      <xdr:nvSpPr>
        <xdr:cNvPr id="29" name="テキスト ボックス 28"/>
        <xdr:cNvSpPr txBox="1"/>
      </xdr:nvSpPr>
      <xdr:spPr>
        <a:xfrm>
          <a:off x="4748742" y="43085597"/>
          <a:ext cx="4121150" cy="15576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l"/>
          <a:r>
            <a:rPr kumimoji="1" lang="ja-JP" altLang="en-US" sz="1100"/>
            <a:t>・建築物の生産・維持管理の高度化促進事業</a:t>
          </a:r>
        </a:p>
        <a:p>
          <a:pPr algn="l"/>
          <a:r>
            <a:rPr kumimoji="1" lang="ja-JP" altLang="ja-JP" sz="1100">
              <a:solidFill>
                <a:schemeClr val="tx1"/>
              </a:solidFill>
              <a:effectLst/>
              <a:latin typeface="+mn-lt"/>
              <a:ea typeface="+mn-ea"/>
              <a:cs typeface="+mn-cs"/>
            </a:rPr>
            <a:t>・</a:t>
          </a:r>
          <a:r>
            <a:rPr kumimoji="1" lang="ja-JP" altLang="en-US" sz="1100"/>
            <a:t>住宅建築基準・制度に関する国際分析調査 </a:t>
          </a:r>
        </a:p>
        <a:p>
          <a:pPr algn="l"/>
          <a:r>
            <a:rPr kumimoji="1" lang="ja-JP" altLang="ja-JP" sz="1100">
              <a:solidFill>
                <a:schemeClr val="tx1"/>
              </a:solidFill>
              <a:effectLst/>
              <a:latin typeface="+mn-lt"/>
              <a:ea typeface="+mn-ea"/>
              <a:cs typeface="+mn-cs"/>
            </a:rPr>
            <a:t>・</a:t>
          </a:r>
          <a:r>
            <a:rPr kumimoji="1" lang="ja-JP" altLang="en-US" sz="1100"/>
            <a:t>民間建築物におけるアスベスト実態調査の環境整備</a:t>
          </a:r>
        </a:p>
        <a:p>
          <a:pPr algn="l"/>
          <a:r>
            <a:rPr kumimoji="1" lang="ja-JP" altLang="ja-JP" sz="1100">
              <a:solidFill>
                <a:schemeClr val="tx1"/>
              </a:solidFill>
              <a:effectLst/>
              <a:latin typeface="+mn-lt"/>
              <a:ea typeface="+mn-ea"/>
              <a:cs typeface="+mn-cs"/>
            </a:rPr>
            <a:t>・</a:t>
          </a:r>
          <a:r>
            <a:rPr kumimoji="1" lang="ja-JP" altLang="en-US" sz="1100"/>
            <a:t>大臣認定に係る手続きの効率化・迅速化のための基盤整備</a:t>
          </a:r>
        </a:p>
        <a:p>
          <a:pPr algn="l"/>
          <a:r>
            <a:rPr kumimoji="1" lang="ja-JP" altLang="ja-JP" sz="1100">
              <a:solidFill>
                <a:schemeClr val="tx1"/>
              </a:solidFill>
              <a:effectLst/>
              <a:latin typeface="+mn-lt"/>
              <a:ea typeface="+mn-ea"/>
              <a:cs typeface="+mn-cs"/>
            </a:rPr>
            <a:t>・</a:t>
          </a:r>
          <a:r>
            <a:rPr kumimoji="1" lang="ja-JP" altLang="en-US" sz="1100"/>
            <a:t>建築基準制度検討経費</a:t>
          </a:r>
          <a:endParaRPr kumimoji="1" lang="en-US" altLang="ja-JP" sz="1100"/>
        </a:p>
        <a:p>
          <a:pPr algn="l"/>
          <a:r>
            <a:rPr kumimoji="1" lang="ja-JP" altLang="en-US" sz="1100">
              <a:solidFill>
                <a:schemeClr val="tx1"/>
              </a:solidFill>
              <a:effectLst/>
              <a:latin typeface="+mn-lt"/>
              <a:ea typeface="+mn-ea"/>
              <a:cs typeface="+mn-cs"/>
            </a:rPr>
            <a:t>・</a:t>
          </a:r>
          <a:r>
            <a:rPr kumimoji="1" lang="ja-JP" altLang="en-US" sz="1100"/>
            <a:t>ユネスコ事業拠出金</a:t>
          </a:r>
          <a:endParaRPr kumimoji="1" lang="en-US" altLang="ja-JP" sz="1100"/>
        </a:p>
        <a:p>
          <a:pPr algn="l"/>
          <a:r>
            <a:rPr kumimoji="1" lang="ja-JP" altLang="en-US" sz="1100"/>
            <a:t>・住宅瑕疵担保履行制度に係る行政手続きの円滑化に関する経費</a:t>
          </a:r>
          <a:endParaRPr kumimoji="1" lang="en-US" altLang="ja-JP" sz="1100"/>
        </a:p>
      </xdr:txBody>
    </xdr:sp>
    <xdr:clientData/>
  </xdr:oneCellAnchor>
  <xdr:oneCellAnchor>
    <xdr:from>
      <xdr:col>16</xdr:col>
      <xdr:colOff>73024</xdr:colOff>
      <xdr:row>282</xdr:row>
      <xdr:rowOff>182034</xdr:rowOff>
    </xdr:from>
    <xdr:ext cx="1810809" cy="579966"/>
    <xdr:sp macro="" textlink="">
      <xdr:nvSpPr>
        <xdr:cNvPr id="30" name="テキスト ボックス 5"/>
        <xdr:cNvSpPr/>
      </xdr:nvSpPr>
      <xdr:spPr>
        <a:xfrm>
          <a:off x="3290357" y="46685201"/>
          <a:ext cx="1810809" cy="579966"/>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endParaRPr lang="ja-JP" altLang="ja-JP" sz="1100">
            <a:effectLst/>
            <a:latin typeface="+mn-lt"/>
            <a:ea typeface="+mn-ea"/>
            <a:cs typeface="+mn-cs"/>
          </a:endParaRPr>
        </a:p>
      </xdr:txBody>
    </xdr:sp>
    <xdr:clientData/>
  </xdr:oneCellAnchor>
  <xdr:oneCellAnchor>
    <xdr:from>
      <xdr:col>16</xdr:col>
      <xdr:colOff>191559</xdr:colOff>
      <xdr:row>282</xdr:row>
      <xdr:rowOff>153248</xdr:rowOff>
    </xdr:from>
    <xdr:ext cx="1681691" cy="661670"/>
    <xdr:sp macro="" textlink="">
      <xdr:nvSpPr>
        <xdr:cNvPr id="32" name="テキスト ボックス 31"/>
        <xdr:cNvSpPr txBox="1"/>
      </xdr:nvSpPr>
      <xdr:spPr>
        <a:xfrm>
          <a:off x="3408892" y="46656415"/>
          <a:ext cx="1681691" cy="6616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l"/>
          <a:r>
            <a:rPr kumimoji="1" lang="ja-JP" altLang="en-US" sz="1100"/>
            <a:t>間接経費　</a:t>
          </a:r>
          <a:r>
            <a:rPr kumimoji="1" lang="en-US" altLang="ja-JP" sz="1100"/>
            <a:t>1</a:t>
          </a:r>
          <a:r>
            <a:rPr kumimoji="1" lang="ja-JP" altLang="en-US" sz="1100"/>
            <a:t>百万円</a:t>
          </a:r>
          <a:endParaRPr kumimoji="1" lang="en-US" altLang="ja-JP" sz="1100"/>
        </a:p>
        <a:p>
          <a:pPr algn="l"/>
          <a:r>
            <a:rPr kumimoji="1" lang="ja-JP" altLang="en-US" sz="1100"/>
            <a:t>・諸謝金　</a:t>
          </a:r>
          <a:r>
            <a:rPr kumimoji="1" lang="en-US" altLang="ja-JP" sz="1100"/>
            <a:t>0.9</a:t>
          </a:r>
          <a:r>
            <a:rPr kumimoji="1" lang="ja-JP" altLang="en-US" sz="1100"/>
            <a:t>百万円</a:t>
          </a:r>
          <a:endParaRPr kumimoji="1" lang="en-US" altLang="ja-JP" sz="1100"/>
        </a:p>
        <a:p>
          <a:pPr algn="l"/>
          <a:r>
            <a:rPr kumimoji="1" lang="ja-JP" altLang="en-US" sz="1100"/>
            <a:t>・委員等旅費　</a:t>
          </a:r>
          <a:r>
            <a:rPr kumimoji="1" lang="en-US" altLang="ja-JP" sz="1100"/>
            <a:t>0.1</a:t>
          </a:r>
          <a:r>
            <a:rPr kumimoji="1" lang="ja-JP" altLang="en-US" sz="1100"/>
            <a:t>百万円</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4" zoomScaleNormal="75" zoomScaleSheetLayoutView="100" zoomScalePageLayoutView="85" workbookViewId="0">
      <selection activeCell="G215" sqref="G215:AX2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367</v>
      </c>
      <c r="AJ2" s="188" t="s">
        <v>716</v>
      </c>
      <c r="AK2" s="188"/>
      <c r="AL2" s="188"/>
      <c r="AM2" s="188"/>
      <c r="AN2" s="90" t="s">
        <v>367</v>
      </c>
      <c r="AO2" s="188">
        <v>21</v>
      </c>
      <c r="AP2" s="188"/>
      <c r="AQ2" s="188"/>
      <c r="AR2" s="91" t="s">
        <v>367</v>
      </c>
      <c r="AS2" s="189">
        <v>7</v>
      </c>
      <c r="AT2" s="189"/>
      <c r="AU2" s="189"/>
      <c r="AV2" s="90" t="str">
        <f>IF(AW2="","","-")</f>
        <v/>
      </c>
      <c r="AW2" s="190"/>
      <c r="AX2" s="190"/>
    </row>
    <row r="3" spans="1:50" ht="21" customHeight="1" thickBot="1" x14ac:dyDescent="0.2">
      <c r="A3" s="191" t="s">
        <v>681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691</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692</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693</v>
      </c>
      <c r="AF4" s="171"/>
      <c r="AG4" s="171"/>
      <c r="AH4" s="171"/>
      <c r="AI4" s="171"/>
      <c r="AJ4" s="171"/>
      <c r="AK4" s="171"/>
      <c r="AL4" s="171"/>
      <c r="AM4" s="171"/>
      <c r="AN4" s="171"/>
      <c r="AO4" s="171"/>
      <c r="AP4" s="172"/>
      <c r="AQ4" s="173" t="s">
        <v>2</v>
      </c>
      <c r="AR4" s="168"/>
      <c r="AS4" s="168"/>
      <c r="AT4" s="168"/>
      <c r="AU4" s="168"/>
      <c r="AV4" s="168"/>
      <c r="AW4" s="168"/>
      <c r="AX4" s="174"/>
    </row>
    <row r="5" spans="1:50" ht="61.5" customHeight="1" x14ac:dyDescent="0.15">
      <c r="A5" s="175" t="s">
        <v>63</v>
      </c>
      <c r="B5" s="176"/>
      <c r="C5" s="176"/>
      <c r="D5" s="176"/>
      <c r="E5" s="176"/>
      <c r="F5" s="177"/>
      <c r="G5" s="178" t="s">
        <v>694</v>
      </c>
      <c r="H5" s="179"/>
      <c r="I5" s="179"/>
      <c r="J5" s="179"/>
      <c r="K5" s="179"/>
      <c r="L5" s="179"/>
      <c r="M5" s="180" t="s">
        <v>62</v>
      </c>
      <c r="N5" s="181"/>
      <c r="O5" s="181"/>
      <c r="P5" s="181"/>
      <c r="Q5" s="181"/>
      <c r="R5" s="182"/>
      <c r="S5" s="183" t="s">
        <v>473</v>
      </c>
      <c r="T5" s="179"/>
      <c r="U5" s="179"/>
      <c r="V5" s="179"/>
      <c r="W5" s="179"/>
      <c r="X5" s="184"/>
      <c r="Y5" s="185" t="s">
        <v>3</v>
      </c>
      <c r="Z5" s="186"/>
      <c r="AA5" s="186"/>
      <c r="AB5" s="186"/>
      <c r="AC5" s="186"/>
      <c r="AD5" s="187"/>
      <c r="AE5" s="210" t="s">
        <v>787</v>
      </c>
      <c r="AF5" s="210"/>
      <c r="AG5" s="210"/>
      <c r="AH5" s="210"/>
      <c r="AI5" s="210"/>
      <c r="AJ5" s="210"/>
      <c r="AK5" s="210"/>
      <c r="AL5" s="210"/>
      <c r="AM5" s="210"/>
      <c r="AN5" s="210"/>
      <c r="AO5" s="210"/>
      <c r="AP5" s="211"/>
      <c r="AQ5" s="212" t="s">
        <v>788</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695</v>
      </c>
      <c r="H7" s="221"/>
      <c r="I7" s="221"/>
      <c r="J7" s="221"/>
      <c r="K7" s="221"/>
      <c r="L7" s="221"/>
      <c r="M7" s="221"/>
      <c r="N7" s="221"/>
      <c r="O7" s="221"/>
      <c r="P7" s="221"/>
      <c r="Q7" s="221"/>
      <c r="R7" s="221"/>
      <c r="S7" s="221"/>
      <c r="T7" s="221"/>
      <c r="U7" s="221"/>
      <c r="V7" s="221"/>
      <c r="W7" s="221"/>
      <c r="X7" s="222"/>
      <c r="Y7" s="223" t="s">
        <v>352</v>
      </c>
      <c r="Z7" s="224"/>
      <c r="AA7" s="224"/>
      <c r="AB7" s="224"/>
      <c r="AC7" s="224"/>
      <c r="AD7" s="225"/>
      <c r="AE7" s="226" t="s">
        <v>695</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696</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102" customHeight="1" x14ac:dyDescent="0.15">
      <c r="A10" s="250" t="s">
        <v>28</v>
      </c>
      <c r="B10" s="251"/>
      <c r="C10" s="251"/>
      <c r="D10" s="251"/>
      <c r="E10" s="251"/>
      <c r="F10" s="251"/>
      <c r="G10" s="252" t="s">
        <v>781</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500</v>
      </c>
      <c r="Q12" s="239"/>
      <c r="R12" s="239"/>
      <c r="S12" s="239"/>
      <c r="T12" s="239"/>
      <c r="U12" s="239"/>
      <c r="V12" s="268"/>
      <c r="W12" s="238" t="s">
        <v>652</v>
      </c>
      <c r="X12" s="239"/>
      <c r="Y12" s="239"/>
      <c r="Z12" s="239"/>
      <c r="AA12" s="239"/>
      <c r="AB12" s="239"/>
      <c r="AC12" s="268"/>
      <c r="AD12" s="238" t="s">
        <v>654</v>
      </c>
      <c r="AE12" s="239"/>
      <c r="AF12" s="239"/>
      <c r="AG12" s="239"/>
      <c r="AH12" s="239"/>
      <c r="AI12" s="239"/>
      <c r="AJ12" s="268"/>
      <c r="AK12" s="238" t="s">
        <v>672</v>
      </c>
      <c r="AL12" s="239"/>
      <c r="AM12" s="239"/>
      <c r="AN12" s="239"/>
      <c r="AO12" s="239"/>
      <c r="AP12" s="239"/>
      <c r="AQ12" s="268"/>
      <c r="AR12" s="238" t="s">
        <v>673</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123</v>
      </c>
      <c r="Q13" s="233"/>
      <c r="R13" s="233"/>
      <c r="S13" s="233"/>
      <c r="T13" s="233"/>
      <c r="U13" s="233"/>
      <c r="V13" s="234"/>
      <c r="W13" s="232">
        <v>147</v>
      </c>
      <c r="X13" s="233"/>
      <c r="Y13" s="233"/>
      <c r="Z13" s="233"/>
      <c r="AA13" s="233"/>
      <c r="AB13" s="233"/>
      <c r="AC13" s="234"/>
      <c r="AD13" s="232">
        <v>166</v>
      </c>
      <c r="AE13" s="233"/>
      <c r="AF13" s="233"/>
      <c r="AG13" s="233"/>
      <c r="AH13" s="233"/>
      <c r="AI13" s="233"/>
      <c r="AJ13" s="234"/>
      <c r="AK13" s="232">
        <v>111</v>
      </c>
      <c r="AL13" s="233"/>
      <c r="AM13" s="233"/>
      <c r="AN13" s="233"/>
      <c r="AO13" s="233"/>
      <c r="AP13" s="233"/>
      <c r="AQ13" s="234"/>
      <c r="AR13" s="244">
        <v>161</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695</v>
      </c>
      <c r="Q14" s="233"/>
      <c r="R14" s="233"/>
      <c r="S14" s="233"/>
      <c r="T14" s="233"/>
      <c r="U14" s="233"/>
      <c r="V14" s="234"/>
      <c r="W14" s="232" t="s">
        <v>695</v>
      </c>
      <c r="X14" s="233"/>
      <c r="Y14" s="233"/>
      <c r="Z14" s="233"/>
      <c r="AA14" s="233"/>
      <c r="AB14" s="233"/>
      <c r="AC14" s="234"/>
      <c r="AD14" s="232" t="s">
        <v>695</v>
      </c>
      <c r="AE14" s="233"/>
      <c r="AF14" s="233"/>
      <c r="AG14" s="233"/>
      <c r="AH14" s="233"/>
      <c r="AI14" s="233"/>
      <c r="AJ14" s="234"/>
      <c r="AK14" s="232" t="s">
        <v>717</v>
      </c>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695</v>
      </c>
      <c r="Q15" s="233"/>
      <c r="R15" s="233"/>
      <c r="S15" s="233"/>
      <c r="T15" s="233"/>
      <c r="U15" s="233"/>
      <c r="V15" s="234"/>
      <c r="W15" s="232" t="s">
        <v>695</v>
      </c>
      <c r="X15" s="233"/>
      <c r="Y15" s="233"/>
      <c r="Z15" s="233"/>
      <c r="AA15" s="233"/>
      <c r="AB15" s="233"/>
      <c r="AC15" s="234"/>
      <c r="AD15" s="232" t="s">
        <v>695</v>
      </c>
      <c r="AE15" s="233"/>
      <c r="AF15" s="233"/>
      <c r="AG15" s="233"/>
      <c r="AH15" s="233"/>
      <c r="AI15" s="233"/>
      <c r="AJ15" s="234"/>
      <c r="AK15" s="232" t="s">
        <v>717</v>
      </c>
      <c r="AL15" s="233"/>
      <c r="AM15" s="233"/>
      <c r="AN15" s="233"/>
      <c r="AO15" s="233"/>
      <c r="AP15" s="233"/>
      <c r="AQ15" s="234"/>
      <c r="AR15" s="232" t="s">
        <v>747</v>
      </c>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695</v>
      </c>
      <c r="Q16" s="233"/>
      <c r="R16" s="233"/>
      <c r="S16" s="233"/>
      <c r="T16" s="233"/>
      <c r="U16" s="233"/>
      <c r="V16" s="234"/>
      <c r="W16" s="232" t="s">
        <v>695</v>
      </c>
      <c r="X16" s="233"/>
      <c r="Y16" s="233"/>
      <c r="Z16" s="233"/>
      <c r="AA16" s="233"/>
      <c r="AB16" s="233"/>
      <c r="AC16" s="234"/>
      <c r="AD16" s="232" t="s">
        <v>695</v>
      </c>
      <c r="AE16" s="233"/>
      <c r="AF16" s="233"/>
      <c r="AG16" s="233"/>
      <c r="AH16" s="233"/>
      <c r="AI16" s="233"/>
      <c r="AJ16" s="234"/>
      <c r="AK16" s="232" t="s">
        <v>717</v>
      </c>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695</v>
      </c>
      <c r="Q17" s="233"/>
      <c r="R17" s="233"/>
      <c r="S17" s="233"/>
      <c r="T17" s="233"/>
      <c r="U17" s="233"/>
      <c r="V17" s="234"/>
      <c r="W17" s="232" t="s">
        <v>695</v>
      </c>
      <c r="X17" s="233"/>
      <c r="Y17" s="233"/>
      <c r="Z17" s="233"/>
      <c r="AA17" s="233"/>
      <c r="AB17" s="233"/>
      <c r="AC17" s="234"/>
      <c r="AD17" s="232" t="s">
        <v>695</v>
      </c>
      <c r="AE17" s="233"/>
      <c r="AF17" s="233"/>
      <c r="AG17" s="233"/>
      <c r="AH17" s="233"/>
      <c r="AI17" s="233"/>
      <c r="AJ17" s="234"/>
      <c r="AK17" s="232" t="s">
        <v>717</v>
      </c>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123</v>
      </c>
      <c r="Q18" s="277"/>
      <c r="R18" s="277"/>
      <c r="S18" s="277"/>
      <c r="T18" s="277"/>
      <c r="U18" s="277"/>
      <c r="V18" s="278"/>
      <c r="W18" s="276">
        <f>SUM(W13:AC17)</f>
        <v>147</v>
      </c>
      <c r="X18" s="277"/>
      <c r="Y18" s="277"/>
      <c r="Z18" s="277"/>
      <c r="AA18" s="277"/>
      <c r="AB18" s="277"/>
      <c r="AC18" s="278"/>
      <c r="AD18" s="276">
        <f>SUM(AD13:AJ17)</f>
        <v>166</v>
      </c>
      <c r="AE18" s="277"/>
      <c r="AF18" s="277"/>
      <c r="AG18" s="277"/>
      <c r="AH18" s="277"/>
      <c r="AI18" s="277"/>
      <c r="AJ18" s="278"/>
      <c r="AK18" s="276">
        <f>SUM(AK13:AQ17)</f>
        <v>111</v>
      </c>
      <c r="AL18" s="277"/>
      <c r="AM18" s="277"/>
      <c r="AN18" s="277"/>
      <c r="AO18" s="277"/>
      <c r="AP18" s="277"/>
      <c r="AQ18" s="278"/>
      <c r="AR18" s="276">
        <f>SUM(AR13:AX17)</f>
        <v>161</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120</v>
      </c>
      <c r="Q19" s="233"/>
      <c r="R19" s="233"/>
      <c r="S19" s="233"/>
      <c r="T19" s="233"/>
      <c r="U19" s="233"/>
      <c r="V19" s="234"/>
      <c r="W19" s="232">
        <v>143</v>
      </c>
      <c r="X19" s="233"/>
      <c r="Y19" s="233"/>
      <c r="Z19" s="233"/>
      <c r="AA19" s="233"/>
      <c r="AB19" s="233"/>
      <c r="AC19" s="234"/>
      <c r="AD19" s="232">
        <v>164</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f>IF(P18=0, "-", SUM(P19)/P18)</f>
        <v>0.97560975609756095</v>
      </c>
      <c r="Q20" s="308"/>
      <c r="R20" s="308"/>
      <c r="S20" s="308"/>
      <c r="T20" s="308"/>
      <c r="U20" s="308"/>
      <c r="V20" s="308"/>
      <c r="W20" s="308">
        <f>IF(W18=0, "-", SUM(W19)/W18)</f>
        <v>0.97278911564625847</v>
      </c>
      <c r="X20" s="308"/>
      <c r="Y20" s="308"/>
      <c r="Z20" s="308"/>
      <c r="AA20" s="308"/>
      <c r="AB20" s="308"/>
      <c r="AC20" s="308"/>
      <c r="AD20" s="308">
        <f>IF(AD18=0, "-", SUM(AD19)/AD18)</f>
        <v>0.98795180722891562</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320</v>
      </c>
      <c r="H21" s="307"/>
      <c r="I21" s="307"/>
      <c r="J21" s="307"/>
      <c r="K21" s="307"/>
      <c r="L21" s="307"/>
      <c r="M21" s="307"/>
      <c r="N21" s="307"/>
      <c r="O21" s="307"/>
      <c r="P21" s="308">
        <f>IF(P19=0, "-", SUM(P19)/SUM(P13,P14))</f>
        <v>0.97560975609756095</v>
      </c>
      <c r="Q21" s="308"/>
      <c r="R21" s="308"/>
      <c r="S21" s="308"/>
      <c r="T21" s="308"/>
      <c r="U21" s="308"/>
      <c r="V21" s="308"/>
      <c r="W21" s="308">
        <f>IF(W19=0, "-", SUM(W19)/SUM(W13,W14))</f>
        <v>0.97278911564625847</v>
      </c>
      <c r="X21" s="308"/>
      <c r="Y21" s="308"/>
      <c r="Z21" s="308"/>
      <c r="AA21" s="308"/>
      <c r="AB21" s="308"/>
      <c r="AC21" s="308"/>
      <c r="AD21" s="308">
        <f>IF(AD19=0, "-", SUM(AD19)/SUM(AD13,AD14))</f>
        <v>0.98795180722891562</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676</v>
      </c>
      <c r="B22" s="317"/>
      <c r="C22" s="317"/>
      <c r="D22" s="317"/>
      <c r="E22" s="317"/>
      <c r="F22" s="318"/>
      <c r="G22" s="322" t="s">
        <v>309</v>
      </c>
      <c r="H22" s="291"/>
      <c r="I22" s="291"/>
      <c r="J22" s="291"/>
      <c r="K22" s="291"/>
      <c r="L22" s="291"/>
      <c r="M22" s="291"/>
      <c r="N22" s="291"/>
      <c r="O22" s="323"/>
      <c r="P22" s="290" t="s">
        <v>674</v>
      </c>
      <c r="Q22" s="291"/>
      <c r="R22" s="291"/>
      <c r="S22" s="291"/>
      <c r="T22" s="291"/>
      <c r="U22" s="291"/>
      <c r="V22" s="323"/>
      <c r="W22" s="290" t="s">
        <v>675</v>
      </c>
      <c r="X22" s="291"/>
      <c r="Y22" s="291"/>
      <c r="Z22" s="291"/>
      <c r="AA22" s="291"/>
      <c r="AB22" s="291"/>
      <c r="AC22" s="323"/>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697</v>
      </c>
      <c r="H23" s="294"/>
      <c r="I23" s="294"/>
      <c r="J23" s="294"/>
      <c r="K23" s="294"/>
      <c r="L23" s="294"/>
      <c r="M23" s="294"/>
      <c r="N23" s="294"/>
      <c r="O23" s="295"/>
      <c r="P23" s="244">
        <v>75</v>
      </c>
      <c r="Q23" s="245"/>
      <c r="R23" s="245"/>
      <c r="S23" s="245"/>
      <c r="T23" s="245"/>
      <c r="U23" s="245"/>
      <c r="V23" s="296"/>
      <c r="W23" s="244">
        <v>120</v>
      </c>
      <c r="X23" s="245"/>
      <c r="Y23" s="245"/>
      <c r="Z23" s="245"/>
      <c r="AA23" s="245"/>
      <c r="AB23" s="245"/>
      <c r="AC23" s="296"/>
      <c r="AD23" s="297" t="s">
        <v>798</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19"/>
      <c r="B24" s="320"/>
      <c r="C24" s="320"/>
      <c r="D24" s="320"/>
      <c r="E24" s="320"/>
      <c r="F24" s="321"/>
      <c r="G24" s="303" t="s">
        <v>698</v>
      </c>
      <c r="H24" s="304"/>
      <c r="I24" s="304"/>
      <c r="J24" s="304"/>
      <c r="K24" s="304"/>
      <c r="L24" s="304"/>
      <c r="M24" s="304"/>
      <c r="N24" s="304"/>
      <c r="O24" s="305"/>
      <c r="P24" s="232">
        <v>35</v>
      </c>
      <c r="Q24" s="233"/>
      <c r="R24" s="233"/>
      <c r="S24" s="233"/>
      <c r="T24" s="233"/>
      <c r="U24" s="233"/>
      <c r="V24" s="234"/>
      <c r="W24" s="232">
        <v>39</v>
      </c>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x14ac:dyDescent="0.15">
      <c r="A25" s="319"/>
      <c r="B25" s="320"/>
      <c r="C25" s="320"/>
      <c r="D25" s="320"/>
      <c r="E25" s="320"/>
      <c r="F25" s="321"/>
      <c r="G25" s="303" t="s">
        <v>699</v>
      </c>
      <c r="H25" s="304"/>
      <c r="I25" s="304"/>
      <c r="J25" s="304"/>
      <c r="K25" s="304"/>
      <c r="L25" s="304"/>
      <c r="M25" s="304"/>
      <c r="N25" s="304"/>
      <c r="O25" s="305"/>
      <c r="P25" s="232">
        <v>1</v>
      </c>
      <c r="Q25" s="233"/>
      <c r="R25" s="233"/>
      <c r="S25" s="233"/>
      <c r="T25" s="233"/>
      <c r="U25" s="233"/>
      <c r="V25" s="234"/>
      <c r="W25" s="232">
        <v>1</v>
      </c>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x14ac:dyDescent="0.15">
      <c r="A26" s="319"/>
      <c r="B26" s="320"/>
      <c r="C26" s="320"/>
      <c r="D26" s="320"/>
      <c r="E26" s="320"/>
      <c r="F26" s="321"/>
      <c r="G26" s="303" t="s">
        <v>700</v>
      </c>
      <c r="H26" s="304"/>
      <c r="I26" s="304"/>
      <c r="J26" s="304"/>
      <c r="K26" s="304"/>
      <c r="L26" s="304"/>
      <c r="M26" s="304"/>
      <c r="N26" s="304"/>
      <c r="O26" s="305"/>
      <c r="P26" s="232">
        <v>1</v>
      </c>
      <c r="Q26" s="233"/>
      <c r="R26" s="233"/>
      <c r="S26" s="233"/>
      <c r="T26" s="233"/>
      <c r="U26" s="233"/>
      <c r="V26" s="234"/>
      <c r="W26" s="232">
        <v>1</v>
      </c>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42" t="s">
        <v>18</v>
      </c>
      <c r="H29" s="143"/>
      <c r="I29" s="143"/>
      <c r="J29" s="143"/>
      <c r="K29" s="143"/>
      <c r="L29" s="143"/>
      <c r="M29" s="143"/>
      <c r="N29" s="143"/>
      <c r="O29" s="144"/>
      <c r="P29" s="346">
        <f>AK13</f>
        <v>111</v>
      </c>
      <c r="Q29" s="347"/>
      <c r="R29" s="347"/>
      <c r="S29" s="347"/>
      <c r="T29" s="347"/>
      <c r="U29" s="347"/>
      <c r="V29" s="348"/>
      <c r="W29" s="349">
        <f>AR13</f>
        <v>161</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15">
      <c r="A30" s="352" t="s">
        <v>663</v>
      </c>
      <c r="B30" s="353"/>
      <c r="C30" s="353"/>
      <c r="D30" s="353"/>
      <c r="E30" s="353"/>
      <c r="F30" s="354"/>
      <c r="G30" s="355" t="s">
        <v>796</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664</v>
      </c>
      <c r="B31" s="333"/>
      <c r="C31" s="333"/>
      <c r="D31" s="333"/>
      <c r="E31" s="333"/>
      <c r="F31" s="334"/>
      <c r="G31" s="366" t="s">
        <v>656</v>
      </c>
      <c r="H31" s="367"/>
      <c r="I31" s="367"/>
      <c r="J31" s="367"/>
      <c r="K31" s="367"/>
      <c r="L31" s="367"/>
      <c r="M31" s="367"/>
      <c r="N31" s="367"/>
      <c r="O31" s="367"/>
      <c r="P31" s="368" t="s">
        <v>655</v>
      </c>
      <c r="Q31" s="367"/>
      <c r="R31" s="367"/>
      <c r="S31" s="367"/>
      <c r="T31" s="367"/>
      <c r="U31" s="367"/>
      <c r="V31" s="367"/>
      <c r="W31" s="367"/>
      <c r="X31" s="369"/>
      <c r="Y31" s="370"/>
      <c r="Z31" s="371"/>
      <c r="AA31" s="372"/>
      <c r="AB31" s="417" t="s">
        <v>11</v>
      </c>
      <c r="AC31" s="417"/>
      <c r="AD31" s="417"/>
      <c r="AE31" s="418" t="s">
        <v>500</v>
      </c>
      <c r="AF31" s="419"/>
      <c r="AG31" s="419"/>
      <c r="AH31" s="420"/>
      <c r="AI31" s="418" t="s">
        <v>652</v>
      </c>
      <c r="AJ31" s="419"/>
      <c r="AK31" s="419"/>
      <c r="AL31" s="420"/>
      <c r="AM31" s="418" t="s">
        <v>468</v>
      </c>
      <c r="AN31" s="419"/>
      <c r="AO31" s="419"/>
      <c r="AP31" s="420"/>
      <c r="AQ31" s="426" t="s">
        <v>499</v>
      </c>
      <c r="AR31" s="427"/>
      <c r="AS31" s="427"/>
      <c r="AT31" s="428"/>
      <c r="AU31" s="426" t="s">
        <v>677</v>
      </c>
      <c r="AV31" s="427"/>
      <c r="AW31" s="427"/>
      <c r="AX31" s="429"/>
    </row>
    <row r="32" spans="1:50" ht="23.25" customHeight="1" x14ac:dyDescent="0.15">
      <c r="A32" s="364"/>
      <c r="B32" s="333"/>
      <c r="C32" s="333"/>
      <c r="D32" s="333"/>
      <c r="E32" s="333"/>
      <c r="F32" s="334"/>
      <c r="G32" s="373" t="s">
        <v>786</v>
      </c>
      <c r="H32" s="374"/>
      <c r="I32" s="374"/>
      <c r="J32" s="374"/>
      <c r="K32" s="374"/>
      <c r="L32" s="374"/>
      <c r="M32" s="374"/>
      <c r="N32" s="374"/>
      <c r="O32" s="374"/>
      <c r="P32" s="377" t="s">
        <v>778</v>
      </c>
      <c r="Q32" s="378"/>
      <c r="R32" s="378"/>
      <c r="S32" s="378"/>
      <c r="T32" s="378"/>
      <c r="U32" s="378"/>
      <c r="V32" s="378"/>
      <c r="W32" s="378"/>
      <c r="X32" s="379"/>
      <c r="Y32" s="383" t="s">
        <v>52</v>
      </c>
      <c r="Z32" s="384"/>
      <c r="AA32" s="385"/>
      <c r="AB32" s="386" t="s">
        <v>779</v>
      </c>
      <c r="AC32" s="387"/>
      <c r="AD32" s="387"/>
      <c r="AE32" s="388">
        <v>8</v>
      </c>
      <c r="AF32" s="388"/>
      <c r="AG32" s="388"/>
      <c r="AH32" s="388"/>
      <c r="AI32" s="388">
        <v>8</v>
      </c>
      <c r="AJ32" s="388"/>
      <c r="AK32" s="388"/>
      <c r="AL32" s="388"/>
      <c r="AM32" s="388">
        <v>7</v>
      </c>
      <c r="AN32" s="388"/>
      <c r="AO32" s="388"/>
      <c r="AP32" s="388"/>
      <c r="AQ32" s="414" t="s">
        <v>717</v>
      </c>
      <c r="AR32" s="388"/>
      <c r="AS32" s="388"/>
      <c r="AT32" s="388"/>
      <c r="AU32" s="405" t="s">
        <v>717</v>
      </c>
      <c r="AV32" s="421"/>
      <c r="AW32" s="421"/>
      <c r="AX32" s="422"/>
    </row>
    <row r="33" spans="1:51" ht="23.25" customHeight="1" x14ac:dyDescent="0.15">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23" t="s">
        <v>53</v>
      </c>
      <c r="Z33" s="424"/>
      <c r="AA33" s="425"/>
      <c r="AB33" s="386" t="s">
        <v>779</v>
      </c>
      <c r="AC33" s="387"/>
      <c r="AD33" s="387"/>
      <c r="AE33" s="388">
        <v>8</v>
      </c>
      <c r="AF33" s="388"/>
      <c r="AG33" s="388"/>
      <c r="AH33" s="388"/>
      <c r="AI33" s="388">
        <v>7</v>
      </c>
      <c r="AJ33" s="388"/>
      <c r="AK33" s="388"/>
      <c r="AL33" s="388"/>
      <c r="AM33" s="388">
        <v>8</v>
      </c>
      <c r="AN33" s="388"/>
      <c r="AO33" s="388"/>
      <c r="AP33" s="388"/>
      <c r="AQ33" s="388">
        <v>5</v>
      </c>
      <c r="AR33" s="388"/>
      <c r="AS33" s="388"/>
      <c r="AT33" s="388"/>
      <c r="AU33" s="405" t="s">
        <v>717</v>
      </c>
      <c r="AV33" s="421"/>
      <c r="AW33" s="421"/>
      <c r="AX33" s="422"/>
    </row>
    <row r="34" spans="1:51" ht="23.25" customHeight="1" x14ac:dyDescent="0.15">
      <c r="A34" s="453" t="s">
        <v>665</v>
      </c>
      <c r="B34" s="454"/>
      <c r="C34" s="454"/>
      <c r="D34" s="454"/>
      <c r="E34" s="454"/>
      <c r="F34" s="455"/>
      <c r="G34" s="239" t="s">
        <v>666</v>
      </c>
      <c r="H34" s="239"/>
      <c r="I34" s="239"/>
      <c r="J34" s="239"/>
      <c r="K34" s="239"/>
      <c r="L34" s="239"/>
      <c r="M34" s="239"/>
      <c r="N34" s="239"/>
      <c r="O34" s="239"/>
      <c r="P34" s="239"/>
      <c r="Q34" s="239"/>
      <c r="R34" s="239"/>
      <c r="S34" s="239"/>
      <c r="T34" s="239"/>
      <c r="U34" s="239"/>
      <c r="V34" s="239"/>
      <c r="W34" s="239"/>
      <c r="X34" s="268"/>
      <c r="Y34" s="461"/>
      <c r="Z34" s="462"/>
      <c r="AA34" s="463"/>
      <c r="AB34" s="238" t="s">
        <v>11</v>
      </c>
      <c r="AC34" s="239"/>
      <c r="AD34" s="268"/>
      <c r="AE34" s="238" t="s">
        <v>500</v>
      </c>
      <c r="AF34" s="239"/>
      <c r="AG34" s="239"/>
      <c r="AH34" s="268"/>
      <c r="AI34" s="238" t="s">
        <v>652</v>
      </c>
      <c r="AJ34" s="239"/>
      <c r="AK34" s="239"/>
      <c r="AL34" s="268"/>
      <c r="AM34" s="238" t="s">
        <v>468</v>
      </c>
      <c r="AN34" s="239"/>
      <c r="AO34" s="239"/>
      <c r="AP34" s="268"/>
      <c r="AQ34" s="432" t="s">
        <v>678</v>
      </c>
      <c r="AR34" s="433"/>
      <c r="AS34" s="433"/>
      <c r="AT34" s="433"/>
      <c r="AU34" s="433"/>
      <c r="AV34" s="433"/>
      <c r="AW34" s="433"/>
      <c r="AX34" s="434"/>
    </row>
    <row r="35" spans="1:51" ht="23.25" customHeight="1" x14ac:dyDescent="0.15">
      <c r="A35" s="456"/>
      <c r="B35" s="457"/>
      <c r="C35" s="457"/>
      <c r="D35" s="457"/>
      <c r="E35" s="457"/>
      <c r="F35" s="458"/>
      <c r="G35" s="410" t="s">
        <v>780</v>
      </c>
      <c r="H35" s="411"/>
      <c r="I35" s="411"/>
      <c r="J35" s="411"/>
      <c r="K35" s="411"/>
      <c r="L35" s="411"/>
      <c r="M35" s="411"/>
      <c r="N35" s="411"/>
      <c r="O35" s="411"/>
      <c r="P35" s="411"/>
      <c r="Q35" s="411"/>
      <c r="R35" s="411"/>
      <c r="S35" s="411"/>
      <c r="T35" s="411"/>
      <c r="U35" s="411"/>
      <c r="V35" s="411"/>
      <c r="W35" s="411"/>
      <c r="X35" s="411"/>
      <c r="Y35" s="435" t="s">
        <v>665</v>
      </c>
      <c r="Z35" s="436"/>
      <c r="AA35" s="437"/>
      <c r="AB35" s="438" t="s">
        <v>704</v>
      </c>
      <c r="AC35" s="439"/>
      <c r="AD35" s="440"/>
      <c r="AE35" s="414">
        <v>15</v>
      </c>
      <c r="AF35" s="414"/>
      <c r="AG35" s="414"/>
      <c r="AH35" s="414"/>
      <c r="AI35" s="414">
        <v>17.875</v>
      </c>
      <c r="AJ35" s="414"/>
      <c r="AK35" s="414"/>
      <c r="AL35" s="414"/>
      <c r="AM35" s="414">
        <v>23.1</v>
      </c>
      <c r="AN35" s="414"/>
      <c r="AO35" s="414"/>
      <c r="AP35" s="414"/>
      <c r="AQ35" s="405">
        <v>22.2</v>
      </c>
      <c r="AR35" s="389"/>
      <c r="AS35" s="389"/>
      <c r="AT35" s="389"/>
      <c r="AU35" s="389"/>
      <c r="AV35" s="389"/>
      <c r="AW35" s="389"/>
      <c r="AX35" s="390"/>
    </row>
    <row r="36" spans="1:51" ht="46.5" customHeight="1" x14ac:dyDescent="0.15">
      <c r="A36" s="459"/>
      <c r="B36" s="224"/>
      <c r="C36" s="224"/>
      <c r="D36" s="224"/>
      <c r="E36" s="224"/>
      <c r="F36" s="460"/>
      <c r="G36" s="412"/>
      <c r="H36" s="413"/>
      <c r="I36" s="413"/>
      <c r="J36" s="413"/>
      <c r="K36" s="413"/>
      <c r="L36" s="413"/>
      <c r="M36" s="413"/>
      <c r="N36" s="413"/>
      <c r="O36" s="413"/>
      <c r="P36" s="413"/>
      <c r="Q36" s="413"/>
      <c r="R36" s="413"/>
      <c r="S36" s="413"/>
      <c r="T36" s="413"/>
      <c r="U36" s="413"/>
      <c r="V36" s="413"/>
      <c r="W36" s="413"/>
      <c r="X36" s="413"/>
      <c r="Y36" s="402" t="s">
        <v>668</v>
      </c>
      <c r="Z36" s="415"/>
      <c r="AA36" s="416"/>
      <c r="AB36" s="441" t="s">
        <v>705</v>
      </c>
      <c r="AC36" s="442"/>
      <c r="AD36" s="443"/>
      <c r="AE36" s="444" t="s">
        <v>706</v>
      </c>
      <c r="AF36" s="444"/>
      <c r="AG36" s="444"/>
      <c r="AH36" s="444"/>
      <c r="AI36" s="444" t="s">
        <v>707</v>
      </c>
      <c r="AJ36" s="444"/>
      <c r="AK36" s="444"/>
      <c r="AL36" s="444"/>
      <c r="AM36" s="444" t="s">
        <v>777</v>
      </c>
      <c r="AN36" s="444"/>
      <c r="AO36" s="444"/>
      <c r="AP36" s="444"/>
      <c r="AQ36" s="444" t="s">
        <v>748</v>
      </c>
      <c r="AR36" s="444"/>
      <c r="AS36" s="444"/>
      <c r="AT36" s="444"/>
      <c r="AU36" s="444"/>
      <c r="AV36" s="444"/>
      <c r="AW36" s="444"/>
      <c r="AX36" s="447"/>
    </row>
    <row r="37" spans="1:51" ht="18.75" customHeight="1" x14ac:dyDescent="0.15">
      <c r="A37" s="483" t="s">
        <v>316</v>
      </c>
      <c r="B37" s="484"/>
      <c r="C37" s="484"/>
      <c r="D37" s="484"/>
      <c r="E37" s="484"/>
      <c r="F37" s="485"/>
      <c r="G37" s="493" t="s">
        <v>140</v>
      </c>
      <c r="H37" s="338"/>
      <c r="I37" s="338"/>
      <c r="J37" s="338"/>
      <c r="K37" s="338"/>
      <c r="L37" s="338"/>
      <c r="M37" s="338"/>
      <c r="N37" s="338"/>
      <c r="O37" s="339"/>
      <c r="P37" s="342" t="s">
        <v>56</v>
      </c>
      <c r="Q37" s="338"/>
      <c r="R37" s="338"/>
      <c r="S37" s="338"/>
      <c r="T37" s="338"/>
      <c r="U37" s="338"/>
      <c r="V37" s="338"/>
      <c r="W37" s="338"/>
      <c r="X37" s="339"/>
      <c r="Y37" s="494"/>
      <c r="Z37" s="495"/>
      <c r="AA37" s="496"/>
      <c r="AB37" s="500" t="s">
        <v>11</v>
      </c>
      <c r="AC37" s="501"/>
      <c r="AD37" s="502"/>
      <c r="AE37" s="500" t="s">
        <v>500</v>
      </c>
      <c r="AF37" s="501"/>
      <c r="AG37" s="501"/>
      <c r="AH37" s="502"/>
      <c r="AI37" s="505" t="s">
        <v>652</v>
      </c>
      <c r="AJ37" s="505"/>
      <c r="AK37" s="505"/>
      <c r="AL37" s="500"/>
      <c r="AM37" s="505" t="s">
        <v>468</v>
      </c>
      <c r="AN37" s="505"/>
      <c r="AO37" s="505"/>
      <c r="AP37" s="500"/>
      <c r="AQ37" s="474" t="s">
        <v>223</v>
      </c>
      <c r="AR37" s="475"/>
      <c r="AS37" s="475"/>
      <c r="AT37" s="476"/>
      <c r="AU37" s="338" t="s">
        <v>129</v>
      </c>
      <c r="AV37" s="338"/>
      <c r="AW37" s="338"/>
      <c r="AX37" s="343"/>
    </row>
    <row r="38" spans="1:51" ht="18.75" customHeight="1" x14ac:dyDescent="0.15">
      <c r="A38" s="486"/>
      <c r="B38" s="487"/>
      <c r="C38" s="487"/>
      <c r="D38" s="487"/>
      <c r="E38" s="487"/>
      <c r="F38" s="488"/>
      <c r="G38" s="359"/>
      <c r="H38" s="340"/>
      <c r="I38" s="340"/>
      <c r="J38" s="340"/>
      <c r="K38" s="340"/>
      <c r="L38" s="340"/>
      <c r="M38" s="340"/>
      <c r="N38" s="340"/>
      <c r="O38" s="341"/>
      <c r="P38" s="344"/>
      <c r="Q38" s="340"/>
      <c r="R38" s="340"/>
      <c r="S38" s="340"/>
      <c r="T38" s="340"/>
      <c r="U38" s="340"/>
      <c r="V38" s="340"/>
      <c r="W38" s="340"/>
      <c r="X38" s="341"/>
      <c r="Y38" s="497"/>
      <c r="Z38" s="498"/>
      <c r="AA38" s="499"/>
      <c r="AB38" s="418"/>
      <c r="AC38" s="503"/>
      <c r="AD38" s="504"/>
      <c r="AE38" s="418"/>
      <c r="AF38" s="503"/>
      <c r="AG38" s="503"/>
      <c r="AH38" s="504"/>
      <c r="AI38" s="506"/>
      <c r="AJ38" s="506"/>
      <c r="AK38" s="506"/>
      <c r="AL38" s="418"/>
      <c r="AM38" s="506"/>
      <c r="AN38" s="506"/>
      <c r="AO38" s="506"/>
      <c r="AP38" s="418"/>
      <c r="AQ38" s="448" t="s">
        <v>695</v>
      </c>
      <c r="AR38" s="449"/>
      <c r="AS38" s="450" t="s">
        <v>224</v>
      </c>
      <c r="AT38" s="451"/>
      <c r="AU38" s="452">
        <v>5</v>
      </c>
      <c r="AV38" s="452"/>
      <c r="AW38" s="340" t="s">
        <v>170</v>
      </c>
      <c r="AX38" s="345"/>
    </row>
    <row r="39" spans="1:51" ht="30.75" customHeight="1" x14ac:dyDescent="0.15">
      <c r="A39" s="489"/>
      <c r="B39" s="487"/>
      <c r="C39" s="487"/>
      <c r="D39" s="487"/>
      <c r="E39" s="487"/>
      <c r="F39" s="488"/>
      <c r="G39" s="391" t="s">
        <v>789</v>
      </c>
      <c r="H39" s="392"/>
      <c r="I39" s="392"/>
      <c r="J39" s="392"/>
      <c r="K39" s="392"/>
      <c r="L39" s="392"/>
      <c r="M39" s="392"/>
      <c r="N39" s="392"/>
      <c r="O39" s="393"/>
      <c r="P39" s="155" t="s">
        <v>791</v>
      </c>
      <c r="Q39" s="155"/>
      <c r="R39" s="155"/>
      <c r="S39" s="155"/>
      <c r="T39" s="155"/>
      <c r="U39" s="155"/>
      <c r="V39" s="155"/>
      <c r="W39" s="155"/>
      <c r="X39" s="156"/>
      <c r="Y39" s="402" t="s">
        <v>12</v>
      </c>
      <c r="Z39" s="403"/>
      <c r="AA39" s="404"/>
      <c r="AB39" s="386" t="s">
        <v>701</v>
      </c>
      <c r="AC39" s="386"/>
      <c r="AD39" s="386"/>
      <c r="AE39" s="405" t="s">
        <v>695</v>
      </c>
      <c r="AF39" s="389"/>
      <c r="AG39" s="389"/>
      <c r="AH39" s="389"/>
      <c r="AI39" s="405" t="s">
        <v>695</v>
      </c>
      <c r="AJ39" s="389"/>
      <c r="AK39" s="389"/>
      <c r="AL39" s="389"/>
      <c r="AM39" s="405" t="s">
        <v>717</v>
      </c>
      <c r="AN39" s="389"/>
      <c r="AO39" s="389"/>
      <c r="AP39" s="389"/>
      <c r="AQ39" s="407" t="s">
        <v>695</v>
      </c>
      <c r="AR39" s="408"/>
      <c r="AS39" s="408"/>
      <c r="AT39" s="409"/>
      <c r="AU39" s="389" t="s">
        <v>695</v>
      </c>
      <c r="AV39" s="389"/>
      <c r="AW39" s="389"/>
      <c r="AX39" s="390"/>
    </row>
    <row r="40" spans="1:51" ht="30.75" customHeight="1" x14ac:dyDescent="0.15">
      <c r="A40" s="490"/>
      <c r="B40" s="491"/>
      <c r="C40" s="491"/>
      <c r="D40" s="491"/>
      <c r="E40" s="491"/>
      <c r="F40" s="492"/>
      <c r="G40" s="394"/>
      <c r="H40" s="395"/>
      <c r="I40" s="395"/>
      <c r="J40" s="395"/>
      <c r="K40" s="395"/>
      <c r="L40" s="395"/>
      <c r="M40" s="395"/>
      <c r="N40" s="395"/>
      <c r="O40" s="396"/>
      <c r="P40" s="400"/>
      <c r="Q40" s="400"/>
      <c r="R40" s="400"/>
      <c r="S40" s="400"/>
      <c r="T40" s="400"/>
      <c r="U40" s="400"/>
      <c r="V40" s="400"/>
      <c r="W40" s="400"/>
      <c r="X40" s="401"/>
      <c r="Y40" s="238" t="s">
        <v>51</v>
      </c>
      <c r="Z40" s="239"/>
      <c r="AA40" s="268"/>
      <c r="AB40" s="464" t="s">
        <v>701</v>
      </c>
      <c r="AC40" s="464"/>
      <c r="AD40" s="464"/>
      <c r="AE40" s="405">
        <v>40</v>
      </c>
      <c r="AF40" s="389"/>
      <c r="AG40" s="389"/>
      <c r="AH40" s="389"/>
      <c r="AI40" s="405">
        <v>40</v>
      </c>
      <c r="AJ40" s="389"/>
      <c r="AK40" s="389"/>
      <c r="AL40" s="389"/>
      <c r="AM40" s="405">
        <v>40</v>
      </c>
      <c r="AN40" s="389"/>
      <c r="AO40" s="389"/>
      <c r="AP40" s="389"/>
      <c r="AQ40" s="407" t="s">
        <v>695</v>
      </c>
      <c r="AR40" s="408"/>
      <c r="AS40" s="408"/>
      <c r="AT40" s="409"/>
      <c r="AU40" s="389">
        <v>40</v>
      </c>
      <c r="AV40" s="389"/>
      <c r="AW40" s="389"/>
      <c r="AX40" s="390"/>
    </row>
    <row r="41" spans="1:51" ht="30.75" customHeight="1" x14ac:dyDescent="0.15">
      <c r="A41" s="489"/>
      <c r="B41" s="487"/>
      <c r="C41" s="487"/>
      <c r="D41" s="487"/>
      <c r="E41" s="487"/>
      <c r="F41" s="488"/>
      <c r="G41" s="397"/>
      <c r="H41" s="398"/>
      <c r="I41" s="398"/>
      <c r="J41" s="398"/>
      <c r="K41" s="398"/>
      <c r="L41" s="398"/>
      <c r="M41" s="398"/>
      <c r="N41" s="398"/>
      <c r="O41" s="399"/>
      <c r="P41" s="158"/>
      <c r="Q41" s="158"/>
      <c r="R41" s="158"/>
      <c r="S41" s="158"/>
      <c r="T41" s="158"/>
      <c r="U41" s="158"/>
      <c r="V41" s="158"/>
      <c r="W41" s="158"/>
      <c r="X41" s="159"/>
      <c r="Y41" s="238" t="s">
        <v>13</v>
      </c>
      <c r="Z41" s="239"/>
      <c r="AA41" s="268"/>
      <c r="AB41" s="406" t="s">
        <v>14</v>
      </c>
      <c r="AC41" s="406"/>
      <c r="AD41" s="406"/>
      <c r="AE41" s="405" t="s">
        <v>695</v>
      </c>
      <c r="AF41" s="389"/>
      <c r="AG41" s="389"/>
      <c r="AH41" s="389"/>
      <c r="AI41" s="405" t="s">
        <v>695</v>
      </c>
      <c r="AJ41" s="389"/>
      <c r="AK41" s="389"/>
      <c r="AL41" s="389"/>
      <c r="AM41" s="405" t="s">
        <v>717</v>
      </c>
      <c r="AN41" s="389"/>
      <c r="AO41" s="389"/>
      <c r="AP41" s="389"/>
      <c r="AQ41" s="407" t="s">
        <v>695</v>
      </c>
      <c r="AR41" s="408"/>
      <c r="AS41" s="408"/>
      <c r="AT41" s="409"/>
      <c r="AU41" s="389" t="s">
        <v>695</v>
      </c>
      <c r="AV41" s="389"/>
      <c r="AW41" s="389"/>
      <c r="AX41" s="390"/>
    </row>
    <row r="42" spans="1:51" ht="23.25" customHeight="1" x14ac:dyDescent="0.15">
      <c r="A42" s="477" t="s">
        <v>343</v>
      </c>
      <c r="B42" s="472"/>
      <c r="C42" s="472"/>
      <c r="D42" s="472"/>
      <c r="E42" s="472"/>
      <c r="F42" s="473"/>
      <c r="G42" s="513" t="s">
        <v>702</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x14ac:dyDescent="0.15">
      <c r="A43" s="365"/>
      <c r="B43" s="336"/>
      <c r="C43" s="336"/>
      <c r="D43" s="336"/>
      <c r="E43" s="336"/>
      <c r="F43" s="337"/>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04" t="s">
        <v>657</v>
      </c>
      <c r="B44" s="332" t="s">
        <v>658</v>
      </c>
      <c r="C44" s="333"/>
      <c r="D44" s="333"/>
      <c r="E44" s="333"/>
      <c r="F44" s="334"/>
      <c r="G44" s="338" t="s">
        <v>659</v>
      </c>
      <c r="H44" s="338"/>
      <c r="I44" s="338"/>
      <c r="J44" s="338"/>
      <c r="K44" s="338"/>
      <c r="L44" s="338"/>
      <c r="M44" s="338"/>
      <c r="N44" s="338"/>
      <c r="O44" s="338"/>
      <c r="P44" s="338"/>
      <c r="Q44" s="338"/>
      <c r="R44" s="338"/>
      <c r="S44" s="338"/>
      <c r="T44" s="338"/>
      <c r="U44" s="338"/>
      <c r="V44" s="338"/>
      <c r="W44" s="338"/>
      <c r="X44" s="338"/>
      <c r="Y44" s="338"/>
      <c r="Z44" s="338"/>
      <c r="AA44" s="339"/>
      <c r="AB44" s="342" t="s">
        <v>679</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30"/>
      <c r="B47" s="332"/>
      <c r="C47" s="333"/>
      <c r="D47" s="333"/>
      <c r="E47" s="333"/>
      <c r="F47" s="334"/>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30"/>
      <c r="B48" s="335"/>
      <c r="C48" s="336"/>
      <c r="D48" s="336"/>
      <c r="E48" s="336"/>
      <c r="F48" s="337"/>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30"/>
      <c r="B49" s="471" t="s">
        <v>139</v>
      </c>
      <c r="C49" s="472"/>
      <c r="D49" s="472"/>
      <c r="E49" s="472"/>
      <c r="F49" s="473"/>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01" t="s">
        <v>11</v>
      </c>
      <c r="AC49" s="902"/>
      <c r="AD49" s="903"/>
      <c r="AE49" s="431" t="s">
        <v>500</v>
      </c>
      <c r="AF49" s="431"/>
      <c r="AG49" s="431"/>
      <c r="AH49" s="431"/>
      <c r="AI49" s="431" t="s">
        <v>652</v>
      </c>
      <c r="AJ49" s="431"/>
      <c r="AK49" s="431"/>
      <c r="AL49" s="431"/>
      <c r="AM49" s="431" t="s">
        <v>468</v>
      </c>
      <c r="AN49" s="431"/>
      <c r="AO49" s="431"/>
      <c r="AP49" s="431"/>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18"/>
      <c r="AC50" s="503"/>
      <c r="AD50" s="504"/>
      <c r="AE50" s="431"/>
      <c r="AF50" s="431"/>
      <c r="AG50" s="431"/>
      <c r="AH50" s="431"/>
      <c r="AI50" s="431"/>
      <c r="AJ50" s="431"/>
      <c r="AK50" s="431"/>
      <c r="AL50" s="431"/>
      <c r="AM50" s="431"/>
      <c r="AN50" s="431"/>
      <c r="AO50" s="431"/>
      <c r="AP50" s="431"/>
      <c r="AQ50" s="512"/>
      <c r="AR50" s="452"/>
      <c r="AS50" s="450" t="s">
        <v>224</v>
      </c>
      <c r="AT50" s="451"/>
      <c r="AU50" s="452"/>
      <c r="AV50" s="452"/>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4"/>
      <c r="H51" s="155"/>
      <c r="I51" s="155"/>
      <c r="J51" s="155"/>
      <c r="K51" s="155"/>
      <c r="L51" s="155"/>
      <c r="M51" s="155"/>
      <c r="N51" s="155"/>
      <c r="O51" s="156"/>
      <c r="P51" s="155"/>
      <c r="Q51" s="465"/>
      <c r="R51" s="465"/>
      <c r="S51" s="465"/>
      <c r="T51" s="465"/>
      <c r="U51" s="465"/>
      <c r="V51" s="465"/>
      <c r="W51" s="465"/>
      <c r="X51" s="466"/>
      <c r="Y51" s="905" t="s">
        <v>58</v>
      </c>
      <c r="Z51" s="906"/>
      <c r="AA51" s="907"/>
      <c r="AB51" s="386"/>
      <c r="AC51" s="386"/>
      <c r="AD51" s="386"/>
      <c r="AE51" s="405"/>
      <c r="AF51" s="389"/>
      <c r="AG51" s="389"/>
      <c r="AH51" s="389"/>
      <c r="AI51" s="405"/>
      <c r="AJ51" s="389"/>
      <c r="AK51" s="389"/>
      <c r="AL51" s="389"/>
      <c r="AM51" s="405"/>
      <c r="AN51" s="389"/>
      <c r="AO51" s="389"/>
      <c r="AP51" s="389"/>
      <c r="AQ51" s="407"/>
      <c r="AR51" s="408"/>
      <c r="AS51" s="408"/>
      <c r="AT51" s="409"/>
      <c r="AU51" s="389"/>
      <c r="AV51" s="389"/>
      <c r="AW51" s="389"/>
      <c r="AX51" s="390"/>
      <c r="AY51">
        <f t="shared" si="0"/>
        <v>0</v>
      </c>
    </row>
    <row r="52" spans="1:60" ht="23.25" hidden="1" customHeight="1" x14ac:dyDescent="0.15">
      <c r="A52" s="330"/>
      <c r="B52" s="332"/>
      <c r="C52" s="333"/>
      <c r="D52" s="333"/>
      <c r="E52" s="333"/>
      <c r="F52" s="334"/>
      <c r="G52" s="908"/>
      <c r="H52" s="400"/>
      <c r="I52" s="400"/>
      <c r="J52" s="400"/>
      <c r="K52" s="400"/>
      <c r="L52" s="400"/>
      <c r="M52" s="400"/>
      <c r="N52" s="400"/>
      <c r="O52" s="401"/>
      <c r="P52" s="467"/>
      <c r="Q52" s="467"/>
      <c r="R52" s="467"/>
      <c r="S52" s="467"/>
      <c r="T52" s="467"/>
      <c r="U52" s="467"/>
      <c r="V52" s="467"/>
      <c r="W52" s="467"/>
      <c r="X52" s="468"/>
      <c r="Y52" s="909" t="s">
        <v>51</v>
      </c>
      <c r="Z52" s="801"/>
      <c r="AA52" s="802"/>
      <c r="AB52" s="464"/>
      <c r="AC52" s="464"/>
      <c r="AD52" s="464"/>
      <c r="AE52" s="405"/>
      <c r="AF52" s="389"/>
      <c r="AG52" s="389"/>
      <c r="AH52" s="389"/>
      <c r="AI52" s="405"/>
      <c r="AJ52" s="389"/>
      <c r="AK52" s="389"/>
      <c r="AL52" s="389"/>
      <c r="AM52" s="405"/>
      <c r="AN52" s="389"/>
      <c r="AO52" s="389"/>
      <c r="AP52" s="389"/>
      <c r="AQ52" s="407"/>
      <c r="AR52" s="408"/>
      <c r="AS52" s="408"/>
      <c r="AT52" s="409"/>
      <c r="AU52" s="389"/>
      <c r="AV52" s="389"/>
      <c r="AW52" s="389"/>
      <c r="AX52" s="390"/>
      <c r="AY52">
        <f t="shared" si="0"/>
        <v>0</v>
      </c>
      <c r="AZ52" s="10"/>
      <c r="BA52" s="10"/>
      <c r="BB52" s="10"/>
      <c r="BC52" s="10"/>
    </row>
    <row r="53" spans="1:60" ht="23.25" hidden="1" customHeight="1" x14ac:dyDescent="0.15">
      <c r="A53" s="330"/>
      <c r="B53" s="332"/>
      <c r="C53" s="333"/>
      <c r="D53" s="333"/>
      <c r="E53" s="333"/>
      <c r="F53" s="334"/>
      <c r="G53" s="157"/>
      <c r="H53" s="158"/>
      <c r="I53" s="158"/>
      <c r="J53" s="158"/>
      <c r="K53" s="158"/>
      <c r="L53" s="158"/>
      <c r="M53" s="158"/>
      <c r="N53" s="158"/>
      <c r="O53" s="159"/>
      <c r="P53" s="469"/>
      <c r="Q53" s="469"/>
      <c r="R53" s="469"/>
      <c r="S53" s="469"/>
      <c r="T53" s="469"/>
      <c r="U53" s="469"/>
      <c r="V53" s="469"/>
      <c r="W53" s="469"/>
      <c r="X53" s="470"/>
      <c r="Y53" s="909" t="s">
        <v>13</v>
      </c>
      <c r="Z53" s="801"/>
      <c r="AA53" s="802"/>
      <c r="AB53" s="910" t="s">
        <v>14</v>
      </c>
      <c r="AC53" s="910"/>
      <c r="AD53" s="910"/>
      <c r="AE53" s="580"/>
      <c r="AF53" s="581"/>
      <c r="AG53" s="581"/>
      <c r="AH53" s="581"/>
      <c r="AI53" s="580"/>
      <c r="AJ53" s="581"/>
      <c r="AK53" s="581"/>
      <c r="AL53" s="581"/>
      <c r="AM53" s="580"/>
      <c r="AN53" s="581"/>
      <c r="AO53" s="581"/>
      <c r="AP53" s="581"/>
      <c r="AQ53" s="407"/>
      <c r="AR53" s="408"/>
      <c r="AS53" s="408"/>
      <c r="AT53" s="409"/>
      <c r="AU53" s="389"/>
      <c r="AV53" s="389"/>
      <c r="AW53" s="389"/>
      <c r="AX53" s="390"/>
      <c r="AY53">
        <f t="shared" si="0"/>
        <v>0</v>
      </c>
      <c r="AZ53" s="10"/>
      <c r="BA53" s="10"/>
      <c r="BB53" s="10"/>
      <c r="BC53" s="10"/>
      <c r="BD53" s="10"/>
      <c r="BE53" s="10"/>
      <c r="BF53" s="10"/>
      <c r="BG53" s="10"/>
      <c r="BH53" s="10"/>
    </row>
    <row r="54" spans="1:60" ht="18.75" hidden="1" customHeight="1" x14ac:dyDescent="0.15">
      <c r="A54" s="330"/>
      <c r="B54" s="471" t="s">
        <v>139</v>
      </c>
      <c r="C54" s="472"/>
      <c r="D54" s="472"/>
      <c r="E54" s="472"/>
      <c r="F54" s="473"/>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01" t="s">
        <v>11</v>
      </c>
      <c r="AC54" s="902"/>
      <c r="AD54" s="903"/>
      <c r="AE54" s="431" t="s">
        <v>500</v>
      </c>
      <c r="AF54" s="431"/>
      <c r="AG54" s="431"/>
      <c r="AH54" s="431"/>
      <c r="AI54" s="431" t="s">
        <v>652</v>
      </c>
      <c r="AJ54" s="431"/>
      <c r="AK54" s="431"/>
      <c r="AL54" s="431"/>
      <c r="AM54" s="431" t="s">
        <v>468</v>
      </c>
      <c r="AN54" s="431"/>
      <c r="AO54" s="431"/>
      <c r="AP54" s="431"/>
      <c r="AQ54" s="507" t="s">
        <v>223</v>
      </c>
      <c r="AR54" s="508"/>
      <c r="AS54" s="508"/>
      <c r="AT54" s="509"/>
      <c r="AU54" s="510" t="s">
        <v>129</v>
      </c>
      <c r="AV54" s="510"/>
      <c r="AW54" s="510"/>
      <c r="AX54" s="511"/>
      <c r="AY54">
        <f>COUNTA($G$56)</f>
        <v>0</v>
      </c>
      <c r="AZ54" s="10"/>
      <c r="BA54" s="10"/>
      <c r="BB54" s="10"/>
      <c r="BC54" s="10"/>
    </row>
    <row r="55" spans="1:60" ht="18.75" hidden="1" customHeight="1" x14ac:dyDescent="0.15">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18"/>
      <c r="AC55" s="503"/>
      <c r="AD55" s="504"/>
      <c r="AE55" s="431"/>
      <c r="AF55" s="431"/>
      <c r="AG55" s="431"/>
      <c r="AH55" s="431"/>
      <c r="AI55" s="431"/>
      <c r="AJ55" s="431"/>
      <c r="AK55" s="431"/>
      <c r="AL55" s="431"/>
      <c r="AM55" s="431"/>
      <c r="AN55" s="431"/>
      <c r="AO55" s="431"/>
      <c r="AP55" s="431"/>
      <c r="AQ55" s="512"/>
      <c r="AR55" s="452"/>
      <c r="AS55" s="450" t="s">
        <v>224</v>
      </c>
      <c r="AT55" s="451"/>
      <c r="AU55" s="452"/>
      <c r="AV55" s="452"/>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4"/>
      <c r="H56" s="155"/>
      <c r="I56" s="155"/>
      <c r="J56" s="155"/>
      <c r="K56" s="155"/>
      <c r="L56" s="155"/>
      <c r="M56" s="155"/>
      <c r="N56" s="155"/>
      <c r="O56" s="156"/>
      <c r="P56" s="155"/>
      <c r="Q56" s="465"/>
      <c r="R56" s="465"/>
      <c r="S56" s="465"/>
      <c r="T56" s="465"/>
      <c r="U56" s="465"/>
      <c r="V56" s="465"/>
      <c r="W56" s="465"/>
      <c r="X56" s="466"/>
      <c r="Y56" s="905" t="s">
        <v>58</v>
      </c>
      <c r="Z56" s="906"/>
      <c r="AA56" s="907"/>
      <c r="AB56" s="386"/>
      <c r="AC56" s="386"/>
      <c r="AD56" s="386"/>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30"/>
      <c r="B57" s="332"/>
      <c r="C57" s="333"/>
      <c r="D57" s="333"/>
      <c r="E57" s="333"/>
      <c r="F57" s="334"/>
      <c r="G57" s="908"/>
      <c r="H57" s="400"/>
      <c r="I57" s="400"/>
      <c r="J57" s="400"/>
      <c r="K57" s="400"/>
      <c r="L57" s="400"/>
      <c r="M57" s="400"/>
      <c r="N57" s="400"/>
      <c r="O57" s="401"/>
      <c r="P57" s="467"/>
      <c r="Q57" s="467"/>
      <c r="R57" s="467"/>
      <c r="S57" s="467"/>
      <c r="T57" s="467"/>
      <c r="U57" s="467"/>
      <c r="V57" s="467"/>
      <c r="W57" s="467"/>
      <c r="X57" s="468"/>
      <c r="Y57" s="909" t="s">
        <v>51</v>
      </c>
      <c r="Z57" s="801"/>
      <c r="AA57" s="802"/>
      <c r="AB57" s="464"/>
      <c r="AC57" s="464"/>
      <c r="AD57" s="464"/>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30"/>
      <c r="B58" s="335"/>
      <c r="C58" s="336"/>
      <c r="D58" s="336"/>
      <c r="E58" s="336"/>
      <c r="F58" s="337"/>
      <c r="G58" s="157"/>
      <c r="H58" s="158"/>
      <c r="I58" s="158"/>
      <c r="J58" s="158"/>
      <c r="K58" s="158"/>
      <c r="L58" s="158"/>
      <c r="M58" s="158"/>
      <c r="N58" s="158"/>
      <c r="O58" s="159"/>
      <c r="P58" s="469"/>
      <c r="Q58" s="469"/>
      <c r="R58" s="469"/>
      <c r="S58" s="469"/>
      <c r="T58" s="469"/>
      <c r="U58" s="469"/>
      <c r="V58" s="469"/>
      <c r="W58" s="469"/>
      <c r="X58" s="470"/>
      <c r="Y58" s="909" t="s">
        <v>13</v>
      </c>
      <c r="Z58" s="801"/>
      <c r="AA58" s="802"/>
      <c r="AB58" s="910" t="s">
        <v>14</v>
      </c>
      <c r="AC58" s="910"/>
      <c r="AD58" s="910"/>
      <c r="AE58" s="580"/>
      <c r="AF58" s="581"/>
      <c r="AG58" s="581"/>
      <c r="AH58" s="581"/>
      <c r="AI58" s="580"/>
      <c r="AJ58" s="581"/>
      <c r="AK58" s="581"/>
      <c r="AL58" s="581"/>
      <c r="AM58" s="580"/>
      <c r="AN58" s="581"/>
      <c r="AO58" s="581"/>
      <c r="AP58" s="581"/>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30"/>
      <c r="B59" s="471" t="s">
        <v>139</v>
      </c>
      <c r="C59" s="472"/>
      <c r="D59" s="472"/>
      <c r="E59" s="472"/>
      <c r="F59" s="473"/>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01" t="s">
        <v>11</v>
      </c>
      <c r="AC59" s="902"/>
      <c r="AD59" s="903"/>
      <c r="AE59" s="431" t="s">
        <v>500</v>
      </c>
      <c r="AF59" s="431"/>
      <c r="AG59" s="431"/>
      <c r="AH59" s="431"/>
      <c r="AI59" s="431" t="s">
        <v>652</v>
      </c>
      <c r="AJ59" s="431"/>
      <c r="AK59" s="431"/>
      <c r="AL59" s="431"/>
      <c r="AM59" s="431" t="s">
        <v>468</v>
      </c>
      <c r="AN59" s="431"/>
      <c r="AO59" s="431"/>
      <c r="AP59" s="431"/>
      <c r="AQ59" s="507" t="s">
        <v>223</v>
      </c>
      <c r="AR59" s="508"/>
      <c r="AS59" s="508"/>
      <c r="AT59" s="509"/>
      <c r="AU59" s="510" t="s">
        <v>129</v>
      </c>
      <c r="AV59" s="510"/>
      <c r="AW59" s="510"/>
      <c r="AX59" s="511"/>
      <c r="AY59">
        <f>COUNTA($G$61)</f>
        <v>0</v>
      </c>
      <c r="AZ59" s="10"/>
      <c r="BA59" s="10"/>
      <c r="BB59" s="10"/>
      <c r="BC59" s="10"/>
    </row>
    <row r="60" spans="1:60" ht="18.75" hidden="1" customHeight="1" x14ac:dyDescent="0.15">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18"/>
      <c r="AC60" s="503"/>
      <c r="AD60" s="504"/>
      <c r="AE60" s="431"/>
      <c r="AF60" s="431"/>
      <c r="AG60" s="431"/>
      <c r="AH60" s="431"/>
      <c r="AI60" s="431"/>
      <c r="AJ60" s="431"/>
      <c r="AK60" s="431"/>
      <c r="AL60" s="431"/>
      <c r="AM60" s="431"/>
      <c r="AN60" s="431"/>
      <c r="AO60" s="431"/>
      <c r="AP60" s="431"/>
      <c r="AQ60" s="512"/>
      <c r="AR60" s="452"/>
      <c r="AS60" s="450" t="s">
        <v>224</v>
      </c>
      <c r="AT60" s="451"/>
      <c r="AU60" s="452"/>
      <c r="AV60" s="452"/>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4"/>
      <c r="H61" s="155"/>
      <c r="I61" s="155"/>
      <c r="J61" s="155"/>
      <c r="K61" s="155"/>
      <c r="L61" s="155"/>
      <c r="M61" s="155"/>
      <c r="N61" s="155"/>
      <c r="O61" s="156"/>
      <c r="P61" s="155"/>
      <c r="Q61" s="465"/>
      <c r="R61" s="465"/>
      <c r="S61" s="465"/>
      <c r="T61" s="465"/>
      <c r="U61" s="465"/>
      <c r="V61" s="465"/>
      <c r="W61" s="465"/>
      <c r="X61" s="466"/>
      <c r="Y61" s="905" t="s">
        <v>58</v>
      </c>
      <c r="Z61" s="906"/>
      <c r="AA61" s="907"/>
      <c r="AB61" s="386"/>
      <c r="AC61" s="386"/>
      <c r="AD61" s="386"/>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30"/>
      <c r="B62" s="332"/>
      <c r="C62" s="333"/>
      <c r="D62" s="333"/>
      <c r="E62" s="333"/>
      <c r="F62" s="334"/>
      <c r="G62" s="908"/>
      <c r="H62" s="400"/>
      <c r="I62" s="400"/>
      <c r="J62" s="400"/>
      <c r="K62" s="400"/>
      <c r="L62" s="400"/>
      <c r="M62" s="400"/>
      <c r="N62" s="400"/>
      <c r="O62" s="401"/>
      <c r="P62" s="467"/>
      <c r="Q62" s="467"/>
      <c r="R62" s="467"/>
      <c r="S62" s="467"/>
      <c r="T62" s="467"/>
      <c r="U62" s="467"/>
      <c r="V62" s="467"/>
      <c r="W62" s="467"/>
      <c r="X62" s="468"/>
      <c r="Y62" s="909" t="s">
        <v>51</v>
      </c>
      <c r="Z62" s="801"/>
      <c r="AA62" s="802"/>
      <c r="AB62" s="464"/>
      <c r="AC62" s="464"/>
      <c r="AD62" s="464"/>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1"/>
      <c r="B63" s="898"/>
      <c r="C63" s="899"/>
      <c r="D63" s="899"/>
      <c r="E63" s="899"/>
      <c r="F63" s="900"/>
      <c r="G63" s="157"/>
      <c r="H63" s="158"/>
      <c r="I63" s="158"/>
      <c r="J63" s="158"/>
      <c r="K63" s="158"/>
      <c r="L63" s="158"/>
      <c r="M63" s="158"/>
      <c r="N63" s="158"/>
      <c r="O63" s="159"/>
      <c r="P63" s="469"/>
      <c r="Q63" s="469"/>
      <c r="R63" s="469"/>
      <c r="S63" s="469"/>
      <c r="T63" s="469"/>
      <c r="U63" s="469"/>
      <c r="V63" s="469"/>
      <c r="W63" s="469"/>
      <c r="X63" s="470"/>
      <c r="Y63" s="909" t="s">
        <v>13</v>
      </c>
      <c r="Z63" s="801"/>
      <c r="AA63" s="802"/>
      <c r="AB63" s="910" t="s">
        <v>14</v>
      </c>
      <c r="AC63" s="910"/>
      <c r="AD63" s="910"/>
      <c r="AE63" s="580"/>
      <c r="AF63" s="581"/>
      <c r="AG63" s="581"/>
      <c r="AH63" s="581"/>
      <c r="AI63" s="580"/>
      <c r="AJ63" s="581"/>
      <c r="AK63" s="581"/>
      <c r="AL63" s="581"/>
      <c r="AM63" s="580"/>
      <c r="AN63" s="581"/>
      <c r="AO63" s="581"/>
      <c r="AP63" s="581"/>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2" t="s">
        <v>663</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hidden="1" customHeight="1" x14ac:dyDescent="0.15">
      <c r="A65" s="364" t="s">
        <v>664</v>
      </c>
      <c r="B65" s="333"/>
      <c r="C65" s="333"/>
      <c r="D65" s="333"/>
      <c r="E65" s="333"/>
      <c r="F65" s="334"/>
      <c r="G65" s="366" t="s">
        <v>656</v>
      </c>
      <c r="H65" s="367"/>
      <c r="I65" s="367"/>
      <c r="J65" s="367"/>
      <c r="K65" s="367"/>
      <c r="L65" s="367"/>
      <c r="M65" s="367"/>
      <c r="N65" s="367"/>
      <c r="O65" s="367"/>
      <c r="P65" s="368" t="s">
        <v>655</v>
      </c>
      <c r="Q65" s="367"/>
      <c r="R65" s="367"/>
      <c r="S65" s="367"/>
      <c r="T65" s="367"/>
      <c r="U65" s="367"/>
      <c r="V65" s="367"/>
      <c r="W65" s="367"/>
      <c r="X65" s="369"/>
      <c r="Y65" s="370"/>
      <c r="Z65" s="371"/>
      <c r="AA65" s="372"/>
      <c r="AB65" s="417" t="s">
        <v>11</v>
      </c>
      <c r="AC65" s="417"/>
      <c r="AD65" s="417"/>
      <c r="AE65" s="418" t="s">
        <v>500</v>
      </c>
      <c r="AF65" s="419"/>
      <c r="AG65" s="419"/>
      <c r="AH65" s="420"/>
      <c r="AI65" s="418" t="s">
        <v>652</v>
      </c>
      <c r="AJ65" s="419"/>
      <c r="AK65" s="419"/>
      <c r="AL65" s="420"/>
      <c r="AM65" s="418" t="s">
        <v>468</v>
      </c>
      <c r="AN65" s="419"/>
      <c r="AO65" s="419"/>
      <c r="AP65" s="420"/>
      <c r="AQ65" s="426" t="s">
        <v>499</v>
      </c>
      <c r="AR65" s="427"/>
      <c r="AS65" s="427"/>
      <c r="AT65" s="428"/>
      <c r="AU65" s="426" t="s">
        <v>677</v>
      </c>
      <c r="AV65" s="427"/>
      <c r="AW65" s="427"/>
      <c r="AX65" s="429"/>
      <c r="AY65">
        <f>COUNTA($G$66)</f>
        <v>0</v>
      </c>
    </row>
    <row r="66" spans="1:51" ht="23.25" hidden="1" customHeight="1" x14ac:dyDescent="0.15">
      <c r="A66" s="364"/>
      <c r="B66" s="333"/>
      <c r="C66" s="333"/>
      <c r="D66" s="333"/>
      <c r="E66" s="333"/>
      <c r="F66" s="334"/>
      <c r="G66" s="445"/>
      <c r="H66" s="374"/>
      <c r="I66" s="374"/>
      <c r="J66" s="374"/>
      <c r="K66" s="374"/>
      <c r="L66" s="374"/>
      <c r="M66" s="374"/>
      <c r="N66" s="374"/>
      <c r="O66" s="374"/>
      <c r="P66" s="446"/>
      <c r="Q66" s="378"/>
      <c r="R66" s="378"/>
      <c r="S66" s="378"/>
      <c r="T66" s="378"/>
      <c r="U66" s="378"/>
      <c r="V66" s="378"/>
      <c r="W66" s="378"/>
      <c r="X66" s="379"/>
      <c r="Y66" s="383" t="s">
        <v>52</v>
      </c>
      <c r="Z66" s="384"/>
      <c r="AA66" s="385"/>
      <c r="AB66" s="387"/>
      <c r="AC66" s="387"/>
      <c r="AD66" s="387"/>
      <c r="AE66" s="388"/>
      <c r="AF66" s="388"/>
      <c r="AG66" s="388"/>
      <c r="AH66" s="388"/>
      <c r="AI66" s="388"/>
      <c r="AJ66" s="388"/>
      <c r="AK66" s="388"/>
      <c r="AL66" s="388"/>
      <c r="AM66" s="388"/>
      <c r="AN66" s="388"/>
      <c r="AO66" s="388"/>
      <c r="AP66" s="388"/>
      <c r="AQ66" s="388"/>
      <c r="AR66" s="388"/>
      <c r="AS66" s="388"/>
      <c r="AT66" s="388"/>
      <c r="AU66" s="430"/>
      <c r="AV66" s="421"/>
      <c r="AW66" s="421"/>
      <c r="AX66" s="422"/>
      <c r="AY66">
        <f>$AY$65</f>
        <v>0</v>
      </c>
    </row>
    <row r="67" spans="1:51" ht="23.25" hidden="1" customHeight="1" x14ac:dyDescent="0.15">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23" t="s">
        <v>53</v>
      </c>
      <c r="Z67" s="424"/>
      <c r="AA67" s="425"/>
      <c r="AB67" s="387"/>
      <c r="AC67" s="387"/>
      <c r="AD67" s="387"/>
      <c r="AE67" s="388"/>
      <c r="AF67" s="388"/>
      <c r="AG67" s="388"/>
      <c r="AH67" s="388"/>
      <c r="AI67" s="388"/>
      <c r="AJ67" s="388"/>
      <c r="AK67" s="388"/>
      <c r="AL67" s="388"/>
      <c r="AM67" s="388"/>
      <c r="AN67" s="388"/>
      <c r="AO67" s="388"/>
      <c r="AP67" s="388"/>
      <c r="AQ67" s="388"/>
      <c r="AR67" s="388"/>
      <c r="AS67" s="388"/>
      <c r="AT67" s="388"/>
      <c r="AU67" s="430"/>
      <c r="AV67" s="421"/>
      <c r="AW67" s="421"/>
      <c r="AX67" s="422"/>
      <c r="AY67">
        <f>$AY$65</f>
        <v>0</v>
      </c>
    </row>
    <row r="68" spans="1:51" ht="23.25" hidden="1" customHeight="1" x14ac:dyDescent="0.15">
      <c r="A68" s="453" t="s">
        <v>665</v>
      </c>
      <c r="B68" s="454"/>
      <c r="C68" s="454"/>
      <c r="D68" s="454"/>
      <c r="E68" s="454"/>
      <c r="F68" s="455"/>
      <c r="G68" s="239" t="s">
        <v>666</v>
      </c>
      <c r="H68" s="239"/>
      <c r="I68" s="239"/>
      <c r="J68" s="239"/>
      <c r="K68" s="239"/>
      <c r="L68" s="239"/>
      <c r="M68" s="239"/>
      <c r="N68" s="239"/>
      <c r="O68" s="239"/>
      <c r="P68" s="239"/>
      <c r="Q68" s="239"/>
      <c r="R68" s="239"/>
      <c r="S68" s="239"/>
      <c r="T68" s="239"/>
      <c r="U68" s="239"/>
      <c r="V68" s="239"/>
      <c r="W68" s="239"/>
      <c r="X68" s="268"/>
      <c r="Y68" s="461"/>
      <c r="Z68" s="462"/>
      <c r="AA68" s="463"/>
      <c r="AB68" s="238" t="s">
        <v>11</v>
      </c>
      <c r="AC68" s="239"/>
      <c r="AD68" s="268"/>
      <c r="AE68" s="431" t="s">
        <v>500</v>
      </c>
      <c r="AF68" s="431"/>
      <c r="AG68" s="431"/>
      <c r="AH68" s="431"/>
      <c r="AI68" s="431" t="s">
        <v>652</v>
      </c>
      <c r="AJ68" s="431"/>
      <c r="AK68" s="431"/>
      <c r="AL68" s="431"/>
      <c r="AM68" s="431" t="s">
        <v>468</v>
      </c>
      <c r="AN68" s="431"/>
      <c r="AO68" s="431"/>
      <c r="AP68" s="431"/>
      <c r="AQ68" s="432" t="s">
        <v>678</v>
      </c>
      <c r="AR68" s="433"/>
      <c r="AS68" s="433"/>
      <c r="AT68" s="433"/>
      <c r="AU68" s="433"/>
      <c r="AV68" s="433"/>
      <c r="AW68" s="433"/>
      <c r="AX68" s="434"/>
      <c r="AY68">
        <f>IF(SUBSTITUTE(SUBSTITUTE($G$69,"／",""),"　","")="",0,1)</f>
        <v>0</v>
      </c>
    </row>
    <row r="69" spans="1:51" ht="23.25" hidden="1" customHeight="1" x14ac:dyDescent="0.15">
      <c r="A69" s="456"/>
      <c r="B69" s="457"/>
      <c r="C69" s="457"/>
      <c r="D69" s="457"/>
      <c r="E69" s="457"/>
      <c r="F69" s="458"/>
      <c r="G69" s="410" t="s">
        <v>708</v>
      </c>
      <c r="H69" s="411"/>
      <c r="I69" s="411"/>
      <c r="J69" s="411"/>
      <c r="K69" s="411"/>
      <c r="L69" s="411"/>
      <c r="M69" s="411"/>
      <c r="N69" s="411"/>
      <c r="O69" s="411"/>
      <c r="P69" s="411"/>
      <c r="Q69" s="411"/>
      <c r="R69" s="411"/>
      <c r="S69" s="411"/>
      <c r="T69" s="411"/>
      <c r="U69" s="411"/>
      <c r="V69" s="411"/>
      <c r="W69" s="411"/>
      <c r="X69" s="411"/>
      <c r="Y69" s="435" t="s">
        <v>665</v>
      </c>
      <c r="Z69" s="436"/>
      <c r="AA69" s="437"/>
      <c r="AB69" s="438"/>
      <c r="AC69" s="439"/>
      <c r="AD69" s="440"/>
      <c r="AE69" s="414"/>
      <c r="AF69" s="414"/>
      <c r="AG69" s="414"/>
      <c r="AH69" s="414"/>
      <c r="AI69" s="414"/>
      <c r="AJ69" s="414"/>
      <c r="AK69" s="414"/>
      <c r="AL69" s="414"/>
      <c r="AM69" s="414"/>
      <c r="AN69" s="414"/>
      <c r="AO69" s="414"/>
      <c r="AP69" s="414"/>
      <c r="AQ69" s="405"/>
      <c r="AR69" s="389"/>
      <c r="AS69" s="389"/>
      <c r="AT69" s="389"/>
      <c r="AU69" s="389"/>
      <c r="AV69" s="389"/>
      <c r="AW69" s="389"/>
      <c r="AX69" s="390"/>
      <c r="AY69">
        <f>$AY$68</f>
        <v>0</v>
      </c>
    </row>
    <row r="70" spans="1:51" ht="46.5" hidden="1" customHeight="1" x14ac:dyDescent="0.15">
      <c r="A70" s="459"/>
      <c r="B70" s="224"/>
      <c r="C70" s="224"/>
      <c r="D70" s="224"/>
      <c r="E70" s="224"/>
      <c r="F70" s="460"/>
      <c r="G70" s="412"/>
      <c r="H70" s="413"/>
      <c r="I70" s="413"/>
      <c r="J70" s="413"/>
      <c r="K70" s="413"/>
      <c r="L70" s="413"/>
      <c r="M70" s="413"/>
      <c r="N70" s="413"/>
      <c r="O70" s="413"/>
      <c r="P70" s="413"/>
      <c r="Q70" s="413"/>
      <c r="R70" s="413"/>
      <c r="S70" s="413"/>
      <c r="T70" s="413"/>
      <c r="U70" s="413"/>
      <c r="V70" s="413"/>
      <c r="W70" s="413"/>
      <c r="X70" s="413"/>
      <c r="Y70" s="402" t="s">
        <v>668</v>
      </c>
      <c r="Z70" s="415"/>
      <c r="AA70" s="416"/>
      <c r="AB70" s="441" t="s">
        <v>669</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7"/>
      <c r="AY70">
        <f>$AY$68</f>
        <v>0</v>
      </c>
    </row>
    <row r="71" spans="1:51" ht="18.75" customHeight="1" x14ac:dyDescent="0.15">
      <c r="A71" s="519" t="s">
        <v>316</v>
      </c>
      <c r="B71" s="520"/>
      <c r="C71" s="520"/>
      <c r="D71" s="520"/>
      <c r="E71" s="520"/>
      <c r="F71" s="521"/>
      <c r="G71" s="493" t="s">
        <v>140</v>
      </c>
      <c r="H71" s="338"/>
      <c r="I71" s="338"/>
      <c r="J71" s="338"/>
      <c r="K71" s="338"/>
      <c r="L71" s="338"/>
      <c r="M71" s="338"/>
      <c r="N71" s="338"/>
      <c r="O71" s="339"/>
      <c r="P71" s="342" t="s">
        <v>56</v>
      </c>
      <c r="Q71" s="338"/>
      <c r="R71" s="338"/>
      <c r="S71" s="338"/>
      <c r="T71" s="338"/>
      <c r="U71" s="338"/>
      <c r="V71" s="338"/>
      <c r="W71" s="338"/>
      <c r="X71" s="339"/>
      <c r="Y71" s="494"/>
      <c r="Z71" s="495"/>
      <c r="AA71" s="496"/>
      <c r="AB71" s="500" t="s">
        <v>11</v>
      </c>
      <c r="AC71" s="501"/>
      <c r="AD71" s="502"/>
      <c r="AE71" s="431" t="s">
        <v>500</v>
      </c>
      <c r="AF71" s="431"/>
      <c r="AG71" s="431"/>
      <c r="AH71" s="431"/>
      <c r="AI71" s="431" t="s">
        <v>652</v>
      </c>
      <c r="AJ71" s="431"/>
      <c r="AK71" s="431"/>
      <c r="AL71" s="431"/>
      <c r="AM71" s="431" t="s">
        <v>468</v>
      </c>
      <c r="AN71" s="431"/>
      <c r="AO71" s="431"/>
      <c r="AP71" s="431"/>
      <c r="AQ71" s="474" t="s">
        <v>223</v>
      </c>
      <c r="AR71" s="475"/>
      <c r="AS71" s="475"/>
      <c r="AT71" s="476"/>
      <c r="AU71" s="338" t="s">
        <v>129</v>
      </c>
      <c r="AV71" s="338"/>
      <c r="AW71" s="338"/>
      <c r="AX71" s="343"/>
      <c r="AY71">
        <f>COUNTA($G$73)</f>
        <v>1</v>
      </c>
    </row>
    <row r="72" spans="1:51" ht="18.75" customHeight="1" x14ac:dyDescent="0.15">
      <c r="A72" s="522"/>
      <c r="B72" s="523"/>
      <c r="C72" s="523"/>
      <c r="D72" s="523"/>
      <c r="E72" s="523"/>
      <c r="F72" s="524"/>
      <c r="G72" s="359"/>
      <c r="H72" s="340"/>
      <c r="I72" s="340"/>
      <c r="J72" s="340"/>
      <c r="K72" s="340"/>
      <c r="L72" s="340"/>
      <c r="M72" s="340"/>
      <c r="N72" s="340"/>
      <c r="O72" s="341"/>
      <c r="P72" s="344"/>
      <c r="Q72" s="340"/>
      <c r="R72" s="340"/>
      <c r="S72" s="340"/>
      <c r="T72" s="340"/>
      <c r="U72" s="340"/>
      <c r="V72" s="340"/>
      <c r="W72" s="340"/>
      <c r="X72" s="341"/>
      <c r="Y72" s="497"/>
      <c r="Z72" s="498"/>
      <c r="AA72" s="499"/>
      <c r="AB72" s="418"/>
      <c r="AC72" s="503"/>
      <c r="AD72" s="504"/>
      <c r="AE72" s="431"/>
      <c r="AF72" s="431"/>
      <c r="AG72" s="431"/>
      <c r="AH72" s="431"/>
      <c r="AI72" s="431"/>
      <c r="AJ72" s="431"/>
      <c r="AK72" s="431"/>
      <c r="AL72" s="431"/>
      <c r="AM72" s="431"/>
      <c r="AN72" s="431"/>
      <c r="AO72" s="431"/>
      <c r="AP72" s="431"/>
      <c r="AQ72" s="448" t="s">
        <v>695</v>
      </c>
      <c r="AR72" s="449"/>
      <c r="AS72" s="450" t="s">
        <v>224</v>
      </c>
      <c r="AT72" s="451"/>
      <c r="AU72" s="452">
        <v>5</v>
      </c>
      <c r="AV72" s="452"/>
      <c r="AW72" s="340" t="s">
        <v>170</v>
      </c>
      <c r="AX72" s="345"/>
      <c r="AY72">
        <f t="shared" ref="AY72:AY77" si="1">$AY$71</f>
        <v>1</v>
      </c>
    </row>
    <row r="73" spans="1:51" ht="36" customHeight="1" x14ac:dyDescent="0.15">
      <c r="A73" s="525"/>
      <c r="B73" s="523"/>
      <c r="C73" s="523"/>
      <c r="D73" s="523"/>
      <c r="E73" s="523"/>
      <c r="F73" s="524"/>
      <c r="G73" s="391" t="s">
        <v>790</v>
      </c>
      <c r="H73" s="392"/>
      <c r="I73" s="392"/>
      <c r="J73" s="392"/>
      <c r="K73" s="392"/>
      <c r="L73" s="392"/>
      <c r="M73" s="392"/>
      <c r="N73" s="392"/>
      <c r="O73" s="393"/>
      <c r="P73" s="155" t="s">
        <v>792</v>
      </c>
      <c r="Q73" s="155"/>
      <c r="R73" s="155"/>
      <c r="S73" s="155"/>
      <c r="T73" s="155"/>
      <c r="U73" s="155"/>
      <c r="V73" s="155"/>
      <c r="W73" s="155"/>
      <c r="X73" s="156"/>
      <c r="Y73" s="402" t="s">
        <v>12</v>
      </c>
      <c r="Z73" s="403"/>
      <c r="AA73" s="404"/>
      <c r="AB73" s="386" t="s">
        <v>334</v>
      </c>
      <c r="AC73" s="386"/>
      <c r="AD73" s="386"/>
      <c r="AE73" s="405" t="s">
        <v>695</v>
      </c>
      <c r="AF73" s="389"/>
      <c r="AG73" s="389"/>
      <c r="AH73" s="389"/>
      <c r="AI73" s="405" t="s">
        <v>695</v>
      </c>
      <c r="AJ73" s="389"/>
      <c r="AK73" s="389"/>
      <c r="AL73" s="389"/>
      <c r="AM73" s="405" t="s">
        <v>717</v>
      </c>
      <c r="AN73" s="389"/>
      <c r="AO73" s="389"/>
      <c r="AP73" s="389"/>
      <c r="AQ73" s="407" t="s">
        <v>695</v>
      </c>
      <c r="AR73" s="408"/>
      <c r="AS73" s="408"/>
      <c r="AT73" s="409"/>
      <c r="AU73" s="389" t="s">
        <v>695</v>
      </c>
      <c r="AV73" s="389"/>
      <c r="AW73" s="389"/>
      <c r="AX73" s="390"/>
      <c r="AY73">
        <f t="shared" si="1"/>
        <v>1</v>
      </c>
    </row>
    <row r="74" spans="1:51" ht="36" customHeight="1" x14ac:dyDescent="0.15">
      <c r="A74" s="526"/>
      <c r="B74" s="527"/>
      <c r="C74" s="527"/>
      <c r="D74" s="527"/>
      <c r="E74" s="527"/>
      <c r="F74" s="528"/>
      <c r="G74" s="394"/>
      <c r="H74" s="395"/>
      <c r="I74" s="395"/>
      <c r="J74" s="395"/>
      <c r="K74" s="395"/>
      <c r="L74" s="395"/>
      <c r="M74" s="395"/>
      <c r="N74" s="395"/>
      <c r="O74" s="396"/>
      <c r="P74" s="400"/>
      <c r="Q74" s="400"/>
      <c r="R74" s="400"/>
      <c r="S74" s="400"/>
      <c r="T74" s="400"/>
      <c r="U74" s="400"/>
      <c r="V74" s="400"/>
      <c r="W74" s="400"/>
      <c r="X74" s="401"/>
      <c r="Y74" s="238" t="s">
        <v>51</v>
      </c>
      <c r="Z74" s="239"/>
      <c r="AA74" s="268"/>
      <c r="AB74" s="464" t="s">
        <v>334</v>
      </c>
      <c r="AC74" s="464"/>
      <c r="AD74" s="464"/>
      <c r="AE74" s="405">
        <v>6</v>
      </c>
      <c r="AF74" s="389"/>
      <c r="AG74" s="389"/>
      <c r="AH74" s="389"/>
      <c r="AI74" s="405">
        <v>6</v>
      </c>
      <c r="AJ74" s="389"/>
      <c r="AK74" s="389"/>
      <c r="AL74" s="389"/>
      <c r="AM74" s="405">
        <v>6</v>
      </c>
      <c r="AN74" s="389"/>
      <c r="AO74" s="389"/>
      <c r="AP74" s="389"/>
      <c r="AQ74" s="407" t="s">
        <v>695</v>
      </c>
      <c r="AR74" s="408"/>
      <c r="AS74" s="408"/>
      <c r="AT74" s="409"/>
      <c r="AU74" s="389">
        <v>6</v>
      </c>
      <c r="AV74" s="389"/>
      <c r="AW74" s="389"/>
      <c r="AX74" s="390"/>
      <c r="AY74">
        <f t="shared" si="1"/>
        <v>1</v>
      </c>
    </row>
    <row r="75" spans="1:51" ht="36" customHeight="1" x14ac:dyDescent="0.15">
      <c r="A75" s="525"/>
      <c r="B75" s="523"/>
      <c r="C75" s="523"/>
      <c r="D75" s="523"/>
      <c r="E75" s="523"/>
      <c r="F75" s="524"/>
      <c r="G75" s="397"/>
      <c r="H75" s="398"/>
      <c r="I75" s="398"/>
      <c r="J75" s="398"/>
      <c r="K75" s="398"/>
      <c r="L75" s="398"/>
      <c r="M75" s="398"/>
      <c r="N75" s="398"/>
      <c r="O75" s="399"/>
      <c r="P75" s="158"/>
      <c r="Q75" s="158"/>
      <c r="R75" s="158"/>
      <c r="S75" s="158"/>
      <c r="T75" s="158"/>
      <c r="U75" s="158"/>
      <c r="V75" s="158"/>
      <c r="W75" s="158"/>
      <c r="X75" s="159"/>
      <c r="Y75" s="238" t="s">
        <v>13</v>
      </c>
      <c r="Z75" s="239"/>
      <c r="AA75" s="268"/>
      <c r="AB75" s="406" t="s">
        <v>14</v>
      </c>
      <c r="AC75" s="406"/>
      <c r="AD75" s="406"/>
      <c r="AE75" s="405" t="s">
        <v>695</v>
      </c>
      <c r="AF75" s="389"/>
      <c r="AG75" s="389"/>
      <c r="AH75" s="389"/>
      <c r="AI75" s="405" t="s">
        <v>695</v>
      </c>
      <c r="AJ75" s="389"/>
      <c r="AK75" s="389"/>
      <c r="AL75" s="389"/>
      <c r="AM75" s="405" t="s">
        <v>717</v>
      </c>
      <c r="AN75" s="389"/>
      <c r="AO75" s="389"/>
      <c r="AP75" s="389"/>
      <c r="AQ75" s="407" t="s">
        <v>695</v>
      </c>
      <c r="AR75" s="408"/>
      <c r="AS75" s="408"/>
      <c r="AT75" s="409"/>
      <c r="AU75" s="389" t="s">
        <v>695</v>
      </c>
      <c r="AV75" s="389"/>
      <c r="AW75" s="389"/>
      <c r="AX75" s="390"/>
      <c r="AY75">
        <f t="shared" si="1"/>
        <v>1</v>
      </c>
    </row>
    <row r="76" spans="1:51" ht="23.25" customHeight="1" x14ac:dyDescent="0.15">
      <c r="A76" s="477" t="s">
        <v>343</v>
      </c>
      <c r="B76" s="472"/>
      <c r="C76" s="472"/>
      <c r="D76" s="472"/>
      <c r="E76" s="472"/>
      <c r="F76" s="473"/>
      <c r="G76" s="513" t="s">
        <v>703</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23.25" customHeight="1" thickBot="1" x14ac:dyDescent="0.2">
      <c r="A77" s="365"/>
      <c r="B77" s="336"/>
      <c r="C77" s="336"/>
      <c r="D77" s="336"/>
      <c r="E77" s="336"/>
      <c r="F77" s="337"/>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1</v>
      </c>
    </row>
    <row r="78" spans="1:51" ht="18.75" hidden="1" customHeight="1" x14ac:dyDescent="0.15">
      <c r="A78" s="330" t="s">
        <v>657</v>
      </c>
      <c r="B78" s="332" t="s">
        <v>658</v>
      </c>
      <c r="C78" s="333"/>
      <c r="D78" s="333"/>
      <c r="E78" s="333"/>
      <c r="F78" s="334"/>
      <c r="G78" s="338" t="s">
        <v>659</v>
      </c>
      <c r="H78" s="338"/>
      <c r="I78" s="338"/>
      <c r="J78" s="338"/>
      <c r="K78" s="338"/>
      <c r="L78" s="338"/>
      <c r="M78" s="338"/>
      <c r="N78" s="338"/>
      <c r="O78" s="338"/>
      <c r="P78" s="338"/>
      <c r="Q78" s="338"/>
      <c r="R78" s="338"/>
      <c r="S78" s="338"/>
      <c r="T78" s="338"/>
      <c r="U78" s="338"/>
      <c r="V78" s="338"/>
      <c r="W78" s="338"/>
      <c r="X78" s="338"/>
      <c r="Y78" s="338"/>
      <c r="Z78" s="338"/>
      <c r="AA78" s="339"/>
      <c r="AB78" s="342" t="s">
        <v>679</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30"/>
      <c r="B81" s="332"/>
      <c r="C81" s="333"/>
      <c r="D81" s="333"/>
      <c r="E81" s="333"/>
      <c r="F81" s="334"/>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30"/>
      <c r="B82" s="335"/>
      <c r="C82" s="336"/>
      <c r="D82" s="336"/>
      <c r="E82" s="336"/>
      <c r="F82" s="337"/>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30"/>
      <c r="B83" s="471" t="s">
        <v>139</v>
      </c>
      <c r="C83" s="472"/>
      <c r="D83" s="472"/>
      <c r="E83" s="472"/>
      <c r="F83" s="473"/>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01" t="s">
        <v>11</v>
      </c>
      <c r="AC83" s="902"/>
      <c r="AD83" s="903"/>
      <c r="AE83" s="431" t="s">
        <v>500</v>
      </c>
      <c r="AF83" s="431"/>
      <c r="AG83" s="431"/>
      <c r="AH83" s="431"/>
      <c r="AI83" s="431" t="s">
        <v>652</v>
      </c>
      <c r="AJ83" s="431"/>
      <c r="AK83" s="431"/>
      <c r="AL83" s="431"/>
      <c r="AM83" s="431" t="s">
        <v>468</v>
      </c>
      <c r="AN83" s="431"/>
      <c r="AO83" s="431"/>
      <c r="AP83" s="431"/>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18"/>
      <c r="AC84" s="503"/>
      <c r="AD84" s="504"/>
      <c r="AE84" s="431"/>
      <c r="AF84" s="431"/>
      <c r="AG84" s="431"/>
      <c r="AH84" s="431"/>
      <c r="AI84" s="431"/>
      <c r="AJ84" s="431"/>
      <c r="AK84" s="431"/>
      <c r="AL84" s="431"/>
      <c r="AM84" s="431"/>
      <c r="AN84" s="431"/>
      <c r="AO84" s="431"/>
      <c r="AP84" s="431"/>
      <c r="AQ84" s="512"/>
      <c r="AR84" s="452"/>
      <c r="AS84" s="450" t="s">
        <v>224</v>
      </c>
      <c r="AT84" s="451"/>
      <c r="AU84" s="452"/>
      <c r="AV84" s="452"/>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4"/>
      <c r="H85" s="155"/>
      <c r="I85" s="155"/>
      <c r="J85" s="155"/>
      <c r="K85" s="155"/>
      <c r="L85" s="155"/>
      <c r="M85" s="155"/>
      <c r="N85" s="155"/>
      <c r="O85" s="156"/>
      <c r="P85" s="155"/>
      <c r="Q85" s="465"/>
      <c r="R85" s="465"/>
      <c r="S85" s="465"/>
      <c r="T85" s="465"/>
      <c r="U85" s="465"/>
      <c r="V85" s="465"/>
      <c r="W85" s="465"/>
      <c r="X85" s="466"/>
      <c r="Y85" s="905" t="s">
        <v>58</v>
      </c>
      <c r="Z85" s="906"/>
      <c r="AA85" s="907"/>
      <c r="AB85" s="386"/>
      <c r="AC85" s="386"/>
      <c r="AD85" s="386"/>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30"/>
      <c r="B86" s="332"/>
      <c r="C86" s="333"/>
      <c r="D86" s="333"/>
      <c r="E86" s="333"/>
      <c r="F86" s="334"/>
      <c r="G86" s="908"/>
      <c r="H86" s="400"/>
      <c r="I86" s="400"/>
      <c r="J86" s="400"/>
      <c r="K86" s="400"/>
      <c r="L86" s="400"/>
      <c r="M86" s="400"/>
      <c r="N86" s="400"/>
      <c r="O86" s="401"/>
      <c r="P86" s="467"/>
      <c r="Q86" s="467"/>
      <c r="R86" s="467"/>
      <c r="S86" s="467"/>
      <c r="T86" s="467"/>
      <c r="U86" s="467"/>
      <c r="V86" s="467"/>
      <c r="W86" s="467"/>
      <c r="X86" s="468"/>
      <c r="Y86" s="909" t="s">
        <v>51</v>
      </c>
      <c r="Z86" s="801"/>
      <c r="AA86" s="802"/>
      <c r="AB86" s="464"/>
      <c r="AC86" s="464"/>
      <c r="AD86" s="464"/>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30"/>
      <c r="B87" s="332"/>
      <c r="C87" s="333"/>
      <c r="D87" s="333"/>
      <c r="E87" s="333"/>
      <c r="F87" s="334"/>
      <c r="G87" s="157"/>
      <c r="H87" s="158"/>
      <c r="I87" s="158"/>
      <c r="J87" s="158"/>
      <c r="K87" s="158"/>
      <c r="L87" s="158"/>
      <c r="M87" s="158"/>
      <c r="N87" s="158"/>
      <c r="O87" s="159"/>
      <c r="P87" s="469"/>
      <c r="Q87" s="469"/>
      <c r="R87" s="469"/>
      <c r="S87" s="469"/>
      <c r="T87" s="469"/>
      <c r="U87" s="469"/>
      <c r="V87" s="469"/>
      <c r="W87" s="469"/>
      <c r="X87" s="470"/>
      <c r="Y87" s="909" t="s">
        <v>13</v>
      </c>
      <c r="Z87" s="801"/>
      <c r="AA87" s="802"/>
      <c r="AB87" s="910" t="s">
        <v>14</v>
      </c>
      <c r="AC87" s="910"/>
      <c r="AD87" s="910"/>
      <c r="AE87" s="580"/>
      <c r="AF87" s="581"/>
      <c r="AG87" s="581"/>
      <c r="AH87" s="581"/>
      <c r="AI87" s="580"/>
      <c r="AJ87" s="581"/>
      <c r="AK87" s="581"/>
      <c r="AL87" s="581"/>
      <c r="AM87" s="580"/>
      <c r="AN87" s="581"/>
      <c r="AO87" s="581"/>
      <c r="AP87" s="581"/>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30"/>
      <c r="B88" s="471" t="s">
        <v>139</v>
      </c>
      <c r="C88" s="472"/>
      <c r="D88" s="472"/>
      <c r="E88" s="472"/>
      <c r="F88" s="473"/>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01" t="s">
        <v>11</v>
      </c>
      <c r="AC88" s="902"/>
      <c r="AD88" s="903"/>
      <c r="AE88" s="431" t="s">
        <v>500</v>
      </c>
      <c r="AF88" s="431"/>
      <c r="AG88" s="431"/>
      <c r="AH88" s="431"/>
      <c r="AI88" s="431" t="s">
        <v>652</v>
      </c>
      <c r="AJ88" s="431"/>
      <c r="AK88" s="431"/>
      <c r="AL88" s="431"/>
      <c r="AM88" s="431" t="s">
        <v>468</v>
      </c>
      <c r="AN88" s="431"/>
      <c r="AO88" s="431"/>
      <c r="AP88" s="431"/>
      <c r="AQ88" s="507" t="s">
        <v>223</v>
      </c>
      <c r="AR88" s="508"/>
      <c r="AS88" s="508"/>
      <c r="AT88" s="509"/>
      <c r="AU88" s="510" t="s">
        <v>129</v>
      </c>
      <c r="AV88" s="510"/>
      <c r="AW88" s="510"/>
      <c r="AX88" s="511"/>
      <c r="AY88">
        <f>$G$90</f>
        <v>0</v>
      </c>
      <c r="AZ88" s="10"/>
      <c r="BA88" s="10"/>
      <c r="BB88" s="10"/>
      <c r="BC88" s="10"/>
    </row>
    <row r="89" spans="1:60" ht="18.75" hidden="1" customHeight="1" x14ac:dyDescent="0.15">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18"/>
      <c r="AC89" s="503"/>
      <c r="AD89" s="504"/>
      <c r="AE89" s="431"/>
      <c r="AF89" s="431"/>
      <c r="AG89" s="431"/>
      <c r="AH89" s="431"/>
      <c r="AI89" s="431"/>
      <c r="AJ89" s="431"/>
      <c r="AK89" s="431"/>
      <c r="AL89" s="431"/>
      <c r="AM89" s="431"/>
      <c r="AN89" s="431"/>
      <c r="AO89" s="431"/>
      <c r="AP89" s="431"/>
      <c r="AQ89" s="512"/>
      <c r="AR89" s="452"/>
      <c r="AS89" s="450" t="s">
        <v>224</v>
      </c>
      <c r="AT89" s="451"/>
      <c r="AU89" s="452"/>
      <c r="AV89" s="452"/>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4"/>
      <c r="H90" s="155"/>
      <c r="I90" s="155"/>
      <c r="J90" s="155"/>
      <c r="K90" s="155"/>
      <c r="L90" s="155"/>
      <c r="M90" s="155"/>
      <c r="N90" s="155"/>
      <c r="O90" s="156"/>
      <c r="P90" s="155"/>
      <c r="Q90" s="465"/>
      <c r="R90" s="465"/>
      <c r="S90" s="465"/>
      <c r="T90" s="465"/>
      <c r="U90" s="465"/>
      <c r="V90" s="465"/>
      <c r="W90" s="465"/>
      <c r="X90" s="466"/>
      <c r="Y90" s="905" t="s">
        <v>58</v>
      </c>
      <c r="Z90" s="906"/>
      <c r="AA90" s="907"/>
      <c r="AB90" s="386"/>
      <c r="AC90" s="386"/>
      <c r="AD90" s="386"/>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30"/>
      <c r="B91" s="332"/>
      <c r="C91" s="333"/>
      <c r="D91" s="333"/>
      <c r="E91" s="333"/>
      <c r="F91" s="334"/>
      <c r="G91" s="908"/>
      <c r="H91" s="400"/>
      <c r="I91" s="400"/>
      <c r="J91" s="400"/>
      <c r="K91" s="400"/>
      <c r="L91" s="400"/>
      <c r="M91" s="400"/>
      <c r="N91" s="400"/>
      <c r="O91" s="401"/>
      <c r="P91" s="467"/>
      <c r="Q91" s="467"/>
      <c r="R91" s="467"/>
      <c r="S91" s="467"/>
      <c r="T91" s="467"/>
      <c r="U91" s="467"/>
      <c r="V91" s="467"/>
      <c r="W91" s="467"/>
      <c r="X91" s="468"/>
      <c r="Y91" s="909" t="s">
        <v>51</v>
      </c>
      <c r="Z91" s="801"/>
      <c r="AA91" s="802"/>
      <c r="AB91" s="464"/>
      <c r="AC91" s="464"/>
      <c r="AD91" s="464"/>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30"/>
      <c r="B92" s="335"/>
      <c r="C92" s="336"/>
      <c r="D92" s="336"/>
      <c r="E92" s="336"/>
      <c r="F92" s="337"/>
      <c r="G92" s="157"/>
      <c r="H92" s="158"/>
      <c r="I92" s="158"/>
      <c r="J92" s="158"/>
      <c r="K92" s="158"/>
      <c r="L92" s="158"/>
      <c r="M92" s="158"/>
      <c r="N92" s="158"/>
      <c r="O92" s="159"/>
      <c r="P92" s="469"/>
      <c r="Q92" s="469"/>
      <c r="R92" s="469"/>
      <c r="S92" s="469"/>
      <c r="T92" s="469"/>
      <c r="U92" s="469"/>
      <c r="V92" s="469"/>
      <c r="W92" s="469"/>
      <c r="X92" s="470"/>
      <c r="Y92" s="909" t="s">
        <v>13</v>
      </c>
      <c r="Z92" s="801"/>
      <c r="AA92" s="802"/>
      <c r="AB92" s="910" t="s">
        <v>14</v>
      </c>
      <c r="AC92" s="910"/>
      <c r="AD92" s="910"/>
      <c r="AE92" s="580"/>
      <c r="AF92" s="581"/>
      <c r="AG92" s="581"/>
      <c r="AH92" s="581"/>
      <c r="AI92" s="580"/>
      <c r="AJ92" s="581"/>
      <c r="AK92" s="581"/>
      <c r="AL92" s="581"/>
      <c r="AM92" s="580"/>
      <c r="AN92" s="581"/>
      <c r="AO92" s="581"/>
      <c r="AP92" s="581"/>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01" t="s">
        <v>11</v>
      </c>
      <c r="AC93" s="902"/>
      <c r="AD93" s="903"/>
      <c r="AE93" s="431" t="s">
        <v>500</v>
      </c>
      <c r="AF93" s="431"/>
      <c r="AG93" s="431"/>
      <c r="AH93" s="431"/>
      <c r="AI93" s="431" t="s">
        <v>652</v>
      </c>
      <c r="AJ93" s="431"/>
      <c r="AK93" s="431"/>
      <c r="AL93" s="431"/>
      <c r="AM93" s="431" t="s">
        <v>468</v>
      </c>
      <c r="AN93" s="431"/>
      <c r="AO93" s="431"/>
      <c r="AP93" s="431"/>
      <c r="AQ93" s="507" t="s">
        <v>223</v>
      </c>
      <c r="AR93" s="508"/>
      <c r="AS93" s="508"/>
      <c r="AT93" s="509"/>
      <c r="AU93" s="510" t="s">
        <v>129</v>
      </c>
      <c r="AV93" s="510"/>
      <c r="AW93" s="510"/>
      <c r="AX93" s="511"/>
      <c r="AY93">
        <f>$G$95</f>
        <v>0</v>
      </c>
      <c r="AZ93" s="10"/>
      <c r="BA93" s="10"/>
      <c r="BB93" s="10"/>
      <c r="BC93" s="10"/>
    </row>
    <row r="94" spans="1:60" ht="18.75" hidden="1" customHeight="1" x14ac:dyDescent="0.15">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18"/>
      <c r="AC94" s="503"/>
      <c r="AD94" s="504"/>
      <c r="AE94" s="431"/>
      <c r="AF94" s="431"/>
      <c r="AG94" s="431"/>
      <c r="AH94" s="431"/>
      <c r="AI94" s="431"/>
      <c r="AJ94" s="431"/>
      <c r="AK94" s="431"/>
      <c r="AL94" s="431"/>
      <c r="AM94" s="431"/>
      <c r="AN94" s="431"/>
      <c r="AO94" s="431"/>
      <c r="AP94" s="431"/>
      <c r="AQ94" s="512"/>
      <c r="AR94" s="452"/>
      <c r="AS94" s="450" t="s">
        <v>224</v>
      </c>
      <c r="AT94" s="451"/>
      <c r="AU94" s="452"/>
      <c r="AV94" s="452"/>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4"/>
      <c r="H95" s="155"/>
      <c r="I95" s="155"/>
      <c r="J95" s="155"/>
      <c r="K95" s="155"/>
      <c r="L95" s="155"/>
      <c r="M95" s="155"/>
      <c r="N95" s="155"/>
      <c r="O95" s="156"/>
      <c r="P95" s="155"/>
      <c r="Q95" s="465"/>
      <c r="R95" s="465"/>
      <c r="S95" s="465"/>
      <c r="T95" s="465"/>
      <c r="U95" s="465"/>
      <c r="V95" s="465"/>
      <c r="W95" s="465"/>
      <c r="X95" s="466"/>
      <c r="Y95" s="905" t="s">
        <v>58</v>
      </c>
      <c r="Z95" s="906"/>
      <c r="AA95" s="907"/>
      <c r="AB95" s="386"/>
      <c r="AC95" s="386"/>
      <c r="AD95" s="386"/>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30"/>
      <c r="B96" s="332"/>
      <c r="C96" s="333"/>
      <c r="D96" s="333"/>
      <c r="E96" s="333"/>
      <c r="F96" s="334"/>
      <c r="G96" s="908"/>
      <c r="H96" s="400"/>
      <c r="I96" s="400"/>
      <c r="J96" s="400"/>
      <c r="K96" s="400"/>
      <c r="L96" s="400"/>
      <c r="M96" s="400"/>
      <c r="N96" s="400"/>
      <c r="O96" s="401"/>
      <c r="P96" s="467"/>
      <c r="Q96" s="467"/>
      <c r="R96" s="467"/>
      <c r="S96" s="467"/>
      <c r="T96" s="467"/>
      <c r="U96" s="467"/>
      <c r="V96" s="467"/>
      <c r="W96" s="467"/>
      <c r="X96" s="468"/>
      <c r="Y96" s="909" t="s">
        <v>51</v>
      </c>
      <c r="Z96" s="801"/>
      <c r="AA96" s="802"/>
      <c r="AB96" s="464"/>
      <c r="AC96" s="464"/>
      <c r="AD96" s="464"/>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1"/>
      <c r="B97" s="898"/>
      <c r="C97" s="899"/>
      <c r="D97" s="899"/>
      <c r="E97" s="899"/>
      <c r="F97" s="900"/>
      <c r="G97" s="157"/>
      <c r="H97" s="158"/>
      <c r="I97" s="158"/>
      <c r="J97" s="158"/>
      <c r="K97" s="158"/>
      <c r="L97" s="158"/>
      <c r="M97" s="158"/>
      <c r="N97" s="158"/>
      <c r="O97" s="159"/>
      <c r="P97" s="469"/>
      <c r="Q97" s="469"/>
      <c r="R97" s="469"/>
      <c r="S97" s="469"/>
      <c r="T97" s="469"/>
      <c r="U97" s="469"/>
      <c r="V97" s="469"/>
      <c r="W97" s="469"/>
      <c r="X97" s="470"/>
      <c r="Y97" s="909" t="s">
        <v>13</v>
      </c>
      <c r="Z97" s="801"/>
      <c r="AA97" s="802"/>
      <c r="AB97" s="910" t="s">
        <v>14</v>
      </c>
      <c r="AC97" s="910"/>
      <c r="AD97" s="910"/>
      <c r="AE97" s="580"/>
      <c r="AF97" s="581"/>
      <c r="AG97" s="581"/>
      <c r="AH97" s="581"/>
      <c r="AI97" s="580"/>
      <c r="AJ97" s="581"/>
      <c r="AK97" s="581"/>
      <c r="AL97" s="581"/>
      <c r="AM97" s="580"/>
      <c r="AN97" s="581"/>
      <c r="AO97" s="581"/>
      <c r="AP97" s="581"/>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15">
      <c r="A98" s="324" t="s">
        <v>663</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15">
      <c r="A99" s="364" t="s">
        <v>664</v>
      </c>
      <c r="B99" s="333"/>
      <c r="C99" s="333"/>
      <c r="D99" s="333"/>
      <c r="E99" s="333"/>
      <c r="F99" s="334"/>
      <c r="G99" s="366" t="s">
        <v>656</v>
      </c>
      <c r="H99" s="367"/>
      <c r="I99" s="367"/>
      <c r="J99" s="367"/>
      <c r="K99" s="367"/>
      <c r="L99" s="367"/>
      <c r="M99" s="367"/>
      <c r="N99" s="367"/>
      <c r="O99" s="367"/>
      <c r="P99" s="368" t="s">
        <v>655</v>
      </c>
      <c r="Q99" s="367"/>
      <c r="R99" s="367"/>
      <c r="S99" s="367"/>
      <c r="T99" s="367"/>
      <c r="U99" s="367"/>
      <c r="V99" s="367"/>
      <c r="W99" s="367"/>
      <c r="X99" s="369"/>
      <c r="Y99" s="370"/>
      <c r="Z99" s="371"/>
      <c r="AA99" s="372"/>
      <c r="AB99" s="417" t="s">
        <v>11</v>
      </c>
      <c r="AC99" s="417"/>
      <c r="AD99" s="417"/>
      <c r="AE99" s="431" t="s">
        <v>500</v>
      </c>
      <c r="AF99" s="431"/>
      <c r="AG99" s="431"/>
      <c r="AH99" s="431"/>
      <c r="AI99" s="431" t="s">
        <v>652</v>
      </c>
      <c r="AJ99" s="431"/>
      <c r="AK99" s="431"/>
      <c r="AL99" s="431"/>
      <c r="AM99" s="431" t="s">
        <v>468</v>
      </c>
      <c r="AN99" s="431"/>
      <c r="AO99" s="431"/>
      <c r="AP99" s="431"/>
      <c r="AQ99" s="426" t="s">
        <v>499</v>
      </c>
      <c r="AR99" s="427"/>
      <c r="AS99" s="427"/>
      <c r="AT99" s="428"/>
      <c r="AU99" s="426" t="s">
        <v>677</v>
      </c>
      <c r="AV99" s="427"/>
      <c r="AW99" s="427"/>
      <c r="AX99" s="429"/>
      <c r="AY99">
        <f>COUNTA($G$100)</f>
        <v>0</v>
      </c>
    </row>
    <row r="100" spans="1:60" ht="23.25" hidden="1" customHeight="1" x14ac:dyDescent="0.15">
      <c r="A100" s="364"/>
      <c r="B100" s="333"/>
      <c r="C100" s="333"/>
      <c r="D100" s="333"/>
      <c r="E100" s="333"/>
      <c r="F100" s="334"/>
      <c r="G100" s="445"/>
      <c r="H100" s="374"/>
      <c r="I100" s="374"/>
      <c r="J100" s="374"/>
      <c r="K100" s="374"/>
      <c r="L100" s="374"/>
      <c r="M100" s="374"/>
      <c r="N100" s="374"/>
      <c r="O100" s="374"/>
      <c r="P100" s="446"/>
      <c r="Q100" s="378"/>
      <c r="R100" s="378"/>
      <c r="S100" s="378"/>
      <c r="T100" s="378"/>
      <c r="U100" s="378"/>
      <c r="V100" s="378"/>
      <c r="W100" s="378"/>
      <c r="X100" s="379"/>
      <c r="Y100" s="383" t="s">
        <v>52</v>
      </c>
      <c r="Z100" s="384"/>
      <c r="AA100" s="385"/>
      <c r="AB100" s="387"/>
      <c r="AC100" s="387"/>
      <c r="AD100" s="387"/>
      <c r="AE100" s="388"/>
      <c r="AF100" s="388"/>
      <c r="AG100" s="388"/>
      <c r="AH100" s="388"/>
      <c r="AI100" s="388"/>
      <c r="AJ100" s="388"/>
      <c r="AK100" s="388"/>
      <c r="AL100" s="388"/>
      <c r="AM100" s="388"/>
      <c r="AN100" s="388"/>
      <c r="AO100" s="388"/>
      <c r="AP100" s="388"/>
      <c r="AQ100" s="388"/>
      <c r="AR100" s="388"/>
      <c r="AS100" s="388"/>
      <c r="AT100" s="388"/>
      <c r="AU100" s="430"/>
      <c r="AV100" s="421"/>
      <c r="AW100" s="421"/>
      <c r="AX100" s="422"/>
      <c r="AY100">
        <f>$AY$99</f>
        <v>0</v>
      </c>
    </row>
    <row r="101" spans="1:60" ht="23.25" hidden="1" customHeight="1" x14ac:dyDescent="0.15">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23" t="s">
        <v>53</v>
      </c>
      <c r="Z101" s="424"/>
      <c r="AA101" s="425"/>
      <c r="AB101" s="387"/>
      <c r="AC101" s="387"/>
      <c r="AD101" s="387"/>
      <c r="AE101" s="388"/>
      <c r="AF101" s="388"/>
      <c r="AG101" s="388"/>
      <c r="AH101" s="388"/>
      <c r="AI101" s="388"/>
      <c r="AJ101" s="388"/>
      <c r="AK101" s="388"/>
      <c r="AL101" s="388"/>
      <c r="AM101" s="388"/>
      <c r="AN101" s="388"/>
      <c r="AO101" s="388"/>
      <c r="AP101" s="388"/>
      <c r="AQ101" s="388"/>
      <c r="AR101" s="388"/>
      <c r="AS101" s="388"/>
      <c r="AT101" s="388"/>
      <c r="AU101" s="430"/>
      <c r="AV101" s="421"/>
      <c r="AW101" s="421"/>
      <c r="AX101" s="422"/>
      <c r="AY101">
        <f>$AY$99</f>
        <v>0</v>
      </c>
    </row>
    <row r="102" spans="1:60" ht="23.25" hidden="1" customHeight="1" x14ac:dyDescent="0.15">
      <c r="A102" s="477" t="s">
        <v>665</v>
      </c>
      <c r="B102" s="357"/>
      <c r="C102" s="357"/>
      <c r="D102" s="357"/>
      <c r="E102" s="357"/>
      <c r="F102" s="478"/>
      <c r="G102" s="239" t="s">
        <v>666</v>
      </c>
      <c r="H102" s="239"/>
      <c r="I102" s="239"/>
      <c r="J102" s="239"/>
      <c r="K102" s="239"/>
      <c r="L102" s="239"/>
      <c r="M102" s="239"/>
      <c r="N102" s="239"/>
      <c r="O102" s="239"/>
      <c r="P102" s="239"/>
      <c r="Q102" s="239"/>
      <c r="R102" s="239"/>
      <c r="S102" s="239"/>
      <c r="T102" s="239"/>
      <c r="U102" s="239"/>
      <c r="V102" s="239"/>
      <c r="W102" s="239"/>
      <c r="X102" s="268"/>
      <c r="Y102" s="461"/>
      <c r="Z102" s="462"/>
      <c r="AA102" s="463"/>
      <c r="AB102" s="238" t="s">
        <v>11</v>
      </c>
      <c r="AC102" s="239"/>
      <c r="AD102" s="268"/>
      <c r="AE102" s="431" t="s">
        <v>500</v>
      </c>
      <c r="AF102" s="431"/>
      <c r="AG102" s="431"/>
      <c r="AH102" s="431"/>
      <c r="AI102" s="431" t="s">
        <v>652</v>
      </c>
      <c r="AJ102" s="431"/>
      <c r="AK102" s="431"/>
      <c r="AL102" s="431"/>
      <c r="AM102" s="431" t="s">
        <v>468</v>
      </c>
      <c r="AN102" s="431"/>
      <c r="AO102" s="431"/>
      <c r="AP102" s="431"/>
      <c r="AQ102" s="432" t="s">
        <v>678</v>
      </c>
      <c r="AR102" s="433"/>
      <c r="AS102" s="433"/>
      <c r="AT102" s="433"/>
      <c r="AU102" s="433"/>
      <c r="AV102" s="433"/>
      <c r="AW102" s="433"/>
      <c r="AX102" s="434"/>
      <c r="AY102">
        <f>IF(SUBSTITUTE(SUBSTITUTE($G$103,"／",""),"　","")="",0,1)</f>
        <v>0</v>
      </c>
    </row>
    <row r="103" spans="1:60" ht="23.25" hidden="1" customHeight="1" x14ac:dyDescent="0.15">
      <c r="A103" s="479"/>
      <c r="B103" s="338"/>
      <c r="C103" s="338"/>
      <c r="D103" s="338"/>
      <c r="E103" s="338"/>
      <c r="F103" s="480"/>
      <c r="G103" s="410" t="s">
        <v>667</v>
      </c>
      <c r="H103" s="411"/>
      <c r="I103" s="411"/>
      <c r="J103" s="411"/>
      <c r="K103" s="411"/>
      <c r="L103" s="411"/>
      <c r="M103" s="411"/>
      <c r="N103" s="411"/>
      <c r="O103" s="411"/>
      <c r="P103" s="411"/>
      <c r="Q103" s="411"/>
      <c r="R103" s="411"/>
      <c r="S103" s="411"/>
      <c r="T103" s="411"/>
      <c r="U103" s="411"/>
      <c r="V103" s="411"/>
      <c r="W103" s="411"/>
      <c r="X103" s="411"/>
      <c r="Y103" s="435" t="s">
        <v>665</v>
      </c>
      <c r="Z103" s="436"/>
      <c r="AA103" s="437"/>
      <c r="AB103" s="438"/>
      <c r="AC103" s="439"/>
      <c r="AD103" s="440"/>
      <c r="AE103" s="414"/>
      <c r="AF103" s="414"/>
      <c r="AG103" s="414"/>
      <c r="AH103" s="414"/>
      <c r="AI103" s="414"/>
      <c r="AJ103" s="414"/>
      <c r="AK103" s="414"/>
      <c r="AL103" s="414"/>
      <c r="AM103" s="414"/>
      <c r="AN103" s="414"/>
      <c r="AO103" s="414"/>
      <c r="AP103" s="414"/>
      <c r="AQ103" s="405"/>
      <c r="AR103" s="389"/>
      <c r="AS103" s="389"/>
      <c r="AT103" s="389"/>
      <c r="AU103" s="389"/>
      <c r="AV103" s="389"/>
      <c r="AW103" s="389"/>
      <c r="AX103" s="390"/>
      <c r="AY103">
        <f>$AY$102</f>
        <v>0</v>
      </c>
    </row>
    <row r="104" spans="1:60" ht="46.5" hidden="1" customHeight="1" x14ac:dyDescent="0.15">
      <c r="A104" s="481"/>
      <c r="B104" s="340"/>
      <c r="C104" s="340"/>
      <c r="D104" s="340"/>
      <c r="E104" s="340"/>
      <c r="F104" s="482"/>
      <c r="G104" s="412"/>
      <c r="H104" s="413"/>
      <c r="I104" s="413"/>
      <c r="J104" s="413"/>
      <c r="K104" s="413"/>
      <c r="L104" s="413"/>
      <c r="M104" s="413"/>
      <c r="N104" s="413"/>
      <c r="O104" s="413"/>
      <c r="P104" s="413"/>
      <c r="Q104" s="413"/>
      <c r="R104" s="413"/>
      <c r="S104" s="413"/>
      <c r="T104" s="413"/>
      <c r="U104" s="413"/>
      <c r="V104" s="413"/>
      <c r="W104" s="413"/>
      <c r="X104" s="413"/>
      <c r="Y104" s="402" t="s">
        <v>668</v>
      </c>
      <c r="Z104" s="415"/>
      <c r="AA104" s="416"/>
      <c r="AB104" s="441" t="s">
        <v>669</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7"/>
      <c r="AY104">
        <f>$AY$102</f>
        <v>0</v>
      </c>
    </row>
    <row r="105" spans="1:60" ht="18.75" hidden="1" customHeight="1" x14ac:dyDescent="0.15">
      <c r="A105" s="519" t="s">
        <v>316</v>
      </c>
      <c r="B105" s="520"/>
      <c r="C105" s="520"/>
      <c r="D105" s="520"/>
      <c r="E105" s="520"/>
      <c r="F105" s="521"/>
      <c r="G105" s="493" t="s">
        <v>140</v>
      </c>
      <c r="H105" s="338"/>
      <c r="I105" s="338"/>
      <c r="J105" s="338"/>
      <c r="K105" s="338"/>
      <c r="L105" s="338"/>
      <c r="M105" s="338"/>
      <c r="N105" s="338"/>
      <c r="O105" s="339"/>
      <c r="P105" s="342" t="s">
        <v>56</v>
      </c>
      <c r="Q105" s="338"/>
      <c r="R105" s="338"/>
      <c r="S105" s="338"/>
      <c r="T105" s="338"/>
      <c r="U105" s="338"/>
      <c r="V105" s="338"/>
      <c r="W105" s="338"/>
      <c r="X105" s="339"/>
      <c r="Y105" s="494"/>
      <c r="Z105" s="495"/>
      <c r="AA105" s="496"/>
      <c r="AB105" s="500" t="s">
        <v>11</v>
      </c>
      <c r="AC105" s="501"/>
      <c r="AD105" s="502"/>
      <c r="AE105" s="431" t="s">
        <v>500</v>
      </c>
      <c r="AF105" s="431"/>
      <c r="AG105" s="431"/>
      <c r="AH105" s="431"/>
      <c r="AI105" s="431" t="s">
        <v>652</v>
      </c>
      <c r="AJ105" s="431"/>
      <c r="AK105" s="431"/>
      <c r="AL105" s="431"/>
      <c r="AM105" s="431" t="s">
        <v>468</v>
      </c>
      <c r="AN105" s="431"/>
      <c r="AO105" s="431"/>
      <c r="AP105" s="431"/>
      <c r="AQ105" s="474" t="s">
        <v>223</v>
      </c>
      <c r="AR105" s="475"/>
      <c r="AS105" s="475"/>
      <c r="AT105" s="476"/>
      <c r="AU105" s="338" t="s">
        <v>129</v>
      </c>
      <c r="AV105" s="338"/>
      <c r="AW105" s="338"/>
      <c r="AX105" s="343"/>
      <c r="AY105">
        <f>COUNTA($G$107)</f>
        <v>0</v>
      </c>
    </row>
    <row r="106" spans="1:60" ht="18.75" hidden="1" customHeight="1" x14ac:dyDescent="0.15">
      <c r="A106" s="522"/>
      <c r="B106" s="523"/>
      <c r="C106" s="523"/>
      <c r="D106" s="523"/>
      <c r="E106" s="523"/>
      <c r="F106" s="524"/>
      <c r="G106" s="359"/>
      <c r="H106" s="340"/>
      <c r="I106" s="340"/>
      <c r="J106" s="340"/>
      <c r="K106" s="340"/>
      <c r="L106" s="340"/>
      <c r="M106" s="340"/>
      <c r="N106" s="340"/>
      <c r="O106" s="341"/>
      <c r="P106" s="344"/>
      <c r="Q106" s="340"/>
      <c r="R106" s="340"/>
      <c r="S106" s="340"/>
      <c r="T106" s="340"/>
      <c r="U106" s="340"/>
      <c r="V106" s="340"/>
      <c r="W106" s="340"/>
      <c r="X106" s="341"/>
      <c r="Y106" s="497"/>
      <c r="Z106" s="498"/>
      <c r="AA106" s="499"/>
      <c r="AB106" s="418"/>
      <c r="AC106" s="503"/>
      <c r="AD106" s="504"/>
      <c r="AE106" s="431"/>
      <c r="AF106" s="431"/>
      <c r="AG106" s="431"/>
      <c r="AH106" s="431"/>
      <c r="AI106" s="431"/>
      <c r="AJ106" s="431"/>
      <c r="AK106" s="431"/>
      <c r="AL106" s="431"/>
      <c r="AM106" s="431"/>
      <c r="AN106" s="431"/>
      <c r="AO106" s="431"/>
      <c r="AP106" s="431"/>
      <c r="AQ106" s="448"/>
      <c r="AR106" s="449"/>
      <c r="AS106" s="450" t="s">
        <v>224</v>
      </c>
      <c r="AT106" s="451"/>
      <c r="AU106" s="452"/>
      <c r="AV106" s="452"/>
      <c r="AW106" s="340" t="s">
        <v>170</v>
      </c>
      <c r="AX106" s="345"/>
      <c r="AY106">
        <f t="shared" ref="AY106:AY111" si="3">$AY$105</f>
        <v>0</v>
      </c>
    </row>
    <row r="107" spans="1:60" ht="23.25" hidden="1" customHeight="1" x14ac:dyDescent="0.15">
      <c r="A107" s="525"/>
      <c r="B107" s="523"/>
      <c r="C107" s="523"/>
      <c r="D107" s="523"/>
      <c r="E107" s="523"/>
      <c r="F107" s="524"/>
      <c r="G107" s="391"/>
      <c r="H107" s="392"/>
      <c r="I107" s="392"/>
      <c r="J107" s="392"/>
      <c r="K107" s="392"/>
      <c r="L107" s="392"/>
      <c r="M107" s="392"/>
      <c r="N107" s="392"/>
      <c r="O107" s="393"/>
      <c r="P107" s="155"/>
      <c r="Q107" s="155"/>
      <c r="R107" s="155"/>
      <c r="S107" s="155"/>
      <c r="T107" s="155"/>
      <c r="U107" s="155"/>
      <c r="V107" s="155"/>
      <c r="W107" s="155"/>
      <c r="X107" s="156"/>
      <c r="Y107" s="402" t="s">
        <v>12</v>
      </c>
      <c r="Z107" s="403"/>
      <c r="AA107" s="404"/>
      <c r="AB107" s="386"/>
      <c r="AC107" s="386"/>
      <c r="AD107" s="386"/>
      <c r="AE107" s="405"/>
      <c r="AF107" s="389"/>
      <c r="AG107" s="389"/>
      <c r="AH107" s="389"/>
      <c r="AI107" s="405"/>
      <c r="AJ107" s="389"/>
      <c r="AK107" s="389"/>
      <c r="AL107" s="389"/>
      <c r="AM107" s="405"/>
      <c r="AN107" s="389"/>
      <c r="AO107" s="389"/>
      <c r="AP107" s="389"/>
      <c r="AQ107" s="407"/>
      <c r="AR107" s="408"/>
      <c r="AS107" s="408"/>
      <c r="AT107" s="409"/>
      <c r="AU107" s="389"/>
      <c r="AV107" s="389"/>
      <c r="AW107" s="389"/>
      <c r="AX107" s="390"/>
      <c r="AY107">
        <f t="shared" si="3"/>
        <v>0</v>
      </c>
    </row>
    <row r="108" spans="1:60" ht="23.25" hidden="1" customHeight="1" x14ac:dyDescent="0.15">
      <c r="A108" s="526"/>
      <c r="B108" s="527"/>
      <c r="C108" s="527"/>
      <c r="D108" s="527"/>
      <c r="E108" s="527"/>
      <c r="F108" s="528"/>
      <c r="G108" s="394"/>
      <c r="H108" s="395"/>
      <c r="I108" s="395"/>
      <c r="J108" s="395"/>
      <c r="K108" s="395"/>
      <c r="L108" s="395"/>
      <c r="M108" s="395"/>
      <c r="N108" s="395"/>
      <c r="O108" s="396"/>
      <c r="P108" s="400"/>
      <c r="Q108" s="400"/>
      <c r="R108" s="400"/>
      <c r="S108" s="400"/>
      <c r="T108" s="400"/>
      <c r="U108" s="400"/>
      <c r="V108" s="400"/>
      <c r="W108" s="400"/>
      <c r="X108" s="401"/>
      <c r="Y108" s="238" t="s">
        <v>51</v>
      </c>
      <c r="Z108" s="239"/>
      <c r="AA108" s="268"/>
      <c r="AB108" s="464"/>
      <c r="AC108" s="464"/>
      <c r="AD108" s="464"/>
      <c r="AE108" s="405"/>
      <c r="AF108" s="389"/>
      <c r="AG108" s="389"/>
      <c r="AH108" s="389"/>
      <c r="AI108" s="405"/>
      <c r="AJ108" s="389"/>
      <c r="AK108" s="389"/>
      <c r="AL108" s="389"/>
      <c r="AM108" s="405"/>
      <c r="AN108" s="389"/>
      <c r="AO108" s="389"/>
      <c r="AP108" s="389"/>
      <c r="AQ108" s="407"/>
      <c r="AR108" s="408"/>
      <c r="AS108" s="408"/>
      <c r="AT108" s="409"/>
      <c r="AU108" s="389"/>
      <c r="AV108" s="389"/>
      <c r="AW108" s="389"/>
      <c r="AX108" s="390"/>
      <c r="AY108">
        <f t="shared" si="3"/>
        <v>0</v>
      </c>
    </row>
    <row r="109" spans="1:60" ht="23.25" hidden="1" customHeight="1" x14ac:dyDescent="0.15">
      <c r="A109" s="525"/>
      <c r="B109" s="523"/>
      <c r="C109" s="523"/>
      <c r="D109" s="523"/>
      <c r="E109" s="523"/>
      <c r="F109" s="524"/>
      <c r="G109" s="397"/>
      <c r="H109" s="398"/>
      <c r="I109" s="398"/>
      <c r="J109" s="398"/>
      <c r="K109" s="398"/>
      <c r="L109" s="398"/>
      <c r="M109" s="398"/>
      <c r="N109" s="398"/>
      <c r="O109" s="399"/>
      <c r="P109" s="158"/>
      <c r="Q109" s="158"/>
      <c r="R109" s="158"/>
      <c r="S109" s="158"/>
      <c r="T109" s="158"/>
      <c r="U109" s="158"/>
      <c r="V109" s="158"/>
      <c r="W109" s="158"/>
      <c r="X109" s="159"/>
      <c r="Y109" s="238" t="s">
        <v>13</v>
      </c>
      <c r="Z109" s="239"/>
      <c r="AA109" s="268"/>
      <c r="AB109" s="406" t="s">
        <v>14</v>
      </c>
      <c r="AC109" s="406"/>
      <c r="AD109" s="406"/>
      <c r="AE109" s="405"/>
      <c r="AF109" s="389"/>
      <c r="AG109" s="389"/>
      <c r="AH109" s="389"/>
      <c r="AI109" s="405"/>
      <c r="AJ109" s="389"/>
      <c r="AK109" s="389"/>
      <c r="AL109" s="389"/>
      <c r="AM109" s="405"/>
      <c r="AN109" s="389"/>
      <c r="AO109" s="389"/>
      <c r="AP109" s="389"/>
      <c r="AQ109" s="407"/>
      <c r="AR109" s="408"/>
      <c r="AS109" s="408"/>
      <c r="AT109" s="409"/>
      <c r="AU109" s="389"/>
      <c r="AV109" s="389"/>
      <c r="AW109" s="389"/>
      <c r="AX109" s="390"/>
      <c r="AY109">
        <f t="shared" si="3"/>
        <v>0</v>
      </c>
    </row>
    <row r="110" spans="1:60" ht="23.25" hidden="1" customHeight="1" x14ac:dyDescent="0.15">
      <c r="A110" s="477" t="s">
        <v>343</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5"/>
      <c r="B111" s="336"/>
      <c r="C111" s="336"/>
      <c r="D111" s="336"/>
      <c r="E111" s="336"/>
      <c r="F111" s="337"/>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30" t="s">
        <v>657</v>
      </c>
      <c r="B112" s="332" t="s">
        <v>658</v>
      </c>
      <c r="C112" s="333"/>
      <c r="D112" s="333"/>
      <c r="E112" s="333"/>
      <c r="F112" s="334"/>
      <c r="G112" s="338" t="s">
        <v>659</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679</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30"/>
      <c r="B115" s="332"/>
      <c r="C115" s="333"/>
      <c r="D115" s="333"/>
      <c r="E115" s="333"/>
      <c r="F115" s="334"/>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30"/>
      <c r="B116" s="335"/>
      <c r="C116" s="336"/>
      <c r="D116" s="336"/>
      <c r="E116" s="336"/>
      <c r="F116" s="337"/>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30"/>
      <c r="B117" s="471" t="s">
        <v>139</v>
      </c>
      <c r="C117" s="472"/>
      <c r="D117" s="472"/>
      <c r="E117" s="472"/>
      <c r="F117" s="473"/>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01" t="s">
        <v>11</v>
      </c>
      <c r="AC117" s="902"/>
      <c r="AD117" s="903"/>
      <c r="AE117" s="431" t="s">
        <v>500</v>
      </c>
      <c r="AF117" s="431"/>
      <c r="AG117" s="431"/>
      <c r="AH117" s="431"/>
      <c r="AI117" s="431" t="s">
        <v>652</v>
      </c>
      <c r="AJ117" s="431"/>
      <c r="AK117" s="431"/>
      <c r="AL117" s="431"/>
      <c r="AM117" s="431" t="s">
        <v>468</v>
      </c>
      <c r="AN117" s="431"/>
      <c r="AO117" s="431"/>
      <c r="AP117" s="431"/>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18"/>
      <c r="AC118" s="503"/>
      <c r="AD118" s="504"/>
      <c r="AE118" s="431"/>
      <c r="AF118" s="431"/>
      <c r="AG118" s="431"/>
      <c r="AH118" s="431"/>
      <c r="AI118" s="431"/>
      <c r="AJ118" s="431"/>
      <c r="AK118" s="431"/>
      <c r="AL118" s="431"/>
      <c r="AM118" s="431"/>
      <c r="AN118" s="431"/>
      <c r="AO118" s="431"/>
      <c r="AP118" s="431"/>
      <c r="AQ118" s="512"/>
      <c r="AR118" s="452"/>
      <c r="AS118" s="450" t="s">
        <v>224</v>
      </c>
      <c r="AT118" s="451"/>
      <c r="AU118" s="452"/>
      <c r="AV118" s="452"/>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4"/>
      <c r="H119" s="155"/>
      <c r="I119" s="155"/>
      <c r="J119" s="155"/>
      <c r="K119" s="155"/>
      <c r="L119" s="155"/>
      <c r="M119" s="155"/>
      <c r="N119" s="155"/>
      <c r="O119" s="156"/>
      <c r="P119" s="155"/>
      <c r="Q119" s="465"/>
      <c r="R119" s="465"/>
      <c r="S119" s="465"/>
      <c r="T119" s="465"/>
      <c r="U119" s="465"/>
      <c r="V119" s="465"/>
      <c r="W119" s="465"/>
      <c r="X119" s="466"/>
      <c r="Y119" s="905" t="s">
        <v>58</v>
      </c>
      <c r="Z119" s="906"/>
      <c r="AA119" s="907"/>
      <c r="AB119" s="386"/>
      <c r="AC119" s="386"/>
      <c r="AD119" s="386"/>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15">
      <c r="A120" s="330"/>
      <c r="B120" s="332"/>
      <c r="C120" s="333"/>
      <c r="D120" s="333"/>
      <c r="E120" s="333"/>
      <c r="F120" s="334"/>
      <c r="G120" s="908"/>
      <c r="H120" s="400"/>
      <c r="I120" s="400"/>
      <c r="J120" s="400"/>
      <c r="K120" s="400"/>
      <c r="L120" s="400"/>
      <c r="M120" s="400"/>
      <c r="N120" s="400"/>
      <c r="O120" s="401"/>
      <c r="P120" s="467"/>
      <c r="Q120" s="467"/>
      <c r="R120" s="467"/>
      <c r="S120" s="467"/>
      <c r="T120" s="467"/>
      <c r="U120" s="467"/>
      <c r="V120" s="467"/>
      <c r="W120" s="467"/>
      <c r="X120" s="468"/>
      <c r="Y120" s="909" t="s">
        <v>51</v>
      </c>
      <c r="Z120" s="801"/>
      <c r="AA120" s="802"/>
      <c r="AB120" s="464"/>
      <c r="AC120" s="464"/>
      <c r="AD120" s="464"/>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15">
      <c r="A121" s="330"/>
      <c r="B121" s="332"/>
      <c r="C121" s="333"/>
      <c r="D121" s="333"/>
      <c r="E121" s="333"/>
      <c r="F121" s="334"/>
      <c r="G121" s="157"/>
      <c r="H121" s="158"/>
      <c r="I121" s="158"/>
      <c r="J121" s="158"/>
      <c r="K121" s="158"/>
      <c r="L121" s="158"/>
      <c r="M121" s="158"/>
      <c r="N121" s="158"/>
      <c r="O121" s="159"/>
      <c r="P121" s="469"/>
      <c r="Q121" s="469"/>
      <c r="R121" s="469"/>
      <c r="S121" s="469"/>
      <c r="T121" s="469"/>
      <c r="U121" s="469"/>
      <c r="V121" s="469"/>
      <c r="W121" s="469"/>
      <c r="X121" s="470"/>
      <c r="Y121" s="909" t="s">
        <v>13</v>
      </c>
      <c r="Z121" s="801"/>
      <c r="AA121" s="802"/>
      <c r="AB121" s="910" t="s">
        <v>14</v>
      </c>
      <c r="AC121" s="910"/>
      <c r="AD121" s="910"/>
      <c r="AE121" s="580"/>
      <c r="AF121" s="581"/>
      <c r="AG121" s="581"/>
      <c r="AH121" s="581"/>
      <c r="AI121" s="580"/>
      <c r="AJ121" s="581"/>
      <c r="AK121" s="581"/>
      <c r="AL121" s="581"/>
      <c r="AM121" s="580"/>
      <c r="AN121" s="581"/>
      <c r="AO121" s="581"/>
      <c r="AP121" s="581"/>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30"/>
      <c r="B122" s="471" t="s">
        <v>139</v>
      </c>
      <c r="C122" s="472"/>
      <c r="D122" s="472"/>
      <c r="E122" s="472"/>
      <c r="F122" s="473"/>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01" t="s">
        <v>11</v>
      </c>
      <c r="AC122" s="902"/>
      <c r="AD122" s="903"/>
      <c r="AE122" s="431" t="s">
        <v>500</v>
      </c>
      <c r="AF122" s="431"/>
      <c r="AG122" s="431"/>
      <c r="AH122" s="431"/>
      <c r="AI122" s="431" t="s">
        <v>652</v>
      </c>
      <c r="AJ122" s="431"/>
      <c r="AK122" s="431"/>
      <c r="AL122" s="431"/>
      <c r="AM122" s="431" t="s">
        <v>468</v>
      </c>
      <c r="AN122" s="431"/>
      <c r="AO122" s="431"/>
      <c r="AP122" s="431"/>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18"/>
      <c r="AC123" s="503"/>
      <c r="AD123" s="504"/>
      <c r="AE123" s="431"/>
      <c r="AF123" s="431"/>
      <c r="AG123" s="431"/>
      <c r="AH123" s="431"/>
      <c r="AI123" s="431"/>
      <c r="AJ123" s="431"/>
      <c r="AK123" s="431"/>
      <c r="AL123" s="431"/>
      <c r="AM123" s="431"/>
      <c r="AN123" s="431"/>
      <c r="AO123" s="431"/>
      <c r="AP123" s="431"/>
      <c r="AQ123" s="512"/>
      <c r="AR123" s="452"/>
      <c r="AS123" s="450" t="s">
        <v>224</v>
      </c>
      <c r="AT123" s="451"/>
      <c r="AU123" s="452"/>
      <c r="AV123" s="452"/>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4"/>
      <c r="H124" s="155"/>
      <c r="I124" s="155"/>
      <c r="J124" s="155"/>
      <c r="K124" s="155"/>
      <c r="L124" s="155"/>
      <c r="M124" s="155"/>
      <c r="N124" s="155"/>
      <c r="O124" s="156"/>
      <c r="P124" s="155"/>
      <c r="Q124" s="465"/>
      <c r="R124" s="465"/>
      <c r="S124" s="465"/>
      <c r="T124" s="465"/>
      <c r="U124" s="465"/>
      <c r="V124" s="465"/>
      <c r="W124" s="465"/>
      <c r="X124" s="466"/>
      <c r="Y124" s="905" t="s">
        <v>58</v>
      </c>
      <c r="Z124" s="906"/>
      <c r="AA124" s="907"/>
      <c r="AB124" s="386"/>
      <c r="AC124" s="386"/>
      <c r="AD124" s="386"/>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30"/>
      <c r="B125" s="332"/>
      <c r="C125" s="333"/>
      <c r="D125" s="333"/>
      <c r="E125" s="333"/>
      <c r="F125" s="334"/>
      <c r="G125" s="908"/>
      <c r="H125" s="400"/>
      <c r="I125" s="400"/>
      <c r="J125" s="400"/>
      <c r="K125" s="400"/>
      <c r="L125" s="400"/>
      <c r="M125" s="400"/>
      <c r="N125" s="400"/>
      <c r="O125" s="401"/>
      <c r="P125" s="467"/>
      <c r="Q125" s="467"/>
      <c r="R125" s="467"/>
      <c r="S125" s="467"/>
      <c r="T125" s="467"/>
      <c r="U125" s="467"/>
      <c r="V125" s="467"/>
      <c r="W125" s="467"/>
      <c r="X125" s="468"/>
      <c r="Y125" s="909" t="s">
        <v>51</v>
      </c>
      <c r="Z125" s="801"/>
      <c r="AA125" s="802"/>
      <c r="AB125" s="464"/>
      <c r="AC125" s="464"/>
      <c r="AD125" s="464"/>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30"/>
      <c r="B126" s="335"/>
      <c r="C126" s="336"/>
      <c r="D126" s="336"/>
      <c r="E126" s="336"/>
      <c r="F126" s="337"/>
      <c r="G126" s="157"/>
      <c r="H126" s="158"/>
      <c r="I126" s="158"/>
      <c r="J126" s="158"/>
      <c r="K126" s="158"/>
      <c r="L126" s="158"/>
      <c r="M126" s="158"/>
      <c r="N126" s="158"/>
      <c r="O126" s="159"/>
      <c r="P126" s="469"/>
      <c r="Q126" s="469"/>
      <c r="R126" s="469"/>
      <c r="S126" s="469"/>
      <c r="T126" s="469"/>
      <c r="U126" s="469"/>
      <c r="V126" s="469"/>
      <c r="W126" s="469"/>
      <c r="X126" s="470"/>
      <c r="Y126" s="909" t="s">
        <v>13</v>
      </c>
      <c r="Z126" s="801"/>
      <c r="AA126" s="802"/>
      <c r="AB126" s="910" t="s">
        <v>14</v>
      </c>
      <c r="AC126" s="910"/>
      <c r="AD126" s="910"/>
      <c r="AE126" s="580"/>
      <c r="AF126" s="581"/>
      <c r="AG126" s="581"/>
      <c r="AH126" s="581"/>
      <c r="AI126" s="580"/>
      <c r="AJ126" s="581"/>
      <c r="AK126" s="581"/>
      <c r="AL126" s="581"/>
      <c r="AM126" s="580"/>
      <c r="AN126" s="581"/>
      <c r="AO126" s="581"/>
      <c r="AP126" s="581"/>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30"/>
      <c r="B127" s="471" t="s">
        <v>139</v>
      </c>
      <c r="C127" s="472"/>
      <c r="D127" s="472"/>
      <c r="E127" s="472"/>
      <c r="F127" s="473"/>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01" t="s">
        <v>11</v>
      </c>
      <c r="AC127" s="902"/>
      <c r="AD127" s="903"/>
      <c r="AE127" s="431" t="s">
        <v>500</v>
      </c>
      <c r="AF127" s="431"/>
      <c r="AG127" s="431"/>
      <c r="AH127" s="431"/>
      <c r="AI127" s="431" t="s">
        <v>652</v>
      </c>
      <c r="AJ127" s="431"/>
      <c r="AK127" s="431"/>
      <c r="AL127" s="431"/>
      <c r="AM127" s="431" t="s">
        <v>468</v>
      </c>
      <c r="AN127" s="431"/>
      <c r="AO127" s="431"/>
      <c r="AP127" s="431"/>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18"/>
      <c r="AC128" s="503"/>
      <c r="AD128" s="504"/>
      <c r="AE128" s="431"/>
      <c r="AF128" s="431"/>
      <c r="AG128" s="431"/>
      <c r="AH128" s="431"/>
      <c r="AI128" s="431"/>
      <c r="AJ128" s="431"/>
      <c r="AK128" s="431"/>
      <c r="AL128" s="431"/>
      <c r="AM128" s="431"/>
      <c r="AN128" s="431"/>
      <c r="AO128" s="431"/>
      <c r="AP128" s="431"/>
      <c r="AQ128" s="512"/>
      <c r="AR128" s="452"/>
      <c r="AS128" s="450" t="s">
        <v>224</v>
      </c>
      <c r="AT128" s="451"/>
      <c r="AU128" s="452"/>
      <c r="AV128" s="452"/>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4"/>
      <c r="H129" s="155"/>
      <c r="I129" s="155"/>
      <c r="J129" s="155"/>
      <c r="K129" s="155"/>
      <c r="L129" s="155"/>
      <c r="M129" s="155"/>
      <c r="N129" s="155"/>
      <c r="O129" s="156"/>
      <c r="P129" s="155"/>
      <c r="Q129" s="465"/>
      <c r="R129" s="465"/>
      <c r="S129" s="465"/>
      <c r="T129" s="465"/>
      <c r="U129" s="465"/>
      <c r="V129" s="465"/>
      <c r="W129" s="465"/>
      <c r="X129" s="466"/>
      <c r="Y129" s="905" t="s">
        <v>58</v>
      </c>
      <c r="Z129" s="906"/>
      <c r="AA129" s="907"/>
      <c r="AB129" s="386"/>
      <c r="AC129" s="386"/>
      <c r="AD129" s="386"/>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30"/>
      <c r="B130" s="332"/>
      <c r="C130" s="333"/>
      <c r="D130" s="333"/>
      <c r="E130" s="333"/>
      <c r="F130" s="334"/>
      <c r="G130" s="908"/>
      <c r="H130" s="400"/>
      <c r="I130" s="400"/>
      <c r="J130" s="400"/>
      <c r="K130" s="400"/>
      <c r="L130" s="400"/>
      <c r="M130" s="400"/>
      <c r="N130" s="400"/>
      <c r="O130" s="401"/>
      <c r="P130" s="467"/>
      <c r="Q130" s="467"/>
      <c r="R130" s="467"/>
      <c r="S130" s="467"/>
      <c r="T130" s="467"/>
      <c r="U130" s="467"/>
      <c r="V130" s="467"/>
      <c r="W130" s="467"/>
      <c r="X130" s="468"/>
      <c r="Y130" s="909" t="s">
        <v>51</v>
      </c>
      <c r="Z130" s="801"/>
      <c r="AA130" s="802"/>
      <c r="AB130" s="464"/>
      <c r="AC130" s="464"/>
      <c r="AD130" s="464"/>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1"/>
      <c r="B131" s="898"/>
      <c r="C131" s="899"/>
      <c r="D131" s="899"/>
      <c r="E131" s="899"/>
      <c r="F131" s="900"/>
      <c r="G131" s="157"/>
      <c r="H131" s="158"/>
      <c r="I131" s="158"/>
      <c r="J131" s="158"/>
      <c r="K131" s="158"/>
      <c r="L131" s="158"/>
      <c r="M131" s="158"/>
      <c r="N131" s="158"/>
      <c r="O131" s="159"/>
      <c r="P131" s="469"/>
      <c r="Q131" s="469"/>
      <c r="R131" s="469"/>
      <c r="S131" s="469"/>
      <c r="T131" s="469"/>
      <c r="U131" s="469"/>
      <c r="V131" s="469"/>
      <c r="W131" s="469"/>
      <c r="X131" s="470"/>
      <c r="Y131" s="909" t="s">
        <v>13</v>
      </c>
      <c r="Z131" s="801"/>
      <c r="AA131" s="802"/>
      <c r="AB131" s="910" t="s">
        <v>14</v>
      </c>
      <c r="AC131" s="910"/>
      <c r="AD131" s="910"/>
      <c r="AE131" s="580"/>
      <c r="AF131" s="581"/>
      <c r="AG131" s="581"/>
      <c r="AH131" s="581"/>
      <c r="AI131" s="580"/>
      <c r="AJ131" s="581"/>
      <c r="AK131" s="581"/>
      <c r="AL131" s="581"/>
      <c r="AM131" s="580"/>
      <c r="AN131" s="581"/>
      <c r="AO131" s="581"/>
      <c r="AP131" s="581"/>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4" t="s">
        <v>663</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4" t="s">
        <v>664</v>
      </c>
      <c r="B133" s="333"/>
      <c r="C133" s="333"/>
      <c r="D133" s="333"/>
      <c r="E133" s="333"/>
      <c r="F133" s="334"/>
      <c r="G133" s="366" t="s">
        <v>656</v>
      </c>
      <c r="H133" s="367"/>
      <c r="I133" s="367"/>
      <c r="J133" s="367"/>
      <c r="K133" s="367"/>
      <c r="L133" s="367"/>
      <c r="M133" s="367"/>
      <c r="N133" s="367"/>
      <c r="O133" s="367"/>
      <c r="P133" s="368" t="s">
        <v>655</v>
      </c>
      <c r="Q133" s="367"/>
      <c r="R133" s="367"/>
      <c r="S133" s="367"/>
      <c r="T133" s="367"/>
      <c r="U133" s="367"/>
      <c r="V133" s="367"/>
      <c r="W133" s="367"/>
      <c r="X133" s="369"/>
      <c r="Y133" s="370"/>
      <c r="Z133" s="371"/>
      <c r="AA133" s="372"/>
      <c r="AB133" s="417" t="s">
        <v>11</v>
      </c>
      <c r="AC133" s="417"/>
      <c r="AD133" s="417"/>
      <c r="AE133" s="431" t="s">
        <v>500</v>
      </c>
      <c r="AF133" s="431"/>
      <c r="AG133" s="431"/>
      <c r="AH133" s="431"/>
      <c r="AI133" s="431" t="s">
        <v>652</v>
      </c>
      <c r="AJ133" s="431"/>
      <c r="AK133" s="431"/>
      <c r="AL133" s="431"/>
      <c r="AM133" s="431" t="s">
        <v>468</v>
      </c>
      <c r="AN133" s="431"/>
      <c r="AO133" s="431"/>
      <c r="AP133" s="431"/>
      <c r="AQ133" s="426" t="s">
        <v>499</v>
      </c>
      <c r="AR133" s="427"/>
      <c r="AS133" s="427"/>
      <c r="AT133" s="428"/>
      <c r="AU133" s="426" t="s">
        <v>677</v>
      </c>
      <c r="AV133" s="427"/>
      <c r="AW133" s="427"/>
      <c r="AX133" s="429"/>
      <c r="AY133">
        <f>COUNTA($G$134)</f>
        <v>0</v>
      </c>
    </row>
    <row r="134" spans="1:60" ht="23.25" hidden="1" customHeight="1" x14ac:dyDescent="0.15">
      <c r="A134" s="364"/>
      <c r="B134" s="333"/>
      <c r="C134" s="333"/>
      <c r="D134" s="333"/>
      <c r="E134" s="333"/>
      <c r="F134" s="334"/>
      <c r="G134" s="445"/>
      <c r="H134" s="374"/>
      <c r="I134" s="374"/>
      <c r="J134" s="374"/>
      <c r="K134" s="374"/>
      <c r="L134" s="374"/>
      <c r="M134" s="374"/>
      <c r="N134" s="374"/>
      <c r="O134" s="374"/>
      <c r="P134" s="446"/>
      <c r="Q134" s="378"/>
      <c r="R134" s="378"/>
      <c r="S134" s="378"/>
      <c r="T134" s="378"/>
      <c r="U134" s="378"/>
      <c r="V134" s="378"/>
      <c r="W134" s="378"/>
      <c r="X134" s="379"/>
      <c r="Y134" s="383" t="s">
        <v>52</v>
      </c>
      <c r="Z134" s="384"/>
      <c r="AA134" s="385"/>
      <c r="AB134" s="387"/>
      <c r="AC134" s="387"/>
      <c r="AD134" s="387"/>
      <c r="AE134" s="388"/>
      <c r="AF134" s="388"/>
      <c r="AG134" s="388"/>
      <c r="AH134" s="388"/>
      <c r="AI134" s="388"/>
      <c r="AJ134" s="388"/>
      <c r="AK134" s="388"/>
      <c r="AL134" s="388"/>
      <c r="AM134" s="388"/>
      <c r="AN134" s="388"/>
      <c r="AO134" s="388"/>
      <c r="AP134" s="388"/>
      <c r="AQ134" s="388"/>
      <c r="AR134" s="388"/>
      <c r="AS134" s="388"/>
      <c r="AT134" s="388"/>
      <c r="AU134" s="430"/>
      <c r="AV134" s="421"/>
      <c r="AW134" s="421"/>
      <c r="AX134" s="422"/>
      <c r="AY134">
        <f>$AY$133</f>
        <v>0</v>
      </c>
    </row>
    <row r="135" spans="1:60" ht="23.25" hidden="1" customHeight="1" x14ac:dyDescent="0.15">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23" t="s">
        <v>53</v>
      </c>
      <c r="Z135" s="424"/>
      <c r="AA135" s="425"/>
      <c r="AB135" s="387"/>
      <c r="AC135" s="387"/>
      <c r="AD135" s="387"/>
      <c r="AE135" s="388"/>
      <c r="AF135" s="388"/>
      <c r="AG135" s="388"/>
      <c r="AH135" s="388"/>
      <c r="AI135" s="388"/>
      <c r="AJ135" s="388"/>
      <c r="AK135" s="388"/>
      <c r="AL135" s="388"/>
      <c r="AM135" s="388"/>
      <c r="AN135" s="388"/>
      <c r="AO135" s="388"/>
      <c r="AP135" s="388"/>
      <c r="AQ135" s="388"/>
      <c r="AR135" s="388"/>
      <c r="AS135" s="388"/>
      <c r="AT135" s="388"/>
      <c r="AU135" s="430"/>
      <c r="AV135" s="421"/>
      <c r="AW135" s="421"/>
      <c r="AX135" s="422"/>
      <c r="AY135">
        <f>$AY$133</f>
        <v>0</v>
      </c>
    </row>
    <row r="136" spans="1:60" ht="23.25" hidden="1" customHeight="1" x14ac:dyDescent="0.15">
      <c r="A136" s="477" t="s">
        <v>665</v>
      </c>
      <c r="B136" s="357"/>
      <c r="C136" s="357"/>
      <c r="D136" s="357"/>
      <c r="E136" s="357"/>
      <c r="F136" s="478"/>
      <c r="G136" s="239" t="s">
        <v>666</v>
      </c>
      <c r="H136" s="239"/>
      <c r="I136" s="239"/>
      <c r="J136" s="239"/>
      <c r="K136" s="239"/>
      <c r="L136" s="239"/>
      <c r="M136" s="239"/>
      <c r="N136" s="239"/>
      <c r="O136" s="239"/>
      <c r="P136" s="239"/>
      <c r="Q136" s="239"/>
      <c r="R136" s="239"/>
      <c r="S136" s="239"/>
      <c r="T136" s="239"/>
      <c r="U136" s="239"/>
      <c r="V136" s="239"/>
      <c r="W136" s="239"/>
      <c r="X136" s="268"/>
      <c r="Y136" s="461"/>
      <c r="Z136" s="462"/>
      <c r="AA136" s="463"/>
      <c r="AB136" s="238" t="s">
        <v>11</v>
      </c>
      <c r="AC136" s="239"/>
      <c r="AD136" s="268"/>
      <c r="AE136" s="431" t="s">
        <v>500</v>
      </c>
      <c r="AF136" s="431"/>
      <c r="AG136" s="431"/>
      <c r="AH136" s="431"/>
      <c r="AI136" s="431" t="s">
        <v>652</v>
      </c>
      <c r="AJ136" s="431"/>
      <c r="AK136" s="431"/>
      <c r="AL136" s="431"/>
      <c r="AM136" s="431" t="s">
        <v>468</v>
      </c>
      <c r="AN136" s="431"/>
      <c r="AO136" s="431"/>
      <c r="AP136" s="431"/>
      <c r="AQ136" s="432" t="s">
        <v>678</v>
      </c>
      <c r="AR136" s="433"/>
      <c r="AS136" s="433"/>
      <c r="AT136" s="433"/>
      <c r="AU136" s="433"/>
      <c r="AV136" s="433"/>
      <c r="AW136" s="433"/>
      <c r="AX136" s="434"/>
      <c r="AY136">
        <f>IF(SUBSTITUTE(SUBSTITUTE($G$137,"／",""),"　","")="",0,1)</f>
        <v>0</v>
      </c>
    </row>
    <row r="137" spans="1:60" ht="23.25" hidden="1" customHeight="1" x14ac:dyDescent="0.15">
      <c r="A137" s="479"/>
      <c r="B137" s="338"/>
      <c r="C137" s="338"/>
      <c r="D137" s="338"/>
      <c r="E137" s="338"/>
      <c r="F137" s="480"/>
      <c r="G137" s="410" t="s">
        <v>667</v>
      </c>
      <c r="H137" s="411"/>
      <c r="I137" s="411"/>
      <c r="J137" s="411"/>
      <c r="K137" s="411"/>
      <c r="L137" s="411"/>
      <c r="M137" s="411"/>
      <c r="N137" s="411"/>
      <c r="O137" s="411"/>
      <c r="P137" s="411"/>
      <c r="Q137" s="411"/>
      <c r="R137" s="411"/>
      <c r="S137" s="411"/>
      <c r="T137" s="411"/>
      <c r="U137" s="411"/>
      <c r="V137" s="411"/>
      <c r="W137" s="411"/>
      <c r="X137" s="411"/>
      <c r="Y137" s="435" t="s">
        <v>665</v>
      </c>
      <c r="Z137" s="436"/>
      <c r="AA137" s="437"/>
      <c r="AB137" s="438"/>
      <c r="AC137" s="439"/>
      <c r="AD137" s="440"/>
      <c r="AE137" s="414"/>
      <c r="AF137" s="414"/>
      <c r="AG137" s="414"/>
      <c r="AH137" s="414"/>
      <c r="AI137" s="414"/>
      <c r="AJ137" s="414"/>
      <c r="AK137" s="414"/>
      <c r="AL137" s="414"/>
      <c r="AM137" s="414"/>
      <c r="AN137" s="414"/>
      <c r="AO137" s="414"/>
      <c r="AP137" s="414"/>
      <c r="AQ137" s="405"/>
      <c r="AR137" s="389"/>
      <c r="AS137" s="389"/>
      <c r="AT137" s="389"/>
      <c r="AU137" s="389"/>
      <c r="AV137" s="389"/>
      <c r="AW137" s="389"/>
      <c r="AX137" s="390"/>
      <c r="AY137">
        <f>$AY$136</f>
        <v>0</v>
      </c>
    </row>
    <row r="138" spans="1:60" ht="46.5" hidden="1" customHeight="1" x14ac:dyDescent="0.15">
      <c r="A138" s="481"/>
      <c r="B138" s="340"/>
      <c r="C138" s="340"/>
      <c r="D138" s="340"/>
      <c r="E138" s="340"/>
      <c r="F138" s="482"/>
      <c r="G138" s="412"/>
      <c r="H138" s="413"/>
      <c r="I138" s="413"/>
      <c r="J138" s="413"/>
      <c r="K138" s="413"/>
      <c r="L138" s="413"/>
      <c r="M138" s="413"/>
      <c r="N138" s="413"/>
      <c r="O138" s="413"/>
      <c r="P138" s="413"/>
      <c r="Q138" s="413"/>
      <c r="R138" s="413"/>
      <c r="S138" s="413"/>
      <c r="T138" s="413"/>
      <c r="U138" s="413"/>
      <c r="V138" s="413"/>
      <c r="W138" s="413"/>
      <c r="X138" s="413"/>
      <c r="Y138" s="402" t="s">
        <v>668</v>
      </c>
      <c r="Z138" s="415"/>
      <c r="AA138" s="416"/>
      <c r="AB138" s="441" t="s">
        <v>669</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7"/>
      <c r="AY138">
        <f>$AY$136</f>
        <v>0</v>
      </c>
    </row>
    <row r="139" spans="1:60" ht="18.75" hidden="1" customHeight="1" x14ac:dyDescent="0.15">
      <c r="A139" s="519" t="s">
        <v>316</v>
      </c>
      <c r="B139" s="520"/>
      <c r="C139" s="520"/>
      <c r="D139" s="520"/>
      <c r="E139" s="520"/>
      <c r="F139" s="521"/>
      <c r="G139" s="493" t="s">
        <v>140</v>
      </c>
      <c r="H139" s="338"/>
      <c r="I139" s="338"/>
      <c r="J139" s="338"/>
      <c r="K139" s="338"/>
      <c r="L139" s="338"/>
      <c r="M139" s="338"/>
      <c r="N139" s="338"/>
      <c r="O139" s="339"/>
      <c r="P139" s="342" t="s">
        <v>56</v>
      </c>
      <c r="Q139" s="338"/>
      <c r="R139" s="338"/>
      <c r="S139" s="338"/>
      <c r="T139" s="338"/>
      <c r="U139" s="338"/>
      <c r="V139" s="338"/>
      <c r="W139" s="338"/>
      <c r="X139" s="339"/>
      <c r="Y139" s="494"/>
      <c r="Z139" s="495"/>
      <c r="AA139" s="496"/>
      <c r="AB139" s="500" t="s">
        <v>11</v>
      </c>
      <c r="AC139" s="501"/>
      <c r="AD139" s="502"/>
      <c r="AE139" s="431" t="s">
        <v>500</v>
      </c>
      <c r="AF139" s="431"/>
      <c r="AG139" s="431"/>
      <c r="AH139" s="431"/>
      <c r="AI139" s="431" t="s">
        <v>652</v>
      </c>
      <c r="AJ139" s="431"/>
      <c r="AK139" s="431"/>
      <c r="AL139" s="431"/>
      <c r="AM139" s="431" t="s">
        <v>468</v>
      </c>
      <c r="AN139" s="431"/>
      <c r="AO139" s="431"/>
      <c r="AP139" s="431"/>
      <c r="AQ139" s="474" t="s">
        <v>223</v>
      </c>
      <c r="AR139" s="475"/>
      <c r="AS139" s="475"/>
      <c r="AT139" s="476"/>
      <c r="AU139" s="338" t="s">
        <v>129</v>
      </c>
      <c r="AV139" s="338"/>
      <c r="AW139" s="338"/>
      <c r="AX139" s="343"/>
      <c r="AY139">
        <f>COUNTA($G$141)</f>
        <v>0</v>
      </c>
    </row>
    <row r="140" spans="1:60" ht="18.75" hidden="1" customHeight="1" x14ac:dyDescent="0.15">
      <c r="A140" s="522"/>
      <c r="B140" s="523"/>
      <c r="C140" s="523"/>
      <c r="D140" s="523"/>
      <c r="E140" s="523"/>
      <c r="F140" s="524"/>
      <c r="G140" s="359"/>
      <c r="H140" s="340"/>
      <c r="I140" s="340"/>
      <c r="J140" s="340"/>
      <c r="K140" s="340"/>
      <c r="L140" s="340"/>
      <c r="M140" s="340"/>
      <c r="N140" s="340"/>
      <c r="O140" s="341"/>
      <c r="P140" s="344"/>
      <c r="Q140" s="340"/>
      <c r="R140" s="340"/>
      <c r="S140" s="340"/>
      <c r="T140" s="340"/>
      <c r="U140" s="340"/>
      <c r="V140" s="340"/>
      <c r="W140" s="340"/>
      <c r="X140" s="341"/>
      <c r="Y140" s="497"/>
      <c r="Z140" s="498"/>
      <c r="AA140" s="499"/>
      <c r="AB140" s="418"/>
      <c r="AC140" s="503"/>
      <c r="AD140" s="504"/>
      <c r="AE140" s="431"/>
      <c r="AF140" s="431"/>
      <c r="AG140" s="431"/>
      <c r="AH140" s="431"/>
      <c r="AI140" s="431"/>
      <c r="AJ140" s="431"/>
      <c r="AK140" s="431"/>
      <c r="AL140" s="431"/>
      <c r="AM140" s="431"/>
      <c r="AN140" s="431"/>
      <c r="AO140" s="431"/>
      <c r="AP140" s="431"/>
      <c r="AQ140" s="448"/>
      <c r="AR140" s="449"/>
      <c r="AS140" s="450" t="s">
        <v>224</v>
      </c>
      <c r="AT140" s="451"/>
      <c r="AU140" s="452"/>
      <c r="AV140" s="452"/>
      <c r="AW140" s="340" t="s">
        <v>170</v>
      </c>
      <c r="AX140" s="345"/>
      <c r="AY140">
        <f t="shared" ref="AY140:AY145" si="5">$AY$139</f>
        <v>0</v>
      </c>
    </row>
    <row r="141" spans="1:60" ht="23.25" hidden="1" customHeight="1" x14ac:dyDescent="0.15">
      <c r="A141" s="525"/>
      <c r="B141" s="523"/>
      <c r="C141" s="523"/>
      <c r="D141" s="523"/>
      <c r="E141" s="523"/>
      <c r="F141" s="524"/>
      <c r="G141" s="391"/>
      <c r="H141" s="392"/>
      <c r="I141" s="392"/>
      <c r="J141" s="392"/>
      <c r="K141" s="392"/>
      <c r="L141" s="392"/>
      <c r="M141" s="392"/>
      <c r="N141" s="392"/>
      <c r="O141" s="393"/>
      <c r="P141" s="155"/>
      <c r="Q141" s="155"/>
      <c r="R141" s="155"/>
      <c r="S141" s="155"/>
      <c r="T141" s="155"/>
      <c r="U141" s="155"/>
      <c r="V141" s="155"/>
      <c r="W141" s="155"/>
      <c r="X141" s="156"/>
      <c r="Y141" s="402" t="s">
        <v>12</v>
      </c>
      <c r="Z141" s="403"/>
      <c r="AA141" s="404"/>
      <c r="AB141" s="386"/>
      <c r="AC141" s="386"/>
      <c r="AD141" s="386"/>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6"/>
      <c r="B142" s="527"/>
      <c r="C142" s="527"/>
      <c r="D142" s="527"/>
      <c r="E142" s="527"/>
      <c r="F142" s="528"/>
      <c r="G142" s="394"/>
      <c r="H142" s="395"/>
      <c r="I142" s="395"/>
      <c r="J142" s="395"/>
      <c r="K142" s="395"/>
      <c r="L142" s="395"/>
      <c r="M142" s="395"/>
      <c r="N142" s="395"/>
      <c r="O142" s="396"/>
      <c r="P142" s="400"/>
      <c r="Q142" s="400"/>
      <c r="R142" s="400"/>
      <c r="S142" s="400"/>
      <c r="T142" s="400"/>
      <c r="U142" s="400"/>
      <c r="V142" s="400"/>
      <c r="W142" s="400"/>
      <c r="X142" s="401"/>
      <c r="Y142" s="238" t="s">
        <v>51</v>
      </c>
      <c r="Z142" s="239"/>
      <c r="AA142" s="268"/>
      <c r="AB142" s="464"/>
      <c r="AC142" s="464"/>
      <c r="AD142" s="464"/>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5"/>
      <c r="B143" s="523"/>
      <c r="C143" s="523"/>
      <c r="D143" s="523"/>
      <c r="E143" s="523"/>
      <c r="F143" s="524"/>
      <c r="G143" s="397"/>
      <c r="H143" s="398"/>
      <c r="I143" s="398"/>
      <c r="J143" s="398"/>
      <c r="K143" s="398"/>
      <c r="L143" s="398"/>
      <c r="M143" s="398"/>
      <c r="N143" s="398"/>
      <c r="O143" s="399"/>
      <c r="P143" s="158"/>
      <c r="Q143" s="158"/>
      <c r="R143" s="158"/>
      <c r="S143" s="158"/>
      <c r="T143" s="158"/>
      <c r="U143" s="158"/>
      <c r="V143" s="158"/>
      <c r="W143" s="158"/>
      <c r="X143" s="159"/>
      <c r="Y143" s="238" t="s">
        <v>13</v>
      </c>
      <c r="Z143" s="239"/>
      <c r="AA143" s="268"/>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7" t="s">
        <v>343</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5"/>
      <c r="B145" s="336"/>
      <c r="C145" s="336"/>
      <c r="D145" s="336"/>
      <c r="E145" s="336"/>
      <c r="F145" s="337"/>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30" t="s">
        <v>657</v>
      </c>
      <c r="B146" s="332" t="s">
        <v>658</v>
      </c>
      <c r="C146" s="333"/>
      <c r="D146" s="333"/>
      <c r="E146" s="333"/>
      <c r="F146" s="334"/>
      <c r="G146" s="338" t="s">
        <v>659</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679</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30"/>
      <c r="B149" s="332"/>
      <c r="C149" s="333"/>
      <c r="D149" s="333"/>
      <c r="E149" s="333"/>
      <c r="F149" s="334"/>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30"/>
      <c r="B150" s="335"/>
      <c r="C150" s="336"/>
      <c r="D150" s="336"/>
      <c r="E150" s="336"/>
      <c r="F150" s="337"/>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30"/>
      <c r="B151" s="471" t="s">
        <v>139</v>
      </c>
      <c r="C151" s="472"/>
      <c r="D151" s="472"/>
      <c r="E151" s="472"/>
      <c r="F151" s="473"/>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01" t="s">
        <v>11</v>
      </c>
      <c r="AC151" s="902"/>
      <c r="AD151" s="903"/>
      <c r="AE151" s="431" t="s">
        <v>500</v>
      </c>
      <c r="AF151" s="431"/>
      <c r="AG151" s="431"/>
      <c r="AH151" s="431"/>
      <c r="AI151" s="431" t="s">
        <v>652</v>
      </c>
      <c r="AJ151" s="431"/>
      <c r="AK151" s="431"/>
      <c r="AL151" s="431"/>
      <c r="AM151" s="431" t="s">
        <v>468</v>
      </c>
      <c r="AN151" s="431"/>
      <c r="AO151" s="431"/>
      <c r="AP151" s="431"/>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18"/>
      <c r="AC152" s="503"/>
      <c r="AD152" s="504"/>
      <c r="AE152" s="431"/>
      <c r="AF152" s="431"/>
      <c r="AG152" s="431"/>
      <c r="AH152" s="431"/>
      <c r="AI152" s="431"/>
      <c r="AJ152" s="431"/>
      <c r="AK152" s="431"/>
      <c r="AL152" s="431"/>
      <c r="AM152" s="431"/>
      <c r="AN152" s="431"/>
      <c r="AO152" s="431"/>
      <c r="AP152" s="431"/>
      <c r="AQ152" s="512"/>
      <c r="AR152" s="452"/>
      <c r="AS152" s="450" t="s">
        <v>224</v>
      </c>
      <c r="AT152" s="451"/>
      <c r="AU152" s="452"/>
      <c r="AV152" s="452"/>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4"/>
      <c r="H153" s="155"/>
      <c r="I153" s="155"/>
      <c r="J153" s="155"/>
      <c r="K153" s="155"/>
      <c r="L153" s="155"/>
      <c r="M153" s="155"/>
      <c r="N153" s="155"/>
      <c r="O153" s="156"/>
      <c r="P153" s="155"/>
      <c r="Q153" s="465"/>
      <c r="R153" s="465"/>
      <c r="S153" s="465"/>
      <c r="T153" s="465"/>
      <c r="U153" s="465"/>
      <c r="V153" s="465"/>
      <c r="W153" s="465"/>
      <c r="X153" s="466"/>
      <c r="Y153" s="905" t="s">
        <v>58</v>
      </c>
      <c r="Z153" s="906"/>
      <c r="AA153" s="907"/>
      <c r="AB153" s="386"/>
      <c r="AC153" s="386"/>
      <c r="AD153" s="386"/>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30"/>
      <c r="B154" s="332"/>
      <c r="C154" s="333"/>
      <c r="D154" s="333"/>
      <c r="E154" s="333"/>
      <c r="F154" s="334"/>
      <c r="G154" s="908"/>
      <c r="H154" s="400"/>
      <c r="I154" s="400"/>
      <c r="J154" s="400"/>
      <c r="K154" s="400"/>
      <c r="L154" s="400"/>
      <c r="M154" s="400"/>
      <c r="N154" s="400"/>
      <c r="O154" s="401"/>
      <c r="P154" s="467"/>
      <c r="Q154" s="467"/>
      <c r="R154" s="467"/>
      <c r="S154" s="467"/>
      <c r="T154" s="467"/>
      <c r="U154" s="467"/>
      <c r="V154" s="467"/>
      <c r="W154" s="467"/>
      <c r="X154" s="468"/>
      <c r="Y154" s="909" t="s">
        <v>51</v>
      </c>
      <c r="Z154" s="801"/>
      <c r="AA154" s="802"/>
      <c r="AB154" s="464"/>
      <c r="AC154" s="464"/>
      <c r="AD154" s="464"/>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30"/>
      <c r="B155" s="332"/>
      <c r="C155" s="333"/>
      <c r="D155" s="333"/>
      <c r="E155" s="333"/>
      <c r="F155" s="334"/>
      <c r="G155" s="157"/>
      <c r="H155" s="158"/>
      <c r="I155" s="158"/>
      <c r="J155" s="158"/>
      <c r="K155" s="158"/>
      <c r="L155" s="158"/>
      <c r="M155" s="158"/>
      <c r="N155" s="158"/>
      <c r="O155" s="159"/>
      <c r="P155" s="469"/>
      <c r="Q155" s="469"/>
      <c r="R155" s="469"/>
      <c r="S155" s="469"/>
      <c r="T155" s="469"/>
      <c r="U155" s="469"/>
      <c r="V155" s="469"/>
      <c r="W155" s="469"/>
      <c r="X155" s="470"/>
      <c r="Y155" s="909" t="s">
        <v>13</v>
      </c>
      <c r="Z155" s="801"/>
      <c r="AA155" s="802"/>
      <c r="AB155" s="910" t="s">
        <v>14</v>
      </c>
      <c r="AC155" s="910"/>
      <c r="AD155" s="910"/>
      <c r="AE155" s="580"/>
      <c r="AF155" s="581"/>
      <c r="AG155" s="581"/>
      <c r="AH155" s="581"/>
      <c r="AI155" s="580"/>
      <c r="AJ155" s="581"/>
      <c r="AK155" s="581"/>
      <c r="AL155" s="581"/>
      <c r="AM155" s="580"/>
      <c r="AN155" s="581"/>
      <c r="AO155" s="581"/>
      <c r="AP155" s="581"/>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0"/>
      <c r="B156" s="471" t="s">
        <v>139</v>
      </c>
      <c r="C156" s="472"/>
      <c r="D156" s="472"/>
      <c r="E156" s="472"/>
      <c r="F156" s="473"/>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01" t="s">
        <v>11</v>
      </c>
      <c r="AC156" s="902"/>
      <c r="AD156" s="903"/>
      <c r="AE156" s="431" t="s">
        <v>500</v>
      </c>
      <c r="AF156" s="431"/>
      <c r="AG156" s="431"/>
      <c r="AH156" s="431"/>
      <c r="AI156" s="431" t="s">
        <v>652</v>
      </c>
      <c r="AJ156" s="431"/>
      <c r="AK156" s="431"/>
      <c r="AL156" s="431"/>
      <c r="AM156" s="431" t="s">
        <v>468</v>
      </c>
      <c r="AN156" s="431"/>
      <c r="AO156" s="431"/>
      <c r="AP156" s="431"/>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18"/>
      <c r="AC157" s="503"/>
      <c r="AD157" s="504"/>
      <c r="AE157" s="431"/>
      <c r="AF157" s="431"/>
      <c r="AG157" s="431"/>
      <c r="AH157" s="431"/>
      <c r="AI157" s="431"/>
      <c r="AJ157" s="431"/>
      <c r="AK157" s="431"/>
      <c r="AL157" s="431"/>
      <c r="AM157" s="431"/>
      <c r="AN157" s="431"/>
      <c r="AO157" s="431"/>
      <c r="AP157" s="431"/>
      <c r="AQ157" s="512"/>
      <c r="AR157" s="452"/>
      <c r="AS157" s="450" t="s">
        <v>224</v>
      </c>
      <c r="AT157" s="451"/>
      <c r="AU157" s="452"/>
      <c r="AV157" s="452"/>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4"/>
      <c r="H158" s="155"/>
      <c r="I158" s="155"/>
      <c r="J158" s="155"/>
      <c r="K158" s="155"/>
      <c r="L158" s="155"/>
      <c r="M158" s="155"/>
      <c r="N158" s="155"/>
      <c r="O158" s="156"/>
      <c r="P158" s="155"/>
      <c r="Q158" s="465"/>
      <c r="R158" s="465"/>
      <c r="S158" s="465"/>
      <c r="T158" s="465"/>
      <c r="U158" s="465"/>
      <c r="V158" s="465"/>
      <c r="W158" s="465"/>
      <c r="X158" s="466"/>
      <c r="Y158" s="905" t="s">
        <v>58</v>
      </c>
      <c r="Z158" s="906"/>
      <c r="AA158" s="907"/>
      <c r="AB158" s="386"/>
      <c r="AC158" s="386"/>
      <c r="AD158" s="386"/>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30"/>
      <c r="B159" s="332"/>
      <c r="C159" s="333"/>
      <c r="D159" s="333"/>
      <c r="E159" s="333"/>
      <c r="F159" s="334"/>
      <c r="G159" s="908"/>
      <c r="H159" s="400"/>
      <c r="I159" s="400"/>
      <c r="J159" s="400"/>
      <c r="K159" s="400"/>
      <c r="L159" s="400"/>
      <c r="M159" s="400"/>
      <c r="N159" s="400"/>
      <c r="O159" s="401"/>
      <c r="P159" s="467"/>
      <c r="Q159" s="467"/>
      <c r="R159" s="467"/>
      <c r="S159" s="467"/>
      <c r="T159" s="467"/>
      <c r="U159" s="467"/>
      <c r="V159" s="467"/>
      <c r="W159" s="467"/>
      <c r="X159" s="468"/>
      <c r="Y159" s="909" t="s">
        <v>51</v>
      </c>
      <c r="Z159" s="801"/>
      <c r="AA159" s="802"/>
      <c r="AB159" s="464"/>
      <c r="AC159" s="464"/>
      <c r="AD159" s="464"/>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30"/>
      <c r="B160" s="335"/>
      <c r="C160" s="336"/>
      <c r="D160" s="336"/>
      <c r="E160" s="336"/>
      <c r="F160" s="337"/>
      <c r="G160" s="157"/>
      <c r="H160" s="158"/>
      <c r="I160" s="158"/>
      <c r="J160" s="158"/>
      <c r="K160" s="158"/>
      <c r="L160" s="158"/>
      <c r="M160" s="158"/>
      <c r="N160" s="158"/>
      <c r="O160" s="159"/>
      <c r="P160" s="469"/>
      <c r="Q160" s="469"/>
      <c r="R160" s="469"/>
      <c r="S160" s="469"/>
      <c r="T160" s="469"/>
      <c r="U160" s="469"/>
      <c r="V160" s="469"/>
      <c r="W160" s="469"/>
      <c r="X160" s="470"/>
      <c r="Y160" s="909" t="s">
        <v>13</v>
      </c>
      <c r="Z160" s="801"/>
      <c r="AA160" s="802"/>
      <c r="AB160" s="910" t="s">
        <v>14</v>
      </c>
      <c r="AC160" s="910"/>
      <c r="AD160" s="910"/>
      <c r="AE160" s="580"/>
      <c r="AF160" s="581"/>
      <c r="AG160" s="581"/>
      <c r="AH160" s="581"/>
      <c r="AI160" s="580"/>
      <c r="AJ160" s="581"/>
      <c r="AK160" s="581"/>
      <c r="AL160" s="581"/>
      <c r="AM160" s="580"/>
      <c r="AN160" s="581"/>
      <c r="AO160" s="581"/>
      <c r="AP160" s="581"/>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30"/>
      <c r="B161" s="471" t="s">
        <v>139</v>
      </c>
      <c r="C161" s="472"/>
      <c r="D161" s="472"/>
      <c r="E161" s="472"/>
      <c r="F161" s="473"/>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01" t="s">
        <v>11</v>
      </c>
      <c r="AC161" s="902"/>
      <c r="AD161" s="903"/>
      <c r="AE161" s="431" t="s">
        <v>500</v>
      </c>
      <c r="AF161" s="431"/>
      <c r="AG161" s="431"/>
      <c r="AH161" s="431"/>
      <c r="AI161" s="431" t="s">
        <v>652</v>
      </c>
      <c r="AJ161" s="431"/>
      <c r="AK161" s="431"/>
      <c r="AL161" s="431"/>
      <c r="AM161" s="431" t="s">
        <v>468</v>
      </c>
      <c r="AN161" s="431"/>
      <c r="AO161" s="431"/>
      <c r="AP161" s="431"/>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18"/>
      <c r="AC162" s="503"/>
      <c r="AD162" s="504"/>
      <c r="AE162" s="431"/>
      <c r="AF162" s="431"/>
      <c r="AG162" s="431"/>
      <c r="AH162" s="431"/>
      <c r="AI162" s="431"/>
      <c r="AJ162" s="431"/>
      <c r="AK162" s="431"/>
      <c r="AL162" s="431"/>
      <c r="AM162" s="431"/>
      <c r="AN162" s="431"/>
      <c r="AO162" s="431"/>
      <c r="AP162" s="431"/>
      <c r="AQ162" s="512"/>
      <c r="AR162" s="452"/>
      <c r="AS162" s="450" t="s">
        <v>224</v>
      </c>
      <c r="AT162" s="451"/>
      <c r="AU162" s="452"/>
      <c r="AV162" s="452"/>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4"/>
      <c r="H163" s="155"/>
      <c r="I163" s="155"/>
      <c r="J163" s="155"/>
      <c r="K163" s="155"/>
      <c r="L163" s="155"/>
      <c r="M163" s="155"/>
      <c r="N163" s="155"/>
      <c r="O163" s="156"/>
      <c r="P163" s="155"/>
      <c r="Q163" s="465"/>
      <c r="R163" s="465"/>
      <c r="S163" s="465"/>
      <c r="T163" s="465"/>
      <c r="U163" s="465"/>
      <c r="V163" s="465"/>
      <c r="W163" s="465"/>
      <c r="X163" s="466"/>
      <c r="Y163" s="905" t="s">
        <v>58</v>
      </c>
      <c r="Z163" s="906"/>
      <c r="AA163" s="907"/>
      <c r="AB163" s="386"/>
      <c r="AC163" s="386"/>
      <c r="AD163" s="386"/>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30"/>
      <c r="B164" s="332"/>
      <c r="C164" s="333"/>
      <c r="D164" s="333"/>
      <c r="E164" s="333"/>
      <c r="F164" s="334"/>
      <c r="G164" s="908"/>
      <c r="H164" s="400"/>
      <c r="I164" s="400"/>
      <c r="J164" s="400"/>
      <c r="K164" s="400"/>
      <c r="L164" s="400"/>
      <c r="M164" s="400"/>
      <c r="N164" s="400"/>
      <c r="O164" s="401"/>
      <c r="P164" s="467"/>
      <c r="Q164" s="467"/>
      <c r="R164" s="467"/>
      <c r="S164" s="467"/>
      <c r="T164" s="467"/>
      <c r="U164" s="467"/>
      <c r="V164" s="467"/>
      <c r="W164" s="467"/>
      <c r="X164" s="468"/>
      <c r="Y164" s="909" t="s">
        <v>51</v>
      </c>
      <c r="Z164" s="801"/>
      <c r="AA164" s="802"/>
      <c r="AB164" s="464"/>
      <c r="AC164" s="464"/>
      <c r="AD164" s="464"/>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1"/>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4" t="s">
        <v>663</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4" t="s">
        <v>664</v>
      </c>
      <c r="B167" s="333"/>
      <c r="C167" s="333"/>
      <c r="D167" s="333"/>
      <c r="E167" s="333"/>
      <c r="F167" s="334"/>
      <c r="G167" s="366" t="s">
        <v>656</v>
      </c>
      <c r="H167" s="367"/>
      <c r="I167" s="367"/>
      <c r="J167" s="367"/>
      <c r="K167" s="367"/>
      <c r="L167" s="367"/>
      <c r="M167" s="367"/>
      <c r="N167" s="367"/>
      <c r="O167" s="367"/>
      <c r="P167" s="368" t="s">
        <v>655</v>
      </c>
      <c r="Q167" s="367"/>
      <c r="R167" s="367"/>
      <c r="S167" s="367"/>
      <c r="T167" s="367"/>
      <c r="U167" s="367"/>
      <c r="V167" s="367"/>
      <c r="W167" s="367"/>
      <c r="X167" s="369"/>
      <c r="Y167" s="370"/>
      <c r="Z167" s="371"/>
      <c r="AA167" s="372"/>
      <c r="AB167" s="417" t="s">
        <v>11</v>
      </c>
      <c r="AC167" s="417"/>
      <c r="AD167" s="417"/>
      <c r="AE167" s="431" t="s">
        <v>500</v>
      </c>
      <c r="AF167" s="431"/>
      <c r="AG167" s="431"/>
      <c r="AH167" s="431"/>
      <c r="AI167" s="431" t="s">
        <v>652</v>
      </c>
      <c r="AJ167" s="431"/>
      <c r="AK167" s="431"/>
      <c r="AL167" s="431"/>
      <c r="AM167" s="431" t="s">
        <v>468</v>
      </c>
      <c r="AN167" s="431"/>
      <c r="AO167" s="431"/>
      <c r="AP167" s="431"/>
      <c r="AQ167" s="426" t="s">
        <v>499</v>
      </c>
      <c r="AR167" s="427"/>
      <c r="AS167" s="427"/>
      <c r="AT167" s="428"/>
      <c r="AU167" s="426" t="s">
        <v>677</v>
      </c>
      <c r="AV167" s="427"/>
      <c r="AW167" s="427"/>
      <c r="AX167" s="429"/>
      <c r="AY167">
        <f>COUNTA($G$168)</f>
        <v>0</v>
      </c>
    </row>
    <row r="168" spans="1:60" ht="23.25" hidden="1" customHeight="1" x14ac:dyDescent="0.15">
      <c r="A168" s="364"/>
      <c r="B168" s="333"/>
      <c r="C168" s="333"/>
      <c r="D168" s="333"/>
      <c r="E168" s="333"/>
      <c r="F168" s="334"/>
      <c r="G168" s="445"/>
      <c r="H168" s="374"/>
      <c r="I168" s="374"/>
      <c r="J168" s="374"/>
      <c r="K168" s="374"/>
      <c r="L168" s="374"/>
      <c r="M168" s="374"/>
      <c r="N168" s="374"/>
      <c r="O168" s="374"/>
      <c r="P168" s="446"/>
      <c r="Q168" s="378"/>
      <c r="R168" s="378"/>
      <c r="S168" s="378"/>
      <c r="T168" s="378"/>
      <c r="U168" s="378"/>
      <c r="V168" s="378"/>
      <c r="W168" s="378"/>
      <c r="X168" s="379"/>
      <c r="Y168" s="383" t="s">
        <v>52</v>
      </c>
      <c r="Z168" s="384"/>
      <c r="AA168" s="385"/>
      <c r="AB168" s="387"/>
      <c r="AC168" s="387"/>
      <c r="AD168" s="387"/>
      <c r="AE168" s="388"/>
      <c r="AF168" s="388"/>
      <c r="AG168" s="388"/>
      <c r="AH168" s="388"/>
      <c r="AI168" s="388"/>
      <c r="AJ168" s="388"/>
      <c r="AK168" s="388"/>
      <c r="AL168" s="388"/>
      <c r="AM168" s="388"/>
      <c r="AN168" s="388"/>
      <c r="AO168" s="388"/>
      <c r="AP168" s="388"/>
      <c r="AQ168" s="388"/>
      <c r="AR168" s="388"/>
      <c r="AS168" s="388"/>
      <c r="AT168" s="388"/>
      <c r="AU168" s="430"/>
      <c r="AV168" s="421"/>
      <c r="AW168" s="421"/>
      <c r="AX168" s="422"/>
      <c r="AY168">
        <f>$AY$167</f>
        <v>0</v>
      </c>
    </row>
    <row r="169" spans="1:60" ht="23.25" hidden="1" customHeight="1" x14ac:dyDescent="0.15">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23" t="s">
        <v>53</v>
      </c>
      <c r="Z169" s="424"/>
      <c r="AA169" s="425"/>
      <c r="AB169" s="387"/>
      <c r="AC169" s="387"/>
      <c r="AD169" s="387"/>
      <c r="AE169" s="388"/>
      <c r="AF169" s="388"/>
      <c r="AG169" s="388"/>
      <c r="AH169" s="388"/>
      <c r="AI169" s="388"/>
      <c r="AJ169" s="388"/>
      <c r="AK169" s="388"/>
      <c r="AL169" s="388"/>
      <c r="AM169" s="388"/>
      <c r="AN169" s="388"/>
      <c r="AO169" s="388"/>
      <c r="AP169" s="388"/>
      <c r="AQ169" s="388"/>
      <c r="AR169" s="388"/>
      <c r="AS169" s="388"/>
      <c r="AT169" s="388"/>
      <c r="AU169" s="430"/>
      <c r="AV169" s="421"/>
      <c r="AW169" s="421"/>
      <c r="AX169" s="422"/>
      <c r="AY169">
        <f>$AY$167</f>
        <v>0</v>
      </c>
    </row>
    <row r="170" spans="1:60" ht="23.25" hidden="1" customHeight="1" x14ac:dyDescent="0.15">
      <c r="A170" s="477" t="s">
        <v>665</v>
      </c>
      <c r="B170" s="357"/>
      <c r="C170" s="357"/>
      <c r="D170" s="357"/>
      <c r="E170" s="357"/>
      <c r="F170" s="478"/>
      <c r="G170" s="239" t="s">
        <v>666</v>
      </c>
      <c r="H170" s="239"/>
      <c r="I170" s="239"/>
      <c r="J170" s="239"/>
      <c r="K170" s="239"/>
      <c r="L170" s="239"/>
      <c r="M170" s="239"/>
      <c r="N170" s="239"/>
      <c r="O170" s="239"/>
      <c r="P170" s="239"/>
      <c r="Q170" s="239"/>
      <c r="R170" s="239"/>
      <c r="S170" s="239"/>
      <c r="T170" s="239"/>
      <c r="U170" s="239"/>
      <c r="V170" s="239"/>
      <c r="W170" s="239"/>
      <c r="X170" s="268"/>
      <c r="Y170" s="461"/>
      <c r="Z170" s="462"/>
      <c r="AA170" s="463"/>
      <c r="AB170" s="238" t="s">
        <v>11</v>
      </c>
      <c r="AC170" s="239"/>
      <c r="AD170" s="268"/>
      <c r="AE170" s="431" t="s">
        <v>500</v>
      </c>
      <c r="AF170" s="431"/>
      <c r="AG170" s="431"/>
      <c r="AH170" s="431"/>
      <c r="AI170" s="431" t="s">
        <v>652</v>
      </c>
      <c r="AJ170" s="431"/>
      <c r="AK170" s="431"/>
      <c r="AL170" s="431"/>
      <c r="AM170" s="431" t="s">
        <v>468</v>
      </c>
      <c r="AN170" s="431"/>
      <c r="AO170" s="431"/>
      <c r="AP170" s="431"/>
      <c r="AQ170" s="432" t="s">
        <v>678</v>
      </c>
      <c r="AR170" s="433"/>
      <c r="AS170" s="433"/>
      <c r="AT170" s="433"/>
      <c r="AU170" s="433"/>
      <c r="AV170" s="433"/>
      <c r="AW170" s="433"/>
      <c r="AX170" s="434"/>
      <c r="AY170">
        <f>IF(SUBSTITUTE(SUBSTITUTE($G$171,"／",""),"　","")="",0,1)</f>
        <v>0</v>
      </c>
    </row>
    <row r="171" spans="1:60" ht="23.25" hidden="1" customHeight="1" x14ac:dyDescent="0.15">
      <c r="A171" s="479"/>
      <c r="B171" s="338"/>
      <c r="C171" s="338"/>
      <c r="D171" s="338"/>
      <c r="E171" s="338"/>
      <c r="F171" s="480"/>
      <c r="G171" s="410" t="s">
        <v>667</v>
      </c>
      <c r="H171" s="411"/>
      <c r="I171" s="411"/>
      <c r="J171" s="411"/>
      <c r="K171" s="411"/>
      <c r="L171" s="411"/>
      <c r="M171" s="411"/>
      <c r="N171" s="411"/>
      <c r="O171" s="411"/>
      <c r="P171" s="411"/>
      <c r="Q171" s="411"/>
      <c r="R171" s="411"/>
      <c r="S171" s="411"/>
      <c r="T171" s="411"/>
      <c r="U171" s="411"/>
      <c r="V171" s="411"/>
      <c r="W171" s="411"/>
      <c r="X171" s="411"/>
      <c r="Y171" s="435" t="s">
        <v>665</v>
      </c>
      <c r="Z171" s="436"/>
      <c r="AA171" s="437"/>
      <c r="AB171" s="438"/>
      <c r="AC171" s="439"/>
      <c r="AD171" s="440"/>
      <c r="AE171" s="414"/>
      <c r="AF171" s="414"/>
      <c r="AG171" s="414"/>
      <c r="AH171" s="414"/>
      <c r="AI171" s="414"/>
      <c r="AJ171" s="414"/>
      <c r="AK171" s="414"/>
      <c r="AL171" s="414"/>
      <c r="AM171" s="414"/>
      <c r="AN171" s="414"/>
      <c r="AO171" s="414"/>
      <c r="AP171" s="414"/>
      <c r="AQ171" s="405"/>
      <c r="AR171" s="389"/>
      <c r="AS171" s="389"/>
      <c r="AT171" s="389"/>
      <c r="AU171" s="389"/>
      <c r="AV171" s="389"/>
      <c r="AW171" s="389"/>
      <c r="AX171" s="390"/>
      <c r="AY171">
        <f>$AY$170</f>
        <v>0</v>
      </c>
    </row>
    <row r="172" spans="1:60" ht="46.5" hidden="1" customHeight="1" x14ac:dyDescent="0.15">
      <c r="A172" s="481"/>
      <c r="B172" s="340"/>
      <c r="C172" s="340"/>
      <c r="D172" s="340"/>
      <c r="E172" s="340"/>
      <c r="F172" s="482"/>
      <c r="G172" s="412"/>
      <c r="H172" s="413"/>
      <c r="I172" s="413"/>
      <c r="J172" s="413"/>
      <c r="K172" s="413"/>
      <c r="L172" s="413"/>
      <c r="M172" s="413"/>
      <c r="N172" s="413"/>
      <c r="O172" s="413"/>
      <c r="P172" s="413"/>
      <c r="Q172" s="413"/>
      <c r="R172" s="413"/>
      <c r="S172" s="413"/>
      <c r="T172" s="413"/>
      <c r="U172" s="413"/>
      <c r="V172" s="413"/>
      <c r="W172" s="413"/>
      <c r="X172" s="413"/>
      <c r="Y172" s="402" t="s">
        <v>668</v>
      </c>
      <c r="Z172" s="415"/>
      <c r="AA172" s="416"/>
      <c r="AB172" s="441" t="s">
        <v>669</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7"/>
      <c r="AY172">
        <f>$AY$170</f>
        <v>0</v>
      </c>
    </row>
    <row r="173" spans="1:60" ht="18.75" hidden="1" customHeight="1" x14ac:dyDescent="0.15">
      <c r="A173" s="519" t="s">
        <v>316</v>
      </c>
      <c r="B173" s="520"/>
      <c r="C173" s="520"/>
      <c r="D173" s="520"/>
      <c r="E173" s="520"/>
      <c r="F173" s="521"/>
      <c r="G173" s="493" t="s">
        <v>140</v>
      </c>
      <c r="H173" s="338"/>
      <c r="I173" s="338"/>
      <c r="J173" s="338"/>
      <c r="K173" s="338"/>
      <c r="L173" s="338"/>
      <c r="M173" s="338"/>
      <c r="N173" s="338"/>
      <c r="O173" s="339"/>
      <c r="P173" s="342" t="s">
        <v>56</v>
      </c>
      <c r="Q173" s="338"/>
      <c r="R173" s="338"/>
      <c r="S173" s="338"/>
      <c r="T173" s="338"/>
      <c r="U173" s="338"/>
      <c r="V173" s="338"/>
      <c r="W173" s="338"/>
      <c r="X173" s="339"/>
      <c r="Y173" s="494"/>
      <c r="Z173" s="495"/>
      <c r="AA173" s="496"/>
      <c r="AB173" s="500" t="s">
        <v>11</v>
      </c>
      <c r="AC173" s="501"/>
      <c r="AD173" s="502"/>
      <c r="AE173" s="431" t="s">
        <v>500</v>
      </c>
      <c r="AF173" s="431"/>
      <c r="AG173" s="431"/>
      <c r="AH173" s="431"/>
      <c r="AI173" s="431" t="s">
        <v>652</v>
      </c>
      <c r="AJ173" s="431"/>
      <c r="AK173" s="431"/>
      <c r="AL173" s="431"/>
      <c r="AM173" s="431" t="s">
        <v>468</v>
      </c>
      <c r="AN173" s="431"/>
      <c r="AO173" s="431"/>
      <c r="AP173" s="431"/>
      <c r="AQ173" s="474" t="s">
        <v>223</v>
      </c>
      <c r="AR173" s="475"/>
      <c r="AS173" s="475"/>
      <c r="AT173" s="476"/>
      <c r="AU173" s="338" t="s">
        <v>129</v>
      </c>
      <c r="AV173" s="338"/>
      <c r="AW173" s="338"/>
      <c r="AX173" s="343"/>
      <c r="AY173">
        <f>COUNTA($G$175)</f>
        <v>0</v>
      </c>
    </row>
    <row r="174" spans="1:60" ht="18.75" hidden="1" customHeight="1" x14ac:dyDescent="0.15">
      <c r="A174" s="522"/>
      <c r="B174" s="523"/>
      <c r="C174" s="523"/>
      <c r="D174" s="523"/>
      <c r="E174" s="523"/>
      <c r="F174" s="524"/>
      <c r="G174" s="359"/>
      <c r="H174" s="340"/>
      <c r="I174" s="340"/>
      <c r="J174" s="340"/>
      <c r="K174" s="340"/>
      <c r="L174" s="340"/>
      <c r="M174" s="340"/>
      <c r="N174" s="340"/>
      <c r="O174" s="341"/>
      <c r="P174" s="344"/>
      <c r="Q174" s="340"/>
      <c r="R174" s="340"/>
      <c r="S174" s="340"/>
      <c r="T174" s="340"/>
      <c r="U174" s="340"/>
      <c r="V174" s="340"/>
      <c r="W174" s="340"/>
      <c r="X174" s="341"/>
      <c r="Y174" s="497"/>
      <c r="Z174" s="498"/>
      <c r="AA174" s="499"/>
      <c r="AB174" s="418"/>
      <c r="AC174" s="503"/>
      <c r="AD174" s="504"/>
      <c r="AE174" s="431"/>
      <c r="AF174" s="431"/>
      <c r="AG174" s="431"/>
      <c r="AH174" s="431"/>
      <c r="AI174" s="431"/>
      <c r="AJ174" s="431"/>
      <c r="AK174" s="431"/>
      <c r="AL174" s="431"/>
      <c r="AM174" s="431"/>
      <c r="AN174" s="431"/>
      <c r="AO174" s="431"/>
      <c r="AP174" s="431"/>
      <c r="AQ174" s="448"/>
      <c r="AR174" s="449"/>
      <c r="AS174" s="450" t="s">
        <v>224</v>
      </c>
      <c r="AT174" s="451"/>
      <c r="AU174" s="452"/>
      <c r="AV174" s="452"/>
      <c r="AW174" s="340" t="s">
        <v>170</v>
      </c>
      <c r="AX174" s="345"/>
      <c r="AY174">
        <f t="shared" ref="AY174:AY179" si="7">$AY$173</f>
        <v>0</v>
      </c>
    </row>
    <row r="175" spans="1:60" ht="23.25" hidden="1" customHeight="1" x14ac:dyDescent="0.15">
      <c r="A175" s="525"/>
      <c r="B175" s="523"/>
      <c r="C175" s="523"/>
      <c r="D175" s="523"/>
      <c r="E175" s="523"/>
      <c r="F175" s="524"/>
      <c r="G175" s="391"/>
      <c r="H175" s="392"/>
      <c r="I175" s="392"/>
      <c r="J175" s="392"/>
      <c r="K175" s="392"/>
      <c r="L175" s="392"/>
      <c r="M175" s="392"/>
      <c r="N175" s="392"/>
      <c r="O175" s="393"/>
      <c r="P175" s="155"/>
      <c r="Q175" s="155"/>
      <c r="R175" s="155"/>
      <c r="S175" s="155"/>
      <c r="T175" s="155"/>
      <c r="U175" s="155"/>
      <c r="V175" s="155"/>
      <c r="W175" s="155"/>
      <c r="X175" s="156"/>
      <c r="Y175" s="402" t="s">
        <v>12</v>
      </c>
      <c r="Z175" s="403"/>
      <c r="AA175" s="404"/>
      <c r="AB175" s="386"/>
      <c r="AC175" s="386"/>
      <c r="AD175" s="386"/>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6"/>
      <c r="B176" s="527"/>
      <c r="C176" s="527"/>
      <c r="D176" s="527"/>
      <c r="E176" s="527"/>
      <c r="F176" s="528"/>
      <c r="G176" s="394"/>
      <c r="H176" s="395"/>
      <c r="I176" s="395"/>
      <c r="J176" s="395"/>
      <c r="K176" s="395"/>
      <c r="L176" s="395"/>
      <c r="M176" s="395"/>
      <c r="N176" s="395"/>
      <c r="O176" s="396"/>
      <c r="P176" s="400"/>
      <c r="Q176" s="400"/>
      <c r="R176" s="400"/>
      <c r="S176" s="400"/>
      <c r="T176" s="400"/>
      <c r="U176" s="400"/>
      <c r="V176" s="400"/>
      <c r="W176" s="400"/>
      <c r="X176" s="401"/>
      <c r="Y176" s="238" t="s">
        <v>51</v>
      </c>
      <c r="Z176" s="239"/>
      <c r="AA176" s="268"/>
      <c r="AB176" s="464"/>
      <c r="AC176" s="464"/>
      <c r="AD176" s="464"/>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5"/>
      <c r="B177" s="523"/>
      <c r="C177" s="523"/>
      <c r="D177" s="523"/>
      <c r="E177" s="523"/>
      <c r="F177" s="524"/>
      <c r="G177" s="397"/>
      <c r="H177" s="398"/>
      <c r="I177" s="398"/>
      <c r="J177" s="398"/>
      <c r="K177" s="398"/>
      <c r="L177" s="398"/>
      <c r="M177" s="398"/>
      <c r="N177" s="398"/>
      <c r="O177" s="399"/>
      <c r="P177" s="158"/>
      <c r="Q177" s="158"/>
      <c r="R177" s="158"/>
      <c r="S177" s="158"/>
      <c r="T177" s="158"/>
      <c r="U177" s="158"/>
      <c r="V177" s="158"/>
      <c r="W177" s="158"/>
      <c r="X177" s="159"/>
      <c r="Y177" s="238" t="s">
        <v>13</v>
      </c>
      <c r="Z177" s="239"/>
      <c r="AA177" s="268"/>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7" t="s">
        <v>343</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5"/>
      <c r="B179" s="336"/>
      <c r="C179" s="336"/>
      <c r="D179" s="336"/>
      <c r="E179" s="336"/>
      <c r="F179" s="337"/>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30" t="s">
        <v>657</v>
      </c>
      <c r="B180" s="332" t="s">
        <v>658</v>
      </c>
      <c r="C180" s="333"/>
      <c r="D180" s="333"/>
      <c r="E180" s="333"/>
      <c r="F180" s="334"/>
      <c r="G180" s="338" t="s">
        <v>659</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679</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30"/>
      <c r="B183" s="332"/>
      <c r="C183" s="333"/>
      <c r="D183" s="333"/>
      <c r="E183" s="333"/>
      <c r="F183" s="334"/>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30"/>
      <c r="B184" s="335"/>
      <c r="C184" s="336"/>
      <c r="D184" s="336"/>
      <c r="E184" s="336"/>
      <c r="F184" s="337"/>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30"/>
      <c r="B185" s="471" t="s">
        <v>139</v>
      </c>
      <c r="C185" s="472"/>
      <c r="D185" s="472"/>
      <c r="E185" s="472"/>
      <c r="F185" s="473"/>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01" t="s">
        <v>11</v>
      </c>
      <c r="AC185" s="902"/>
      <c r="AD185" s="903"/>
      <c r="AE185" s="431" t="s">
        <v>500</v>
      </c>
      <c r="AF185" s="431"/>
      <c r="AG185" s="431"/>
      <c r="AH185" s="431"/>
      <c r="AI185" s="431" t="s">
        <v>652</v>
      </c>
      <c r="AJ185" s="431"/>
      <c r="AK185" s="431"/>
      <c r="AL185" s="431"/>
      <c r="AM185" s="431" t="s">
        <v>468</v>
      </c>
      <c r="AN185" s="431"/>
      <c r="AO185" s="431"/>
      <c r="AP185" s="431"/>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18"/>
      <c r="AC186" s="503"/>
      <c r="AD186" s="504"/>
      <c r="AE186" s="431"/>
      <c r="AF186" s="431"/>
      <c r="AG186" s="431"/>
      <c r="AH186" s="431"/>
      <c r="AI186" s="431"/>
      <c r="AJ186" s="431"/>
      <c r="AK186" s="431"/>
      <c r="AL186" s="431"/>
      <c r="AM186" s="431"/>
      <c r="AN186" s="431"/>
      <c r="AO186" s="431"/>
      <c r="AP186" s="431"/>
      <c r="AQ186" s="512"/>
      <c r="AR186" s="452"/>
      <c r="AS186" s="450" t="s">
        <v>224</v>
      </c>
      <c r="AT186" s="451"/>
      <c r="AU186" s="452"/>
      <c r="AV186" s="452"/>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4"/>
      <c r="H187" s="155"/>
      <c r="I187" s="155"/>
      <c r="J187" s="155"/>
      <c r="K187" s="155"/>
      <c r="L187" s="155"/>
      <c r="M187" s="155"/>
      <c r="N187" s="155"/>
      <c r="O187" s="156"/>
      <c r="P187" s="155"/>
      <c r="Q187" s="465"/>
      <c r="R187" s="465"/>
      <c r="S187" s="465"/>
      <c r="T187" s="465"/>
      <c r="U187" s="465"/>
      <c r="V187" s="465"/>
      <c r="W187" s="465"/>
      <c r="X187" s="466"/>
      <c r="Y187" s="905" t="s">
        <v>58</v>
      </c>
      <c r="Z187" s="906"/>
      <c r="AA187" s="907"/>
      <c r="AB187" s="386"/>
      <c r="AC187" s="386"/>
      <c r="AD187" s="386"/>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30"/>
      <c r="B188" s="332"/>
      <c r="C188" s="333"/>
      <c r="D188" s="333"/>
      <c r="E188" s="333"/>
      <c r="F188" s="334"/>
      <c r="G188" s="908"/>
      <c r="H188" s="400"/>
      <c r="I188" s="400"/>
      <c r="J188" s="400"/>
      <c r="K188" s="400"/>
      <c r="L188" s="400"/>
      <c r="M188" s="400"/>
      <c r="N188" s="400"/>
      <c r="O188" s="401"/>
      <c r="P188" s="467"/>
      <c r="Q188" s="467"/>
      <c r="R188" s="467"/>
      <c r="S188" s="467"/>
      <c r="T188" s="467"/>
      <c r="U188" s="467"/>
      <c r="V188" s="467"/>
      <c r="W188" s="467"/>
      <c r="X188" s="468"/>
      <c r="Y188" s="909" t="s">
        <v>51</v>
      </c>
      <c r="Z188" s="801"/>
      <c r="AA188" s="802"/>
      <c r="AB188" s="464"/>
      <c r="AC188" s="464"/>
      <c r="AD188" s="464"/>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30"/>
      <c r="B189" s="332"/>
      <c r="C189" s="333"/>
      <c r="D189" s="333"/>
      <c r="E189" s="333"/>
      <c r="F189" s="334"/>
      <c r="G189" s="157"/>
      <c r="H189" s="158"/>
      <c r="I189" s="158"/>
      <c r="J189" s="158"/>
      <c r="K189" s="158"/>
      <c r="L189" s="158"/>
      <c r="M189" s="158"/>
      <c r="N189" s="158"/>
      <c r="O189" s="159"/>
      <c r="P189" s="469"/>
      <c r="Q189" s="469"/>
      <c r="R189" s="469"/>
      <c r="S189" s="469"/>
      <c r="T189" s="469"/>
      <c r="U189" s="469"/>
      <c r="V189" s="469"/>
      <c r="W189" s="469"/>
      <c r="X189" s="470"/>
      <c r="Y189" s="909" t="s">
        <v>13</v>
      </c>
      <c r="Z189" s="801"/>
      <c r="AA189" s="802"/>
      <c r="AB189" s="910" t="s">
        <v>14</v>
      </c>
      <c r="AC189" s="910"/>
      <c r="AD189" s="910"/>
      <c r="AE189" s="580"/>
      <c r="AF189" s="581"/>
      <c r="AG189" s="581"/>
      <c r="AH189" s="581"/>
      <c r="AI189" s="580"/>
      <c r="AJ189" s="581"/>
      <c r="AK189" s="581"/>
      <c r="AL189" s="581"/>
      <c r="AM189" s="580"/>
      <c r="AN189" s="581"/>
      <c r="AO189" s="581"/>
      <c r="AP189" s="581"/>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0"/>
      <c r="B190" s="471" t="s">
        <v>139</v>
      </c>
      <c r="C190" s="472"/>
      <c r="D190" s="472"/>
      <c r="E190" s="472"/>
      <c r="F190" s="473"/>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01" t="s">
        <v>11</v>
      </c>
      <c r="AC190" s="902"/>
      <c r="AD190" s="903"/>
      <c r="AE190" s="431" t="s">
        <v>500</v>
      </c>
      <c r="AF190" s="431"/>
      <c r="AG190" s="431"/>
      <c r="AH190" s="431"/>
      <c r="AI190" s="431" t="s">
        <v>652</v>
      </c>
      <c r="AJ190" s="431"/>
      <c r="AK190" s="431"/>
      <c r="AL190" s="431"/>
      <c r="AM190" s="431" t="s">
        <v>468</v>
      </c>
      <c r="AN190" s="431"/>
      <c r="AO190" s="431"/>
      <c r="AP190" s="431"/>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18"/>
      <c r="AC191" s="503"/>
      <c r="AD191" s="504"/>
      <c r="AE191" s="431"/>
      <c r="AF191" s="431"/>
      <c r="AG191" s="431"/>
      <c r="AH191" s="431"/>
      <c r="AI191" s="431"/>
      <c r="AJ191" s="431"/>
      <c r="AK191" s="431"/>
      <c r="AL191" s="431"/>
      <c r="AM191" s="431"/>
      <c r="AN191" s="431"/>
      <c r="AO191" s="431"/>
      <c r="AP191" s="431"/>
      <c r="AQ191" s="512"/>
      <c r="AR191" s="452"/>
      <c r="AS191" s="450" t="s">
        <v>224</v>
      </c>
      <c r="AT191" s="451"/>
      <c r="AU191" s="452"/>
      <c r="AV191" s="452"/>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4"/>
      <c r="H192" s="155"/>
      <c r="I192" s="155"/>
      <c r="J192" s="155"/>
      <c r="K192" s="155"/>
      <c r="L192" s="155"/>
      <c r="M192" s="155"/>
      <c r="N192" s="155"/>
      <c r="O192" s="156"/>
      <c r="P192" s="155"/>
      <c r="Q192" s="465"/>
      <c r="R192" s="465"/>
      <c r="S192" s="465"/>
      <c r="T192" s="465"/>
      <c r="U192" s="465"/>
      <c r="V192" s="465"/>
      <c r="W192" s="465"/>
      <c r="X192" s="466"/>
      <c r="Y192" s="905" t="s">
        <v>58</v>
      </c>
      <c r="Z192" s="906"/>
      <c r="AA192" s="907"/>
      <c r="AB192" s="386"/>
      <c r="AC192" s="386"/>
      <c r="AD192" s="386"/>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30"/>
      <c r="B193" s="332"/>
      <c r="C193" s="333"/>
      <c r="D193" s="333"/>
      <c r="E193" s="333"/>
      <c r="F193" s="334"/>
      <c r="G193" s="908"/>
      <c r="H193" s="400"/>
      <c r="I193" s="400"/>
      <c r="J193" s="400"/>
      <c r="K193" s="400"/>
      <c r="L193" s="400"/>
      <c r="M193" s="400"/>
      <c r="N193" s="400"/>
      <c r="O193" s="401"/>
      <c r="P193" s="467"/>
      <c r="Q193" s="467"/>
      <c r="R193" s="467"/>
      <c r="S193" s="467"/>
      <c r="T193" s="467"/>
      <c r="U193" s="467"/>
      <c r="V193" s="467"/>
      <c r="W193" s="467"/>
      <c r="X193" s="468"/>
      <c r="Y193" s="909" t="s">
        <v>51</v>
      </c>
      <c r="Z193" s="801"/>
      <c r="AA193" s="802"/>
      <c r="AB193" s="464"/>
      <c r="AC193" s="464"/>
      <c r="AD193" s="464"/>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30"/>
      <c r="B194" s="335"/>
      <c r="C194" s="336"/>
      <c r="D194" s="336"/>
      <c r="E194" s="336"/>
      <c r="F194" s="337"/>
      <c r="G194" s="157"/>
      <c r="H194" s="158"/>
      <c r="I194" s="158"/>
      <c r="J194" s="158"/>
      <c r="K194" s="158"/>
      <c r="L194" s="158"/>
      <c r="M194" s="158"/>
      <c r="N194" s="158"/>
      <c r="O194" s="159"/>
      <c r="P194" s="469"/>
      <c r="Q194" s="469"/>
      <c r="R194" s="469"/>
      <c r="S194" s="469"/>
      <c r="T194" s="469"/>
      <c r="U194" s="469"/>
      <c r="V194" s="469"/>
      <c r="W194" s="469"/>
      <c r="X194" s="470"/>
      <c r="Y194" s="909" t="s">
        <v>13</v>
      </c>
      <c r="Z194" s="801"/>
      <c r="AA194" s="802"/>
      <c r="AB194" s="910" t="s">
        <v>14</v>
      </c>
      <c r="AC194" s="910"/>
      <c r="AD194" s="910"/>
      <c r="AE194" s="580"/>
      <c r="AF194" s="581"/>
      <c r="AG194" s="581"/>
      <c r="AH194" s="581"/>
      <c r="AI194" s="580"/>
      <c r="AJ194" s="581"/>
      <c r="AK194" s="581"/>
      <c r="AL194" s="581"/>
      <c r="AM194" s="580"/>
      <c r="AN194" s="581"/>
      <c r="AO194" s="581"/>
      <c r="AP194" s="581"/>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30"/>
      <c r="B195" s="471" t="s">
        <v>139</v>
      </c>
      <c r="C195" s="472"/>
      <c r="D195" s="472"/>
      <c r="E195" s="472"/>
      <c r="F195" s="473"/>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01" t="s">
        <v>11</v>
      </c>
      <c r="AC195" s="902"/>
      <c r="AD195" s="903"/>
      <c r="AE195" s="431" t="s">
        <v>500</v>
      </c>
      <c r="AF195" s="431"/>
      <c r="AG195" s="431"/>
      <c r="AH195" s="431"/>
      <c r="AI195" s="431" t="s">
        <v>652</v>
      </c>
      <c r="AJ195" s="431"/>
      <c r="AK195" s="431"/>
      <c r="AL195" s="431"/>
      <c r="AM195" s="431" t="s">
        <v>468</v>
      </c>
      <c r="AN195" s="431"/>
      <c r="AO195" s="431"/>
      <c r="AP195" s="431"/>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18"/>
      <c r="AC196" s="503"/>
      <c r="AD196" s="504"/>
      <c r="AE196" s="431"/>
      <c r="AF196" s="431"/>
      <c r="AG196" s="431"/>
      <c r="AH196" s="431"/>
      <c r="AI196" s="431"/>
      <c r="AJ196" s="431"/>
      <c r="AK196" s="431"/>
      <c r="AL196" s="431"/>
      <c r="AM196" s="431"/>
      <c r="AN196" s="431"/>
      <c r="AO196" s="431"/>
      <c r="AP196" s="431"/>
      <c r="AQ196" s="512"/>
      <c r="AR196" s="452"/>
      <c r="AS196" s="450" t="s">
        <v>224</v>
      </c>
      <c r="AT196" s="451"/>
      <c r="AU196" s="452"/>
      <c r="AV196" s="452"/>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4"/>
      <c r="H197" s="155"/>
      <c r="I197" s="155"/>
      <c r="J197" s="155"/>
      <c r="K197" s="155"/>
      <c r="L197" s="155"/>
      <c r="M197" s="155"/>
      <c r="N197" s="155"/>
      <c r="O197" s="156"/>
      <c r="P197" s="155"/>
      <c r="Q197" s="465"/>
      <c r="R197" s="465"/>
      <c r="S197" s="465"/>
      <c r="T197" s="465"/>
      <c r="U197" s="465"/>
      <c r="V197" s="465"/>
      <c r="W197" s="465"/>
      <c r="X197" s="466"/>
      <c r="Y197" s="905" t="s">
        <v>58</v>
      </c>
      <c r="Z197" s="906"/>
      <c r="AA197" s="907"/>
      <c r="AB197" s="386"/>
      <c r="AC197" s="386"/>
      <c r="AD197" s="386"/>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30"/>
      <c r="B198" s="332"/>
      <c r="C198" s="333"/>
      <c r="D198" s="333"/>
      <c r="E198" s="333"/>
      <c r="F198" s="334"/>
      <c r="G198" s="908"/>
      <c r="H198" s="400"/>
      <c r="I198" s="400"/>
      <c r="J198" s="400"/>
      <c r="K198" s="400"/>
      <c r="L198" s="400"/>
      <c r="M198" s="400"/>
      <c r="N198" s="400"/>
      <c r="O198" s="401"/>
      <c r="P198" s="467"/>
      <c r="Q198" s="467"/>
      <c r="R198" s="467"/>
      <c r="S198" s="467"/>
      <c r="T198" s="467"/>
      <c r="U198" s="467"/>
      <c r="V198" s="467"/>
      <c r="W198" s="467"/>
      <c r="X198" s="468"/>
      <c r="Y198" s="909" t="s">
        <v>51</v>
      </c>
      <c r="Z198" s="801"/>
      <c r="AA198" s="802"/>
      <c r="AB198" s="464"/>
      <c r="AC198" s="464"/>
      <c r="AD198" s="464"/>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1"/>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1" t="s">
        <v>500</v>
      </c>
      <c r="AF200" s="431"/>
      <c r="AG200" s="431"/>
      <c r="AH200" s="431"/>
      <c r="AI200" s="431" t="s">
        <v>652</v>
      </c>
      <c r="AJ200" s="431"/>
      <c r="AK200" s="431"/>
      <c r="AL200" s="431"/>
      <c r="AM200" s="431" t="s">
        <v>468</v>
      </c>
      <c r="AN200" s="431"/>
      <c r="AO200" s="431"/>
      <c r="AP200" s="431"/>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1"/>
      <c r="AF201" s="431"/>
      <c r="AG201" s="431"/>
      <c r="AH201" s="431"/>
      <c r="AI201" s="431"/>
      <c r="AJ201" s="431"/>
      <c r="AK201" s="431"/>
      <c r="AL201" s="431"/>
      <c r="AM201" s="431"/>
      <c r="AN201" s="431"/>
      <c r="AO201" s="431"/>
      <c r="AP201" s="431"/>
      <c r="AQ201" s="448"/>
      <c r="AR201" s="449"/>
      <c r="AS201" s="450" t="s">
        <v>224</v>
      </c>
      <c r="AT201" s="451"/>
      <c r="AU201" s="452"/>
      <c r="AV201" s="452"/>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333</v>
      </c>
      <c r="AC202" s="558"/>
      <c r="AD202" s="558"/>
      <c r="AE202" s="405"/>
      <c r="AF202" s="389"/>
      <c r="AG202" s="389"/>
      <c r="AH202" s="389"/>
      <c r="AI202" s="405"/>
      <c r="AJ202" s="389"/>
      <c r="AK202" s="389"/>
      <c r="AL202" s="389"/>
      <c r="AM202" s="405"/>
      <c r="AN202" s="389"/>
      <c r="AO202" s="389"/>
      <c r="AP202" s="389"/>
      <c r="AQ202" s="405"/>
      <c r="AR202" s="389"/>
      <c r="AS202" s="389"/>
      <c r="AT202" s="578"/>
      <c r="AU202" s="389"/>
      <c r="AV202" s="389"/>
      <c r="AW202" s="389"/>
      <c r="AX202" s="390"/>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1" t="s">
        <v>51</v>
      </c>
      <c r="Z203" s="291"/>
      <c r="AA203" s="323"/>
      <c r="AB203" s="601" t="s">
        <v>333</v>
      </c>
      <c r="AC203" s="601"/>
      <c r="AD203" s="601"/>
      <c r="AE203" s="405"/>
      <c r="AF203" s="389"/>
      <c r="AG203" s="389"/>
      <c r="AH203" s="389"/>
      <c r="AI203" s="405"/>
      <c r="AJ203" s="389"/>
      <c r="AK203" s="389"/>
      <c r="AL203" s="389"/>
      <c r="AM203" s="405"/>
      <c r="AN203" s="389"/>
      <c r="AO203" s="389"/>
      <c r="AP203" s="389"/>
      <c r="AQ203" s="405"/>
      <c r="AR203" s="389"/>
      <c r="AS203" s="389"/>
      <c r="AT203" s="578"/>
      <c r="AU203" s="389"/>
      <c r="AV203" s="389"/>
      <c r="AW203" s="389"/>
      <c r="AX203" s="390"/>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1" t="s">
        <v>13</v>
      </c>
      <c r="Z204" s="291"/>
      <c r="AA204" s="323"/>
      <c r="AB204" s="579" t="s">
        <v>334</v>
      </c>
      <c r="AC204" s="579"/>
      <c r="AD204" s="579"/>
      <c r="AE204" s="580"/>
      <c r="AF204" s="581"/>
      <c r="AG204" s="581"/>
      <c r="AH204" s="581"/>
      <c r="AI204" s="580"/>
      <c r="AJ204" s="581"/>
      <c r="AK204" s="581"/>
      <c r="AL204" s="581"/>
      <c r="AM204" s="580"/>
      <c r="AN204" s="581"/>
      <c r="AO204" s="581"/>
      <c r="AP204" s="581"/>
      <c r="AQ204" s="405"/>
      <c r="AR204" s="389"/>
      <c r="AS204" s="389"/>
      <c r="AT204" s="578"/>
      <c r="AU204" s="389"/>
      <c r="AV204" s="389"/>
      <c r="AW204" s="389"/>
      <c r="AX204" s="390"/>
      <c r="AY204">
        <f t="shared" si="10"/>
        <v>0</v>
      </c>
    </row>
    <row r="205" spans="1:60" ht="23.25" hidden="1" customHeight="1" x14ac:dyDescent="0.15">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332</v>
      </c>
      <c r="X205" s="592"/>
      <c r="Y205" s="556" t="s">
        <v>12</v>
      </c>
      <c r="Z205" s="556"/>
      <c r="AA205" s="557"/>
      <c r="AB205" s="558" t="s">
        <v>333</v>
      </c>
      <c r="AC205" s="558"/>
      <c r="AD205" s="558"/>
      <c r="AE205" s="405"/>
      <c r="AF205" s="389"/>
      <c r="AG205" s="389"/>
      <c r="AH205" s="389"/>
      <c r="AI205" s="405"/>
      <c r="AJ205" s="389"/>
      <c r="AK205" s="389"/>
      <c r="AL205" s="389"/>
      <c r="AM205" s="405"/>
      <c r="AN205" s="389"/>
      <c r="AO205" s="389"/>
      <c r="AP205" s="389"/>
      <c r="AQ205" s="405"/>
      <c r="AR205" s="389"/>
      <c r="AS205" s="389"/>
      <c r="AT205" s="578"/>
      <c r="AU205" s="389"/>
      <c r="AV205" s="389"/>
      <c r="AW205" s="389"/>
      <c r="AX205" s="390"/>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1" t="s">
        <v>51</v>
      </c>
      <c r="Z206" s="291"/>
      <c r="AA206" s="323"/>
      <c r="AB206" s="601" t="s">
        <v>333</v>
      </c>
      <c r="AC206" s="601"/>
      <c r="AD206" s="601"/>
      <c r="AE206" s="405"/>
      <c r="AF206" s="389"/>
      <c r="AG206" s="389"/>
      <c r="AH206" s="389"/>
      <c r="AI206" s="405"/>
      <c r="AJ206" s="389"/>
      <c r="AK206" s="389"/>
      <c r="AL206" s="389"/>
      <c r="AM206" s="405"/>
      <c r="AN206" s="389"/>
      <c r="AO206" s="389"/>
      <c r="AP206" s="389"/>
      <c r="AQ206" s="405"/>
      <c r="AR206" s="389"/>
      <c r="AS206" s="389"/>
      <c r="AT206" s="578"/>
      <c r="AU206" s="389"/>
      <c r="AV206" s="389"/>
      <c r="AW206" s="389"/>
      <c r="AX206" s="390"/>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1" t="s">
        <v>13</v>
      </c>
      <c r="Z207" s="291"/>
      <c r="AA207" s="323"/>
      <c r="AB207" s="579" t="s">
        <v>334</v>
      </c>
      <c r="AC207" s="579"/>
      <c r="AD207" s="579"/>
      <c r="AE207" s="580"/>
      <c r="AF207" s="581"/>
      <c r="AG207" s="581"/>
      <c r="AH207" s="581"/>
      <c r="AI207" s="580"/>
      <c r="AJ207" s="581"/>
      <c r="AK207" s="581"/>
      <c r="AL207" s="581"/>
      <c r="AM207" s="580"/>
      <c r="AN207" s="581"/>
      <c r="AO207" s="581"/>
      <c r="AP207" s="600"/>
      <c r="AQ207" s="405"/>
      <c r="AR207" s="389"/>
      <c r="AS207" s="389"/>
      <c r="AT207" s="578"/>
      <c r="AU207" s="389"/>
      <c r="AV207" s="389"/>
      <c r="AW207" s="389"/>
      <c r="AX207" s="390"/>
      <c r="AY207">
        <f t="shared" si="10"/>
        <v>0</v>
      </c>
    </row>
    <row r="208" spans="1:60" ht="18.75" hidden="1" customHeight="1" x14ac:dyDescent="0.15">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60" t="s">
        <v>11</v>
      </c>
      <c r="AC208" s="357"/>
      <c r="AD208" s="358"/>
      <c r="AE208" s="152" t="s">
        <v>500</v>
      </c>
      <c r="AF208" s="152"/>
      <c r="AG208" s="152"/>
      <c r="AH208" s="152"/>
      <c r="AI208" s="431" t="s">
        <v>652</v>
      </c>
      <c r="AJ208" s="431"/>
      <c r="AK208" s="431"/>
      <c r="AL208" s="431"/>
      <c r="AM208" s="431" t="s">
        <v>468</v>
      </c>
      <c r="AN208" s="431"/>
      <c r="AO208" s="431"/>
      <c r="AP208" s="431"/>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4"/>
      <c r="AC209" s="340"/>
      <c r="AD209" s="341"/>
      <c r="AE209" s="152"/>
      <c r="AF209" s="152"/>
      <c r="AG209" s="152"/>
      <c r="AH209" s="152"/>
      <c r="AI209" s="431"/>
      <c r="AJ209" s="431"/>
      <c r="AK209" s="431"/>
      <c r="AL209" s="431"/>
      <c r="AM209" s="431"/>
      <c r="AN209" s="431"/>
      <c r="AO209" s="431"/>
      <c r="AP209" s="431"/>
      <c r="AQ209" s="448"/>
      <c r="AR209" s="449"/>
      <c r="AS209" s="450" t="s">
        <v>224</v>
      </c>
      <c r="AT209" s="451"/>
      <c r="AU209" s="448"/>
      <c r="AV209" s="449"/>
      <c r="AW209" s="450" t="s">
        <v>170</v>
      </c>
      <c r="AX209" s="605"/>
      <c r="AY209">
        <f>$AY$208</f>
        <v>0</v>
      </c>
    </row>
    <row r="210" spans="1:51" ht="23.25" hidden="1" customHeight="1" x14ac:dyDescent="0.15">
      <c r="A210" s="582"/>
      <c r="B210" s="583"/>
      <c r="C210" s="583"/>
      <c r="D210" s="583"/>
      <c r="E210" s="583"/>
      <c r="F210" s="584"/>
      <c r="G210" s="618" t="s">
        <v>225</v>
      </c>
      <c r="H210" s="155"/>
      <c r="I210" s="155"/>
      <c r="J210" s="155"/>
      <c r="K210" s="155"/>
      <c r="L210" s="155"/>
      <c r="M210" s="155"/>
      <c r="N210" s="155"/>
      <c r="O210" s="156"/>
      <c r="P210" s="155"/>
      <c r="Q210" s="155"/>
      <c r="R210" s="155"/>
      <c r="S210" s="155"/>
      <c r="T210" s="155"/>
      <c r="U210" s="155"/>
      <c r="V210" s="155"/>
      <c r="W210" s="155"/>
      <c r="X210" s="156"/>
      <c r="Y210" s="621" t="s">
        <v>12</v>
      </c>
      <c r="Z210" s="622"/>
      <c r="AA210" s="623"/>
      <c r="AB210" s="631"/>
      <c r="AC210" s="631"/>
      <c r="AD210" s="631"/>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2"/>
      <c r="B211" s="583"/>
      <c r="C211" s="583"/>
      <c r="D211" s="583"/>
      <c r="E211" s="583"/>
      <c r="F211" s="584"/>
      <c r="G211" s="619"/>
      <c r="H211" s="400"/>
      <c r="I211" s="400"/>
      <c r="J211" s="400"/>
      <c r="K211" s="400"/>
      <c r="L211" s="400"/>
      <c r="M211" s="400"/>
      <c r="N211" s="400"/>
      <c r="O211" s="401"/>
      <c r="P211" s="400"/>
      <c r="Q211" s="400"/>
      <c r="R211" s="400"/>
      <c r="S211" s="400"/>
      <c r="T211" s="400"/>
      <c r="U211" s="400"/>
      <c r="V211" s="400"/>
      <c r="W211" s="400"/>
      <c r="X211" s="401"/>
      <c r="Y211" s="627" t="s">
        <v>51</v>
      </c>
      <c r="Z211" s="628"/>
      <c r="AA211" s="629"/>
      <c r="AB211" s="630"/>
      <c r="AC211" s="630"/>
      <c r="AD211" s="630"/>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2"/>
      <c r="B212" s="583"/>
      <c r="C212" s="583"/>
      <c r="D212" s="583"/>
      <c r="E212" s="583"/>
      <c r="F212" s="584"/>
      <c r="G212" s="620"/>
      <c r="H212" s="158"/>
      <c r="I212" s="158"/>
      <c r="J212" s="158"/>
      <c r="K212" s="158"/>
      <c r="L212" s="158"/>
      <c r="M212" s="158"/>
      <c r="N212" s="158"/>
      <c r="O212" s="159"/>
      <c r="P212" s="400"/>
      <c r="Q212" s="400"/>
      <c r="R212" s="400"/>
      <c r="S212" s="400"/>
      <c r="T212" s="400"/>
      <c r="U212" s="400"/>
      <c r="V212" s="400"/>
      <c r="W212" s="400"/>
      <c r="X212" s="401"/>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7"/>
      <c r="AR212" s="408"/>
      <c r="AS212" s="408"/>
      <c r="AT212" s="409"/>
      <c r="AU212" s="389"/>
      <c r="AV212" s="389"/>
      <c r="AW212" s="389"/>
      <c r="AX212" s="390"/>
      <c r="AY212">
        <f>$AY$208</f>
        <v>0</v>
      </c>
    </row>
    <row r="213" spans="1:51" ht="69.75" hidden="1" customHeight="1" x14ac:dyDescent="0.15">
      <c r="A213" s="661" t="s">
        <v>346</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660</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t="s">
        <v>311</v>
      </c>
      <c r="AS214" s="677"/>
      <c r="AT214" s="678"/>
      <c r="AU214" s="678"/>
      <c r="AV214" s="678"/>
      <c r="AW214" s="678"/>
      <c r="AX214" s="679"/>
      <c r="AY214">
        <f>COUNTIF($AR$214,"☑")</f>
        <v>0</v>
      </c>
    </row>
    <row r="215" spans="1:51" ht="45" customHeight="1" x14ac:dyDescent="0.15">
      <c r="A215" s="667" t="s">
        <v>366</v>
      </c>
      <c r="B215" s="668"/>
      <c r="C215" s="670" t="s">
        <v>227</v>
      </c>
      <c r="D215" s="668"/>
      <c r="E215" s="671" t="s">
        <v>243</v>
      </c>
      <c r="F215" s="672"/>
      <c r="G215" s="673" t="s">
        <v>718</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242</v>
      </c>
      <c r="F216" s="473"/>
      <c r="G216" s="154" t="s">
        <v>719</v>
      </c>
      <c r="H216" s="155"/>
      <c r="I216" s="155"/>
      <c r="J216" s="155"/>
      <c r="K216" s="155"/>
      <c r="L216" s="155"/>
      <c r="M216" s="155"/>
      <c r="N216" s="155"/>
      <c r="O216" s="155"/>
      <c r="P216" s="155"/>
      <c r="Q216" s="155"/>
      <c r="R216" s="155"/>
      <c r="S216" s="155"/>
      <c r="T216" s="155"/>
      <c r="U216" s="155"/>
      <c r="V216" s="156"/>
      <c r="W216" s="645" t="s">
        <v>670</v>
      </c>
      <c r="X216" s="646"/>
      <c r="Y216" s="646"/>
      <c r="Z216" s="646"/>
      <c r="AA216" s="647"/>
      <c r="AB216" s="648" t="s">
        <v>799</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5"/>
      <c r="F217" s="337"/>
      <c r="G217" s="157"/>
      <c r="H217" s="158"/>
      <c r="I217" s="158"/>
      <c r="J217" s="158"/>
      <c r="K217" s="158"/>
      <c r="L217" s="158"/>
      <c r="M217" s="158"/>
      <c r="N217" s="158"/>
      <c r="O217" s="158"/>
      <c r="P217" s="158"/>
      <c r="Q217" s="158"/>
      <c r="R217" s="158"/>
      <c r="S217" s="158"/>
      <c r="T217" s="158"/>
      <c r="U217" s="158"/>
      <c r="V217" s="159"/>
      <c r="W217" s="651" t="s">
        <v>671</v>
      </c>
      <c r="X217" s="652"/>
      <c r="Y217" s="652"/>
      <c r="Z217" s="652"/>
      <c r="AA217" s="653"/>
      <c r="AB217" s="648" t="s">
        <v>800</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683</v>
      </c>
      <c r="D218" s="655"/>
      <c r="E218" s="471" t="s">
        <v>362</v>
      </c>
      <c r="F218" s="473"/>
      <c r="G218" s="635" t="s">
        <v>230</v>
      </c>
      <c r="H218" s="636"/>
      <c r="I218" s="636"/>
      <c r="J218" s="658" t="s">
        <v>695</v>
      </c>
      <c r="K218" s="659"/>
      <c r="L218" s="659"/>
      <c r="M218" s="659"/>
      <c r="N218" s="659"/>
      <c r="O218" s="659"/>
      <c r="P218" s="659"/>
      <c r="Q218" s="659"/>
      <c r="R218" s="659"/>
      <c r="S218" s="659"/>
      <c r="T218" s="660"/>
      <c r="U218" s="633" t="s">
        <v>782</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2"/>
      <c r="F219" s="334"/>
      <c r="G219" s="635" t="s">
        <v>684</v>
      </c>
      <c r="H219" s="636"/>
      <c r="I219" s="636"/>
      <c r="J219" s="636"/>
      <c r="K219" s="636"/>
      <c r="L219" s="636"/>
      <c r="M219" s="636"/>
      <c r="N219" s="636"/>
      <c r="O219" s="636"/>
      <c r="P219" s="636"/>
      <c r="Q219" s="636"/>
      <c r="R219" s="636"/>
      <c r="S219" s="636"/>
      <c r="T219" s="636"/>
      <c r="U219" s="632" t="s">
        <v>367</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5"/>
      <c r="F220" s="337"/>
      <c r="G220" s="635" t="s">
        <v>671</v>
      </c>
      <c r="H220" s="636"/>
      <c r="I220" s="636"/>
      <c r="J220" s="636"/>
      <c r="K220" s="636"/>
      <c r="L220" s="636"/>
      <c r="M220" s="636"/>
      <c r="N220" s="636"/>
      <c r="O220" s="636"/>
      <c r="P220" s="636"/>
      <c r="Q220" s="636"/>
      <c r="R220" s="636"/>
      <c r="S220" s="636"/>
      <c r="T220" s="636"/>
      <c r="U220" s="160" t="s">
        <v>750</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34.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715</v>
      </c>
      <c r="AE223" s="722"/>
      <c r="AF223" s="722"/>
      <c r="AG223" s="723" t="s">
        <v>720</v>
      </c>
      <c r="AH223" s="724"/>
      <c r="AI223" s="724"/>
      <c r="AJ223" s="724"/>
      <c r="AK223" s="724"/>
      <c r="AL223" s="724"/>
      <c r="AM223" s="724"/>
      <c r="AN223" s="724"/>
      <c r="AO223" s="724"/>
      <c r="AP223" s="724"/>
      <c r="AQ223" s="724"/>
      <c r="AR223" s="724"/>
      <c r="AS223" s="724"/>
      <c r="AT223" s="724"/>
      <c r="AU223" s="724"/>
      <c r="AV223" s="724"/>
      <c r="AW223" s="724"/>
      <c r="AX223" s="725"/>
    </row>
    <row r="224" spans="1:51" ht="34.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715</v>
      </c>
      <c r="AE224" s="703"/>
      <c r="AF224" s="703"/>
      <c r="AG224" s="729" t="s">
        <v>721</v>
      </c>
      <c r="AH224" s="730"/>
      <c r="AI224" s="730"/>
      <c r="AJ224" s="730"/>
      <c r="AK224" s="730"/>
      <c r="AL224" s="730"/>
      <c r="AM224" s="730"/>
      <c r="AN224" s="730"/>
      <c r="AO224" s="730"/>
      <c r="AP224" s="730"/>
      <c r="AQ224" s="730"/>
      <c r="AR224" s="730"/>
      <c r="AS224" s="730"/>
      <c r="AT224" s="730"/>
      <c r="AU224" s="730"/>
      <c r="AV224" s="730"/>
      <c r="AW224" s="730"/>
      <c r="AX224" s="731"/>
    </row>
    <row r="225" spans="1:50" ht="51.7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715</v>
      </c>
      <c r="AE225" s="736"/>
      <c r="AF225" s="736"/>
      <c r="AG225" s="693" t="s">
        <v>722</v>
      </c>
      <c r="AH225" s="400"/>
      <c r="AI225" s="400"/>
      <c r="AJ225" s="400"/>
      <c r="AK225" s="400"/>
      <c r="AL225" s="400"/>
      <c r="AM225" s="400"/>
      <c r="AN225" s="400"/>
      <c r="AO225" s="400"/>
      <c r="AP225" s="400"/>
      <c r="AQ225" s="400"/>
      <c r="AR225" s="400"/>
      <c r="AS225" s="400"/>
      <c r="AT225" s="400"/>
      <c r="AU225" s="400"/>
      <c r="AV225" s="400"/>
      <c r="AW225" s="400"/>
      <c r="AX225" s="694"/>
    </row>
    <row r="226" spans="1:50" ht="54" customHeight="1" x14ac:dyDescent="0.15">
      <c r="A226" s="138"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715</v>
      </c>
      <c r="AE226" s="691"/>
      <c r="AF226" s="691"/>
      <c r="AG226" s="377" t="s">
        <v>774</v>
      </c>
      <c r="AH226" s="155"/>
      <c r="AI226" s="155"/>
      <c r="AJ226" s="155"/>
      <c r="AK226" s="155"/>
      <c r="AL226" s="155"/>
      <c r="AM226" s="155"/>
      <c r="AN226" s="155"/>
      <c r="AO226" s="155"/>
      <c r="AP226" s="155"/>
      <c r="AQ226" s="155"/>
      <c r="AR226" s="155"/>
      <c r="AS226" s="155"/>
      <c r="AT226" s="155"/>
      <c r="AU226" s="155"/>
      <c r="AV226" s="155"/>
      <c r="AW226" s="155"/>
      <c r="AX226" s="692"/>
    </row>
    <row r="227" spans="1:50" ht="35.25" customHeight="1" x14ac:dyDescent="0.15">
      <c r="A227" s="681"/>
      <c r="B227" s="682"/>
      <c r="C227" s="695"/>
      <c r="D227" s="696"/>
      <c r="E227" s="699" t="s">
        <v>344</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749</v>
      </c>
      <c r="AE227" s="703"/>
      <c r="AF227" s="704"/>
      <c r="AG227" s="693"/>
      <c r="AH227" s="400"/>
      <c r="AI227" s="400"/>
      <c r="AJ227" s="400"/>
      <c r="AK227" s="400"/>
      <c r="AL227" s="400"/>
      <c r="AM227" s="400"/>
      <c r="AN227" s="400"/>
      <c r="AO227" s="400"/>
      <c r="AP227" s="400"/>
      <c r="AQ227" s="400"/>
      <c r="AR227" s="400"/>
      <c r="AS227" s="400"/>
      <c r="AT227" s="400"/>
      <c r="AU227" s="400"/>
      <c r="AV227" s="400"/>
      <c r="AW227" s="400"/>
      <c r="AX227" s="694"/>
    </row>
    <row r="228" spans="1:50" ht="26.2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749</v>
      </c>
      <c r="AE228" s="709"/>
      <c r="AF228" s="709"/>
      <c r="AG228" s="693"/>
      <c r="AH228" s="400"/>
      <c r="AI228" s="400"/>
      <c r="AJ228" s="400"/>
      <c r="AK228" s="400"/>
      <c r="AL228" s="400"/>
      <c r="AM228" s="400"/>
      <c r="AN228" s="400"/>
      <c r="AO228" s="400"/>
      <c r="AP228" s="400"/>
      <c r="AQ228" s="400"/>
      <c r="AR228" s="400"/>
      <c r="AS228" s="400"/>
      <c r="AT228" s="400"/>
      <c r="AU228" s="400"/>
      <c r="AV228" s="400"/>
      <c r="AW228" s="400"/>
      <c r="AX228" s="694"/>
    </row>
    <row r="229" spans="1:50" ht="34.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715</v>
      </c>
      <c r="AE229" s="755"/>
      <c r="AF229" s="755"/>
      <c r="AG229" s="756" t="s">
        <v>723</v>
      </c>
      <c r="AH229" s="757"/>
      <c r="AI229" s="757"/>
      <c r="AJ229" s="757"/>
      <c r="AK229" s="757"/>
      <c r="AL229" s="757"/>
      <c r="AM229" s="757"/>
      <c r="AN229" s="757"/>
      <c r="AO229" s="757"/>
      <c r="AP229" s="757"/>
      <c r="AQ229" s="757"/>
      <c r="AR229" s="757"/>
      <c r="AS229" s="757"/>
      <c r="AT229" s="757"/>
      <c r="AU229" s="757"/>
      <c r="AV229" s="757"/>
      <c r="AW229" s="757"/>
      <c r="AX229" s="758"/>
    </row>
    <row r="230" spans="1:50" ht="34.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715</v>
      </c>
      <c r="AE230" s="703"/>
      <c r="AF230" s="703"/>
      <c r="AG230" s="729" t="s">
        <v>724</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726</v>
      </c>
      <c r="AE231" s="703"/>
      <c r="AF231" s="703"/>
      <c r="AG231" s="729"/>
      <c r="AH231" s="730"/>
      <c r="AI231" s="730"/>
      <c r="AJ231" s="730"/>
      <c r="AK231" s="730"/>
      <c r="AL231" s="730"/>
      <c r="AM231" s="730"/>
      <c r="AN231" s="730"/>
      <c r="AO231" s="730"/>
      <c r="AP231" s="730"/>
      <c r="AQ231" s="730"/>
      <c r="AR231" s="730"/>
      <c r="AS231" s="730"/>
      <c r="AT231" s="730"/>
      <c r="AU231" s="730"/>
      <c r="AV231" s="730"/>
      <c r="AW231" s="730"/>
      <c r="AX231" s="731"/>
    </row>
    <row r="232" spans="1:50" ht="48.7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715</v>
      </c>
      <c r="AE232" s="703"/>
      <c r="AF232" s="703"/>
      <c r="AG232" s="729" t="s">
        <v>725</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726</v>
      </c>
      <c r="AE233" s="736"/>
      <c r="AF233" s="736"/>
      <c r="AG233" s="751"/>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726</v>
      </c>
      <c r="AE234" s="703"/>
      <c r="AF234" s="704"/>
      <c r="AG234" s="729"/>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726</v>
      </c>
      <c r="AE235" s="744"/>
      <c r="AF235" s="745"/>
      <c r="AG235" s="746"/>
      <c r="AH235" s="747"/>
      <c r="AI235" s="747"/>
      <c r="AJ235" s="747"/>
      <c r="AK235" s="747"/>
      <c r="AL235" s="747"/>
      <c r="AM235" s="747"/>
      <c r="AN235" s="747"/>
      <c r="AO235" s="747"/>
      <c r="AP235" s="747"/>
      <c r="AQ235" s="747"/>
      <c r="AR235" s="747"/>
      <c r="AS235" s="747"/>
      <c r="AT235" s="747"/>
      <c r="AU235" s="747"/>
      <c r="AV235" s="747"/>
      <c r="AW235" s="747"/>
      <c r="AX235" s="748"/>
    </row>
    <row r="236" spans="1:50" ht="64.5" customHeight="1" x14ac:dyDescent="0.15">
      <c r="A236" s="138"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715</v>
      </c>
      <c r="AE236" s="755"/>
      <c r="AF236" s="765"/>
      <c r="AG236" s="756" t="s">
        <v>727</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726</v>
      </c>
      <c r="AE237" s="770"/>
      <c r="AF237" s="770"/>
      <c r="AG237" s="729"/>
      <c r="AH237" s="730"/>
      <c r="AI237" s="730"/>
      <c r="AJ237" s="730"/>
      <c r="AK237" s="730"/>
      <c r="AL237" s="730"/>
      <c r="AM237" s="730"/>
      <c r="AN237" s="730"/>
      <c r="AO237" s="730"/>
      <c r="AP237" s="730"/>
      <c r="AQ237" s="730"/>
      <c r="AR237" s="730"/>
      <c r="AS237" s="730"/>
      <c r="AT237" s="730"/>
      <c r="AU237" s="730"/>
      <c r="AV237" s="730"/>
      <c r="AW237" s="730"/>
      <c r="AX237" s="731"/>
    </row>
    <row r="238" spans="1:50" ht="34.5"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715</v>
      </c>
      <c r="AE238" s="703"/>
      <c r="AF238" s="703"/>
      <c r="AG238" s="729" t="s">
        <v>728</v>
      </c>
      <c r="AH238" s="730"/>
      <c r="AI238" s="730"/>
      <c r="AJ238" s="730"/>
      <c r="AK238" s="730"/>
      <c r="AL238" s="730"/>
      <c r="AM238" s="730"/>
      <c r="AN238" s="730"/>
      <c r="AO238" s="730"/>
      <c r="AP238" s="730"/>
      <c r="AQ238" s="730"/>
      <c r="AR238" s="730"/>
      <c r="AS238" s="730"/>
      <c r="AT238" s="730"/>
      <c r="AU238" s="730"/>
      <c r="AV238" s="730"/>
      <c r="AW238" s="730"/>
      <c r="AX238" s="731"/>
    </row>
    <row r="239" spans="1:50" ht="51.75"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715</v>
      </c>
      <c r="AE239" s="703"/>
      <c r="AF239" s="703"/>
      <c r="AG239" s="759" t="s">
        <v>729</v>
      </c>
      <c r="AH239" s="158"/>
      <c r="AI239" s="158"/>
      <c r="AJ239" s="158"/>
      <c r="AK239" s="158"/>
      <c r="AL239" s="158"/>
      <c r="AM239" s="158"/>
      <c r="AN239" s="158"/>
      <c r="AO239" s="158"/>
      <c r="AP239" s="158"/>
      <c r="AQ239" s="158"/>
      <c r="AR239" s="158"/>
      <c r="AS239" s="158"/>
      <c r="AT239" s="158"/>
      <c r="AU239" s="158"/>
      <c r="AV239" s="158"/>
      <c r="AW239" s="158"/>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726</v>
      </c>
      <c r="AE240" s="691"/>
      <c r="AF240" s="782"/>
      <c r="AG240" s="377"/>
      <c r="AH240" s="155"/>
      <c r="AI240" s="155"/>
      <c r="AJ240" s="155"/>
      <c r="AK240" s="155"/>
      <c r="AL240" s="155"/>
      <c r="AM240" s="155"/>
      <c r="AN240" s="155"/>
      <c r="AO240" s="155"/>
      <c r="AP240" s="155"/>
      <c r="AQ240" s="155"/>
      <c r="AR240" s="155"/>
      <c r="AS240" s="155"/>
      <c r="AT240" s="155"/>
      <c r="AU240" s="155"/>
      <c r="AV240" s="155"/>
      <c r="AW240" s="155"/>
      <c r="AX240" s="692"/>
    </row>
    <row r="241" spans="1:50" ht="19.7" customHeight="1" x14ac:dyDescent="0.15">
      <c r="A241" s="776"/>
      <c r="B241" s="777"/>
      <c r="C241" s="120" t="s">
        <v>0</v>
      </c>
      <c r="D241" s="121"/>
      <c r="E241" s="121"/>
      <c r="F241" s="121"/>
      <c r="G241" s="121"/>
      <c r="H241" s="121"/>
      <c r="I241" s="121"/>
      <c r="J241" s="121"/>
      <c r="K241" s="121"/>
      <c r="L241" s="121"/>
      <c r="M241" s="121"/>
      <c r="N241" s="121"/>
      <c r="O241" s="117" t="s">
        <v>689</v>
      </c>
      <c r="P241" s="118"/>
      <c r="Q241" s="118"/>
      <c r="R241" s="118"/>
      <c r="S241" s="118"/>
      <c r="T241" s="118"/>
      <c r="U241" s="118"/>
      <c r="V241" s="118"/>
      <c r="W241" s="118"/>
      <c r="X241" s="118"/>
      <c r="Y241" s="118"/>
      <c r="Z241" s="118"/>
      <c r="AA241" s="118"/>
      <c r="AB241" s="118"/>
      <c r="AC241" s="118"/>
      <c r="AD241" s="118"/>
      <c r="AE241" s="118"/>
      <c r="AF241" s="119"/>
      <c r="AG241" s="693"/>
      <c r="AH241" s="400"/>
      <c r="AI241" s="400"/>
      <c r="AJ241" s="400"/>
      <c r="AK241" s="400"/>
      <c r="AL241" s="400"/>
      <c r="AM241" s="400"/>
      <c r="AN241" s="400"/>
      <c r="AO241" s="400"/>
      <c r="AP241" s="400"/>
      <c r="AQ241" s="400"/>
      <c r="AR241" s="400"/>
      <c r="AS241" s="400"/>
      <c r="AT241" s="400"/>
      <c r="AU241" s="400"/>
      <c r="AV241" s="400"/>
      <c r="AW241" s="400"/>
      <c r="AX241" s="694"/>
    </row>
    <row r="242" spans="1:50" ht="24.75" hidden="1" customHeight="1" x14ac:dyDescent="0.15">
      <c r="A242" s="776"/>
      <c r="B242" s="777"/>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693"/>
      <c r="AH242" s="400"/>
      <c r="AI242" s="400"/>
      <c r="AJ242" s="400"/>
      <c r="AK242" s="400"/>
      <c r="AL242" s="400"/>
      <c r="AM242" s="400"/>
      <c r="AN242" s="400"/>
      <c r="AO242" s="400"/>
      <c r="AP242" s="400"/>
      <c r="AQ242" s="400"/>
      <c r="AR242" s="400"/>
      <c r="AS242" s="400"/>
      <c r="AT242" s="400"/>
      <c r="AU242" s="400"/>
      <c r="AV242" s="400"/>
      <c r="AW242" s="400"/>
      <c r="AX242" s="694"/>
    </row>
    <row r="243" spans="1:50" ht="24.75" hidden="1" customHeight="1" x14ac:dyDescent="0.15">
      <c r="A243" s="776"/>
      <c r="B243" s="777"/>
      <c r="C243" s="123"/>
      <c r="D243" s="124"/>
      <c r="E243" s="104"/>
      <c r="F243" s="104"/>
      <c r="G243" s="104"/>
      <c r="H243" s="105"/>
      <c r="I243" s="105"/>
      <c r="J243" s="771"/>
      <c r="K243" s="771"/>
      <c r="L243" s="771"/>
      <c r="M243" s="772"/>
      <c r="N243" s="773"/>
      <c r="O243" s="111"/>
      <c r="P243" s="112"/>
      <c r="Q243" s="112"/>
      <c r="R243" s="112"/>
      <c r="S243" s="112"/>
      <c r="T243" s="112"/>
      <c r="U243" s="112"/>
      <c r="V243" s="112"/>
      <c r="W243" s="112"/>
      <c r="X243" s="112"/>
      <c r="Y243" s="112"/>
      <c r="Z243" s="112"/>
      <c r="AA243" s="112"/>
      <c r="AB243" s="112"/>
      <c r="AC243" s="112"/>
      <c r="AD243" s="112"/>
      <c r="AE243" s="112"/>
      <c r="AF243" s="113"/>
      <c r="AG243" s="693"/>
      <c r="AH243" s="400"/>
      <c r="AI243" s="400"/>
      <c r="AJ243" s="400"/>
      <c r="AK243" s="400"/>
      <c r="AL243" s="400"/>
      <c r="AM243" s="400"/>
      <c r="AN243" s="400"/>
      <c r="AO243" s="400"/>
      <c r="AP243" s="400"/>
      <c r="AQ243" s="400"/>
      <c r="AR243" s="400"/>
      <c r="AS243" s="400"/>
      <c r="AT243" s="400"/>
      <c r="AU243" s="400"/>
      <c r="AV243" s="400"/>
      <c r="AW243" s="400"/>
      <c r="AX243" s="694"/>
    </row>
    <row r="244" spans="1:50" ht="24.75" hidden="1" customHeight="1" x14ac:dyDescent="0.15">
      <c r="A244" s="776"/>
      <c r="B244" s="777"/>
      <c r="C244" s="123"/>
      <c r="D244" s="124"/>
      <c r="E244" s="104"/>
      <c r="F244" s="104"/>
      <c r="G244" s="104"/>
      <c r="H244" s="105"/>
      <c r="I244" s="105"/>
      <c r="J244" s="771"/>
      <c r="K244" s="771"/>
      <c r="L244" s="771"/>
      <c r="M244" s="772"/>
      <c r="N244" s="773"/>
      <c r="O244" s="111"/>
      <c r="P244" s="112"/>
      <c r="Q244" s="112"/>
      <c r="R244" s="112"/>
      <c r="S244" s="112"/>
      <c r="T244" s="112"/>
      <c r="U244" s="112"/>
      <c r="V244" s="112"/>
      <c r="W244" s="112"/>
      <c r="X244" s="112"/>
      <c r="Y244" s="112"/>
      <c r="Z244" s="112"/>
      <c r="AA244" s="112"/>
      <c r="AB244" s="112"/>
      <c r="AC244" s="112"/>
      <c r="AD244" s="112"/>
      <c r="AE244" s="112"/>
      <c r="AF244" s="113"/>
      <c r="AG244" s="693"/>
      <c r="AH244" s="400"/>
      <c r="AI244" s="400"/>
      <c r="AJ244" s="400"/>
      <c r="AK244" s="400"/>
      <c r="AL244" s="400"/>
      <c r="AM244" s="400"/>
      <c r="AN244" s="400"/>
      <c r="AO244" s="400"/>
      <c r="AP244" s="400"/>
      <c r="AQ244" s="400"/>
      <c r="AR244" s="400"/>
      <c r="AS244" s="400"/>
      <c r="AT244" s="400"/>
      <c r="AU244" s="400"/>
      <c r="AV244" s="400"/>
      <c r="AW244" s="400"/>
      <c r="AX244" s="694"/>
    </row>
    <row r="245" spans="1:50" ht="24.75" hidden="1" customHeight="1" x14ac:dyDescent="0.15">
      <c r="A245" s="776"/>
      <c r="B245" s="777"/>
      <c r="C245" s="123"/>
      <c r="D245" s="124"/>
      <c r="E245" s="104"/>
      <c r="F245" s="104"/>
      <c r="G245" s="104"/>
      <c r="H245" s="105"/>
      <c r="I245" s="105"/>
      <c r="J245" s="771"/>
      <c r="K245" s="771"/>
      <c r="L245" s="771"/>
      <c r="M245" s="772"/>
      <c r="N245" s="773"/>
      <c r="O245" s="111"/>
      <c r="P245" s="112"/>
      <c r="Q245" s="112"/>
      <c r="R245" s="112"/>
      <c r="S245" s="112"/>
      <c r="T245" s="112"/>
      <c r="U245" s="112"/>
      <c r="V245" s="112"/>
      <c r="W245" s="112"/>
      <c r="X245" s="112"/>
      <c r="Y245" s="112"/>
      <c r="Z245" s="112"/>
      <c r="AA245" s="112"/>
      <c r="AB245" s="112"/>
      <c r="AC245" s="112"/>
      <c r="AD245" s="112"/>
      <c r="AE245" s="112"/>
      <c r="AF245" s="113"/>
      <c r="AG245" s="693"/>
      <c r="AH245" s="400"/>
      <c r="AI245" s="400"/>
      <c r="AJ245" s="400"/>
      <c r="AK245" s="400"/>
      <c r="AL245" s="400"/>
      <c r="AM245" s="400"/>
      <c r="AN245" s="400"/>
      <c r="AO245" s="400"/>
      <c r="AP245" s="400"/>
      <c r="AQ245" s="400"/>
      <c r="AR245" s="400"/>
      <c r="AS245" s="400"/>
      <c r="AT245" s="400"/>
      <c r="AU245" s="400"/>
      <c r="AV245" s="400"/>
      <c r="AW245" s="400"/>
      <c r="AX245" s="694"/>
    </row>
    <row r="246" spans="1:50" ht="24.75" customHeight="1" x14ac:dyDescent="0.15">
      <c r="A246" s="778"/>
      <c r="B246" s="779"/>
      <c r="C246" s="783"/>
      <c r="D246" s="784"/>
      <c r="E246" s="104"/>
      <c r="F246" s="104"/>
      <c r="G246" s="104"/>
      <c r="H246" s="105"/>
      <c r="I246" s="105"/>
      <c r="J246" s="785"/>
      <c r="K246" s="785"/>
      <c r="L246" s="785"/>
      <c r="M246" s="100"/>
      <c r="N246" s="101"/>
      <c r="O246" s="114"/>
      <c r="P246" s="115"/>
      <c r="Q246" s="115"/>
      <c r="R246" s="115"/>
      <c r="S246" s="115"/>
      <c r="T246" s="115"/>
      <c r="U246" s="115"/>
      <c r="V246" s="115"/>
      <c r="W246" s="115"/>
      <c r="X246" s="115"/>
      <c r="Y246" s="115"/>
      <c r="Z246" s="115"/>
      <c r="AA246" s="115"/>
      <c r="AB246" s="115"/>
      <c r="AC246" s="115"/>
      <c r="AD246" s="115"/>
      <c r="AE246" s="115"/>
      <c r="AF246" s="116"/>
      <c r="AG246" s="759"/>
      <c r="AH246" s="158"/>
      <c r="AI246" s="158"/>
      <c r="AJ246" s="158"/>
      <c r="AK246" s="158"/>
      <c r="AL246" s="158"/>
      <c r="AM246" s="158"/>
      <c r="AN246" s="158"/>
      <c r="AO246" s="158"/>
      <c r="AP246" s="158"/>
      <c r="AQ246" s="158"/>
      <c r="AR246" s="158"/>
      <c r="AS246" s="158"/>
      <c r="AT246" s="158"/>
      <c r="AU246" s="158"/>
      <c r="AV246" s="158"/>
      <c r="AW246" s="158"/>
      <c r="AX246" s="760"/>
    </row>
    <row r="247" spans="1:50" ht="67.5" customHeight="1" x14ac:dyDescent="0.15">
      <c r="A247" s="138" t="s">
        <v>46</v>
      </c>
      <c r="B247" s="139"/>
      <c r="C247" s="142" t="s">
        <v>50</v>
      </c>
      <c r="D247" s="143"/>
      <c r="E247" s="143"/>
      <c r="F247" s="144"/>
      <c r="G247" s="145" t="s">
        <v>775</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776</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795</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132</v>
      </c>
      <c r="B252" s="135"/>
      <c r="C252" s="135"/>
      <c r="D252" s="135"/>
      <c r="E252" s="136"/>
      <c r="F252" s="137" t="s">
        <v>793</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108.75" customHeight="1" thickBot="1" x14ac:dyDescent="0.2">
      <c r="A254" s="134" t="s">
        <v>133</v>
      </c>
      <c r="B254" s="135"/>
      <c r="C254" s="135"/>
      <c r="D254" s="135"/>
      <c r="E254" s="136"/>
      <c r="F254" s="790" t="s">
        <v>797</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t="s">
        <v>795</v>
      </c>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360</v>
      </c>
      <c r="B258" s="801"/>
      <c r="C258" s="801"/>
      <c r="D258" s="802"/>
      <c r="E258" s="786" t="s">
        <v>709</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2" t="s">
        <v>359</v>
      </c>
      <c r="B259" s="152"/>
      <c r="C259" s="152"/>
      <c r="D259" s="152"/>
      <c r="E259" s="786" t="s">
        <v>710</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2" t="s">
        <v>358</v>
      </c>
      <c r="B260" s="152"/>
      <c r="C260" s="152"/>
      <c r="D260" s="152"/>
      <c r="E260" s="786" t="s">
        <v>711</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2" t="s">
        <v>357</v>
      </c>
      <c r="B261" s="152"/>
      <c r="C261" s="152"/>
      <c r="D261" s="152"/>
      <c r="E261" s="786" t="s">
        <v>712</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2" t="s">
        <v>356</v>
      </c>
      <c r="B262" s="152"/>
      <c r="C262" s="152"/>
      <c r="D262" s="152"/>
      <c r="E262" s="786" t="s">
        <v>713</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2" t="s">
        <v>355</v>
      </c>
      <c r="B263" s="152"/>
      <c r="C263" s="152"/>
      <c r="D263" s="152"/>
      <c r="E263" s="786" t="s">
        <v>714</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2" t="s">
        <v>354</v>
      </c>
      <c r="B264" s="152"/>
      <c r="C264" s="152"/>
      <c r="D264" s="152"/>
      <c r="E264" s="786" t="s">
        <v>714</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2" t="s">
        <v>353</v>
      </c>
      <c r="B265" s="152"/>
      <c r="C265" s="152"/>
      <c r="D265" s="152"/>
      <c r="E265" s="786" t="s">
        <v>714</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2" t="s">
        <v>500</v>
      </c>
      <c r="B266" s="152"/>
      <c r="C266" s="152"/>
      <c r="D266" s="152"/>
      <c r="E266" s="805" t="s">
        <v>691</v>
      </c>
      <c r="F266" s="806"/>
      <c r="G266" s="806"/>
      <c r="H266" s="92" t="str">
        <f>IF(E266="","","-")</f>
        <v>-</v>
      </c>
      <c r="I266" s="806" t="s">
        <v>311</v>
      </c>
      <c r="J266" s="806"/>
      <c r="K266" s="92" t="str">
        <f>IF(I266="","","-")</f>
        <v>-</v>
      </c>
      <c r="L266" s="122">
        <v>7</v>
      </c>
      <c r="M266" s="122"/>
      <c r="N266" s="92" t="str">
        <f>IF(O266="","","-")</f>
        <v/>
      </c>
      <c r="O266" s="803"/>
      <c r="P266" s="804"/>
      <c r="Q266" s="805"/>
      <c r="R266" s="806"/>
      <c r="S266" s="806"/>
      <c r="T266" s="92" t="str">
        <f>IF(Q266="","","-")</f>
        <v/>
      </c>
      <c r="U266" s="806"/>
      <c r="V266" s="806"/>
      <c r="W266" s="92" t="str">
        <f>IF(U266="","","-")</f>
        <v/>
      </c>
      <c r="X266" s="122"/>
      <c r="Y266" s="122"/>
      <c r="Z266" s="92" t="str">
        <f>IF(AA266="","","-")</f>
        <v/>
      </c>
      <c r="AA266" s="803"/>
      <c r="AB266" s="804"/>
      <c r="AC266" s="805"/>
      <c r="AD266" s="806"/>
      <c r="AE266" s="806"/>
      <c r="AF266" s="92" t="str">
        <f>IF(AC266="","","-")</f>
        <v/>
      </c>
      <c r="AG266" s="806"/>
      <c r="AH266" s="806"/>
      <c r="AI266" s="92" t="str">
        <f>IF(AG266="","","-")</f>
        <v/>
      </c>
      <c r="AJ266" s="122"/>
      <c r="AK266" s="122"/>
      <c r="AL266" s="92" t="str">
        <f>IF(AM266="","","-")</f>
        <v/>
      </c>
      <c r="AM266" s="803"/>
      <c r="AN266" s="804"/>
      <c r="AO266" s="805"/>
      <c r="AP266" s="806"/>
      <c r="AQ266" s="92" t="str">
        <f>IF(AO266="","","-")</f>
        <v/>
      </c>
      <c r="AR266" s="806"/>
      <c r="AS266" s="806"/>
      <c r="AT266" s="92" t="str">
        <f>IF(AR266="","","-")</f>
        <v/>
      </c>
      <c r="AU266" s="122"/>
      <c r="AV266" s="122"/>
      <c r="AW266" s="92" t="str">
        <f>IF(AX266="","","-")</f>
        <v/>
      </c>
      <c r="AX266" s="95"/>
    </row>
    <row r="267" spans="1:52" ht="24.75" customHeight="1" x14ac:dyDescent="0.15">
      <c r="A267" s="152" t="s">
        <v>680</v>
      </c>
      <c r="B267" s="152"/>
      <c r="C267" s="152"/>
      <c r="D267" s="152"/>
      <c r="E267" s="805" t="s">
        <v>691</v>
      </c>
      <c r="F267" s="806"/>
      <c r="G267" s="806"/>
      <c r="H267" s="92"/>
      <c r="I267" s="806"/>
      <c r="J267" s="806"/>
      <c r="K267" s="92"/>
      <c r="L267" s="122">
        <v>7</v>
      </c>
      <c r="M267" s="122"/>
      <c r="N267" s="92" t="str">
        <f>IF(O267="","","-")</f>
        <v/>
      </c>
      <c r="O267" s="803"/>
      <c r="P267" s="804"/>
      <c r="Q267" s="805"/>
      <c r="R267" s="806"/>
      <c r="S267" s="806"/>
      <c r="T267" s="92" t="str">
        <f>IF(Q267="","","-")</f>
        <v/>
      </c>
      <c r="U267" s="806"/>
      <c r="V267" s="806"/>
      <c r="W267" s="92" t="str">
        <f>IF(U267="","","-")</f>
        <v/>
      </c>
      <c r="X267" s="122"/>
      <c r="Y267" s="122"/>
      <c r="Z267" s="92" t="str">
        <f>IF(AA267="","","-")</f>
        <v/>
      </c>
      <c r="AA267" s="803"/>
      <c r="AB267" s="804"/>
      <c r="AC267" s="805"/>
      <c r="AD267" s="806"/>
      <c r="AE267" s="806"/>
      <c r="AF267" s="92" t="str">
        <f>IF(AC267="","","-")</f>
        <v/>
      </c>
      <c r="AG267" s="806"/>
      <c r="AH267" s="806"/>
      <c r="AI267" s="92" t="str">
        <f>IF(AG267="","","-")</f>
        <v/>
      </c>
      <c r="AJ267" s="122"/>
      <c r="AK267" s="122"/>
      <c r="AL267" s="92" t="str">
        <f>IF(AM267="","","-")</f>
        <v/>
      </c>
      <c r="AM267" s="803"/>
      <c r="AN267" s="804"/>
      <c r="AO267" s="805"/>
      <c r="AP267" s="806"/>
      <c r="AQ267" s="92" t="str">
        <f>IF(AO267="","","-")</f>
        <v/>
      </c>
      <c r="AR267" s="806"/>
      <c r="AS267" s="806"/>
      <c r="AT267" s="92" t="str">
        <f>IF(AR267="","","-")</f>
        <v/>
      </c>
      <c r="AU267" s="122"/>
      <c r="AV267" s="122"/>
      <c r="AW267" s="92" t="str">
        <f>IF(AX267="","","-")</f>
        <v/>
      </c>
      <c r="AX267" s="95"/>
    </row>
    <row r="268" spans="1:52" ht="24.75" customHeight="1" x14ac:dyDescent="0.15">
      <c r="A268" s="152" t="s">
        <v>468</v>
      </c>
      <c r="B268" s="152"/>
      <c r="C268" s="152"/>
      <c r="D268" s="152"/>
      <c r="E268" s="808">
        <v>2021</v>
      </c>
      <c r="F268" s="153"/>
      <c r="G268" s="806" t="s">
        <v>716</v>
      </c>
      <c r="H268" s="806"/>
      <c r="I268" s="806"/>
      <c r="J268" s="153">
        <v>20</v>
      </c>
      <c r="K268" s="153"/>
      <c r="L268" s="122">
        <v>7</v>
      </c>
      <c r="M268" s="122"/>
      <c r="N268" s="122"/>
      <c r="O268" s="153"/>
      <c r="P268" s="153"/>
      <c r="Q268" s="808"/>
      <c r="R268" s="153"/>
      <c r="S268" s="806"/>
      <c r="T268" s="806"/>
      <c r="U268" s="806"/>
      <c r="V268" s="153"/>
      <c r="W268" s="153"/>
      <c r="X268" s="122"/>
      <c r="Y268" s="122"/>
      <c r="Z268" s="122"/>
      <c r="AA268" s="153"/>
      <c r="AB268" s="807"/>
      <c r="AC268" s="808"/>
      <c r="AD268" s="153"/>
      <c r="AE268" s="806"/>
      <c r="AF268" s="806"/>
      <c r="AG268" s="806"/>
      <c r="AH268" s="153"/>
      <c r="AI268" s="153"/>
      <c r="AJ268" s="122"/>
      <c r="AK268" s="122"/>
      <c r="AL268" s="122"/>
      <c r="AM268" s="153"/>
      <c r="AN268" s="807"/>
      <c r="AO268" s="808"/>
      <c r="AP268" s="153"/>
      <c r="AQ268" s="806"/>
      <c r="AR268" s="806"/>
      <c r="AS268" s="806"/>
      <c r="AT268" s="153"/>
      <c r="AU268" s="153"/>
      <c r="AV268" s="122"/>
      <c r="AW268" s="122"/>
      <c r="AX268" s="95"/>
    </row>
    <row r="269" spans="1:52" ht="28.35" customHeight="1" x14ac:dyDescent="0.15">
      <c r="A269" s="262" t="s">
        <v>347</v>
      </c>
      <c r="B269" s="263"/>
      <c r="C269" s="263"/>
      <c r="D269" s="263"/>
      <c r="E269" s="263"/>
      <c r="F269" s="26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45"/>
      <c r="AX270" s="46"/>
    </row>
    <row r="271" spans="1:52" ht="28.35" customHeight="1" x14ac:dyDescent="0.15">
      <c r="A271" s="262"/>
      <c r="B271" s="263"/>
      <c r="C271" s="263"/>
      <c r="D271" s="263"/>
      <c r="E271" s="263"/>
      <c r="F271" s="264"/>
      <c r="G271" s="44"/>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45"/>
      <c r="AX271" s="46"/>
    </row>
    <row r="272" spans="1:52" ht="28.35" customHeight="1" x14ac:dyDescent="0.15">
      <c r="A272" s="262"/>
      <c r="B272" s="263"/>
      <c r="C272" s="263"/>
      <c r="D272" s="263"/>
      <c r="E272" s="263"/>
      <c r="F272" s="264"/>
      <c r="G272" s="44"/>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45"/>
      <c r="AX272" s="46"/>
    </row>
    <row r="273" spans="1:50" ht="27.75" customHeight="1" x14ac:dyDescent="0.15">
      <c r="A273" s="262"/>
      <c r="B273" s="263"/>
      <c r="C273" s="263"/>
      <c r="D273" s="263"/>
      <c r="E273" s="263"/>
      <c r="F273" s="264"/>
      <c r="G273" s="44"/>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45"/>
      <c r="AX273" s="46"/>
    </row>
    <row r="274" spans="1:50" ht="28.35" customHeight="1" x14ac:dyDescent="0.15">
      <c r="A274" s="262"/>
      <c r="B274" s="263"/>
      <c r="C274" s="263"/>
      <c r="D274" s="263"/>
      <c r="E274" s="263"/>
      <c r="F274" s="264"/>
      <c r="G274" s="44"/>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45"/>
      <c r="AX274" s="46"/>
    </row>
    <row r="275" spans="1:50" ht="28.35" customHeight="1" x14ac:dyDescent="0.15">
      <c r="A275" s="262"/>
      <c r="B275" s="263"/>
      <c r="C275" s="263"/>
      <c r="D275" s="263"/>
      <c r="E275" s="263"/>
      <c r="F275" s="264"/>
      <c r="G275" s="44"/>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45"/>
      <c r="AX275" s="46"/>
    </row>
    <row r="276" spans="1:50" ht="27.75" customHeight="1" x14ac:dyDescent="0.15">
      <c r="A276" s="262"/>
      <c r="B276" s="263"/>
      <c r="C276" s="263"/>
      <c r="D276" s="263"/>
      <c r="E276" s="263"/>
      <c r="F276" s="264"/>
      <c r="G276" s="44"/>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45"/>
      <c r="AX276" s="46"/>
    </row>
    <row r="277" spans="1:50" ht="28.35" customHeight="1" x14ac:dyDescent="0.15">
      <c r="A277" s="262"/>
      <c r="B277" s="263"/>
      <c r="C277" s="263"/>
      <c r="D277" s="263"/>
      <c r="E277" s="263"/>
      <c r="F277" s="264"/>
      <c r="G277" s="44"/>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45"/>
      <c r="AX277" s="46"/>
    </row>
    <row r="278" spans="1:50" ht="28.35" customHeight="1" x14ac:dyDescent="0.15">
      <c r="A278" s="262"/>
      <c r="B278" s="263"/>
      <c r="C278" s="263"/>
      <c r="D278" s="263"/>
      <c r="E278" s="263"/>
      <c r="F278" s="264"/>
      <c r="G278" s="44"/>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45"/>
      <c r="AX278" s="46"/>
    </row>
    <row r="279" spans="1:50" ht="28.35" customHeight="1" x14ac:dyDescent="0.15">
      <c r="A279" s="262"/>
      <c r="B279" s="263"/>
      <c r="C279" s="263"/>
      <c r="D279" s="263"/>
      <c r="E279" s="263"/>
      <c r="F279" s="264"/>
      <c r="G279" s="44"/>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45"/>
      <c r="AX279" s="46"/>
    </row>
    <row r="280" spans="1:50" ht="28.35" customHeight="1" x14ac:dyDescent="0.15">
      <c r="A280" s="262"/>
      <c r="B280" s="263"/>
      <c r="C280" s="263"/>
      <c r="D280" s="263"/>
      <c r="E280" s="263"/>
      <c r="F280" s="264"/>
      <c r="G280" s="44"/>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45"/>
      <c r="AX280" s="46"/>
    </row>
    <row r="281" spans="1:50" ht="28.35" customHeight="1" x14ac:dyDescent="0.15">
      <c r="A281" s="262"/>
      <c r="B281" s="263"/>
      <c r="C281" s="263"/>
      <c r="D281" s="263"/>
      <c r="E281" s="263"/>
      <c r="F281" s="264"/>
      <c r="G281" s="44"/>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45"/>
      <c r="AX281" s="46"/>
    </row>
    <row r="282" spans="1:50" ht="27.75" customHeight="1" x14ac:dyDescent="0.15">
      <c r="A282" s="262"/>
      <c r="B282" s="263"/>
      <c r="C282" s="263"/>
      <c r="D282" s="263"/>
      <c r="E282" s="263"/>
      <c r="F282" s="264"/>
      <c r="G282" s="44"/>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45"/>
      <c r="AX282" s="46"/>
    </row>
    <row r="283" spans="1:50" ht="96.75"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25" hidden="1"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25" hidden="1"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25" hidden="1"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25" hidden="1"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25" hidden="1"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25" hidden="1"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25" hidden="1"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25" hidden="1"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25"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25" hidden="1"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2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2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2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2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2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2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2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2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2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2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2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2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25"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25"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46.5" customHeight="1" x14ac:dyDescent="0.15">
      <c r="A308" s="812" t="s">
        <v>349</v>
      </c>
      <c r="B308" s="813"/>
      <c r="C308" s="813"/>
      <c r="D308" s="813"/>
      <c r="E308" s="813"/>
      <c r="F308" s="814"/>
      <c r="G308" s="818" t="s">
        <v>769</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783</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2"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2"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770</v>
      </c>
      <c r="H310" s="840"/>
      <c r="I310" s="840"/>
      <c r="J310" s="840"/>
      <c r="K310" s="841"/>
      <c r="L310" s="842" t="s">
        <v>772</v>
      </c>
      <c r="M310" s="843"/>
      <c r="N310" s="843"/>
      <c r="O310" s="843"/>
      <c r="P310" s="843"/>
      <c r="Q310" s="843"/>
      <c r="R310" s="843"/>
      <c r="S310" s="843"/>
      <c r="T310" s="843"/>
      <c r="U310" s="843"/>
      <c r="V310" s="843"/>
      <c r="W310" s="843"/>
      <c r="X310" s="844"/>
      <c r="Y310" s="845">
        <v>36.432000000000002</v>
      </c>
      <c r="Z310" s="846"/>
      <c r="AA310" s="846"/>
      <c r="AB310" s="847"/>
      <c r="AC310" s="839"/>
      <c r="AD310" s="840"/>
      <c r="AE310" s="840"/>
      <c r="AF310" s="840"/>
      <c r="AG310" s="841"/>
      <c r="AH310" s="842" t="s">
        <v>784</v>
      </c>
      <c r="AI310" s="843"/>
      <c r="AJ310" s="843"/>
      <c r="AK310" s="843"/>
      <c r="AL310" s="843"/>
      <c r="AM310" s="843"/>
      <c r="AN310" s="843"/>
      <c r="AO310" s="843"/>
      <c r="AP310" s="843"/>
      <c r="AQ310" s="843"/>
      <c r="AR310" s="843"/>
      <c r="AS310" s="843"/>
      <c r="AT310" s="844"/>
      <c r="AU310" s="845"/>
      <c r="AV310" s="846"/>
      <c r="AW310" s="846"/>
      <c r="AX310" s="848"/>
    </row>
    <row r="311" spans="1:50" ht="24.75" customHeight="1" x14ac:dyDescent="0.15">
      <c r="A311" s="815"/>
      <c r="B311" s="816"/>
      <c r="C311" s="816"/>
      <c r="D311" s="816"/>
      <c r="E311" s="816"/>
      <c r="F311" s="817"/>
      <c r="G311" s="825" t="s">
        <v>771</v>
      </c>
      <c r="H311" s="826"/>
      <c r="I311" s="826"/>
      <c r="J311" s="826"/>
      <c r="K311" s="827"/>
      <c r="L311" s="828" t="s">
        <v>773</v>
      </c>
      <c r="M311" s="829"/>
      <c r="N311" s="829"/>
      <c r="O311" s="829"/>
      <c r="P311" s="829"/>
      <c r="Q311" s="829"/>
      <c r="R311" s="829"/>
      <c r="S311" s="829"/>
      <c r="T311" s="829"/>
      <c r="U311" s="829"/>
      <c r="V311" s="829"/>
      <c r="W311" s="829"/>
      <c r="X311" s="830"/>
      <c r="Y311" s="831">
        <v>5.5002199999999997</v>
      </c>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41.932220000000001</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2"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2"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15">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2"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2"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2"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2"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661</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2"/>
      <c r="L365" s="152"/>
      <c r="M365" s="152"/>
      <c r="N365" s="152"/>
      <c r="O365" s="152"/>
      <c r="P365" s="431" t="s">
        <v>25</v>
      </c>
      <c r="Q365" s="431"/>
      <c r="R365" s="431"/>
      <c r="S365" s="431"/>
      <c r="T365" s="431"/>
      <c r="U365" s="431"/>
      <c r="V365" s="431"/>
      <c r="W365" s="431"/>
      <c r="X365" s="431"/>
      <c r="Y365" s="865" t="s">
        <v>273</v>
      </c>
      <c r="Z365" s="866"/>
      <c r="AA365" s="866"/>
      <c r="AB365" s="866"/>
      <c r="AC365" s="864" t="s">
        <v>310</v>
      </c>
      <c r="AD365" s="864"/>
      <c r="AE365" s="864"/>
      <c r="AF365" s="864"/>
      <c r="AG365" s="864"/>
      <c r="AH365" s="865" t="s">
        <v>330</v>
      </c>
      <c r="AI365" s="863"/>
      <c r="AJ365" s="863"/>
      <c r="AK365" s="863"/>
      <c r="AL365" s="863" t="s">
        <v>19</v>
      </c>
      <c r="AM365" s="863"/>
      <c r="AN365" s="863"/>
      <c r="AO365" s="867"/>
      <c r="AP365" s="888" t="s">
        <v>275</v>
      </c>
      <c r="AQ365" s="888"/>
      <c r="AR365" s="888"/>
      <c r="AS365" s="888"/>
      <c r="AT365" s="888"/>
      <c r="AU365" s="888"/>
      <c r="AV365" s="888"/>
      <c r="AW365" s="888"/>
      <c r="AX365" s="888"/>
    </row>
    <row r="366" spans="1:51" ht="77.25" customHeight="1" x14ac:dyDescent="0.15">
      <c r="A366" s="874">
        <v>1</v>
      </c>
      <c r="B366" s="874">
        <v>1</v>
      </c>
      <c r="C366" s="875" t="s">
        <v>751</v>
      </c>
      <c r="D366" s="876"/>
      <c r="E366" s="876"/>
      <c r="F366" s="876"/>
      <c r="G366" s="876"/>
      <c r="H366" s="876"/>
      <c r="I366" s="876"/>
      <c r="J366" s="877">
        <v>1011101015050</v>
      </c>
      <c r="K366" s="878"/>
      <c r="L366" s="878"/>
      <c r="M366" s="878"/>
      <c r="N366" s="878"/>
      <c r="O366" s="878"/>
      <c r="P366" s="879" t="s">
        <v>752</v>
      </c>
      <c r="Q366" s="880"/>
      <c r="R366" s="880"/>
      <c r="S366" s="880"/>
      <c r="T366" s="880"/>
      <c r="U366" s="880"/>
      <c r="V366" s="880"/>
      <c r="W366" s="880"/>
      <c r="X366" s="880"/>
      <c r="Y366" s="881">
        <v>41.932220000000001</v>
      </c>
      <c r="Z366" s="882"/>
      <c r="AA366" s="882"/>
      <c r="AB366" s="883"/>
      <c r="AC366" s="884" t="s">
        <v>339</v>
      </c>
      <c r="AD366" s="885"/>
      <c r="AE366" s="885"/>
      <c r="AF366" s="885"/>
      <c r="AG366" s="885"/>
      <c r="AH366" s="868">
        <v>5</v>
      </c>
      <c r="AI366" s="869"/>
      <c r="AJ366" s="869"/>
      <c r="AK366" s="869"/>
      <c r="AL366" s="870">
        <v>99.838619047619005</v>
      </c>
      <c r="AM366" s="871"/>
      <c r="AN366" s="871"/>
      <c r="AO366" s="872"/>
      <c r="AP366" s="873"/>
      <c r="AQ366" s="873"/>
      <c r="AR366" s="873"/>
      <c r="AS366" s="873"/>
      <c r="AT366" s="873"/>
      <c r="AU366" s="873"/>
      <c r="AV366" s="873"/>
      <c r="AW366" s="873"/>
      <c r="AX366" s="873"/>
    </row>
    <row r="367" spans="1:51" ht="72.75" customHeight="1" x14ac:dyDescent="0.15">
      <c r="A367" s="874">
        <v>2</v>
      </c>
      <c r="B367" s="874">
        <v>1</v>
      </c>
      <c r="C367" s="875" t="s">
        <v>753</v>
      </c>
      <c r="D367" s="876"/>
      <c r="E367" s="876"/>
      <c r="F367" s="876"/>
      <c r="G367" s="876"/>
      <c r="H367" s="876"/>
      <c r="I367" s="876"/>
      <c r="J367" s="877"/>
      <c r="K367" s="878"/>
      <c r="L367" s="878"/>
      <c r="M367" s="878"/>
      <c r="N367" s="878"/>
      <c r="O367" s="878"/>
      <c r="P367" s="879" t="s">
        <v>754</v>
      </c>
      <c r="Q367" s="880"/>
      <c r="R367" s="880"/>
      <c r="S367" s="880"/>
      <c r="T367" s="880"/>
      <c r="U367" s="880"/>
      <c r="V367" s="880"/>
      <c r="W367" s="880"/>
      <c r="X367" s="880"/>
      <c r="Y367" s="881">
        <v>34.999991999999999</v>
      </c>
      <c r="Z367" s="882"/>
      <c r="AA367" s="882"/>
      <c r="AB367" s="883"/>
      <c r="AC367" s="884" t="s">
        <v>342</v>
      </c>
      <c r="AD367" s="885"/>
      <c r="AE367" s="885"/>
      <c r="AF367" s="885"/>
      <c r="AG367" s="885"/>
      <c r="AH367" s="868" t="s">
        <v>755</v>
      </c>
      <c r="AI367" s="869"/>
      <c r="AJ367" s="869"/>
      <c r="AK367" s="869"/>
      <c r="AL367" s="870" t="s">
        <v>755</v>
      </c>
      <c r="AM367" s="871"/>
      <c r="AN367" s="871"/>
      <c r="AO367" s="872"/>
      <c r="AP367" s="873"/>
      <c r="AQ367" s="873"/>
      <c r="AR367" s="873"/>
      <c r="AS367" s="873"/>
      <c r="AT367" s="873"/>
      <c r="AU367" s="873"/>
      <c r="AV367" s="873"/>
      <c r="AW367" s="873"/>
      <c r="AX367" s="873"/>
      <c r="AY367">
        <f>COUNTA($C$367)</f>
        <v>1</v>
      </c>
    </row>
    <row r="368" spans="1:51" ht="45.75" customHeight="1" x14ac:dyDescent="0.15">
      <c r="A368" s="874">
        <v>3</v>
      </c>
      <c r="B368" s="874">
        <v>1</v>
      </c>
      <c r="C368" s="875" t="s">
        <v>756</v>
      </c>
      <c r="D368" s="876"/>
      <c r="E368" s="876"/>
      <c r="F368" s="876"/>
      <c r="G368" s="876"/>
      <c r="H368" s="876"/>
      <c r="I368" s="876"/>
      <c r="J368" s="877">
        <v>5011001027530</v>
      </c>
      <c r="K368" s="878"/>
      <c r="L368" s="878"/>
      <c r="M368" s="878"/>
      <c r="N368" s="878"/>
      <c r="O368" s="878"/>
      <c r="P368" s="879" t="s">
        <v>757</v>
      </c>
      <c r="Q368" s="880"/>
      <c r="R368" s="880"/>
      <c r="S368" s="880"/>
      <c r="T368" s="880"/>
      <c r="U368" s="880"/>
      <c r="V368" s="880"/>
      <c r="W368" s="880"/>
      <c r="X368" s="880"/>
      <c r="Y368" s="881">
        <v>15</v>
      </c>
      <c r="Z368" s="882"/>
      <c r="AA368" s="882"/>
      <c r="AB368" s="883"/>
      <c r="AC368" s="884" t="s">
        <v>339</v>
      </c>
      <c r="AD368" s="885"/>
      <c r="AE368" s="885"/>
      <c r="AF368" s="885"/>
      <c r="AG368" s="885"/>
      <c r="AH368" s="886">
        <v>1</v>
      </c>
      <c r="AI368" s="887"/>
      <c r="AJ368" s="887"/>
      <c r="AK368" s="887"/>
      <c r="AL368" s="870">
        <v>100</v>
      </c>
      <c r="AM368" s="871"/>
      <c r="AN368" s="871"/>
      <c r="AO368" s="872"/>
      <c r="AP368" s="873"/>
      <c r="AQ368" s="873"/>
      <c r="AR368" s="873"/>
      <c r="AS368" s="873"/>
      <c r="AT368" s="873"/>
      <c r="AU368" s="873"/>
      <c r="AV368" s="873"/>
      <c r="AW368" s="873"/>
      <c r="AX368" s="873"/>
      <c r="AY368">
        <f>COUNTA($C$368)</f>
        <v>1</v>
      </c>
    </row>
    <row r="369" spans="1:51" ht="90" customHeight="1" x14ac:dyDescent="0.15">
      <c r="A369" s="874">
        <v>4</v>
      </c>
      <c r="B369" s="874">
        <v>1</v>
      </c>
      <c r="C369" s="875" t="s">
        <v>758</v>
      </c>
      <c r="D369" s="876"/>
      <c r="E369" s="876"/>
      <c r="F369" s="876"/>
      <c r="G369" s="876"/>
      <c r="H369" s="876"/>
      <c r="I369" s="876"/>
      <c r="J369" s="877">
        <v>7013401000164</v>
      </c>
      <c r="K369" s="878"/>
      <c r="L369" s="878"/>
      <c r="M369" s="878"/>
      <c r="N369" s="878"/>
      <c r="O369" s="878"/>
      <c r="P369" s="879" t="s">
        <v>763</v>
      </c>
      <c r="Q369" s="880"/>
      <c r="R369" s="880"/>
      <c r="S369" s="880"/>
      <c r="T369" s="880"/>
      <c r="U369" s="880"/>
      <c r="V369" s="880"/>
      <c r="W369" s="880"/>
      <c r="X369" s="880"/>
      <c r="Y369" s="881">
        <v>13.5</v>
      </c>
      <c r="Z369" s="882"/>
      <c r="AA369" s="882"/>
      <c r="AB369" s="883"/>
      <c r="AC369" s="884" t="s">
        <v>339</v>
      </c>
      <c r="AD369" s="885"/>
      <c r="AE369" s="885"/>
      <c r="AF369" s="885"/>
      <c r="AG369" s="885"/>
      <c r="AH369" s="886">
        <v>1</v>
      </c>
      <c r="AI369" s="887"/>
      <c r="AJ369" s="887"/>
      <c r="AK369" s="887"/>
      <c r="AL369" s="870">
        <v>100</v>
      </c>
      <c r="AM369" s="871"/>
      <c r="AN369" s="871"/>
      <c r="AO369" s="872"/>
      <c r="AP369" s="873"/>
      <c r="AQ369" s="873"/>
      <c r="AR369" s="873"/>
      <c r="AS369" s="873"/>
      <c r="AT369" s="873"/>
      <c r="AU369" s="873"/>
      <c r="AV369" s="873"/>
      <c r="AW369" s="873"/>
      <c r="AX369" s="873"/>
      <c r="AY369">
        <f>COUNTA($C$369)</f>
        <v>1</v>
      </c>
    </row>
    <row r="370" spans="1:51" ht="49.5" customHeight="1" x14ac:dyDescent="0.15">
      <c r="A370" s="874">
        <v>5</v>
      </c>
      <c r="B370" s="874">
        <v>1</v>
      </c>
      <c r="C370" s="875" t="s">
        <v>759</v>
      </c>
      <c r="D370" s="876"/>
      <c r="E370" s="876"/>
      <c r="F370" s="876"/>
      <c r="G370" s="876"/>
      <c r="H370" s="876"/>
      <c r="I370" s="876"/>
      <c r="J370" s="877">
        <v>4040001009859</v>
      </c>
      <c r="K370" s="878"/>
      <c r="L370" s="878"/>
      <c r="M370" s="878"/>
      <c r="N370" s="878"/>
      <c r="O370" s="878"/>
      <c r="P370" s="879" t="s">
        <v>764</v>
      </c>
      <c r="Q370" s="880"/>
      <c r="R370" s="880"/>
      <c r="S370" s="880"/>
      <c r="T370" s="880"/>
      <c r="U370" s="880"/>
      <c r="V370" s="880"/>
      <c r="W370" s="880"/>
      <c r="X370" s="880"/>
      <c r="Y370" s="881">
        <v>11.44</v>
      </c>
      <c r="Z370" s="882"/>
      <c r="AA370" s="882"/>
      <c r="AB370" s="883"/>
      <c r="AC370" s="884" t="s">
        <v>339</v>
      </c>
      <c r="AD370" s="885"/>
      <c r="AE370" s="885"/>
      <c r="AF370" s="885"/>
      <c r="AG370" s="885"/>
      <c r="AH370" s="886">
        <v>1</v>
      </c>
      <c r="AI370" s="887"/>
      <c r="AJ370" s="887"/>
      <c r="AK370" s="887"/>
      <c r="AL370" s="870">
        <v>99.5</v>
      </c>
      <c r="AM370" s="871"/>
      <c r="AN370" s="871"/>
      <c r="AO370" s="872"/>
      <c r="AP370" s="873"/>
      <c r="AQ370" s="873"/>
      <c r="AR370" s="873"/>
      <c r="AS370" s="873"/>
      <c r="AT370" s="873"/>
      <c r="AU370" s="873"/>
      <c r="AV370" s="873"/>
      <c r="AW370" s="873"/>
      <c r="AX370" s="873"/>
      <c r="AY370">
        <f>COUNTA($C$370)</f>
        <v>1</v>
      </c>
    </row>
    <row r="371" spans="1:51" ht="45.75" customHeight="1" x14ac:dyDescent="0.15">
      <c r="A371" s="874">
        <v>6</v>
      </c>
      <c r="B371" s="874">
        <v>1</v>
      </c>
      <c r="C371" s="875" t="s">
        <v>760</v>
      </c>
      <c r="D371" s="876"/>
      <c r="E371" s="876"/>
      <c r="F371" s="876"/>
      <c r="G371" s="876"/>
      <c r="H371" s="876"/>
      <c r="I371" s="876"/>
      <c r="J371" s="877">
        <v>4010001000696</v>
      </c>
      <c r="K371" s="878"/>
      <c r="L371" s="878"/>
      <c r="M371" s="878"/>
      <c r="N371" s="878"/>
      <c r="O371" s="878"/>
      <c r="P371" s="879" t="s">
        <v>765</v>
      </c>
      <c r="Q371" s="880"/>
      <c r="R371" s="880"/>
      <c r="S371" s="880"/>
      <c r="T371" s="880"/>
      <c r="U371" s="880"/>
      <c r="V371" s="880"/>
      <c r="W371" s="880"/>
      <c r="X371" s="880"/>
      <c r="Y371" s="881">
        <v>10.989000000000001</v>
      </c>
      <c r="Z371" s="882"/>
      <c r="AA371" s="882"/>
      <c r="AB371" s="883"/>
      <c r="AC371" s="884" t="s">
        <v>339</v>
      </c>
      <c r="AD371" s="885"/>
      <c r="AE371" s="885"/>
      <c r="AF371" s="885"/>
      <c r="AG371" s="885"/>
      <c r="AH371" s="886">
        <v>2</v>
      </c>
      <c r="AI371" s="887"/>
      <c r="AJ371" s="887"/>
      <c r="AK371" s="887"/>
      <c r="AL371" s="870">
        <v>99.9</v>
      </c>
      <c r="AM371" s="871"/>
      <c r="AN371" s="871"/>
      <c r="AO371" s="872"/>
      <c r="AP371" s="873"/>
      <c r="AQ371" s="873"/>
      <c r="AR371" s="873"/>
      <c r="AS371" s="873"/>
      <c r="AT371" s="873"/>
      <c r="AU371" s="873"/>
      <c r="AV371" s="873"/>
      <c r="AW371" s="873"/>
      <c r="AX371" s="873"/>
      <c r="AY371">
        <f>COUNTA($C$371)</f>
        <v>1</v>
      </c>
    </row>
    <row r="372" spans="1:51" ht="45.75" customHeight="1" x14ac:dyDescent="0.15">
      <c r="A372" s="874">
        <v>7</v>
      </c>
      <c r="B372" s="874">
        <v>1</v>
      </c>
      <c r="C372" s="875" t="s">
        <v>761</v>
      </c>
      <c r="D372" s="876"/>
      <c r="E372" s="876"/>
      <c r="F372" s="876"/>
      <c r="G372" s="876"/>
      <c r="H372" s="876"/>
      <c r="I372" s="876"/>
      <c r="J372" s="877">
        <v>6010405013689</v>
      </c>
      <c r="K372" s="878"/>
      <c r="L372" s="878"/>
      <c r="M372" s="878"/>
      <c r="N372" s="878"/>
      <c r="O372" s="878"/>
      <c r="P372" s="879" t="s">
        <v>766</v>
      </c>
      <c r="Q372" s="880"/>
      <c r="R372" s="880"/>
      <c r="S372" s="880"/>
      <c r="T372" s="880"/>
      <c r="U372" s="880"/>
      <c r="V372" s="880"/>
      <c r="W372" s="880"/>
      <c r="X372" s="880"/>
      <c r="Y372" s="881">
        <v>9.9969999999999999</v>
      </c>
      <c r="Z372" s="882"/>
      <c r="AA372" s="882"/>
      <c r="AB372" s="883"/>
      <c r="AC372" s="884" t="s">
        <v>339</v>
      </c>
      <c r="AD372" s="885"/>
      <c r="AE372" s="885"/>
      <c r="AF372" s="885"/>
      <c r="AG372" s="885"/>
      <c r="AH372" s="886">
        <v>2</v>
      </c>
      <c r="AI372" s="887"/>
      <c r="AJ372" s="887"/>
      <c r="AK372" s="887"/>
      <c r="AL372" s="870">
        <v>99.970009997001</v>
      </c>
      <c r="AM372" s="871"/>
      <c r="AN372" s="871"/>
      <c r="AO372" s="872"/>
      <c r="AP372" s="873"/>
      <c r="AQ372" s="873"/>
      <c r="AR372" s="873"/>
      <c r="AS372" s="873"/>
      <c r="AT372" s="873"/>
      <c r="AU372" s="873"/>
      <c r="AV372" s="873"/>
      <c r="AW372" s="873"/>
      <c r="AX372" s="873"/>
      <c r="AY372">
        <f>COUNTA($C$372)</f>
        <v>1</v>
      </c>
    </row>
    <row r="373" spans="1:51" ht="45.75" customHeight="1" x14ac:dyDescent="0.15">
      <c r="A373" s="874">
        <v>8</v>
      </c>
      <c r="B373" s="874">
        <v>1</v>
      </c>
      <c r="C373" s="875" t="s">
        <v>761</v>
      </c>
      <c r="D373" s="876"/>
      <c r="E373" s="876"/>
      <c r="F373" s="876"/>
      <c r="G373" s="876"/>
      <c r="H373" s="876"/>
      <c r="I373" s="876"/>
      <c r="J373" s="877">
        <v>6010405013689</v>
      </c>
      <c r="K373" s="878"/>
      <c r="L373" s="878"/>
      <c r="M373" s="878"/>
      <c r="N373" s="878"/>
      <c r="O373" s="878"/>
      <c r="P373" s="879" t="s">
        <v>767</v>
      </c>
      <c r="Q373" s="880"/>
      <c r="R373" s="880"/>
      <c r="S373" s="880"/>
      <c r="T373" s="880"/>
      <c r="U373" s="880"/>
      <c r="V373" s="880"/>
      <c r="W373" s="880"/>
      <c r="X373" s="880"/>
      <c r="Y373" s="881">
        <v>9.4740000000000002</v>
      </c>
      <c r="Z373" s="882"/>
      <c r="AA373" s="882"/>
      <c r="AB373" s="883"/>
      <c r="AC373" s="884" t="s">
        <v>339</v>
      </c>
      <c r="AD373" s="885"/>
      <c r="AE373" s="885"/>
      <c r="AF373" s="885"/>
      <c r="AG373" s="885"/>
      <c r="AH373" s="886">
        <v>2</v>
      </c>
      <c r="AI373" s="887"/>
      <c r="AJ373" s="887"/>
      <c r="AK373" s="887"/>
      <c r="AL373" s="870">
        <v>99.726315789473702</v>
      </c>
      <c r="AM373" s="871"/>
      <c r="AN373" s="871"/>
      <c r="AO373" s="872"/>
      <c r="AP373" s="873"/>
      <c r="AQ373" s="873"/>
      <c r="AR373" s="873"/>
      <c r="AS373" s="873"/>
      <c r="AT373" s="873"/>
      <c r="AU373" s="873"/>
      <c r="AV373" s="873"/>
      <c r="AW373" s="873"/>
      <c r="AX373" s="873"/>
      <c r="AY373">
        <f>COUNTA($C$373)</f>
        <v>1</v>
      </c>
    </row>
    <row r="374" spans="1:51" ht="73.5" customHeight="1" x14ac:dyDescent="0.15">
      <c r="A374" s="874">
        <v>9</v>
      </c>
      <c r="B374" s="874">
        <v>1</v>
      </c>
      <c r="C374" s="875" t="s">
        <v>762</v>
      </c>
      <c r="D374" s="876"/>
      <c r="E374" s="876"/>
      <c r="F374" s="876"/>
      <c r="G374" s="876"/>
      <c r="H374" s="876"/>
      <c r="I374" s="876"/>
      <c r="J374" s="877">
        <v>2120001115147</v>
      </c>
      <c r="K374" s="878"/>
      <c r="L374" s="878"/>
      <c r="M374" s="878"/>
      <c r="N374" s="878"/>
      <c r="O374" s="878"/>
      <c r="P374" s="879" t="s">
        <v>768</v>
      </c>
      <c r="Q374" s="880"/>
      <c r="R374" s="880"/>
      <c r="S374" s="880"/>
      <c r="T374" s="880"/>
      <c r="U374" s="880"/>
      <c r="V374" s="880"/>
      <c r="W374" s="880"/>
      <c r="X374" s="880"/>
      <c r="Y374" s="881">
        <v>4.7300000000000004</v>
      </c>
      <c r="Z374" s="882"/>
      <c r="AA374" s="882"/>
      <c r="AB374" s="883"/>
      <c r="AC374" s="884" t="s">
        <v>335</v>
      </c>
      <c r="AD374" s="885"/>
      <c r="AE374" s="885"/>
      <c r="AF374" s="885"/>
      <c r="AG374" s="885"/>
      <c r="AH374" s="886">
        <v>1</v>
      </c>
      <c r="AI374" s="887"/>
      <c r="AJ374" s="887"/>
      <c r="AK374" s="887"/>
      <c r="AL374" s="870">
        <v>47.3</v>
      </c>
      <c r="AM374" s="871"/>
      <c r="AN374" s="871"/>
      <c r="AO374" s="872"/>
      <c r="AP374" s="873"/>
      <c r="AQ374" s="873"/>
      <c r="AR374" s="873"/>
      <c r="AS374" s="873"/>
      <c r="AT374" s="873"/>
      <c r="AU374" s="873"/>
      <c r="AV374" s="873"/>
      <c r="AW374" s="873"/>
      <c r="AX374" s="873"/>
      <c r="AY374">
        <f>COUNTA($C$374)</f>
        <v>1</v>
      </c>
    </row>
    <row r="375" spans="1:51" ht="59.25" customHeight="1" x14ac:dyDescent="0.15">
      <c r="A375" s="874">
        <v>10</v>
      </c>
      <c r="B375" s="874">
        <v>1</v>
      </c>
      <c r="C375" s="875" t="s">
        <v>794</v>
      </c>
      <c r="D375" s="876"/>
      <c r="E375" s="876"/>
      <c r="F375" s="876"/>
      <c r="G375" s="876"/>
      <c r="H375" s="876"/>
      <c r="I375" s="876"/>
      <c r="J375" s="877">
        <v>3010405010508</v>
      </c>
      <c r="K375" s="878"/>
      <c r="L375" s="878"/>
      <c r="M375" s="878"/>
      <c r="N375" s="878"/>
      <c r="O375" s="878"/>
      <c r="P375" s="879" t="s">
        <v>785</v>
      </c>
      <c r="Q375" s="880"/>
      <c r="R375" s="880"/>
      <c r="S375" s="880"/>
      <c r="T375" s="880"/>
      <c r="U375" s="880"/>
      <c r="V375" s="880"/>
      <c r="W375" s="880"/>
      <c r="X375" s="880"/>
      <c r="Y375" s="881">
        <v>1.49996</v>
      </c>
      <c r="Z375" s="882"/>
      <c r="AA375" s="882"/>
      <c r="AB375" s="883"/>
      <c r="AC375" s="884" t="s">
        <v>339</v>
      </c>
      <c r="AD375" s="885"/>
      <c r="AE375" s="885"/>
      <c r="AF375" s="885"/>
      <c r="AG375" s="885"/>
      <c r="AH375" s="886">
        <v>1</v>
      </c>
      <c r="AI375" s="887"/>
      <c r="AJ375" s="887"/>
      <c r="AK375" s="887"/>
      <c r="AL375" s="870">
        <v>99.9</v>
      </c>
      <c r="AM375" s="871"/>
      <c r="AN375" s="871"/>
      <c r="AO375" s="872"/>
      <c r="AP375" s="873"/>
      <c r="AQ375" s="873"/>
      <c r="AR375" s="873"/>
      <c r="AS375" s="873"/>
      <c r="AT375" s="873"/>
      <c r="AU375" s="873"/>
      <c r="AV375" s="873"/>
      <c r="AW375" s="873"/>
      <c r="AX375" s="873"/>
      <c r="AY375">
        <f>COUNTA($C$375)</f>
        <v>1</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3"/>
      <c r="B398" s="863"/>
      <c r="C398" s="863" t="s">
        <v>24</v>
      </c>
      <c r="D398" s="863"/>
      <c r="E398" s="863"/>
      <c r="F398" s="863"/>
      <c r="G398" s="863"/>
      <c r="H398" s="863"/>
      <c r="I398" s="863"/>
      <c r="J398" s="864" t="s">
        <v>274</v>
      </c>
      <c r="K398" s="152"/>
      <c r="L398" s="152"/>
      <c r="M398" s="152"/>
      <c r="N398" s="152"/>
      <c r="O398" s="152"/>
      <c r="P398" s="431" t="s">
        <v>25</v>
      </c>
      <c r="Q398" s="431"/>
      <c r="R398" s="431"/>
      <c r="S398" s="431"/>
      <c r="T398" s="431"/>
      <c r="U398" s="431"/>
      <c r="V398" s="431"/>
      <c r="W398" s="431"/>
      <c r="X398" s="431"/>
      <c r="Y398" s="865" t="s">
        <v>273</v>
      </c>
      <c r="Z398" s="866"/>
      <c r="AA398" s="866"/>
      <c r="AB398" s="866"/>
      <c r="AC398" s="864" t="s">
        <v>310</v>
      </c>
      <c r="AD398" s="864"/>
      <c r="AE398" s="864"/>
      <c r="AF398" s="864"/>
      <c r="AG398" s="864"/>
      <c r="AH398" s="865" t="s">
        <v>330</v>
      </c>
      <c r="AI398" s="863"/>
      <c r="AJ398" s="863"/>
      <c r="AK398" s="863"/>
      <c r="AL398" s="863" t="s">
        <v>19</v>
      </c>
      <c r="AM398" s="863"/>
      <c r="AN398" s="863"/>
      <c r="AO398" s="867"/>
      <c r="AP398" s="888" t="s">
        <v>275</v>
      </c>
      <c r="AQ398" s="888"/>
      <c r="AR398" s="888"/>
      <c r="AS398" s="888"/>
      <c r="AT398" s="888"/>
      <c r="AU398" s="888"/>
      <c r="AV398" s="888"/>
      <c r="AW398" s="888"/>
      <c r="AX398" s="888"/>
      <c r="AY398">
        <f>$AY$396</f>
        <v>1</v>
      </c>
    </row>
    <row r="399" spans="1:51" ht="30" customHeight="1" x14ac:dyDescent="0.15">
      <c r="A399" s="874">
        <v>1</v>
      </c>
      <c r="B399" s="874">
        <v>1</v>
      </c>
      <c r="C399" s="875" t="s">
        <v>730</v>
      </c>
      <c r="D399" s="876"/>
      <c r="E399" s="876"/>
      <c r="F399" s="876"/>
      <c r="G399" s="876"/>
      <c r="H399" s="876"/>
      <c r="I399" s="876"/>
      <c r="J399" s="877">
        <v>6010401014682</v>
      </c>
      <c r="K399" s="878"/>
      <c r="L399" s="878"/>
      <c r="M399" s="878"/>
      <c r="N399" s="878"/>
      <c r="O399" s="878"/>
      <c r="P399" s="879" t="s">
        <v>737</v>
      </c>
      <c r="Q399" s="880"/>
      <c r="R399" s="880"/>
      <c r="S399" s="880"/>
      <c r="T399" s="880"/>
      <c r="U399" s="880"/>
      <c r="V399" s="880"/>
      <c r="W399" s="880"/>
      <c r="X399" s="880"/>
      <c r="Y399" s="881">
        <v>0.97899999999999998</v>
      </c>
      <c r="Z399" s="882"/>
      <c r="AA399" s="882"/>
      <c r="AB399" s="883"/>
      <c r="AC399" s="884" t="s">
        <v>341</v>
      </c>
      <c r="AD399" s="885"/>
      <c r="AE399" s="885"/>
      <c r="AF399" s="885"/>
      <c r="AG399" s="885"/>
      <c r="AH399" s="868">
        <v>2</v>
      </c>
      <c r="AI399" s="869"/>
      <c r="AJ399" s="869"/>
      <c r="AK399" s="869"/>
      <c r="AL399" s="870" t="s">
        <v>736</v>
      </c>
      <c r="AM399" s="871"/>
      <c r="AN399" s="871"/>
      <c r="AO399" s="872"/>
      <c r="AP399" s="873" t="s">
        <v>736</v>
      </c>
      <c r="AQ399" s="873"/>
      <c r="AR399" s="873"/>
      <c r="AS399" s="873"/>
      <c r="AT399" s="873"/>
      <c r="AU399" s="873"/>
      <c r="AV399" s="873"/>
      <c r="AW399" s="873"/>
      <c r="AX399" s="873"/>
      <c r="AY399">
        <f>$AY$396</f>
        <v>1</v>
      </c>
    </row>
    <row r="400" spans="1:51" ht="30" customHeight="1" x14ac:dyDescent="0.15">
      <c r="A400" s="874">
        <v>2</v>
      </c>
      <c r="B400" s="874">
        <v>1</v>
      </c>
      <c r="C400" s="875" t="s">
        <v>731</v>
      </c>
      <c r="D400" s="876"/>
      <c r="E400" s="876"/>
      <c r="F400" s="876"/>
      <c r="G400" s="876"/>
      <c r="H400" s="876"/>
      <c r="I400" s="876"/>
      <c r="J400" s="877">
        <v>1010401092576</v>
      </c>
      <c r="K400" s="878"/>
      <c r="L400" s="878"/>
      <c r="M400" s="878"/>
      <c r="N400" s="878"/>
      <c r="O400" s="878"/>
      <c r="P400" s="879" t="s">
        <v>738</v>
      </c>
      <c r="Q400" s="880"/>
      <c r="R400" s="880"/>
      <c r="S400" s="880"/>
      <c r="T400" s="880"/>
      <c r="U400" s="880"/>
      <c r="V400" s="880"/>
      <c r="W400" s="880"/>
      <c r="X400" s="880"/>
      <c r="Y400" s="881">
        <v>0.94599999999999995</v>
      </c>
      <c r="Z400" s="882"/>
      <c r="AA400" s="882"/>
      <c r="AB400" s="883"/>
      <c r="AC400" s="884" t="s">
        <v>341</v>
      </c>
      <c r="AD400" s="885"/>
      <c r="AE400" s="885"/>
      <c r="AF400" s="885"/>
      <c r="AG400" s="885"/>
      <c r="AH400" s="868">
        <v>2</v>
      </c>
      <c r="AI400" s="869"/>
      <c r="AJ400" s="869"/>
      <c r="AK400" s="869"/>
      <c r="AL400" s="870" t="s">
        <v>736</v>
      </c>
      <c r="AM400" s="871"/>
      <c r="AN400" s="871"/>
      <c r="AO400" s="872"/>
      <c r="AP400" s="873" t="s">
        <v>736</v>
      </c>
      <c r="AQ400" s="873"/>
      <c r="AR400" s="873"/>
      <c r="AS400" s="873"/>
      <c r="AT400" s="873"/>
      <c r="AU400" s="873"/>
      <c r="AV400" s="873"/>
      <c r="AW400" s="873"/>
      <c r="AX400" s="873"/>
      <c r="AY400">
        <f>COUNTA($C$400)</f>
        <v>1</v>
      </c>
    </row>
    <row r="401" spans="1:51" ht="54.95" customHeight="1" x14ac:dyDescent="0.15">
      <c r="A401" s="874">
        <v>3</v>
      </c>
      <c r="B401" s="874">
        <v>1</v>
      </c>
      <c r="C401" s="875" t="s">
        <v>730</v>
      </c>
      <c r="D401" s="876"/>
      <c r="E401" s="876"/>
      <c r="F401" s="876"/>
      <c r="G401" s="876"/>
      <c r="H401" s="876"/>
      <c r="I401" s="876"/>
      <c r="J401" s="877">
        <v>6010401014682</v>
      </c>
      <c r="K401" s="878"/>
      <c r="L401" s="878"/>
      <c r="M401" s="878"/>
      <c r="N401" s="878"/>
      <c r="O401" s="878"/>
      <c r="P401" s="879" t="s">
        <v>739</v>
      </c>
      <c r="Q401" s="880"/>
      <c r="R401" s="880"/>
      <c r="S401" s="880"/>
      <c r="T401" s="880"/>
      <c r="U401" s="880"/>
      <c r="V401" s="880"/>
      <c r="W401" s="880"/>
      <c r="X401" s="880"/>
      <c r="Y401" s="881">
        <v>0.69299999999999995</v>
      </c>
      <c r="Z401" s="882"/>
      <c r="AA401" s="882"/>
      <c r="AB401" s="883"/>
      <c r="AC401" s="884" t="s">
        <v>341</v>
      </c>
      <c r="AD401" s="885"/>
      <c r="AE401" s="885"/>
      <c r="AF401" s="885"/>
      <c r="AG401" s="885"/>
      <c r="AH401" s="886">
        <v>2</v>
      </c>
      <c r="AI401" s="887"/>
      <c r="AJ401" s="887"/>
      <c r="AK401" s="887"/>
      <c r="AL401" s="870" t="s">
        <v>736</v>
      </c>
      <c r="AM401" s="871"/>
      <c r="AN401" s="871"/>
      <c r="AO401" s="872"/>
      <c r="AP401" s="873" t="s">
        <v>736</v>
      </c>
      <c r="AQ401" s="873"/>
      <c r="AR401" s="873"/>
      <c r="AS401" s="873"/>
      <c r="AT401" s="873"/>
      <c r="AU401" s="873"/>
      <c r="AV401" s="873"/>
      <c r="AW401" s="873"/>
      <c r="AX401" s="873"/>
      <c r="AY401">
        <f>COUNTA($C$401)</f>
        <v>1</v>
      </c>
    </row>
    <row r="402" spans="1:51" ht="47.25" customHeight="1" x14ac:dyDescent="0.15">
      <c r="A402" s="874">
        <v>4</v>
      </c>
      <c r="B402" s="874">
        <v>1</v>
      </c>
      <c r="C402" s="875" t="s">
        <v>732</v>
      </c>
      <c r="D402" s="876"/>
      <c r="E402" s="876"/>
      <c r="F402" s="876"/>
      <c r="G402" s="876"/>
      <c r="H402" s="876"/>
      <c r="I402" s="876"/>
      <c r="J402" s="877">
        <v>3020001107756</v>
      </c>
      <c r="K402" s="878"/>
      <c r="L402" s="878"/>
      <c r="M402" s="878"/>
      <c r="N402" s="878"/>
      <c r="O402" s="878"/>
      <c r="P402" s="879" t="s">
        <v>740</v>
      </c>
      <c r="Q402" s="880"/>
      <c r="R402" s="880"/>
      <c r="S402" s="880"/>
      <c r="T402" s="880"/>
      <c r="U402" s="880"/>
      <c r="V402" s="880"/>
      <c r="W402" s="880"/>
      <c r="X402" s="880"/>
      <c r="Y402" s="881">
        <v>0.495</v>
      </c>
      <c r="Z402" s="882"/>
      <c r="AA402" s="882"/>
      <c r="AB402" s="883"/>
      <c r="AC402" s="884" t="s">
        <v>341</v>
      </c>
      <c r="AD402" s="885"/>
      <c r="AE402" s="885"/>
      <c r="AF402" s="885"/>
      <c r="AG402" s="885"/>
      <c r="AH402" s="886">
        <v>2</v>
      </c>
      <c r="AI402" s="887"/>
      <c r="AJ402" s="887"/>
      <c r="AK402" s="887"/>
      <c r="AL402" s="870" t="s">
        <v>736</v>
      </c>
      <c r="AM402" s="871"/>
      <c r="AN402" s="871"/>
      <c r="AO402" s="872"/>
      <c r="AP402" s="873" t="s">
        <v>736</v>
      </c>
      <c r="AQ402" s="873"/>
      <c r="AR402" s="873"/>
      <c r="AS402" s="873"/>
      <c r="AT402" s="873"/>
      <c r="AU402" s="873"/>
      <c r="AV402" s="873"/>
      <c r="AW402" s="873"/>
      <c r="AX402" s="873"/>
      <c r="AY402">
        <f>COUNTA($C$402)</f>
        <v>1</v>
      </c>
    </row>
    <row r="403" spans="1:51" ht="30" customHeight="1" x14ac:dyDescent="0.15">
      <c r="A403" s="874">
        <v>5</v>
      </c>
      <c r="B403" s="874">
        <v>1</v>
      </c>
      <c r="C403" s="875" t="s">
        <v>733</v>
      </c>
      <c r="D403" s="876"/>
      <c r="E403" s="876"/>
      <c r="F403" s="876"/>
      <c r="G403" s="876"/>
      <c r="H403" s="876"/>
      <c r="I403" s="876"/>
      <c r="J403" s="877">
        <v>7050001016075</v>
      </c>
      <c r="K403" s="878"/>
      <c r="L403" s="878"/>
      <c r="M403" s="878"/>
      <c r="N403" s="878"/>
      <c r="O403" s="878"/>
      <c r="P403" s="879" t="s">
        <v>741</v>
      </c>
      <c r="Q403" s="880"/>
      <c r="R403" s="880"/>
      <c r="S403" s="880"/>
      <c r="T403" s="880"/>
      <c r="U403" s="880"/>
      <c r="V403" s="880"/>
      <c r="W403" s="880"/>
      <c r="X403" s="880"/>
      <c r="Y403" s="881">
        <v>0.41599999999999998</v>
      </c>
      <c r="Z403" s="882"/>
      <c r="AA403" s="882"/>
      <c r="AB403" s="883"/>
      <c r="AC403" s="884" t="s">
        <v>341</v>
      </c>
      <c r="AD403" s="885"/>
      <c r="AE403" s="885"/>
      <c r="AF403" s="885"/>
      <c r="AG403" s="885"/>
      <c r="AH403" s="886">
        <v>2</v>
      </c>
      <c r="AI403" s="887"/>
      <c r="AJ403" s="887"/>
      <c r="AK403" s="887"/>
      <c r="AL403" s="870" t="s">
        <v>736</v>
      </c>
      <c r="AM403" s="871"/>
      <c r="AN403" s="871"/>
      <c r="AO403" s="872"/>
      <c r="AP403" s="873" t="s">
        <v>736</v>
      </c>
      <c r="AQ403" s="873"/>
      <c r="AR403" s="873"/>
      <c r="AS403" s="873"/>
      <c r="AT403" s="873"/>
      <c r="AU403" s="873"/>
      <c r="AV403" s="873"/>
      <c r="AW403" s="873"/>
      <c r="AX403" s="873"/>
      <c r="AY403">
        <f>COUNTA($C$403)</f>
        <v>1</v>
      </c>
    </row>
    <row r="404" spans="1:51" ht="54" customHeight="1" x14ac:dyDescent="0.15">
      <c r="A404" s="874">
        <v>6</v>
      </c>
      <c r="B404" s="874">
        <v>1</v>
      </c>
      <c r="C404" s="875" t="s">
        <v>731</v>
      </c>
      <c r="D404" s="876"/>
      <c r="E404" s="876"/>
      <c r="F404" s="876"/>
      <c r="G404" s="876"/>
      <c r="H404" s="876"/>
      <c r="I404" s="876"/>
      <c r="J404" s="877">
        <v>1010401092576</v>
      </c>
      <c r="K404" s="878"/>
      <c r="L404" s="878"/>
      <c r="M404" s="878"/>
      <c r="N404" s="878"/>
      <c r="O404" s="878"/>
      <c r="P404" s="879" t="s">
        <v>742</v>
      </c>
      <c r="Q404" s="880"/>
      <c r="R404" s="880"/>
      <c r="S404" s="880"/>
      <c r="T404" s="880"/>
      <c r="U404" s="880"/>
      <c r="V404" s="880"/>
      <c r="W404" s="880"/>
      <c r="X404" s="880"/>
      <c r="Y404" s="881">
        <v>0.24199999999999999</v>
      </c>
      <c r="Z404" s="882"/>
      <c r="AA404" s="882"/>
      <c r="AB404" s="883"/>
      <c r="AC404" s="884" t="s">
        <v>341</v>
      </c>
      <c r="AD404" s="885"/>
      <c r="AE404" s="885"/>
      <c r="AF404" s="885"/>
      <c r="AG404" s="885"/>
      <c r="AH404" s="886">
        <v>2</v>
      </c>
      <c r="AI404" s="887"/>
      <c r="AJ404" s="887"/>
      <c r="AK404" s="887"/>
      <c r="AL404" s="870" t="s">
        <v>736</v>
      </c>
      <c r="AM404" s="871"/>
      <c r="AN404" s="871"/>
      <c r="AO404" s="872"/>
      <c r="AP404" s="873" t="s">
        <v>736</v>
      </c>
      <c r="AQ404" s="873"/>
      <c r="AR404" s="873"/>
      <c r="AS404" s="873"/>
      <c r="AT404" s="873"/>
      <c r="AU404" s="873"/>
      <c r="AV404" s="873"/>
      <c r="AW404" s="873"/>
      <c r="AX404" s="873"/>
      <c r="AY404">
        <f>COUNTA($C$404)</f>
        <v>1</v>
      </c>
    </row>
    <row r="405" spans="1:51" ht="30" customHeight="1" x14ac:dyDescent="0.15">
      <c r="A405" s="874">
        <v>7</v>
      </c>
      <c r="B405" s="874">
        <v>1</v>
      </c>
      <c r="C405" s="875" t="s">
        <v>734</v>
      </c>
      <c r="D405" s="876"/>
      <c r="E405" s="876"/>
      <c r="F405" s="876"/>
      <c r="G405" s="876"/>
      <c r="H405" s="876"/>
      <c r="I405" s="876"/>
      <c r="J405" s="877">
        <v>7010101010238</v>
      </c>
      <c r="K405" s="878"/>
      <c r="L405" s="878"/>
      <c r="M405" s="878"/>
      <c r="N405" s="878"/>
      <c r="O405" s="878"/>
      <c r="P405" s="879" t="s">
        <v>743</v>
      </c>
      <c r="Q405" s="880"/>
      <c r="R405" s="880"/>
      <c r="S405" s="880"/>
      <c r="T405" s="880"/>
      <c r="U405" s="880"/>
      <c r="V405" s="880"/>
      <c r="W405" s="880"/>
      <c r="X405" s="880"/>
      <c r="Y405" s="881">
        <v>7.6999999999999999E-2</v>
      </c>
      <c r="Z405" s="882"/>
      <c r="AA405" s="882"/>
      <c r="AB405" s="883"/>
      <c r="AC405" s="884" t="s">
        <v>335</v>
      </c>
      <c r="AD405" s="885"/>
      <c r="AE405" s="885"/>
      <c r="AF405" s="885"/>
      <c r="AG405" s="885"/>
      <c r="AH405" s="886">
        <v>1</v>
      </c>
      <c r="AI405" s="887"/>
      <c r="AJ405" s="887"/>
      <c r="AK405" s="887"/>
      <c r="AL405" s="870" t="s">
        <v>736</v>
      </c>
      <c r="AM405" s="871"/>
      <c r="AN405" s="871"/>
      <c r="AO405" s="872"/>
      <c r="AP405" s="873" t="s">
        <v>736</v>
      </c>
      <c r="AQ405" s="873"/>
      <c r="AR405" s="873"/>
      <c r="AS405" s="873"/>
      <c r="AT405" s="873"/>
      <c r="AU405" s="873"/>
      <c r="AV405" s="873"/>
      <c r="AW405" s="873"/>
      <c r="AX405" s="873"/>
      <c r="AY405">
        <f>COUNTA($C$405)</f>
        <v>1</v>
      </c>
    </row>
    <row r="406" spans="1:51" ht="30" customHeight="1" x14ac:dyDescent="0.15">
      <c r="A406" s="874">
        <v>8</v>
      </c>
      <c r="B406" s="874">
        <v>1</v>
      </c>
      <c r="C406" s="875" t="s">
        <v>735</v>
      </c>
      <c r="D406" s="876"/>
      <c r="E406" s="876"/>
      <c r="F406" s="876"/>
      <c r="G406" s="876"/>
      <c r="H406" s="876"/>
      <c r="I406" s="876"/>
      <c r="J406" s="877">
        <v>5010401030061</v>
      </c>
      <c r="K406" s="878"/>
      <c r="L406" s="878"/>
      <c r="M406" s="878"/>
      <c r="N406" s="878"/>
      <c r="O406" s="878"/>
      <c r="P406" s="879" t="s">
        <v>744</v>
      </c>
      <c r="Q406" s="880"/>
      <c r="R406" s="880"/>
      <c r="S406" s="880"/>
      <c r="T406" s="880"/>
      <c r="U406" s="880"/>
      <c r="V406" s="880"/>
      <c r="W406" s="880"/>
      <c r="X406" s="880"/>
      <c r="Y406" s="881">
        <v>7.5899999999999995E-2</v>
      </c>
      <c r="Z406" s="882"/>
      <c r="AA406" s="882"/>
      <c r="AB406" s="883"/>
      <c r="AC406" s="884" t="s">
        <v>341</v>
      </c>
      <c r="AD406" s="885"/>
      <c r="AE406" s="885"/>
      <c r="AF406" s="885"/>
      <c r="AG406" s="885"/>
      <c r="AH406" s="886">
        <v>2</v>
      </c>
      <c r="AI406" s="887"/>
      <c r="AJ406" s="887"/>
      <c r="AK406" s="887"/>
      <c r="AL406" s="870" t="s">
        <v>736</v>
      </c>
      <c r="AM406" s="871"/>
      <c r="AN406" s="871"/>
      <c r="AO406" s="872"/>
      <c r="AP406" s="873" t="s">
        <v>736</v>
      </c>
      <c r="AQ406" s="873"/>
      <c r="AR406" s="873"/>
      <c r="AS406" s="873"/>
      <c r="AT406" s="873"/>
      <c r="AU406" s="873"/>
      <c r="AV406" s="873"/>
      <c r="AW406" s="873"/>
      <c r="AX406" s="873"/>
      <c r="AY406">
        <f>COUNTA($C$406)</f>
        <v>1</v>
      </c>
    </row>
    <row r="407" spans="1:51" ht="30" customHeight="1" x14ac:dyDescent="0.15">
      <c r="A407" s="874">
        <v>9</v>
      </c>
      <c r="B407" s="874">
        <v>1</v>
      </c>
      <c r="C407" s="875" t="s">
        <v>735</v>
      </c>
      <c r="D407" s="876"/>
      <c r="E407" s="876"/>
      <c r="F407" s="876"/>
      <c r="G407" s="876"/>
      <c r="H407" s="876"/>
      <c r="I407" s="876"/>
      <c r="J407" s="877">
        <v>5010401030061</v>
      </c>
      <c r="K407" s="878"/>
      <c r="L407" s="878"/>
      <c r="M407" s="878"/>
      <c r="N407" s="878"/>
      <c r="O407" s="878"/>
      <c r="P407" s="879" t="s">
        <v>745</v>
      </c>
      <c r="Q407" s="880"/>
      <c r="R407" s="880"/>
      <c r="S407" s="880"/>
      <c r="T407" s="880"/>
      <c r="U407" s="880"/>
      <c r="V407" s="880"/>
      <c r="W407" s="880"/>
      <c r="X407" s="880"/>
      <c r="Y407" s="881">
        <v>6.3250000000000001E-2</v>
      </c>
      <c r="Z407" s="882"/>
      <c r="AA407" s="882"/>
      <c r="AB407" s="883"/>
      <c r="AC407" s="884" t="s">
        <v>341</v>
      </c>
      <c r="AD407" s="885"/>
      <c r="AE407" s="885"/>
      <c r="AF407" s="885"/>
      <c r="AG407" s="885"/>
      <c r="AH407" s="886">
        <v>2</v>
      </c>
      <c r="AI407" s="887"/>
      <c r="AJ407" s="887"/>
      <c r="AK407" s="887"/>
      <c r="AL407" s="870" t="s">
        <v>736</v>
      </c>
      <c r="AM407" s="871"/>
      <c r="AN407" s="871"/>
      <c r="AO407" s="872"/>
      <c r="AP407" s="873" t="s">
        <v>736</v>
      </c>
      <c r="AQ407" s="873"/>
      <c r="AR407" s="873"/>
      <c r="AS407" s="873"/>
      <c r="AT407" s="873"/>
      <c r="AU407" s="873"/>
      <c r="AV407" s="873"/>
      <c r="AW407" s="873"/>
      <c r="AX407" s="873"/>
      <c r="AY407">
        <f>COUNTA($C$407)</f>
        <v>1</v>
      </c>
    </row>
    <row r="408" spans="1:51" ht="30" customHeight="1" x14ac:dyDescent="0.15">
      <c r="A408" s="874">
        <v>10</v>
      </c>
      <c r="B408" s="874">
        <v>1</v>
      </c>
      <c r="C408" s="875" t="s">
        <v>735</v>
      </c>
      <c r="D408" s="876"/>
      <c r="E408" s="876"/>
      <c r="F408" s="876"/>
      <c r="G408" s="876"/>
      <c r="H408" s="876"/>
      <c r="I408" s="876"/>
      <c r="J408" s="877">
        <v>5010401030061</v>
      </c>
      <c r="K408" s="878"/>
      <c r="L408" s="878"/>
      <c r="M408" s="878"/>
      <c r="N408" s="878"/>
      <c r="O408" s="878"/>
      <c r="P408" s="879" t="s">
        <v>746</v>
      </c>
      <c r="Q408" s="880"/>
      <c r="R408" s="880"/>
      <c r="S408" s="880"/>
      <c r="T408" s="880"/>
      <c r="U408" s="880"/>
      <c r="V408" s="880"/>
      <c r="W408" s="880"/>
      <c r="X408" s="880"/>
      <c r="Y408" s="881">
        <v>5.7750000000000003E-2</v>
      </c>
      <c r="Z408" s="882"/>
      <c r="AA408" s="882"/>
      <c r="AB408" s="883"/>
      <c r="AC408" s="884" t="s">
        <v>341</v>
      </c>
      <c r="AD408" s="885"/>
      <c r="AE408" s="885"/>
      <c r="AF408" s="885"/>
      <c r="AG408" s="885"/>
      <c r="AH408" s="886">
        <v>2</v>
      </c>
      <c r="AI408" s="887"/>
      <c r="AJ408" s="887"/>
      <c r="AK408" s="887"/>
      <c r="AL408" s="870" t="s">
        <v>736</v>
      </c>
      <c r="AM408" s="871"/>
      <c r="AN408" s="871"/>
      <c r="AO408" s="872"/>
      <c r="AP408" s="873" t="s">
        <v>736</v>
      </c>
      <c r="AQ408" s="873"/>
      <c r="AR408" s="873"/>
      <c r="AS408" s="873"/>
      <c r="AT408" s="873"/>
      <c r="AU408" s="873"/>
      <c r="AV408" s="873"/>
      <c r="AW408" s="873"/>
      <c r="AX408" s="873"/>
      <c r="AY408">
        <f>COUNTA($C$408)</f>
        <v>1</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2"/>
      <c r="L431" s="152"/>
      <c r="M431" s="152"/>
      <c r="N431" s="152"/>
      <c r="O431" s="152"/>
      <c r="P431" s="431" t="s">
        <v>25</v>
      </c>
      <c r="Q431" s="431"/>
      <c r="R431" s="431"/>
      <c r="S431" s="431"/>
      <c r="T431" s="431"/>
      <c r="U431" s="431"/>
      <c r="V431" s="431"/>
      <c r="W431" s="431"/>
      <c r="X431" s="431"/>
      <c r="Y431" s="865" t="s">
        <v>273</v>
      </c>
      <c r="Z431" s="866"/>
      <c r="AA431" s="866"/>
      <c r="AB431" s="866"/>
      <c r="AC431" s="864" t="s">
        <v>310</v>
      </c>
      <c r="AD431" s="864"/>
      <c r="AE431" s="864"/>
      <c r="AF431" s="864"/>
      <c r="AG431" s="864"/>
      <c r="AH431" s="865" t="s">
        <v>330</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2"/>
      <c r="L464" s="152"/>
      <c r="M464" s="152"/>
      <c r="N464" s="152"/>
      <c r="O464" s="152"/>
      <c r="P464" s="431" t="s">
        <v>25</v>
      </c>
      <c r="Q464" s="431"/>
      <c r="R464" s="431"/>
      <c r="S464" s="431"/>
      <c r="T464" s="431"/>
      <c r="U464" s="431"/>
      <c r="V464" s="431"/>
      <c r="W464" s="431"/>
      <c r="X464" s="431"/>
      <c r="Y464" s="865" t="s">
        <v>273</v>
      </c>
      <c r="Z464" s="866"/>
      <c r="AA464" s="866"/>
      <c r="AB464" s="866"/>
      <c r="AC464" s="864" t="s">
        <v>310</v>
      </c>
      <c r="AD464" s="864"/>
      <c r="AE464" s="864"/>
      <c r="AF464" s="864"/>
      <c r="AG464" s="864"/>
      <c r="AH464" s="865" t="s">
        <v>330</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2"/>
      <c r="L497" s="152"/>
      <c r="M497" s="152"/>
      <c r="N497" s="152"/>
      <c r="O497" s="152"/>
      <c r="P497" s="431" t="s">
        <v>25</v>
      </c>
      <c r="Q497" s="431"/>
      <c r="R497" s="431"/>
      <c r="S497" s="431"/>
      <c r="T497" s="431"/>
      <c r="U497" s="431"/>
      <c r="V497" s="431"/>
      <c r="W497" s="431"/>
      <c r="X497" s="431"/>
      <c r="Y497" s="865" t="s">
        <v>273</v>
      </c>
      <c r="Z497" s="866"/>
      <c r="AA497" s="866"/>
      <c r="AB497" s="866"/>
      <c r="AC497" s="864" t="s">
        <v>310</v>
      </c>
      <c r="AD497" s="864"/>
      <c r="AE497" s="864"/>
      <c r="AF497" s="864"/>
      <c r="AG497" s="864"/>
      <c r="AH497" s="865" t="s">
        <v>330</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2"/>
      <c r="L530" s="152"/>
      <c r="M530" s="152"/>
      <c r="N530" s="152"/>
      <c r="O530" s="152"/>
      <c r="P530" s="431" t="s">
        <v>25</v>
      </c>
      <c r="Q530" s="431"/>
      <c r="R530" s="431"/>
      <c r="S530" s="431"/>
      <c r="T530" s="431"/>
      <c r="U530" s="431"/>
      <c r="V530" s="431"/>
      <c r="W530" s="431"/>
      <c r="X530" s="431"/>
      <c r="Y530" s="865" t="s">
        <v>273</v>
      </c>
      <c r="Z530" s="866"/>
      <c r="AA530" s="866"/>
      <c r="AB530" s="866"/>
      <c r="AC530" s="864" t="s">
        <v>310</v>
      </c>
      <c r="AD530" s="864"/>
      <c r="AE530" s="864"/>
      <c r="AF530" s="864"/>
      <c r="AG530" s="864"/>
      <c r="AH530" s="865" t="s">
        <v>330</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2"/>
      <c r="L563" s="152"/>
      <c r="M563" s="152"/>
      <c r="N563" s="152"/>
      <c r="O563" s="152"/>
      <c r="P563" s="431" t="s">
        <v>25</v>
      </c>
      <c r="Q563" s="431"/>
      <c r="R563" s="431"/>
      <c r="S563" s="431"/>
      <c r="T563" s="431"/>
      <c r="U563" s="431"/>
      <c r="V563" s="431"/>
      <c r="W563" s="431"/>
      <c r="X563" s="431"/>
      <c r="Y563" s="865" t="s">
        <v>273</v>
      </c>
      <c r="Z563" s="866"/>
      <c r="AA563" s="866"/>
      <c r="AB563" s="866"/>
      <c r="AC563" s="864" t="s">
        <v>310</v>
      </c>
      <c r="AD563" s="864"/>
      <c r="AE563" s="864"/>
      <c r="AF563" s="864"/>
      <c r="AG563" s="864"/>
      <c r="AH563" s="865" t="s">
        <v>330</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2"/>
      <c r="L596" s="152"/>
      <c r="M596" s="152"/>
      <c r="N596" s="152"/>
      <c r="O596" s="152"/>
      <c r="P596" s="431" t="s">
        <v>25</v>
      </c>
      <c r="Q596" s="431"/>
      <c r="R596" s="431"/>
      <c r="S596" s="431"/>
      <c r="T596" s="431"/>
      <c r="U596" s="431"/>
      <c r="V596" s="431"/>
      <c r="W596" s="431"/>
      <c r="X596" s="431"/>
      <c r="Y596" s="865" t="s">
        <v>273</v>
      </c>
      <c r="Z596" s="866"/>
      <c r="AA596" s="866"/>
      <c r="AB596" s="866"/>
      <c r="AC596" s="864" t="s">
        <v>310</v>
      </c>
      <c r="AD596" s="864"/>
      <c r="AE596" s="864"/>
      <c r="AF596" s="864"/>
      <c r="AG596" s="864"/>
      <c r="AH596" s="865" t="s">
        <v>330</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89" t="s">
        <v>662</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30" hidden="1" customHeight="1" x14ac:dyDescent="0.15">
      <c r="A631" s="874">
        <v>1</v>
      </c>
      <c r="B631" s="874">
        <v>1</v>
      </c>
      <c r="C631" s="896"/>
      <c r="D631" s="896"/>
      <c r="E631" s="897"/>
      <c r="F631" s="897"/>
      <c r="G631" s="897"/>
      <c r="H631" s="897"/>
      <c r="I631" s="897"/>
      <c r="J631" s="877"/>
      <c r="K631" s="878"/>
      <c r="L631" s="878"/>
      <c r="M631" s="878"/>
      <c r="N631" s="878"/>
      <c r="O631" s="878"/>
      <c r="P631" s="880"/>
      <c r="Q631" s="880"/>
      <c r="R631" s="880"/>
      <c r="S631" s="880"/>
      <c r="T631" s="880"/>
      <c r="U631" s="880"/>
      <c r="V631" s="880"/>
      <c r="W631" s="880"/>
      <c r="X631" s="880"/>
      <c r="Y631" s="881"/>
      <c r="Z631" s="882"/>
      <c r="AA631" s="882"/>
      <c r="AB631" s="883"/>
      <c r="AC631" s="884"/>
      <c r="AD631" s="885"/>
      <c r="AE631" s="885"/>
      <c r="AF631" s="885"/>
      <c r="AG631" s="885"/>
      <c r="AH631" s="886"/>
      <c r="AI631" s="887"/>
      <c r="AJ631" s="887"/>
      <c r="AK631" s="887"/>
      <c r="AL631" s="870"/>
      <c r="AM631" s="871"/>
      <c r="AN631" s="871"/>
      <c r="AO631" s="872"/>
      <c r="AP631" s="873"/>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4"/>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1" priority="925">
      <formula>IF(RIGHT(TEXT(P14,"0.#"),1)=".",FALSE,TRUE)</formula>
    </cfRule>
    <cfRule type="expression" dxfId="1510" priority="926">
      <formula>IF(RIGHT(TEXT(P14,"0.#"),1)=".",TRUE,FALSE)</formula>
    </cfRule>
  </conditionalFormatting>
  <conditionalFormatting sqref="P18:AX18">
    <cfRule type="expression" dxfId="1509" priority="923">
      <formula>IF(RIGHT(TEXT(P18,"0.#"),1)=".",FALSE,TRUE)</formula>
    </cfRule>
    <cfRule type="expression" dxfId="1508" priority="924">
      <formula>IF(RIGHT(TEXT(P18,"0.#"),1)=".",TRUE,FALSE)</formula>
    </cfRule>
  </conditionalFormatting>
  <conditionalFormatting sqref="Y311">
    <cfRule type="expression" dxfId="1507" priority="921">
      <formula>IF(RIGHT(TEXT(Y311,"0.#"),1)=".",FALSE,TRUE)</formula>
    </cfRule>
    <cfRule type="expression" dxfId="1506" priority="922">
      <formula>IF(RIGHT(TEXT(Y311,"0.#"),1)=".",TRUE,FALSE)</formula>
    </cfRule>
  </conditionalFormatting>
  <conditionalFormatting sqref="Y320">
    <cfRule type="expression" dxfId="1505" priority="919">
      <formula>IF(RIGHT(TEXT(Y320,"0.#"),1)=".",FALSE,TRUE)</formula>
    </cfRule>
    <cfRule type="expression" dxfId="1504" priority="920">
      <formula>IF(RIGHT(TEXT(Y320,"0.#"),1)=".",TRUE,FALSE)</formula>
    </cfRule>
  </conditionalFormatting>
  <conditionalFormatting sqref="Y351:Y358 Y349 Y338:Y345 Y336 Y325:Y332 Y323">
    <cfRule type="expression" dxfId="1503" priority="899">
      <formula>IF(RIGHT(TEXT(Y323,"0.#"),1)=".",FALSE,TRUE)</formula>
    </cfRule>
    <cfRule type="expression" dxfId="1502" priority="900">
      <formula>IF(RIGHT(TEXT(Y323,"0.#"),1)=".",TRUE,FALSE)</formula>
    </cfRule>
  </conditionalFormatting>
  <conditionalFormatting sqref="P16:AQ17 P15:AX15 P13:AX13">
    <cfRule type="expression" dxfId="1501" priority="917">
      <formula>IF(RIGHT(TEXT(P13,"0.#"),1)=".",FALSE,TRUE)</formula>
    </cfRule>
    <cfRule type="expression" dxfId="1500" priority="918">
      <formula>IF(RIGHT(TEXT(P13,"0.#"),1)=".",TRUE,FALSE)</formula>
    </cfRule>
  </conditionalFormatting>
  <conditionalFormatting sqref="P19:AJ19">
    <cfRule type="expression" dxfId="1499" priority="915">
      <formula>IF(RIGHT(TEXT(P19,"0.#"),1)=".",FALSE,TRUE)</formula>
    </cfRule>
    <cfRule type="expression" dxfId="1498" priority="916">
      <formula>IF(RIGHT(TEXT(P19,"0.#"),1)=".",TRUE,FALSE)</formula>
    </cfRule>
  </conditionalFormatting>
  <conditionalFormatting sqref="AE32 AQ32">
    <cfRule type="expression" dxfId="1497" priority="913">
      <formula>IF(RIGHT(TEXT(AE32,"0.#"),1)=".",FALSE,TRUE)</formula>
    </cfRule>
    <cfRule type="expression" dxfId="1496" priority="914">
      <formula>IF(RIGHT(TEXT(AE32,"0.#"),1)=".",TRUE,FALSE)</formula>
    </cfRule>
  </conditionalFormatting>
  <conditionalFormatting sqref="Y312:Y319 Y310">
    <cfRule type="expression" dxfId="1495" priority="911">
      <formula>IF(RIGHT(TEXT(Y310,"0.#"),1)=".",FALSE,TRUE)</formula>
    </cfRule>
    <cfRule type="expression" dxfId="1494" priority="912">
      <formula>IF(RIGHT(TEXT(Y310,"0.#"),1)=".",TRUE,FALSE)</formula>
    </cfRule>
  </conditionalFormatting>
  <conditionalFormatting sqref="AU311">
    <cfRule type="expression" dxfId="1493" priority="909">
      <formula>IF(RIGHT(TEXT(AU311,"0.#"),1)=".",FALSE,TRUE)</formula>
    </cfRule>
    <cfRule type="expression" dxfId="1492" priority="910">
      <formula>IF(RIGHT(TEXT(AU311,"0.#"),1)=".",TRUE,FALSE)</formula>
    </cfRule>
  </conditionalFormatting>
  <conditionalFormatting sqref="AU320">
    <cfRule type="expression" dxfId="1491" priority="907">
      <formula>IF(RIGHT(TEXT(AU320,"0.#"),1)=".",FALSE,TRUE)</formula>
    </cfRule>
    <cfRule type="expression" dxfId="1490" priority="908">
      <formula>IF(RIGHT(TEXT(AU320,"0.#"),1)=".",TRUE,FALSE)</formula>
    </cfRule>
  </conditionalFormatting>
  <conditionalFormatting sqref="AU312:AU319 AU310">
    <cfRule type="expression" dxfId="1489" priority="905">
      <formula>IF(RIGHT(TEXT(AU310,"0.#"),1)=".",FALSE,TRUE)</formula>
    </cfRule>
    <cfRule type="expression" dxfId="1488" priority="906">
      <formula>IF(RIGHT(TEXT(AU310,"0.#"),1)=".",TRUE,FALSE)</formula>
    </cfRule>
  </conditionalFormatting>
  <conditionalFormatting sqref="Y350 Y337 Y324">
    <cfRule type="expression" dxfId="1487" priority="903">
      <formula>IF(RIGHT(TEXT(Y324,"0.#"),1)=".",FALSE,TRUE)</formula>
    </cfRule>
    <cfRule type="expression" dxfId="1486" priority="904">
      <formula>IF(RIGHT(TEXT(Y324,"0.#"),1)=".",TRUE,FALSE)</formula>
    </cfRule>
  </conditionalFormatting>
  <conditionalFormatting sqref="Y359 Y346 Y333">
    <cfRule type="expression" dxfId="1485" priority="901">
      <formula>IF(RIGHT(TEXT(Y333,"0.#"),1)=".",FALSE,TRUE)</formula>
    </cfRule>
    <cfRule type="expression" dxfId="1484" priority="902">
      <formula>IF(RIGHT(TEXT(Y333,"0.#"),1)=".",TRUE,FALSE)</formula>
    </cfRule>
  </conditionalFormatting>
  <conditionalFormatting sqref="AU350 AU337 AU324">
    <cfRule type="expression" dxfId="1483" priority="897">
      <formula>IF(RIGHT(TEXT(AU324,"0.#"),1)=".",FALSE,TRUE)</formula>
    </cfRule>
    <cfRule type="expression" dxfId="1482" priority="898">
      <formula>IF(RIGHT(TEXT(AU324,"0.#"),1)=".",TRUE,FALSE)</formula>
    </cfRule>
  </conditionalFormatting>
  <conditionalFormatting sqref="AU359 AU346 AU333">
    <cfRule type="expression" dxfId="1481" priority="895">
      <formula>IF(RIGHT(TEXT(AU333,"0.#"),1)=".",FALSE,TRUE)</formula>
    </cfRule>
    <cfRule type="expression" dxfId="1480" priority="896">
      <formula>IF(RIGHT(TEXT(AU333,"0.#"),1)=".",TRUE,FALSE)</formula>
    </cfRule>
  </conditionalFormatting>
  <conditionalFormatting sqref="AU351:AU358 AU349 AU338:AU345 AU336 AU325:AU332 AU323">
    <cfRule type="expression" dxfId="1479" priority="893">
      <formula>IF(RIGHT(TEXT(AU323,"0.#"),1)=".",FALSE,TRUE)</formula>
    </cfRule>
    <cfRule type="expression" dxfId="1478" priority="894">
      <formula>IF(RIGHT(TEXT(AU323,"0.#"),1)=".",TRUE,FALSE)</formula>
    </cfRule>
  </conditionalFormatting>
  <conditionalFormatting sqref="AI32">
    <cfRule type="expression" dxfId="1477" priority="891">
      <formula>IF(RIGHT(TEXT(AI32,"0.#"),1)=".",FALSE,TRUE)</formula>
    </cfRule>
    <cfRule type="expression" dxfId="1476" priority="892">
      <formula>IF(RIGHT(TEXT(AI32,"0.#"),1)=".",TRUE,FALSE)</formula>
    </cfRule>
  </conditionalFormatting>
  <conditionalFormatting sqref="AM32">
    <cfRule type="expression" dxfId="1475" priority="889">
      <formula>IF(RIGHT(TEXT(AM32,"0.#"),1)=".",FALSE,TRUE)</formula>
    </cfRule>
    <cfRule type="expression" dxfId="1474" priority="890">
      <formula>IF(RIGHT(TEXT(AM32,"0.#"),1)=".",TRUE,FALSE)</formula>
    </cfRule>
  </conditionalFormatting>
  <conditionalFormatting sqref="AE33">
    <cfRule type="expression" dxfId="1473" priority="887">
      <formula>IF(RIGHT(TEXT(AE33,"0.#"),1)=".",FALSE,TRUE)</formula>
    </cfRule>
    <cfRule type="expression" dxfId="1472" priority="888">
      <formula>IF(RIGHT(TEXT(AE33,"0.#"),1)=".",TRUE,FALSE)</formula>
    </cfRule>
  </conditionalFormatting>
  <conditionalFormatting sqref="AI33">
    <cfRule type="expression" dxfId="1471" priority="885">
      <formula>IF(RIGHT(TEXT(AI33,"0.#"),1)=".",FALSE,TRUE)</formula>
    </cfRule>
    <cfRule type="expression" dxfId="1470" priority="886">
      <formula>IF(RIGHT(TEXT(AI33,"0.#"),1)=".",TRUE,FALSE)</formula>
    </cfRule>
  </conditionalFormatting>
  <conditionalFormatting sqref="AM33">
    <cfRule type="expression" dxfId="1469" priority="883">
      <formula>IF(RIGHT(TEXT(AM33,"0.#"),1)=".",FALSE,TRUE)</formula>
    </cfRule>
    <cfRule type="expression" dxfId="1468" priority="884">
      <formula>IF(RIGHT(TEXT(AM33,"0.#"),1)=".",TRUE,FALSE)</formula>
    </cfRule>
  </conditionalFormatting>
  <conditionalFormatting sqref="AQ33">
    <cfRule type="expression" dxfId="1467" priority="881">
      <formula>IF(RIGHT(TEXT(AQ33,"0.#"),1)=".",FALSE,TRUE)</formula>
    </cfRule>
    <cfRule type="expression" dxfId="1466" priority="882">
      <formula>IF(RIGHT(TEXT(AQ33,"0.#"),1)=".",TRUE,FALSE)</formula>
    </cfRule>
  </conditionalFormatting>
  <conditionalFormatting sqref="AE210">
    <cfRule type="expression" dxfId="1465" priority="879">
      <formula>IF(RIGHT(TEXT(AE210,"0.#"),1)=".",FALSE,TRUE)</formula>
    </cfRule>
    <cfRule type="expression" dxfId="1464" priority="880">
      <formula>IF(RIGHT(TEXT(AE210,"0.#"),1)=".",TRUE,FALSE)</formula>
    </cfRule>
  </conditionalFormatting>
  <conditionalFormatting sqref="AE211">
    <cfRule type="expression" dxfId="1463" priority="877">
      <formula>IF(RIGHT(TEXT(AE211,"0.#"),1)=".",FALSE,TRUE)</formula>
    </cfRule>
    <cfRule type="expression" dxfId="1462" priority="878">
      <formula>IF(RIGHT(TEXT(AE211,"0.#"),1)=".",TRUE,FALSE)</formula>
    </cfRule>
  </conditionalFormatting>
  <conditionalFormatting sqref="AE212">
    <cfRule type="expression" dxfId="1461" priority="875">
      <formula>IF(RIGHT(TEXT(AE212,"0.#"),1)=".",FALSE,TRUE)</formula>
    </cfRule>
    <cfRule type="expression" dxfId="1460" priority="876">
      <formula>IF(RIGHT(TEXT(AE212,"0.#"),1)=".",TRUE,FALSE)</formula>
    </cfRule>
  </conditionalFormatting>
  <conditionalFormatting sqref="AI212">
    <cfRule type="expression" dxfId="1459" priority="873">
      <formula>IF(RIGHT(TEXT(AI212,"0.#"),1)=".",FALSE,TRUE)</formula>
    </cfRule>
    <cfRule type="expression" dxfId="1458" priority="874">
      <formula>IF(RIGHT(TEXT(AI212,"0.#"),1)=".",TRUE,FALSE)</formula>
    </cfRule>
  </conditionalFormatting>
  <conditionalFormatting sqref="AI211">
    <cfRule type="expression" dxfId="1457" priority="871">
      <formula>IF(RIGHT(TEXT(AI211,"0.#"),1)=".",FALSE,TRUE)</formula>
    </cfRule>
    <cfRule type="expression" dxfId="1456" priority="872">
      <formula>IF(RIGHT(TEXT(AI211,"0.#"),1)=".",TRUE,FALSE)</formula>
    </cfRule>
  </conditionalFormatting>
  <conditionalFormatting sqref="AI210">
    <cfRule type="expression" dxfId="1455" priority="869">
      <formula>IF(RIGHT(TEXT(AI210,"0.#"),1)=".",FALSE,TRUE)</formula>
    </cfRule>
    <cfRule type="expression" dxfId="1454" priority="870">
      <formula>IF(RIGHT(TEXT(AI210,"0.#"),1)=".",TRUE,FALSE)</formula>
    </cfRule>
  </conditionalFormatting>
  <conditionalFormatting sqref="AM210">
    <cfRule type="expression" dxfId="1453" priority="867">
      <formula>IF(RIGHT(TEXT(AM210,"0.#"),1)=".",FALSE,TRUE)</formula>
    </cfRule>
    <cfRule type="expression" dxfId="1452" priority="868">
      <formula>IF(RIGHT(TEXT(AM210,"0.#"),1)=".",TRUE,FALSE)</formula>
    </cfRule>
  </conditionalFormatting>
  <conditionalFormatting sqref="AM211">
    <cfRule type="expression" dxfId="1451" priority="865">
      <formula>IF(RIGHT(TEXT(AM211,"0.#"),1)=".",FALSE,TRUE)</formula>
    </cfRule>
    <cfRule type="expression" dxfId="1450" priority="866">
      <formula>IF(RIGHT(TEXT(AM211,"0.#"),1)=".",TRUE,FALSE)</formula>
    </cfRule>
  </conditionalFormatting>
  <conditionalFormatting sqref="AM212">
    <cfRule type="expression" dxfId="1449" priority="863">
      <formula>IF(RIGHT(TEXT(AM212,"0.#"),1)=".",FALSE,TRUE)</formula>
    </cfRule>
    <cfRule type="expression" dxfId="1448" priority="864">
      <formula>IF(RIGHT(TEXT(AM212,"0.#"),1)=".",TRUE,FALSE)</formula>
    </cfRule>
  </conditionalFormatting>
  <conditionalFormatting sqref="AL368:AO395">
    <cfRule type="expression" dxfId="1447" priority="859">
      <formula>IF(AND(AL368&gt;=0, RIGHT(TEXT(AL368,"0.#"),1)&lt;&gt;"."),TRUE,FALSE)</formula>
    </cfRule>
    <cfRule type="expression" dxfId="1446" priority="860">
      <formula>IF(AND(AL368&gt;=0, RIGHT(TEXT(AL368,"0.#"),1)="."),TRUE,FALSE)</formula>
    </cfRule>
    <cfRule type="expression" dxfId="1445" priority="861">
      <formula>IF(AND(AL368&lt;0, RIGHT(TEXT(AL368,"0.#"),1)&lt;&gt;"."),TRUE,FALSE)</formula>
    </cfRule>
    <cfRule type="expression" dxfId="1444" priority="862">
      <formula>IF(AND(AL368&lt;0, RIGHT(TEXT(AL368,"0.#"),1)="."),TRUE,FALSE)</formula>
    </cfRule>
  </conditionalFormatting>
  <conditionalFormatting sqref="AQ210:AQ212">
    <cfRule type="expression" dxfId="1443" priority="857">
      <formula>IF(RIGHT(TEXT(AQ210,"0.#"),1)=".",FALSE,TRUE)</formula>
    </cfRule>
    <cfRule type="expression" dxfId="1442" priority="858">
      <formula>IF(RIGHT(TEXT(AQ210,"0.#"),1)=".",TRUE,FALSE)</formula>
    </cfRule>
  </conditionalFormatting>
  <conditionalFormatting sqref="AU210:AU212">
    <cfRule type="expression" dxfId="1441" priority="855">
      <formula>IF(RIGHT(TEXT(AU210,"0.#"),1)=".",FALSE,TRUE)</formula>
    </cfRule>
    <cfRule type="expression" dxfId="1440" priority="856">
      <formula>IF(RIGHT(TEXT(AU210,"0.#"),1)=".",TRUE,FALSE)</formula>
    </cfRule>
  </conditionalFormatting>
  <conditionalFormatting sqref="Y368:Y395">
    <cfRule type="expression" dxfId="1439" priority="853">
      <formula>IF(RIGHT(TEXT(Y368,"0.#"),1)=".",FALSE,TRUE)</formula>
    </cfRule>
    <cfRule type="expression" dxfId="1438" priority="854">
      <formula>IF(RIGHT(TEXT(Y368,"0.#"),1)=".",TRUE,FALSE)</formula>
    </cfRule>
  </conditionalFormatting>
  <conditionalFormatting sqref="AL631:AO660">
    <cfRule type="expression" dxfId="1437" priority="849">
      <formula>IF(AND(AL631&gt;=0, RIGHT(TEXT(AL631,"0.#"),1)&lt;&gt;"."),TRUE,FALSE)</formula>
    </cfRule>
    <cfRule type="expression" dxfId="1436" priority="850">
      <formula>IF(AND(AL631&gt;=0, RIGHT(TEXT(AL631,"0.#"),1)="."),TRUE,FALSE)</formula>
    </cfRule>
    <cfRule type="expression" dxfId="1435" priority="851">
      <formula>IF(AND(AL631&lt;0, RIGHT(TEXT(AL631,"0.#"),1)&lt;&gt;"."),TRUE,FALSE)</formula>
    </cfRule>
    <cfRule type="expression" dxfId="1434" priority="852">
      <formula>IF(AND(AL631&lt;0, RIGHT(TEXT(AL631,"0.#"),1)="."),TRUE,FALSE)</formula>
    </cfRule>
  </conditionalFormatting>
  <conditionalFormatting sqref="Y631:Y660">
    <cfRule type="expression" dxfId="1433" priority="847">
      <formula>IF(RIGHT(TEXT(Y631,"0.#"),1)=".",FALSE,TRUE)</formula>
    </cfRule>
    <cfRule type="expression" dxfId="1432" priority="848">
      <formula>IF(RIGHT(TEXT(Y631,"0.#"),1)=".",TRUE,FALSE)</formula>
    </cfRule>
  </conditionalFormatting>
  <conditionalFormatting sqref="AL366:AO367">
    <cfRule type="expression" dxfId="1431" priority="843">
      <formula>IF(AND(AL366&gt;=0, RIGHT(TEXT(AL366,"0.#"),1)&lt;&gt;"."),TRUE,FALSE)</formula>
    </cfRule>
    <cfRule type="expression" dxfId="1430" priority="844">
      <formula>IF(AND(AL366&gt;=0, RIGHT(TEXT(AL366,"0.#"),1)="."),TRUE,FALSE)</formula>
    </cfRule>
    <cfRule type="expression" dxfId="1429" priority="845">
      <formula>IF(AND(AL366&lt;0, RIGHT(TEXT(AL366,"0.#"),1)&lt;&gt;"."),TRUE,FALSE)</formula>
    </cfRule>
    <cfRule type="expression" dxfId="1428" priority="846">
      <formula>IF(AND(AL366&lt;0, RIGHT(TEXT(AL366,"0.#"),1)="."),TRUE,FALSE)</formula>
    </cfRule>
  </conditionalFormatting>
  <conditionalFormatting sqref="Y366:Y367">
    <cfRule type="expression" dxfId="1427" priority="841">
      <formula>IF(RIGHT(TEXT(Y366,"0.#"),1)=".",FALSE,TRUE)</formula>
    </cfRule>
    <cfRule type="expression" dxfId="1426" priority="842">
      <formula>IF(RIGHT(TEXT(Y366,"0.#"),1)=".",TRUE,FALSE)</formula>
    </cfRule>
  </conditionalFormatting>
  <conditionalFormatting sqref="Y401:Y428">
    <cfRule type="expression" dxfId="1425" priority="779">
      <formula>IF(RIGHT(TEXT(Y401,"0.#"),1)=".",FALSE,TRUE)</formula>
    </cfRule>
    <cfRule type="expression" dxfId="1424" priority="780">
      <formula>IF(RIGHT(TEXT(Y401,"0.#"),1)=".",TRUE,FALSE)</formula>
    </cfRule>
  </conditionalFormatting>
  <conditionalFormatting sqref="Y399:Y400">
    <cfRule type="expression" dxfId="1423" priority="773">
      <formula>IF(RIGHT(TEXT(Y399,"0.#"),1)=".",FALSE,TRUE)</formula>
    </cfRule>
    <cfRule type="expression" dxfId="1422" priority="774">
      <formula>IF(RIGHT(TEXT(Y399,"0.#"),1)=".",TRUE,FALSE)</formula>
    </cfRule>
  </conditionalFormatting>
  <conditionalFormatting sqref="Y434:Y461">
    <cfRule type="expression" dxfId="1421" priority="767">
      <formula>IF(RIGHT(TEXT(Y434,"0.#"),1)=".",FALSE,TRUE)</formula>
    </cfRule>
    <cfRule type="expression" dxfId="1420" priority="768">
      <formula>IF(RIGHT(TEXT(Y434,"0.#"),1)=".",TRUE,FALSE)</formula>
    </cfRule>
  </conditionalFormatting>
  <conditionalFormatting sqref="Y432:Y433">
    <cfRule type="expression" dxfId="1419" priority="761">
      <formula>IF(RIGHT(TEXT(Y432,"0.#"),1)=".",FALSE,TRUE)</formula>
    </cfRule>
    <cfRule type="expression" dxfId="1418" priority="762">
      <formula>IF(RIGHT(TEXT(Y432,"0.#"),1)=".",TRUE,FALSE)</formula>
    </cfRule>
  </conditionalFormatting>
  <conditionalFormatting sqref="Y467:Y494">
    <cfRule type="expression" dxfId="1417" priority="755">
      <formula>IF(RIGHT(TEXT(Y467,"0.#"),1)=".",FALSE,TRUE)</formula>
    </cfRule>
    <cfRule type="expression" dxfId="1416" priority="756">
      <formula>IF(RIGHT(TEXT(Y467,"0.#"),1)=".",TRUE,FALSE)</formula>
    </cfRule>
  </conditionalFormatting>
  <conditionalFormatting sqref="Y465:Y466">
    <cfRule type="expression" dxfId="1415" priority="749">
      <formula>IF(RIGHT(TEXT(Y465,"0.#"),1)=".",FALSE,TRUE)</formula>
    </cfRule>
    <cfRule type="expression" dxfId="1414" priority="750">
      <formula>IF(RIGHT(TEXT(Y465,"0.#"),1)=".",TRUE,FALSE)</formula>
    </cfRule>
  </conditionalFormatting>
  <conditionalFormatting sqref="Y500:Y527">
    <cfRule type="expression" dxfId="1413" priority="743">
      <formula>IF(RIGHT(TEXT(Y500,"0.#"),1)=".",FALSE,TRUE)</formula>
    </cfRule>
    <cfRule type="expression" dxfId="1412" priority="744">
      <formula>IF(RIGHT(TEXT(Y500,"0.#"),1)=".",TRUE,FALSE)</formula>
    </cfRule>
  </conditionalFormatting>
  <conditionalFormatting sqref="Y498:Y499">
    <cfRule type="expression" dxfId="1411" priority="737">
      <formula>IF(RIGHT(TEXT(Y498,"0.#"),1)=".",FALSE,TRUE)</formula>
    </cfRule>
    <cfRule type="expression" dxfId="1410" priority="738">
      <formula>IF(RIGHT(TEXT(Y498,"0.#"),1)=".",TRUE,FALSE)</formula>
    </cfRule>
  </conditionalFormatting>
  <conditionalFormatting sqref="Y533:Y560">
    <cfRule type="expression" dxfId="1409" priority="731">
      <formula>IF(RIGHT(TEXT(Y533,"0.#"),1)=".",FALSE,TRUE)</formula>
    </cfRule>
    <cfRule type="expression" dxfId="1408" priority="732">
      <formula>IF(RIGHT(TEXT(Y533,"0.#"),1)=".",TRUE,FALSE)</formula>
    </cfRule>
  </conditionalFormatting>
  <conditionalFormatting sqref="W23">
    <cfRule type="expression" dxfId="1407" priority="839">
      <formula>IF(RIGHT(TEXT(W23,"0.#"),1)=".",FALSE,TRUE)</formula>
    </cfRule>
    <cfRule type="expression" dxfId="1406" priority="840">
      <formula>IF(RIGHT(TEXT(W23,"0.#"),1)=".",TRUE,FALSE)</formula>
    </cfRule>
  </conditionalFormatting>
  <conditionalFormatting sqref="W24:W27">
    <cfRule type="expression" dxfId="1405" priority="837">
      <formula>IF(RIGHT(TEXT(W24,"0.#"),1)=".",FALSE,TRUE)</formula>
    </cfRule>
    <cfRule type="expression" dxfId="1404" priority="838">
      <formula>IF(RIGHT(TEXT(W24,"0.#"),1)=".",TRUE,FALSE)</formula>
    </cfRule>
  </conditionalFormatting>
  <conditionalFormatting sqref="W28">
    <cfRule type="expression" dxfId="1403" priority="835">
      <formula>IF(RIGHT(TEXT(W28,"0.#"),1)=".",FALSE,TRUE)</formula>
    </cfRule>
    <cfRule type="expression" dxfId="1402" priority="836">
      <formula>IF(RIGHT(TEXT(W28,"0.#"),1)=".",TRUE,FALSE)</formula>
    </cfRule>
  </conditionalFormatting>
  <conditionalFormatting sqref="P23">
    <cfRule type="expression" dxfId="1401" priority="833">
      <formula>IF(RIGHT(TEXT(P23,"0.#"),1)=".",FALSE,TRUE)</formula>
    </cfRule>
    <cfRule type="expression" dxfId="1400" priority="834">
      <formula>IF(RIGHT(TEXT(P23,"0.#"),1)=".",TRUE,FALSE)</formula>
    </cfRule>
  </conditionalFormatting>
  <conditionalFormatting sqref="P24:P27">
    <cfRule type="expression" dxfId="1399" priority="831">
      <formula>IF(RIGHT(TEXT(P24,"0.#"),1)=".",FALSE,TRUE)</formula>
    </cfRule>
    <cfRule type="expression" dxfId="1398" priority="832">
      <formula>IF(RIGHT(TEXT(P24,"0.#"),1)=".",TRUE,FALSE)</formula>
    </cfRule>
  </conditionalFormatting>
  <conditionalFormatting sqref="P28">
    <cfRule type="expression" dxfId="1397" priority="829">
      <formula>IF(RIGHT(TEXT(P28,"0.#"),1)=".",FALSE,TRUE)</formula>
    </cfRule>
    <cfRule type="expression" dxfId="1396" priority="830">
      <formula>IF(RIGHT(TEXT(P28,"0.#"),1)=".",TRUE,FALSE)</formula>
    </cfRule>
  </conditionalFormatting>
  <conditionalFormatting sqref="AE202">
    <cfRule type="expression" dxfId="1395" priority="827">
      <formula>IF(RIGHT(TEXT(AE202,"0.#"),1)=".",FALSE,TRUE)</formula>
    </cfRule>
    <cfRule type="expression" dxfId="1394" priority="828">
      <formula>IF(RIGHT(TEXT(AE202,"0.#"),1)=".",TRUE,FALSE)</formula>
    </cfRule>
  </conditionalFormatting>
  <conditionalFormatting sqref="AE203">
    <cfRule type="expression" dxfId="1393" priority="825">
      <formula>IF(RIGHT(TEXT(AE203,"0.#"),1)=".",FALSE,TRUE)</formula>
    </cfRule>
    <cfRule type="expression" dxfId="1392" priority="826">
      <formula>IF(RIGHT(TEXT(AE203,"0.#"),1)=".",TRUE,FALSE)</formula>
    </cfRule>
  </conditionalFormatting>
  <conditionalFormatting sqref="AE204">
    <cfRule type="expression" dxfId="1391" priority="823">
      <formula>IF(RIGHT(TEXT(AE204,"0.#"),1)=".",FALSE,TRUE)</formula>
    </cfRule>
    <cfRule type="expression" dxfId="1390" priority="824">
      <formula>IF(RIGHT(TEXT(AE204,"0.#"),1)=".",TRUE,FALSE)</formula>
    </cfRule>
  </conditionalFormatting>
  <conditionalFormatting sqref="AI204">
    <cfRule type="expression" dxfId="1389" priority="821">
      <formula>IF(RIGHT(TEXT(AI204,"0.#"),1)=".",FALSE,TRUE)</formula>
    </cfRule>
    <cfRule type="expression" dxfId="1388" priority="822">
      <formula>IF(RIGHT(TEXT(AI204,"0.#"),1)=".",TRUE,FALSE)</formula>
    </cfRule>
  </conditionalFormatting>
  <conditionalFormatting sqref="AI203">
    <cfRule type="expression" dxfId="1387" priority="819">
      <formula>IF(RIGHT(TEXT(AI203,"0.#"),1)=".",FALSE,TRUE)</formula>
    </cfRule>
    <cfRule type="expression" dxfId="1386" priority="820">
      <formula>IF(RIGHT(TEXT(AI203,"0.#"),1)=".",TRUE,FALSE)</formula>
    </cfRule>
  </conditionalFormatting>
  <conditionalFormatting sqref="AI202">
    <cfRule type="expression" dxfId="1385" priority="817">
      <formula>IF(RIGHT(TEXT(AI202,"0.#"),1)=".",FALSE,TRUE)</formula>
    </cfRule>
    <cfRule type="expression" dxfId="1384" priority="818">
      <formula>IF(RIGHT(TEXT(AI202,"0.#"),1)=".",TRUE,FALSE)</formula>
    </cfRule>
  </conditionalFormatting>
  <conditionalFormatting sqref="AM202">
    <cfRule type="expression" dxfId="1383" priority="815">
      <formula>IF(RIGHT(TEXT(AM202,"0.#"),1)=".",FALSE,TRUE)</formula>
    </cfRule>
    <cfRule type="expression" dxfId="1382" priority="816">
      <formula>IF(RIGHT(TEXT(AM202,"0.#"),1)=".",TRUE,FALSE)</formula>
    </cfRule>
  </conditionalFormatting>
  <conditionalFormatting sqref="AM203">
    <cfRule type="expression" dxfId="1381" priority="813">
      <formula>IF(RIGHT(TEXT(AM203,"0.#"),1)=".",FALSE,TRUE)</formula>
    </cfRule>
    <cfRule type="expression" dxfId="1380" priority="814">
      <formula>IF(RIGHT(TEXT(AM203,"0.#"),1)=".",TRUE,FALSE)</formula>
    </cfRule>
  </conditionalFormatting>
  <conditionalFormatting sqref="AM204">
    <cfRule type="expression" dxfId="1379" priority="811">
      <formula>IF(RIGHT(TEXT(AM204,"0.#"),1)=".",FALSE,TRUE)</formula>
    </cfRule>
    <cfRule type="expression" dxfId="1378" priority="812">
      <formula>IF(RIGHT(TEXT(AM204,"0.#"),1)=".",TRUE,FALSE)</formula>
    </cfRule>
  </conditionalFormatting>
  <conditionalFormatting sqref="AQ202:AQ204">
    <cfRule type="expression" dxfId="1377" priority="809">
      <formula>IF(RIGHT(TEXT(AQ202,"0.#"),1)=".",FALSE,TRUE)</formula>
    </cfRule>
    <cfRule type="expression" dxfId="1376" priority="810">
      <formula>IF(RIGHT(TEXT(AQ202,"0.#"),1)=".",TRUE,FALSE)</formula>
    </cfRule>
  </conditionalFormatting>
  <conditionalFormatting sqref="AU202:AU204">
    <cfRule type="expression" dxfId="1375" priority="807">
      <formula>IF(RIGHT(TEXT(AU202,"0.#"),1)=".",FALSE,TRUE)</formula>
    </cfRule>
    <cfRule type="expression" dxfId="1374" priority="808">
      <formula>IF(RIGHT(TEXT(AU202,"0.#"),1)=".",TRUE,FALSE)</formula>
    </cfRule>
  </conditionalFormatting>
  <conditionalFormatting sqref="AE205">
    <cfRule type="expression" dxfId="1373" priority="805">
      <formula>IF(RIGHT(TEXT(AE205,"0.#"),1)=".",FALSE,TRUE)</formula>
    </cfRule>
    <cfRule type="expression" dxfId="1372" priority="806">
      <formula>IF(RIGHT(TEXT(AE205,"0.#"),1)=".",TRUE,FALSE)</formula>
    </cfRule>
  </conditionalFormatting>
  <conditionalFormatting sqref="AE206">
    <cfRule type="expression" dxfId="1371" priority="803">
      <formula>IF(RIGHT(TEXT(AE206,"0.#"),1)=".",FALSE,TRUE)</formula>
    </cfRule>
    <cfRule type="expression" dxfId="1370" priority="804">
      <formula>IF(RIGHT(TEXT(AE206,"0.#"),1)=".",TRUE,FALSE)</formula>
    </cfRule>
  </conditionalFormatting>
  <conditionalFormatting sqref="AE207">
    <cfRule type="expression" dxfId="1369" priority="801">
      <formula>IF(RIGHT(TEXT(AE207,"0.#"),1)=".",FALSE,TRUE)</formula>
    </cfRule>
    <cfRule type="expression" dxfId="1368" priority="802">
      <formula>IF(RIGHT(TEXT(AE207,"0.#"),1)=".",TRUE,FALSE)</formula>
    </cfRule>
  </conditionalFormatting>
  <conditionalFormatting sqref="AI207">
    <cfRule type="expression" dxfId="1367" priority="799">
      <formula>IF(RIGHT(TEXT(AI207,"0.#"),1)=".",FALSE,TRUE)</formula>
    </cfRule>
    <cfRule type="expression" dxfId="1366" priority="800">
      <formula>IF(RIGHT(TEXT(AI207,"0.#"),1)=".",TRUE,FALSE)</formula>
    </cfRule>
  </conditionalFormatting>
  <conditionalFormatting sqref="AI206">
    <cfRule type="expression" dxfId="1365" priority="797">
      <formula>IF(RIGHT(TEXT(AI206,"0.#"),1)=".",FALSE,TRUE)</formula>
    </cfRule>
    <cfRule type="expression" dxfId="1364" priority="798">
      <formula>IF(RIGHT(TEXT(AI206,"0.#"),1)=".",TRUE,FALSE)</formula>
    </cfRule>
  </conditionalFormatting>
  <conditionalFormatting sqref="AI205">
    <cfRule type="expression" dxfId="1363" priority="795">
      <formula>IF(RIGHT(TEXT(AI205,"0.#"),1)=".",FALSE,TRUE)</formula>
    </cfRule>
    <cfRule type="expression" dxfId="1362" priority="796">
      <formula>IF(RIGHT(TEXT(AI205,"0.#"),1)=".",TRUE,FALSE)</formula>
    </cfRule>
  </conditionalFormatting>
  <conditionalFormatting sqref="AM205">
    <cfRule type="expression" dxfId="1361" priority="793">
      <formula>IF(RIGHT(TEXT(AM205,"0.#"),1)=".",FALSE,TRUE)</formula>
    </cfRule>
    <cfRule type="expression" dxfId="1360" priority="794">
      <formula>IF(RIGHT(TEXT(AM205,"0.#"),1)=".",TRUE,FALSE)</formula>
    </cfRule>
  </conditionalFormatting>
  <conditionalFormatting sqref="AM206">
    <cfRule type="expression" dxfId="1359" priority="791">
      <formula>IF(RIGHT(TEXT(AM206,"0.#"),1)=".",FALSE,TRUE)</formula>
    </cfRule>
    <cfRule type="expression" dxfId="1358" priority="792">
      <formula>IF(RIGHT(TEXT(AM206,"0.#"),1)=".",TRUE,FALSE)</formula>
    </cfRule>
  </conditionalFormatting>
  <conditionalFormatting sqref="AM207">
    <cfRule type="expression" dxfId="1357" priority="789">
      <formula>IF(RIGHT(TEXT(AM207,"0.#"),1)=".",FALSE,TRUE)</formula>
    </cfRule>
    <cfRule type="expression" dxfId="1356" priority="790">
      <formula>IF(RIGHT(TEXT(AM207,"0.#"),1)=".",TRUE,FALSE)</formula>
    </cfRule>
  </conditionalFormatting>
  <conditionalFormatting sqref="AQ205:AQ207">
    <cfRule type="expression" dxfId="1355" priority="787">
      <formula>IF(RIGHT(TEXT(AQ205,"0.#"),1)=".",FALSE,TRUE)</formula>
    </cfRule>
    <cfRule type="expression" dxfId="1354" priority="788">
      <formula>IF(RIGHT(TEXT(AQ205,"0.#"),1)=".",TRUE,FALSE)</formula>
    </cfRule>
  </conditionalFormatting>
  <conditionalFormatting sqref="AU205:AU207">
    <cfRule type="expression" dxfId="1353" priority="785">
      <formula>IF(RIGHT(TEXT(AU205,"0.#"),1)=".",FALSE,TRUE)</formula>
    </cfRule>
    <cfRule type="expression" dxfId="1352" priority="786">
      <formula>IF(RIGHT(TEXT(AU205,"0.#"),1)=".",TRUE,FALSE)</formula>
    </cfRule>
  </conditionalFormatting>
  <conditionalFormatting sqref="AL401:AO428">
    <cfRule type="expression" dxfId="1351" priority="781">
      <formula>IF(AND(AL401&gt;=0, RIGHT(TEXT(AL401,"0.#"),1)&lt;&gt;"."),TRUE,FALSE)</formula>
    </cfRule>
    <cfRule type="expression" dxfId="1350" priority="782">
      <formula>IF(AND(AL401&gt;=0, RIGHT(TEXT(AL401,"0.#"),1)="."),TRUE,FALSE)</formula>
    </cfRule>
    <cfRule type="expression" dxfId="1349" priority="783">
      <formula>IF(AND(AL401&lt;0, RIGHT(TEXT(AL401,"0.#"),1)&lt;&gt;"."),TRUE,FALSE)</formula>
    </cfRule>
    <cfRule type="expression" dxfId="1348" priority="784">
      <formula>IF(AND(AL401&lt;0, RIGHT(TEXT(AL401,"0.#"),1)="."),TRUE,FALSE)</formula>
    </cfRule>
  </conditionalFormatting>
  <conditionalFormatting sqref="AL399:AO400">
    <cfRule type="expression" dxfId="1347" priority="775">
      <formula>IF(AND(AL399&gt;=0, RIGHT(TEXT(AL399,"0.#"),1)&lt;&gt;"."),TRUE,FALSE)</formula>
    </cfRule>
    <cfRule type="expression" dxfId="1346" priority="776">
      <formula>IF(AND(AL399&gt;=0, RIGHT(TEXT(AL399,"0.#"),1)="."),TRUE,FALSE)</formula>
    </cfRule>
    <cfRule type="expression" dxfId="1345" priority="777">
      <formula>IF(AND(AL399&lt;0, RIGHT(TEXT(AL399,"0.#"),1)&lt;&gt;"."),TRUE,FALSE)</formula>
    </cfRule>
    <cfRule type="expression" dxfId="1344" priority="778">
      <formula>IF(AND(AL399&lt;0, RIGHT(TEXT(AL399,"0.#"),1)="."),TRUE,FALSE)</formula>
    </cfRule>
  </conditionalFormatting>
  <conditionalFormatting sqref="AL434:AO461">
    <cfRule type="expression" dxfId="1343" priority="769">
      <formula>IF(AND(AL434&gt;=0, RIGHT(TEXT(AL434,"0.#"),1)&lt;&gt;"."),TRUE,FALSE)</formula>
    </cfRule>
    <cfRule type="expression" dxfId="1342" priority="770">
      <formula>IF(AND(AL434&gt;=0, RIGHT(TEXT(AL434,"0.#"),1)="."),TRUE,FALSE)</formula>
    </cfRule>
    <cfRule type="expression" dxfId="1341" priority="771">
      <formula>IF(AND(AL434&lt;0, RIGHT(TEXT(AL434,"0.#"),1)&lt;&gt;"."),TRUE,FALSE)</formula>
    </cfRule>
    <cfRule type="expression" dxfId="1340" priority="772">
      <formula>IF(AND(AL434&lt;0, RIGHT(TEXT(AL434,"0.#"),1)="."),TRUE,FALSE)</formula>
    </cfRule>
  </conditionalFormatting>
  <conditionalFormatting sqref="AL432:AO433">
    <cfRule type="expression" dxfId="1339" priority="763">
      <formula>IF(AND(AL432&gt;=0, RIGHT(TEXT(AL432,"0.#"),1)&lt;&gt;"."),TRUE,FALSE)</formula>
    </cfRule>
    <cfRule type="expression" dxfId="1338" priority="764">
      <formula>IF(AND(AL432&gt;=0, RIGHT(TEXT(AL432,"0.#"),1)="."),TRUE,FALSE)</formula>
    </cfRule>
    <cfRule type="expression" dxfId="1337" priority="765">
      <formula>IF(AND(AL432&lt;0, RIGHT(TEXT(AL432,"0.#"),1)&lt;&gt;"."),TRUE,FALSE)</formula>
    </cfRule>
    <cfRule type="expression" dxfId="1336" priority="766">
      <formula>IF(AND(AL432&lt;0, RIGHT(TEXT(AL432,"0.#"),1)="."),TRUE,FALSE)</formula>
    </cfRule>
  </conditionalFormatting>
  <conditionalFormatting sqref="AL467:AO494">
    <cfRule type="expression" dxfId="1335" priority="757">
      <formula>IF(AND(AL467&gt;=0, RIGHT(TEXT(AL467,"0.#"),1)&lt;&gt;"."),TRUE,FALSE)</formula>
    </cfRule>
    <cfRule type="expression" dxfId="1334" priority="758">
      <formula>IF(AND(AL467&gt;=0, RIGHT(TEXT(AL467,"0.#"),1)="."),TRUE,FALSE)</formula>
    </cfRule>
    <cfRule type="expression" dxfId="1333" priority="759">
      <formula>IF(AND(AL467&lt;0, RIGHT(TEXT(AL467,"0.#"),1)&lt;&gt;"."),TRUE,FALSE)</formula>
    </cfRule>
    <cfRule type="expression" dxfId="1332" priority="760">
      <formula>IF(AND(AL467&lt;0, RIGHT(TEXT(AL467,"0.#"),1)="."),TRUE,FALSE)</formula>
    </cfRule>
  </conditionalFormatting>
  <conditionalFormatting sqref="AL465:AO466">
    <cfRule type="expression" dxfId="1331" priority="751">
      <formula>IF(AND(AL465&gt;=0, RIGHT(TEXT(AL465,"0.#"),1)&lt;&gt;"."),TRUE,FALSE)</formula>
    </cfRule>
    <cfRule type="expression" dxfId="1330" priority="752">
      <formula>IF(AND(AL465&gt;=0, RIGHT(TEXT(AL465,"0.#"),1)="."),TRUE,FALSE)</formula>
    </cfRule>
    <cfRule type="expression" dxfId="1329" priority="753">
      <formula>IF(AND(AL465&lt;0, RIGHT(TEXT(AL465,"0.#"),1)&lt;&gt;"."),TRUE,FALSE)</formula>
    </cfRule>
    <cfRule type="expression" dxfId="1328" priority="754">
      <formula>IF(AND(AL465&lt;0, RIGHT(TEXT(AL465,"0.#"),1)="."),TRUE,FALSE)</formula>
    </cfRule>
  </conditionalFormatting>
  <conditionalFormatting sqref="AL500:AO527">
    <cfRule type="expression" dxfId="1327" priority="745">
      <formula>IF(AND(AL500&gt;=0, RIGHT(TEXT(AL500,"0.#"),1)&lt;&gt;"."),TRUE,FALSE)</formula>
    </cfRule>
    <cfRule type="expression" dxfId="1326" priority="746">
      <formula>IF(AND(AL500&gt;=0, RIGHT(TEXT(AL500,"0.#"),1)="."),TRUE,FALSE)</formula>
    </cfRule>
    <cfRule type="expression" dxfId="1325" priority="747">
      <formula>IF(AND(AL500&lt;0, RIGHT(TEXT(AL500,"0.#"),1)&lt;&gt;"."),TRUE,FALSE)</formula>
    </cfRule>
    <cfRule type="expression" dxfId="1324" priority="748">
      <formula>IF(AND(AL500&lt;0, RIGHT(TEXT(AL500,"0.#"),1)="."),TRUE,FALSE)</formula>
    </cfRule>
  </conditionalFormatting>
  <conditionalFormatting sqref="AL498:AO499">
    <cfRule type="expression" dxfId="1323" priority="739">
      <formula>IF(AND(AL498&gt;=0, RIGHT(TEXT(AL498,"0.#"),1)&lt;&gt;"."),TRUE,FALSE)</formula>
    </cfRule>
    <cfRule type="expression" dxfId="1322" priority="740">
      <formula>IF(AND(AL498&gt;=0, RIGHT(TEXT(AL498,"0.#"),1)="."),TRUE,FALSE)</formula>
    </cfRule>
    <cfRule type="expression" dxfId="1321" priority="741">
      <formula>IF(AND(AL498&lt;0, RIGHT(TEXT(AL498,"0.#"),1)&lt;&gt;"."),TRUE,FALSE)</formula>
    </cfRule>
    <cfRule type="expression" dxfId="1320" priority="742">
      <formula>IF(AND(AL498&lt;0, RIGHT(TEXT(AL498,"0.#"),1)="."),TRUE,FALSE)</formula>
    </cfRule>
  </conditionalFormatting>
  <conditionalFormatting sqref="AL533:AO560">
    <cfRule type="expression" dxfId="1319" priority="733">
      <formula>IF(AND(AL533&gt;=0, RIGHT(TEXT(AL533,"0.#"),1)&lt;&gt;"."),TRUE,FALSE)</formula>
    </cfRule>
    <cfRule type="expression" dxfId="1318" priority="734">
      <formula>IF(AND(AL533&gt;=0, RIGHT(TEXT(AL533,"0.#"),1)="."),TRUE,FALSE)</formula>
    </cfRule>
    <cfRule type="expression" dxfId="1317" priority="735">
      <formula>IF(AND(AL533&lt;0, RIGHT(TEXT(AL533,"0.#"),1)&lt;&gt;"."),TRUE,FALSE)</formula>
    </cfRule>
    <cfRule type="expression" dxfId="1316" priority="736">
      <formula>IF(AND(AL533&lt;0, RIGHT(TEXT(AL533,"0.#"),1)="."),TRUE,FALSE)</formula>
    </cfRule>
  </conditionalFormatting>
  <conditionalFormatting sqref="AL531:AO532">
    <cfRule type="expression" dxfId="1315" priority="727">
      <formula>IF(AND(AL531&gt;=0, RIGHT(TEXT(AL531,"0.#"),1)&lt;&gt;"."),TRUE,FALSE)</formula>
    </cfRule>
    <cfRule type="expression" dxfId="1314" priority="728">
      <formula>IF(AND(AL531&gt;=0, RIGHT(TEXT(AL531,"0.#"),1)="."),TRUE,FALSE)</formula>
    </cfRule>
    <cfRule type="expression" dxfId="1313" priority="729">
      <formula>IF(AND(AL531&lt;0, RIGHT(TEXT(AL531,"0.#"),1)&lt;&gt;"."),TRUE,FALSE)</formula>
    </cfRule>
    <cfRule type="expression" dxfId="1312" priority="730">
      <formula>IF(AND(AL531&lt;0, RIGHT(TEXT(AL531,"0.#"),1)="."),TRUE,FALSE)</formula>
    </cfRule>
  </conditionalFormatting>
  <conditionalFormatting sqref="Y531:Y532">
    <cfRule type="expression" dxfId="1311" priority="725">
      <formula>IF(RIGHT(TEXT(Y531,"0.#"),1)=".",FALSE,TRUE)</formula>
    </cfRule>
    <cfRule type="expression" dxfId="1310" priority="726">
      <formula>IF(RIGHT(TEXT(Y531,"0.#"),1)=".",TRUE,FALSE)</formula>
    </cfRule>
  </conditionalFormatting>
  <conditionalFormatting sqref="AL566:AO593">
    <cfRule type="expression" dxfId="1309" priority="721">
      <formula>IF(AND(AL566&gt;=0, RIGHT(TEXT(AL566,"0.#"),1)&lt;&gt;"."),TRUE,FALSE)</formula>
    </cfRule>
    <cfRule type="expression" dxfId="1308" priority="722">
      <formula>IF(AND(AL566&gt;=0, RIGHT(TEXT(AL566,"0.#"),1)="."),TRUE,FALSE)</formula>
    </cfRule>
    <cfRule type="expression" dxfId="1307" priority="723">
      <formula>IF(AND(AL566&lt;0, RIGHT(TEXT(AL566,"0.#"),1)&lt;&gt;"."),TRUE,FALSE)</formula>
    </cfRule>
    <cfRule type="expression" dxfId="1306" priority="724">
      <formula>IF(AND(AL566&lt;0, RIGHT(TEXT(AL566,"0.#"),1)="."),TRUE,FALSE)</formula>
    </cfRule>
  </conditionalFormatting>
  <conditionalFormatting sqref="Y566:Y593">
    <cfRule type="expression" dxfId="1305" priority="719">
      <formula>IF(RIGHT(TEXT(Y566,"0.#"),1)=".",FALSE,TRUE)</formula>
    </cfRule>
    <cfRule type="expression" dxfId="1304" priority="720">
      <formula>IF(RIGHT(TEXT(Y566,"0.#"),1)=".",TRUE,FALSE)</formula>
    </cfRule>
  </conditionalFormatting>
  <conditionalFormatting sqref="AL564:AO565">
    <cfRule type="expression" dxfId="1303" priority="715">
      <formula>IF(AND(AL564&gt;=0, RIGHT(TEXT(AL564,"0.#"),1)&lt;&gt;"."),TRUE,FALSE)</formula>
    </cfRule>
    <cfRule type="expression" dxfId="1302" priority="716">
      <formula>IF(AND(AL564&gt;=0, RIGHT(TEXT(AL564,"0.#"),1)="."),TRUE,FALSE)</formula>
    </cfRule>
    <cfRule type="expression" dxfId="1301" priority="717">
      <formula>IF(AND(AL564&lt;0, RIGHT(TEXT(AL564,"0.#"),1)&lt;&gt;"."),TRUE,FALSE)</formula>
    </cfRule>
    <cfRule type="expression" dxfId="1300" priority="718">
      <formula>IF(AND(AL564&lt;0, RIGHT(TEXT(AL564,"0.#"),1)="."),TRUE,FALSE)</formula>
    </cfRule>
  </conditionalFormatting>
  <conditionalFormatting sqref="Y564:Y565">
    <cfRule type="expression" dxfId="1299" priority="713">
      <formula>IF(RIGHT(TEXT(Y564,"0.#"),1)=".",FALSE,TRUE)</formula>
    </cfRule>
    <cfRule type="expression" dxfId="1298" priority="714">
      <formula>IF(RIGHT(TEXT(Y564,"0.#"),1)=".",TRUE,FALSE)</formula>
    </cfRule>
  </conditionalFormatting>
  <conditionalFormatting sqref="AL599:AO626">
    <cfRule type="expression" dxfId="1297" priority="709">
      <formula>IF(AND(AL599&gt;=0, RIGHT(TEXT(AL599,"0.#"),1)&lt;&gt;"."),TRUE,FALSE)</formula>
    </cfRule>
    <cfRule type="expression" dxfId="1296" priority="710">
      <formula>IF(AND(AL599&gt;=0, RIGHT(TEXT(AL599,"0.#"),1)="."),TRUE,FALSE)</formula>
    </cfRule>
    <cfRule type="expression" dxfId="1295" priority="711">
      <formula>IF(AND(AL599&lt;0, RIGHT(TEXT(AL599,"0.#"),1)&lt;&gt;"."),TRUE,FALSE)</formula>
    </cfRule>
    <cfRule type="expression" dxfId="1294" priority="712">
      <formula>IF(AND(AL599&lt;0, RIGHT(TEXT(AL599,"0.#"),1)="."),TRUE,FALSE)</formula>
    </cfRule>
  </conditionalFormatting>
  <conditionalFormatting sqref="Y599:Y626">
    <cfRule type="expression" dxfId="1293" priority="707">
      <formula>IF(RIGHT(TEXT(Y599,"0.#"),1)=".",FALSE,TRUE)</formula>
    </cfRule>
    <cfRule type="expression" dxfId="1292" priority="708">
      <formula>IF(RIGHT(TEXT(Y599,"0.#"),1)=".",TRUE,FALSE)</formula>
    </cfRule>
  </conditionalFormatting>
  <conditionalFormatting sqref="AL597:AO598">
    <cfRule type="expression" dxfId="1291" priority="703">
      <formula>IF(AND(AL597&gt;=0, RIGHT(TEXT(AL597,"0.#"),1)&lt;&gt;"."),TRUE,FALSE)</formula>
    </cfRule>
    <cfRule type="expression" dxfId="1290" priority="704">
      <formula>IF(AND(AL597&gt;=0, RIGHT(TEXT(AL597,"0.#"),1)="."),TRUE,FALSE)</formula>
    </cfRule>
    <cfRule type="expression" dxfId="1289" priority="705">
      <formula>IF(AND(AL597&lt;0, RIGHT(TEXT(AL597,"0.#"),1)&lt;&gt;"."),TRUE,FALSE)</formula>
    </cfRule>
    <cfRule type="expression" dxfId="1288" priority="706">
      <formula>IF(AND(AL597&lt;0, RIGHT(TEXT(AL597,"0.#"),1)="."),TRUE,FALSE)</formula>
    </cfRule>
  </conditionalFormatting>
  <conditionalFormatting sqref="Y597:Y598">
    <cfRule type="expression" dxfId="1287" priority="701">
      <formula>IF(RIGHT(TEXT(Y597,"0.#"),1)=".",FALSE,TRUE)</formula>
    </cfRule>
    <cfRule type="expression" dxfId="1286" priority="702">
      <formula>IF(RIGHT(TEXT(Y597,"0.#"),1)=".",TRUE,FALSE)</formula>
    </cfRule>
  </conditionalFormatting>
  <conditionalFormatting sqref="AU33">
    <cfRule type="expression" dxfId="1285" priority="697">
      <formula>IF(RIGHT(TEXT(AU33,"0.#"),1)=".",FALSE,TRUE)</formula>
    </cfRule>
    <cfRule type="expression" dxfId="1284" priority="698">
      <formula>IF(RIGHT(TEXT(AU33,"0.#"),1)=".",TRUE,FALSE)</formula>
    </cfRule>
  </conditionalFormatting>
  <conditionalFormatting sqref="AU32">
    <cfRule type="expression" dxfId="1283" priority="699">
      <formula>IF(RIGHT(TEXT(AU32,"0.#"),1)=".",FALSE,TRUE)</formula>
    </cfRule>
    <cfRule type="expression" dxfId="1282" priority="700">
      <formula>IF(RIGHT(TEXT(AU32,"0.#"),1)=".",TRUE,FALSE)</formula>
    </cfRule>
  </conditionalFormatting>
  <conditionalFormatting sqref="P29:AC29">
    <cfRule type="expression" dxfId="1281" priority="695">
      <formula>IF(RIGHT(TEXT(P29,"0.#"),1)=".",FALSE,TRUE)</formula>
    </cfRule>
    <cfRule type="expression" dxfId="1280" priority="696">
      <formula>IF(RIGHT(TEXT(P29,"0.#"),1)=".",TRUE,FALSE)</formula>
    </cfRule>
  </conditionalFormatting>
  <conditionalFormatting sqref="AM41">
    <cfRule type="expression" dxfId="1279" priority="677">
      <formula>IF(RIGHT(TEXT(AM41,"0.#"),1)=".",FALSE,TRUE)</formula>
    </cfRule>
    <cfRule type="expression" dxfId="1278" priority="678">
      <formula>IF(RIGHT(TEXT(AM41,"0.#"),1)=".",TRUE,FALSE)</formula>
    </cfRule>
  </conditionalFormatting>
  <conditionalFormatting sqref="AE39">
    <cfRule type="expression" dxfId="1277" priority="693">
      <formula>IF(RIGHT(TEXT(AE39,"0.#"),1)=".",FALSE,TRUE)</formula>
    </cfRule>
    <cfRule type="expression" dxfId="1276" priority="694">
      <formula>IF(RIGHT(TEXT(AE39,"0.#"),1)=".",TRUE,FALSE)</formula>
    </cfRule>
  </conditionalFormatting>
  <conditionalFormatting sqref="AQ39 AQ41">
    <cfRule type="expression" dxfId="1275" priority="675">
      <formula>IF(RIGHT(TEXT(AQ39,"0.#"),1)=".",FALSE,TRUE)</formula>
    </cfRule>
    <cfRule type="expression" dxfId="1274" priority="676">
      <formula>IF(RIGHT(TEXT(AQ39,"0.#"),1)=".",TRUE,FALSE)</formula>
    </cfRule>
  </conditionalFormatting>
  <conditionalFormatting sqref="AU39 AU41">
    <cfRule type="expression" dxfId="1273" priority="673">
      <formula>IF(RIGHT(TEXT(AU39,"0.#"),1)=".",FALSE,TRUE)</formula>
    </cfRule>
    <cfRule type="expression" dxfId="1272" priority="674">
      <formula>IF(RIGHT(TEXT(AU39,"0.#"),1)=".",TRUE,FALSE)</formula>
    </cfRule>
  </conditionalFormatting>
  <conditionalFormatting sqref="AI41">
    <cfRule type="expression" dxfId="1271" priority="687">
      <formula>IF(RIGHT(TEXT(AI41,"0.#"),1)=".",FALSE,TRUE)</formula>
    </cfRule>
    <cfRule type="expression" dxfId="1270" priority="688">
      <formula>IF(RIGHT(TEXT(AI41,"0.#"),1)=".",TRUE,FALSE)</formula>
    </cfRule>
  </conditionalFormatting>
  <conditionalFormatting sqref="AE41">
    <cfRule type="expression" dxfId="1269" priority="689">
      <formula>IF(RIGHT(TEXT(AE41,"0.#"),1)=".",FALSE,TRUE)</formula>
    </cfRule>
    <cfRule type="expression" dxfId="1268" priority="690">
      <formula>IF(RIGHT(TEXT(AE41,"0.#"),1)=".",TRUE,FALSE)</formula>
    </cfRule>
  </conditionalFormatting>
  <conditionalFormatting sqref="AM39">
    <cfRule type="expression" dxfId="1267" priority="681">
      <formula>IF(RIGHT(TEXT(AM39,"0.#"),1)=".",FALSE,TRUE)</formula>
    </cfRule>
    <cfRule type="expression" dxfId="1266" priority="682">
      <formula>IF(RIGHT(TEXT(AM39,"0.#"),1)=".",TRUE,FALSE)</formula>
    </cfRule>
  </conditionalFormatting>
  <conditionalFormatting sqref="AI39">
    <cfRule type="expression" dxfId="1265" priority="683">
      <formula>IF(RIGHT(TEXT(AI39,"0.#"),1)=".",FALSE,TRUE)</formula>
    </cfRule>
    <cfRule type="expression" dxfId="1264" priority="684">
      <formula>IF(RIGHT(TEXT(AI39,"0.#"),1)=".",TRUE,FALSE)</formula>
    </cfRule>
  </conditionalFormatting>
  <conditionalFormatting sqref="AM69">
    <cfRule type="expression" dxfId="1263" priority="645">
      <formula>IF(RIGHT(TEXT(AM69,"0.#"),1)=".",FALSE,TRUE)</formula>
    </cfRule>
    <cfRule type="expression" dxfId="1262" priority="646">
      <formula>IF(RIGHT(TEXT(AM69,"0.#"),1)=".",TRUE,FALSE)</formula>
    </cfRule>
  </conditionalFormatting>
  <conditionalFormatting sqref="AE70 AM70">
    <cfRule type="expression" dxfId="1261" priority="643">
      <formula>IF(RIGHT(TEXT(AE70,"0.#"),1)=".",FALSE,TRUE)</formula>
    </cfRule>
    <cfRule type="expression" dxfId="1260" priority="644">
      <formula>IF(RIGHT(TEXT(AE70,"0.#"),1)=".",TRUE,FALSE)</formula>
    </cfRule>
  </conditionalFormatting>
  <conditionalFormatting sqref="AI70">
    <cfRule type="expression" dxfId="1259" priority="641">
      <formula>IF(RIGHT(TEXT(AI70,"0.#"),1)=".",FALSE,TRUE)</formula>
    </cfRule>
    <cfRule type="expression" dxfId="1258" priority="642">
      <formula>IF(RIGHT(TEXT(AI70,"0.#"),1)=".",TRUE,FALSE)</formula>
    </cfRule>
  </conditionalFormatting>
  <conditionalFormatting sqref="AQ70">
    <cfRule type="expression" dxfId="1257" priority="639">
      <formula>IF(RIGHT(TEXT(AQ70,"0.#"),1)=".",FALSE,TRUE)</formula>
    </cfRule>
    <cfRule type="expression" dxfId="1256" priority="640">
      <formula>IF(RIGHT(TEXT(AQ70,"0.#"),1)=".",TRUE,FALSE)</formula>
    </cfRule>
  </conditionalFormatting>
  <conditionalFormatting sqref="AE69 AQ69">
    <cfRule type="expression" dxfId="1255" priority="649">
      <formula>IF(RIGHT(TEXT(AE69,"0.#"),1)=".",FALSE,TRUE)</formula>
    </cfRule>
    <cfRule type="expression" dxfId="1254" priority="650">
      <formula>IF(RIGHT(TEXT(AE69,"0.#"),1)=".",TRUE,FALSE)</formula>
    </cfRule>
  </conditionalFormatting>
  <conditionalFormatting sqref="AI69">
    <cfRule type="expression" dxfId="1253" priority="647">
      <formula>IF(RIGHT(TEXT(AI69,"0.#"),1)=".",FALSE,TRUE)</formula>
    </cfRule>
    <cfRule type="expression" dxfId="1252" priority="648">
      <formula>IF(RIGHT(TEXT(AI69,"0.#"),1)=".",TRUE,FALSE)</formula>
    </cfRule>
  </conditionalFormatting>
  <conditionalFormatting sqref="AE66 AQ66">
    <cfRule type="expression" dxfId="1251" priority="637">
      <formula>IF(RIGHT(TEXT(AE66,"0.#"),1)=".",FALSE,TRUE)</formula>
    </cfRule>
    <cfRule type="expression" dxfId="1250" priority="638">
      <formula>IF(RIGHT(TEXT(AE66,"0.#"),1)=".",TRUE,FALSE)</formula>
    </cfRule>
  </conditionalFormatting>
  <conditionalFormatting sqref="AI66">
    <cfRule type="expression" dxfId="1249" priority="635">
      <formula>IF(RIGHT(TEXT(AI66,"0.#"),1)=".",FALSE,TRUE)</formula>
    </cfRule>
    <cfRule type="expression" dxfId="1248" priority="636">
      <formula>IF(RIGHT(TEXT(AI66,"0.#"),1)=".",TRUE,FALSE)</formula>
    </cfRule>
  </conditionalFormatting>
  <conditionalFormatting sqref="AM66">
    <cfRule type="expression" dxfId="1247" priority="633">
      <formula>IF(RIGHT(TEXT(AM66,"0.#"),1)=".",FALSE,TRUE)</formula>
    </cfRule>
    <cfRule type="expression" dxfId="1246" priority="634">
      <formula>IF(RIGHT(TEXT(AM66,"0.#"),1)=".",TRUE,FALSE)</formula>
    </cfRule>
  </conditionalFormatting>
  <conditionalFormatting sqref="AE67">
    <cfRule type="expression" dxfId="1245" priority="631">
      <formula>IF(RIGHT(TEXT(AE67,"0.#"),1)=".",FALSE,TRUE)</formula>
    </cfRule>
    <cfRule type="expression" dxfId="1244" priority="632">
      <formula>IF(RIGHT(TEXT(AE67,"0.#"),1)=".",TRUE,FALSE)</formula>
    </cfRule>
  </conditionalFormatting>
  <conditionalFormatting sqref="AI67">
    <cfRule type="expression" dxfId="1243" priority="629">
      <formula>IF(RIGHT(TEXT(AI67,"0.#"),1)=".",FALSE,TRUE)</formula>
    </cfRule>
    <cfRule type="expression" dxfId="1242" priority="630">
      <formula>IF(RIGHT(TEXT(AI67,"0.#"),1)=".",TRUE,FALSE)</formula>
    </cfRule>
  </conditionalFormatting>
  <conditionalFormatting sqref="AM67">
    <cfRule type="expression" dxfId="1241" priority="627">
      <formula>IF(RIGHT(TEXT(AM67,"0.#"),1)=".",FALSE,TRUE)</formula>
    </cfRule>
    <cfRule type="expression" dxfId="1240" priority="628">
      <formula>IF(RIGHT(TEXT(AM67,"0.#"),1)=".",TRUE,FALSE)</formula>
    </cfRule>
  </conditionalFormatting>
  <conditionalFormatting sqref="AQ67">
    <cfRule type="expression" dxfId="1239" priority="625">
      <formula>IF(RIGHT(TEXT(AQ67,"0.#"),1)=".",FALSE,TRUE)</formula>
    </cfRule>
    <cfRule type="expression" dxfId="1238" priority="626">
      <formula>IF(RIGHT(TEXT(AQ67,"0.#"),1)=".",TRUE,FALSE)</formula>
    </cfRule>
  </conditionalFormatting>
  <conditionalFormatting sqref="AU66">
    <cfRule type="expression" dxfId="1237" priority="623">
      <formula>IF(RIGHT(TEXT(AU66,"0.#"),1)=".",FALSE,TRUE)</formula>
    </cfRule>
    <cfRule type="expression" dxfId="1236" priority="624">
      <formula>IF(RIGHT(TEXT(AU66,"0.#"),1)=".",TRUE,FALSE)</formula>
    </cfRule>
  </conditionalFormatting>
  <conditionalFormatting sqref="AU67">
    <cfRule type="expression" dxfId="1235" priority="621">
      <formula>IF(RIGHT(TEXT(AU67,"0.#"),1)=".",FALSE,TRUE)</formula>
    </cfRule>
    <cfRule type="expression" dxfId="1234" priority="622">
      <formula>IF(RIGHT(TEXT(AU67,"0.#"),1)=".",TRUE,FALSE)</formula>
    </cfRule>
  </conditionalFormatting>
  <conditionalFormatting sqref="AE100 AQ100">
    <cfRule type="expression" dxfId="1233" priority="583">
      <formula>IF(RIGHT(TEXT(AE100,"0.#"),1)=".",FALSE,TRUE)</formula>
    </cfRule>
    <cfRule type="expression" dxfId="1232" priority="584">
      <formula>IF(RIGHT(TEXT(AE100,"0.#"),1)=".",TRUE,FALSE)</formula>
    </cfRule>
  </conditionalFormatting>
  <conditionalFormatting sqref="AI100">
    <cfRule type="expression" dxfId="1231" priority="581">
      <formula>IF(RIGHT(TEXT(AI100,"0.#"),1)=".",FALSE,TRUE)</formula>
    </cfRule>
    <cfRule type="expression" dxfId="1230" priority="582">
      <formula>IF(RIGHT(TEXT(AI100,"0.#"),1)=".",TRUE,FALSE)</formula>
    </cfRule>
  </conditionalFormatting>
  <conditionalFormatting sqref="AM100">
    <cfRule type="expression" dxfId="1229" priority="579">
      <formula>IF(RIGHT(TEXT(AM100,"0.#"),1)=".",FALSE,TRUE)</formula>
    </cfRule>
    <cfRule type="expression" dxfId="1228" priority="580">
      <formula>IF(RIGHT(TEXT(AM100,"0.#"),1)=".",TRUE,FALSE)</formula>
    </cfRule>
  </conditionalFormatting>
  <conditionalFormatting sqref="AE101">
    <cfRule type="expression" dxfId="1227" priority="577">
      <formula>IF(RIGHT(TEXT(AE101,"0.#"),1)=".",FALSE,TRUE)</formula>
    </cfRule>
    <cfRule type="expression" dxfId="1226" priority="578">
      <formula>IF(RIGHT(TEXT(AE101,"0.#"),1)=".",TRUE,FALSE)</formula>
    </cfRule>
  </conditionalFormatting>
  <conditionalFormatting sqref="AI101">
    <cfRule type="expression" dxfId="1225" priority="575">
      <formula>IF(RIGHT(TEXT(AI101,"0.#"),1)=".",FALSE,TRUE)</formula>
    </cfRule>
    <cfRule type="expression" dxfId="1224" priority="576">
      <formula>IF(RIGHT(TEXT(AI101,"0.#"),1)=".",TRUE,FALSE)</formula>
    </cfRule>
  </conditionalFormatting>
  <conditionalFormatting sqref="AM101">
    <cfRule type="expression" dxfId="1223" priority="573">
      <formula>IF(RIGHT(TEXT(AM101,"0.#"),1)=".",FALSE,TRUE)</formula>
    </cfRule>
    <cfRule type="expression" dxfId="1222" priority="574">
      <formula>IF(RIGHT(TEXT(AM101,"0.#"),1)=".",TRUE,FALSE)</formula>
    </cfRule>
  </conditionalFormatting>
  <conditionalFormatting sqref="AQ101">
    <cfRule type="expression" dxfId="1221" priority="571">
      <formula>IF(RIGHT(TEXT(AQ101,"0.#"),1)=".",FALSE,TRUE)</formula>
    </cfRule>
    <cfRule type="expression" dxfId="1220" priority="572">
      <formula>IF(RIGHT(TEXT(AQ101,"0.#"),1)=".",TRUE,FALSE)</formula>
    </cfRule>
  </conditionalFormatting>
  <conditionalFormatting sqref="AU100">
    <cfRule type="expression" dxfId="1219" priority="569">
      <formula>IF(RIGHT(TEXT(AU100,"0.#"),1)=".",FALSE,TRUE)</formula>
    </cfRule>
    <cfRule type="expression" dxfId="1218" priority="570">
      <formula>IF(RIGHT(TEXT(AU100,"0.#"),1)=".",TRUE,FALSE)</formula>
    </cfRule>
  </conditionalFormatting>
  <conditionalFormatting sqref="AU101">
    <cfRule type="expression" dxfId="1217" priority="567">
      <formula>IF(RIGHT(TEXT(AU101,"0.#"),1)=".",FALSE,TRUE)</formula>
    </cfRule>
    <cfRule type="expression" dxfId="1216" priority="568">
      <formula>IF(RIGHT(TEXT(AU101,"0.#"),1)=".",TRUE,FALSE)</formula>
    </cfRule>
  </conditionalFormatting>
  <conditionalFormatting sqref="AM35">
    <cfRule type="expression" dxfId="1215" priority="561">
      <formula>IF(RIGHT(TEXT(AM35,"0.#"),1)=".",FALSE,TRUE)</formula>
    </cfRule>
    <cfRule type="expression" dxfId="1214" priority="562">
      <formula>IF(RIGHT(TEXT(AM35,"0.#"),1)=".",TRUE,FALSE)</formula>
    </cfRule>
  </conditionalFormatting>
  <conditionalFormatting sqref="AE36 AM36">
    <cfRule type="expression" dxfId="1213" priority="559">
      <formula>IF(RIGHT(TEXT(AE36,"0.#"),1)=".",FALSE,TRUE)</formula>
    </cfRule>
    <cfRule type="expression" dxfId="1212" priority="560">
      <formula>IF(RIGHT(TEXT(AE36,"0.#"),1)=".",TRUE,FALSE)</formula>
    </cfRule>
  </conditionalFormatting>
  <conditionalFormatting sqref="AI36">
    <cfRule type="expression" dxfId="1211" priority="557">
      <formula>IF(RIGHT(TEXT(AI36,"0.#"),1)=".",FALSE,TRUE)</formula>
    </cfRule>
    <cfRule type="expression" dxfId="1210" priority="558">
      <formula>IF(RIGHT(TEXT(AI36,"0.#"),1)=".",TRUE,FALSE)</formula>
    </cfRule>
  </conditionalFormatting>
  <conditionalFormatting sqref="AQ36">
    <cfRule type="expression" dxfId="1209" priority="555">
      <formula>IF(RIGHT(TEXT(AQ36,"0.#"),1)=".",FALSE,TRUE)</formula>
    </cfRule>
    <cfRule type="expression" dxfId="1208" priority="556">
      <formula>IF(RIGHT(TEXT(AQ36,"0.#"),1)=".",TRUE,FALSE)</formula>
    </cfRule>
  </conditionalFormatting>
  <conditionalFormatting sqref="AE35 AQ35">
    <cfRule type="expression" dxfId="1207" priority="565">
      <formula>IF(RIGHT(TEXT(AE35,"0.#"),1)=".",FALSE,TRUE)</formula>
    </cfRule>
    <cfRule type="expression" dxfId="1206" priority="566">
      <formula>IF(RIGHT(TEXT(AE35,"0.#"),1)=".",TRUE,FALSE)</formula>
    </cfRule>
  </conditionalFormatting>
  <conditionalFormatting sqref="AI35">
    <cfRule type="expression" dxfId="1205" priority="563">
      <formula>IF(RIGHT(TEXT(AI35,"0.#"),1)=".",FALSE,TRUE)</formula>
    </cfRule>
    <cfRule type="expression" dxfId="1204" priority="564">
      <formula>IF(RIGHT(TEXT(AI35,"0.#"),1)=".",TRUE,FALSE)</formula>
    </cfRule>
  </conditionalFormatting>
  <conditionalFormatting sqref="AM103">
    <cfRule type="expression" dxfId="1203" priority="549">
      <formula>IF(RIGHT(TEXT(AM103,"0.#"),1)=".",FALSE,TRUE)</formula>
    </cfRule>
    <cfRule type="expression" dxfId="1202" priority="550">
      <formula>IF(RIGHT(TEXT(AM103,"0.#"),1)=".",TRUE,FALSE)</formula>
    </cfRule>
  </conditionalFormatting>
  <conditionalFormatting sqref="AE104 AM104">
    <cfRule type="expression" dxfId="1201" priority="547">
      <formula>IF(RIGHT(TEXT(AE104,"0.#"),1)=".",FALSE,TRUE)</formula>
    </cfRule>
    <cfRule type="expression" dxfId="1200" priority="548">
      <formula>IF(RIGHT(TEXT(AE104,"0.#"),1)=".",TRUE,FALSE)</formula>
    </cfRule>
  </conditionalFormatting>
  <conditionalFormatting sqref="AI104">
    <cfRule type="expression" dxfId="1199" priority="545">
      <formula>IF(RIGHT(TEXT(AI104,"0.#"),1)=".",FALSE,TRUE)</formula>
    </cfRule>
    <cfRule type="expression" dxfId="1198" priority="546">
      <formula>IF(RIGHT(TEXT(AI104,"0.#"),1)=".",TRUE,FALSE)</formula>
    </cfRule>
  </conditionalFormatting>
  <conditionalFormatting sqref="AQ104">
    <cfRule type="expression" dxfId="1197" priority="543">
      <formula>IF(RIGHT(TEXT(AQ104,"0.#"),1)=".",FALSE,TRUE)</formula>
    </cfRule>
    <cfRule type="expression" dxfId="1196" priority="544">
      <formula>IF(RIGHT(TEXT(AQ104,"0.#"),1)=".",TRUE,FALSE)</formula>
    </cfRule>
  </conditionalFormatting>
  <conditionalFormatting sqref="AE103 AQ103">
    <cfRule type="expression" dxfId="1195" priority="553">
      <formula>IF(RIGHT(TEXT(AE103,"0.#"),1)=".",FALSE,TRUE)</formula>
    </cfRule>
    <cfRule type="expression" dxfId="1194" priority="554">
      <formula>IF(RIGHT(TEXT(AE103,"0.#"),1)=".",TRUE,FALSE)</formula>
    </cfRule>
  </conditionalFormatting>
  <conditionalFormatting sqref="AI103">
    <cfRule type="expression" dxfId="1193" priority="551">
      <formula>IF(RIGHT(TEXT(AI103,"0.#"),1)=".",FALSE,TRUE)</formula>
    </cfRule>
    <cfRule type="expression" dxfId="1192" priority="552">
      <formula>IF(RIGHT(TEXT(AI103,"0.#"),1)=".",TRUE,FALSE)</formula>
    </cfRule>
  </conditionalFormatting>
  <conditionalFormatting sqref="AM137">
    <cfRule type="expression" dxfId="1191" priority="537">
      <formula>IF(RIGHT(TEXT(AM137,"0.#"),1)=".",FALSE,TRUE)</formula>
    </cfRule>
    <cfRule type="expression" dxfId="1190" priority="538">
      <formula>IF(RIGHT(TEXT(AM137,"0.#"),1)=".",TRUE,FALSE)</formula>
    </cfRule>
  </conditionalFormatting>
  <conditionalFormatting sqref="AE138 AM138">
    <cfRule type="expression" dxfId="1189" priority="535">
      <formula>IF(RIGHT(TEXT(AE138,"0.#"),1)=".",FALSE,TRUE)</formula>
    </cfRule>
    <cfRule type="expression" dxfId="1188" priority="536">
      <formula>IF(RIGHT(TEXT(AE138,"0.#"),1)=".",TRUE,FALSE)</formula>
    </cfRule>
  </conditionalFormatting>
  <conditionalFormatting sqref="AI138">
    <cfRule type="expression" dxfId="1187" priority="533">
      <formula>IF(RIGHT(TEXT(AI138,"0.#"),1)=".",FALSE,TRUE)</formula>
    </cfRule>
    <cfRule type="expression" dxfId="1186" priority="534">
      <formula>IF(RIGHT(TEXT(AI138,"0.#"),1)=".",TRUE,FALSE)</formula>
    </cfRule>
  </conditionalFormatting>
  <conditionalFormatting sqref="AQ138">
    <cfRule type="expression" dxfId="1185" priority="531">
      <formula>IF(RIGHT(TEXT(AQ138,"0.#"),1)=".",FALSE,TRUE)</formula>
    </cfRule>
    <cfRule type="expression" dxfId="1184" priority="532">
      <formula>IF(RIGHT(TEXT(AQ138,"0.#"),1)=".",TRUE,FALSE)</formula>
    </cfRule>
  </conditionalFormatting>
  <conditionalFormatting sqref="AE137 AQ137">
    <cfRule type="expression" dxfId="1183" priority="541">
      <formula>IF(RIGHT(TEXT(AE137,"0.#"),1)=".",FALSE,TRUE)</formula>
    </cfRule>
    <cfRule type="expression" dxfId="1182" priority="542">
      <formula>IF(RIGHT(TEXT(AE137,"0.#"),1)=".",TRUE,FALSE)</formula>
    </cfRule>
  </conditionalFormatting>
  <conditionalFormatting sqref="AI137">
    <cfRule type="expression" dxfId="1181" priority="539">
      <formula>IF(RIGHT(TEXT(AI137,"0.#"),1)=".",FALSE,TRUE)</formula>
    </cfRule>
    <cfRule type="expression" dxfId="1180" priority="540">
      <formula>IF(RIGHT(TEXT(AI137,"0.#"),1)=".",TRUE,FALSE)</formula>
    </cfRule>
  </conditionalFormatting>
  <conditionalFormatting sqref="AM171">
    <cfRule type="expression" dxfId="1179" priority="525">
      <formula>IF(RIGHT(TEXT(AM171,"0.#"),1)=".",FALSE,TRUE)</formula>
    </cfRule>
    <cfRule type="expression" dxfId="1178" priority="526">
      <formula>IF(RIGHT(TEXT(AM171,"0.#"),1)=".",TRUE,FALSE)</formula>
    </cfRule>
  </conditionalFormatting>
  <conditionalFormatting sqref="AE172 AM172">
    <cfRule type="expression" dxfId="1177" priority="523">
      <formula>IF(RIGHT(TEXT(AE172,"0.#"),1)=".",FALSE,TRUE)</formula>
    </cfRule>
    <cfRule type="expression" dxfId="1176" priority="524">
      <formula>IF(RIGHT(TEXT(AE172,"0.#"),1)=".",TRUE,FALSE)</formula>
    </cfRule>
  </conditionalFormatting>
  <conditionalFormatting sqref="AI172">
    <cfRule type="expression" dxfId="1175" priority="521">
      <formula>IF(RIGHT(TEXT(AI172,"0.#"),1)=".",FALSE,TRUE)</formula>
    </cfRule>
    <cfRule type="expression" dxfId="1174" priority="522">
      <formula>IF(RIGHT(TEXT(AI172,"0.#"),1)=".",TRUE,FALSE)</formula>
    </cfRule>
  </conditionalFormatting>
  <conditionalFormatting sqref="AQ172">
    <cfRule type="expression" dxfId="1173" priority="519">
      <formula>IF(RIGHT(TEXT(AQ172,"0.#"),1)=".",FALSE,TRUE)</formula>
    </cfRule>
    <cfRule type="expression" dxfId="1172" priority="520">
      <formula>IF(RIGHT(TEXT(AQ172,"0.#"),1)=".",TRUE,FALSE)</formula>
    </cfRule>
  </conditionalFormatting>
  <conditionalFormatting sqref="AE171 AQ171">
    <cfRule type="expression" dxfId="1171" priority="529">
      <formula>IF(RIGHT(TEXT(AE171,"0.#"),1)=".",FALSE,TRUE)</formula>
    </cfRule>
    <cfRule type="expression" dxfId="1170" priority="530">
      <formula>IF(RIGHT(TEXT(AE171,"0.#"),1)=".",TRUE,FALSE)</formula>
    </cfRule>
  </conditionalFormatting>
  <conditionalFormatting sqref="AI171">
    <cfRule type="expression" dxfId="1169" priority="527">
      <formula>IF(RIGHT(TEXT(AI171,"0.#"),1)=".",FALSE,TRUE)</formula>
    </cfRule>
    <cfRule type="expression" dxfId="1168" priority="528">
      <formula>IF(RIGHT(TEXT(AI171,"0.#"),1)=".",TRUE,FALSE)</formula>
    </cfRule>
  </conditionalFormatting>
  <conditionalFormatting sqref="AE73">
    <cfRule type="expression" dxfId="1167" priority="517">
      <formula>IF(RIGHT(TEXT(AE73,"0.#"),1)=".",FALSE,TRUE)</formula>
    </cfRule>
    <cfRule type="expression" dxfId="1166" priority="518">
      <formula>IF(RIGHT(TEXT(AE73,"0.#"),1)=".",TRUE,FALSE)</formula>
    </cfRule>
  </conditionalFormatting>
  <conditionalFormatting sqref="AM75">
    <cfRule type="expression" dxfId="1165" priority="501">
      <formula>IF(RIGHT(TEXT(AM75,"0.#"),1)=".",FALSE,TRUE)</formula>
    </cfRule>
    <cfRule type="expression" dxfId="1164" priority="502">
      <formula>IF(RIGHT(TEXT(AM75,"0.#"),1)=".",TRUE,FALSE)</formula>
    </cfRule>
  </conditionalFormatting>
  <conditionalFormatting sqref="AE75">
    <cfRule type="expression" dxfId="1163" priority="513">
      <formula>IF(RIGHT(TEXT(AE75,"0.#"),1)=".",FALSE,TRUE)</formula>
    </cfRule>
    <cfRule type="expression" dxfId="1162" priority="514">
      <formula>IF(RIGHT(TEXT(AE75,"0.#"),1)=".",TRUE,FALSE)</formula>
    </cfRule>
  </conditionalFormatting>
  <conditionalFormatting sqref="AI75">
    <cfRule type="expression" dxfId="1161" priority="511">
      <formula>IF(RIGHT(TEXT(AI75,"0.#"),1)=".",FALSE,TRUE)</formula>
    </cfRule>
    <cfRule type="expression" dxfId="1160" priority="512">
      <formula>IF(RIGHT(TEXT(AI75,"0.#"),1)=".",TRUE,FALSE)</formula>
    </cfRule>
  </conditionalFormatting>
  <conditionalFormatting sqref="AI73">
    <cfRule type="expression" dxfId="1159" priority="507">
      <formula>IF(RIGHT(TEXT(AI73,"0.#"),1)=".",FALSE,TRUE)</formula>
    </cfRule>
    <cfRule type="expression" dxfId="1158" priority="508">
      <formula>IF(RIGHT(TEXT(AI73,"0.#"),1)=".",TRUE,FALSE)</formula>
    </cfRule>
  </conditionalFormatting>
  <conditionalFormatting sqref="AM73">
    <cfRule type="expression" dxfId="1157" priority="505">
      <formula>IF(RIGHT(TEXT(AM73,"0.#"),1)=".",FALSE,TRUE)</formula>
    </cfRule>
    <cfRule type="expression" dxfId="1156" priority="506">
      <formula>IF(RIGHT(TEXT(AM73,"0.#"),1)=".",TRUE,FALSE)</formula>
    </cfRule>
  </conditionalFormatting>
  <conditionalFormatting sqref="AQ73 AQ75">
    <cfRule type="expression" dxfId="1155" priority="499">
      <formula>IF(RIGHT(TEXT(AQ73,"0.#"),1)=".",FALSE,TRUE)</formula>
    </cfRule>
    <cfRule type="expression" dxfId="1154" priority="500">
      <formula>IF(RIGHT(TEXT(AQ73,"0.#"),1)=".",TRUE,FALSE)</formula>
    </cfRule>
  </conditionalFormatting>
  <conditionalFormatting sqref="AU73 AU75">
    <cfRule type="expression" dxfId="1153" priority="497">
      <formula>IF(RIGHT(TEXT(AU73,"0.#"),1)=".",FALSE,TRUE)</formula>
    </cfRule>
    <cfRule type="expression" dxfId="1152" priority="498">
      <formula>IF(RIGHT(TEXT(AU73,"0.#"),1)=".",TRUE,FALSE)</formula>
    </cfRule>
  </conditionalFormatting>
  <conditionalFormatting sqref="AE107">
    <cfRule type="expression" dxfId="1151" priority="495">
      <formula>IF(RIGHT(TEXT(AE107,"0.#"),1)=".",FALSE,TRUE)</formula>
    </cfRule>
    <cfRule type="expression" dxfId="1150" priority="496">
      <formula>IF(RIGHT(TEXT(AE107,"0.#"),1)=".",TRUE,FALSE)</formula>
    </cfRule>
  </conditionalFormatting>
  <conditionalFormatting sqref="AM109">
    <cfRule type="expression" dxfId="1149" priority="479">
      <formula>IF(RIGHT(TEXT(AM109,"0.#"),1)=".",FALSE,TRUE)</formula>
    </cfRule>
    <cfRule type="expression" dxfId="1148" priority="480">
      <formula>IF(RIGHT(TEXT(AM109,"0.#"),1)=".",TRUE,FALSE)</formula>
    </cfRule>
  </conditionalFormatting>
  <conditionalFormatting sqref="AE108">
    <cfRule type="expression" dxfId="1147" priority="493">
      <formula>IF(RIGHT(TEXT(AE108,"0.#"),1)=".",FALSE,TRUE)</formula>
    </cfRule>
    <cfRule type="expression" dxfId="1146" priority="494">
      <formula>IF(RIGHT(TEXT(AE108,"0.#"),1)=".",TRUE,FALSE)</formula>
    </cfRule>
  </conditionalFormatting>
  <conditionalFormatting sqref="AE109">
    <cfRule type="expression" dxfId="1145" priority="491">
      <formula>IF(RIGHT(TEXT(AE109,"0.#"),1)=".",FALSE,TRUE)</formula>
    </cfRule>
    <cfRule type="expression" dxfId="1144" priority="492">
      <formula>IF(RIGHT(TEXT(AE109,"0.#"),1)=".",TRUE,FALSE)</formula>
    </cfRule>
  </conditionalFormatting>
  <conditionalFormatting sqref="AI109">
    <cfRule type="expression" dxfId="1143" priority="489">
      <formula>IF(RIGHT(TEXT(AI109,"0.#"),1)=".",FALSE,TRUE)</formula>
    </cfRule>
    <cfRule type="expression" dxfId="1142" priority="490">
      <formula>IF(RIGHT(TEXT(AI109,"0.#"),1)=".",TRUE,FALSE)</formula>
    </cfRule>
  </conditionalFormatting>
  <conditionalFormatting sqref="AI108">
    <cfRule type="expression" dxfId="1141" priority="487">
      <formula>IF(RIGHT(TEXT(AI108,"0.#"),1)=".",FALSE,TRUE)</formula>
    </cfRule>
    <cfRule type="expression" dxfId="1140" priority="488">
      <formula>IF(RIGHT(TEXT(AI108,"0.#"),1)=".",TRUE,FALSE)</formula>
    </cfRule>
  </conditionalFormatting>
  <conditionalFormatting sqref="AI107">
    <cfRule type="expression" dxfId="1139" priority="485">
      <formula>IF(RIGHT(TEXT(AI107,"0.#"),1)=".",FALSE,TRUE)</formula>
    </cfRule>
    <cfRule type="expression" dxfId="1138" priority="486">
      <formula>IF(RIGHT(TEXT(AI107,"0.#"),1)=".",TRUE,FALSE)</formula>
    </cfRule>
  </conditionalFormatting>
  <conditionalFormatting sqref="AM107">
    <cfRule type="expression" dxfId="1137" priority="483">
      <formula>IF(RIGHT(TEXT(AM107,"0.#"),1)=".",FALSE,TRUE)</formula>
    </cfRule>
    <cfRule type="expression" dxfId="1136" priority="484">
      <formula>IF(RIGHT(TEXT(AM107,"0.#"),1)=".",TRUE,FALSE)</formula>
    </cfRule>
  </conditionalFormatting>
  <conditionalFormatting sqref="AM108">
    <cfRule type="expression" dxfId="1135" priority="481">
      <formula>IF(RIGHT(TEXT(AM108,"0.#"),1)=".",FALSE,TRUE)</formula>
    </cfRule>
    <cfRule type="expression" dxfId="1134" priority="482">
      <formula>IF(RIGHT(TEXT(AM108,"0.#"),1)=".",TRUE,FALSE)</formula>
    </cfRule>
  </conditionalFormatting>
  <conditionalFormatting sqref="AQ107:AQ109">
    <cfRule type="expression" dxfId="1133" priority="477">
      <formula>IF(RIGHT(TEXT(AQ107,"0.#"),1)=".",FALSE,TRUE)</formula>
    </cfRule>
    <cfRule type="expression" dxfId="1132" priority="478">
      <formula>IF(RIGHT(TEXT(AQ107,"0.#"),1)=".",TRUE,FALSE)</formula>
    </cfRule>
  </conditionalFormatting>
  <conditionalFormatting sqref="AU107:AU109">
    <cfRule type="expression" dxfId="1131" priority="475">
      <formula>IF(RIGHT(TEXT(AU107,"0.#"),1)=".",FALSE,TRUE)</formula>
    </cfRule>
    <cfRule type="expression" dxfId="1130" priority="476">
      <formula>IF(RIGHT(TEXT(AU107,"0.#"),1)=".",TRUE,FALSE)</formula>
    </cfRule>
  </conditionalFormatting>
  <conditionalFormatting sqref="AE141">
    <cfRule type="expression" dxfId="1129" priority="473">
      <formula>IF(RIGHT(TEXT(AE141,"0.#"),1)=".",FALSE,TRUE)</formula>
    </cfRule>
    <cfRule type="expression" dxfId="1128" priority="474">
      <formula>IF(RIGHT(TEXT(AE141,"0.#"),1)=".",TRUE,FALSE)</formula>
    </cfRule>
  </conditionalFormatting>
  <conditionalFormatting sqref="AM143">
    <cfRule type="expression" dxfId="1127" priority="457">
      <formula>IF(RIGHT(TEXT(AM143,"0.#"),1)=".",FALSE,TRUE)</formula>
    </cfRule>
    <cfRule type="expression" dxfId="1126" priority="458">
      <formula>IF(RIGHT(TEXT(AM143,"0.#"),1)=".",TRUE,FALSE)</formula>
    </cfRule>
  </conditionalFormatting>
  <conditionalFormatting sqref="AE142">
    <cfRule type="expression" dxfId="1125" priority="471">
      <formula>IF(RIGHT(TEXT(AE142,"0.#"),1)=".",FALSE,TRUE)</formula>
    </cfRule>
    <cfRule type="expression" dxfId="1124" priority="472">
      <formula>IF(RIGHT(TEXT(AE142,"0.#"),1)=".",TRUE,FALSE)</formula>
    </cfRule>
  </conditionalFormatting>
  <conditionalFormatting sqref="AE143">
    <cfRule type="expression" dxfId="1123" priority="469">
      <formula>IF(RIGHT(TEXT(AE143,"0.#"),1)=".",FALSE,TRUE)</formula>
    </cfRule>
    <cfRule type="expression" dxfId="1122" priority="470">
      <formula>IF(RIGHT(TEXT(AE143,"0.#"),1)=".",TRUE,FALSE)</formula>
    </cfRule>
  </conditionalFormatting>
  <conditionalFormatting sqref="AI143">
    <cfRule type="expression" dxfId="1121" priority="467">
      <formula>IF(RIGHT(TEXT(AI143,"0.#"),1)=".",FALSE,TRUE)</formula>
    </cfRule>
    <cfRule type="expression" dxfId="1120" priority="468">
      <formula>IF(RIGHT(TEXT(AI143,"0.#"),1)=".",TRUE,FALSE)</formula>
    </cfRule>
  </conditionalFormatting>
  <conditionalFormatting sqref="AI142">
    <cfRule type="expression" dxfId="1119" priority="465">
      <formula>IF(RIGHT(TEXT(AI142,"0.#"),1)=".",FALSE,TRUE)</formula>
    </cfRule>
    <cfRule type="expression" dxfId="1118" priority="466">
      <formula>IF(RIGHT(TEXT(AI142,"0.#"),1)=".",TRUE,FALSE)</formula>
    </cfRule>
  </conditionalFormatting>
  <conditionalFormatting sqref="AI141">
    <cfRule type="expression" dxfId="1117" priority="463">
      <formula>IF(RIGHT(TEXT(AI141,"0.#"),1)=".",FALSE,TRUE)</formula>
    </cfRule>
    <cfRule type="expression" dxfId="1116" priority="464">
      <formula>IF(RIGHT(TEXT(AI141,"0.#"),1)=".",TRUE,FALSE)</formula>
    </cfRule>
  </conditionalFormatting>
  <conditionalFormatting sqref="AM141">
    <cfRule type="expression" dxfId="1115" priority="461">
      <formula>IF(RIGHT(TEXT(AM141,"0.#"),1)=".",FALSE,TRUE)</formula>
    </cfRule>
    <cfRule type="expression" dxfId="1114" priority="462">
      <formula>IF(RIGHT(TEXT(AM141,"0.#"),1)=".",TRUE,FALSE)</formula>
    </cfRule>
  </conditionalFormatting>
  <conditionalFormatting sqref="AM142">
    <cfRule type="expression" dxfId="1113" priority="459">
      <formula>IF(RIGHT(TEXT(AM142,"0.#"),1)=".",FALSE,TRUE)</formula>
    </cfRule>
    <cfRule type="expression" dxfId="1112" priority="460">
      <formula>IF(RIGHT(TEXT(AM142,"0.#"),1)=".",TRUE,FALSE)</formula>
    </cfRule>
  </conditionalFormatting>
  <conditionalFormatting sqref="AQ141:AQ143">
    <cfRule type="expression" dxfId="1111" priority="455">
      <formula>IF(RIGHT(TEXT(AQ141,"0.#"),1)=".",FALSE,TRUE)</formula>
    </cfRule>
    <cfRule type="expression" dxfId="1110" priority="456">
      <formula>IF(RIGHT(TEXT(AQ141,"0.#"),1)=".",TRUE,FALSE)</formula>
    </cfRule>
  </conditionalFormatting>
  <conditionalFormatting sqref="AU141:AU143">
    <cfRule type="expression" dxfId="1109" priority="453">
      <formula>IF(RIGHT(TEXT(AU141,"0.#"),1)=".",FALSE,TRUE)</formula>
    </cfRule>
    <cfRule type="expression" dxfId="1108" priority="454">
      <formula>IF(RIGHT(TEXT(AU141,"0.#"),1)=".",TRUE,FALSE)</formula>
    </cfRule>
  </conditionalFormatting>
  <conditionalFormatting sqref="AE175">
    <cfRule type="expression" dxfId="1107" priority="451">
      <formula>IF(RIGHT(TEXT(AE175,"0.#"),1)=".",FALSE,TRUE)</formula>
    </cfRule>
    <cfRule type="expression" dxfId="1106" priority="452">
      <formula>IF(RIGHT(TEXT(AE175,"0.#"),1)=".",TRUE,FALSE)</formula>
    </cfRule>
  </conditionalFormatting>
  <conditionalFormatting sqref="AM177">
    <cfRule type="expression" dxfId="1105" priority="435">
      <formula>IF(RIGHT(TEXT(AM177,"0.#"),1)=".",FALSE,TRUE)</formula>
    </cfRule>
    <cfRule type="expression" dxfId="1104" priority="436">
      <formula>IF(RIGHT(TEXT(AM177,"0.#"),1)=".",TRUE,FALSE)</formula>
    </cfRule>
  </conditionalFormatting>
  <conditionalFormatting sqref="AE176">
    <cfRule type="expression" dxfId="1103" priority="449">
      <formula>IF(RIGHT(TEXT(AE176,"0.#"),1)=".",FALSE,TRUE)</formula>
    </cfRule>
    <cfRule type="expression" dxfId="1102" priority="450">
      <formula>IF(RIGHT(TEXT(AE176,"0.#"),1)=".",TRUE,FALSE)</formula>
    </cfRule>
  </conditionalFormatting>
  <conditionalFormatting sqref="AE177">
    <cfRule type="expression" dxfId="1101" priority="447">
      <formula>IF(RIGHT(TEXT(AE177,"0.#"),1)=".",FALSE,TRUE)</formula>
    </cfRule>
    <cfRule type="expression" dxfId="1100" priority="448">
      <formula>IF(RIGHT(TEXT(AE177,"0.#"),1)=".",TRUE,FALSE)</formula>
    </cfRule>
  </conditionalFormatting>
  <conditionalFormatting sqref="AI177">
    <cfRule type="expression" dxfId="1099" priority="445">
      <formula>IF(RIGHT(TEXT(AI177,"0.#"),1)=".",FALSE,TRUE)</formula>
    </cfRule>
    <cfRule type="expression" dxfId="1098" priority="446">
      <formula>IF(RIGHT(TEXT(AI177,"0.#"),1)=".",TRUE,FALSE)</formula>
    </cfRule>
  </conditionalFormatting>
  <conditionalFormatting sqref="AI176">
    <cfRule type="expression" dxfId="1097" priority="443">
      <formula>IF(RIGHT(TEXT(AI176,"0.#"),1)=".",FALSE,TRUE)</formula>
    </cfRule>
    <cfRule type="expression" dxfId="1096" priority="444">
      <formula>IF(RIGHT(TEXT(AI176,"0.#"),1)=".",TRUE,FALSE)</formula>
    </cfRule>
  </conditionalFormatting>
  <conditionalFormatting sqref="AI175">
    <cfRule type="expression" dxfId="1095" priority="441">
      <formula>IF(RIGHT(TEXT(AI175,"0.#"),1)=".",FALSE,TRUE)</formula>
    </cfRule>
    <cfRule type="expression" dxfId="1094" priority="442">
      <formula>IF(RIGHT(TEXT(AI175,"0.#"),1)=".",TRUE,FALSE)</formula>
    </cfRule>
  </conditionalFormatting>
  <conditionalFormatting sqref="AM175">
    <cfRule type="expression" dxfId="1093" priority="439">
      <formula>IF(RIGHT(TEXT(AM175,"0.#"),1)=".",FALSE,TRUE)</formula>
    </cfRule>
    <cfRule type="expression" dxfId="1092" priority="440">
      <formula>IF(RIGHT(TEXT(AM175,"0.#"),1)=".",TRUE,FALSE)</formula>
    </cfRule>
  </conditionalFormatting>
  <conditionalFormatting sqref="AM176">
    <cfRule type="expression" dxfId="1091" priority="437">
      <formula>IF(RIGHT(TEXT(AM176,"0.#"),1)=".",FALSE,TRUE)</formula>
    </cfRule>
    <cfRule type="expression" dxfId="1090" priority="438">
      <formula>IF(RIGHT(TEXT(AM176,"0.#"),1)=".",TRUE,FALSE)</formula>
    </cfRule>
  </conditionalFormatting>
  <conditionalFormatting sqref="AQ175:AQ177">
    <cfRule type="expression" dxfId="1089" priority="433">
      <formula>IF(RIGHT(TEXT(AQ175,"0.#"),1)=".",FALSE,TRUE)</formula>
    </cfRule>
    <cfRule type="expression" dxfId="1088" priority="434">
      <formula>IF(RIGHT(TEXT(AQ175,"0.#"),1)=".",TRUE,FALSE)</formula>
    </cfRule>
  </conditionalFormatting>
  <conditionalFormatting sqref="AU175:AU177">
    <cfRule type="expression" dxfId="1087" priority="431">
      <formula>IF(RIGHT(TEXT(AU175,"0.#"),1)=".",FALSE,TRUE)</formula>
    </cfRule>
    <cfRule type="expression" dxfId="1086" priority="432">
      <formula>IF(RIGHT(TEXT(AU175,"0.#"),1)=".",TRUE,FALSE)</formula>
    </cfRule>
  </conditionalFormatting>
  <conditionalFormatting sqref="AE61">
    <cfRule type="expression" dxfId="1085" priority="385">
      <formula>IF(RIGHT(TEXT(AE61,"0.#"),1)=".",FALSE,TRUE)</formula>
    </cfRule>
    <cfRule type="expression" dxfId="1084" priority="386">
      <formula>IF(RIGHT(TEXT(AE61,"0.#"),1)=".",TRUE,FALSE)</formula>
    </cfRule>
  </conditionalFormatting>
  <conditionalFormatting sqref="AE62">
    <cfRule type="expression" dxfId="1083" priority="383">
      <formula>IF(RIGHT(TEXT(AE62,"0.#"),1)=".",FALSE,TRUE)</formula>
    </cfRule>
    <cfRule type="expression" dxfId="1082" priority="384">
      <formula>IF(RIGHT(TEXT(AE62,"0.#"),1)=".",TRUE,FALSE)</formula>
    </cfRule>
  </conditionalFormatting>
  <conditionalFormatting sqref="AM61">
    <cfRule type="expression" dxfId="1081" priority="373">
      <formula>IF(RIGHT(TEXT(AM61,"0.#"),1)=".",FALSE,TRUE)</formula>
    </cfRule>
    <cfRule type="expression" dxfId="1080" priority="374">
      <formula>IF(RIGHT(TEXT(AM61,"0.#"),1)=".",TRUE,FALSE)</formula>
    </cfRule>
  </conditionalFormatting>
  <conditionalFormatting sqref="AE63">
    <cfRule type="expression" dxfId="1079" priority="381">
      <formula>IF(RIGHT(TEXT(AE63,"0.#"),1)=".",FALSE,TRUE)</formula>
    </cfRule>
    <cfRule type="expression" dxfId="1078" priority="382">
      <formula>IF(RIGHT(TEXT(AE63,"0.#"),1)=".",TRUE,FALSE)</formula>
    </cfRule>
  </conditionalFormatting>
  <conditionalFormatting sqref="AI63">
    <cfRule type="expression" dxfId="1077" priority="379">
      <formula>IF(RIGHT(TEXT(AI63,"0.#"),1)=".",FALSE,TRUE)</formula>
    </cfRule>
    <cfRule type="expression" dxfId="1076" priority="380">
      <formula>IF(RIGHT(TEXT(AI63,"0.#"),1)=".",TRUE,FALSE)</formula>
    </cfRule>
  </conditionalFormatting>
  <conditionalFormatting sqref="AI62">
    <cfRule type="expression" dxfId="1075" priority="377">
      <formula>IF(RIGHT(TEXT(AI62,"0.#"),1)=".",FALSE,TRUE)</formula>
    </cfRule>
    <cfRule type="expression" dxfId="1074" priority="378">
      <formula>IF(RIGHT(TEXT(AI62,"0.#"),1)=".",TRUE,FALSE)</formula>
    </cfRule>
  </conditionalFormatting>
  <conditionalFormatting sqref="AI61">
    <cfRule type="expression" dxfId="1073" priority="375">
      <formula>IF(RIGHT(TEXT(AI61,"0.#"),1)=".",FALSE,TRUE)</formula>
    </cfRule>
    <cfRule type="expression" dxfId="1072" priority="376">
      <formula>IF(RIGHT(TEXT(AI61,"0.#"),1)=".",TRUE,FALSE)</formula>
    </cfRule>
  </conditionalFormatting>
  <conditionalFormatting sqref="AM62">
    <cfRule type="expression" dxfId="1071" priority="371">
      <formula>IF(RIGHT(TEXT(AM62,"0.#"),1)=".",FALSE,TRUE)</formula>
    </cfRule>
    <cfRule type="expression" dxfId="1070" priority="372">
      <formula>IF(RIGHT(TEXT(AM62,"0.#"),1)=".",TRUE,FALSE)</formula>
    </cfRule>
  </conditionalFormatting>
  <conditionalFormatting sqref="AM63">
    <cfRule type="expression" dxfId="1069" priority="369">
      <formula>IF(RIGHT(TEXT(AM63,"0.#"),1)=".",FALSE,TRUE)</formula>
    </cfRule>
    <cfRule type="expression" dxfId="1068" priority="370">
      <formula>IF(RIGHT(TEXT(AM63,"0.#"),1)=".",TRUE,FALSE)</formula>
    </cfRule>
  </conditionalFormatting>
  <conditionalFormatting sqref="AQ61:AQ63">
    <cfRule type="expression" dxfId="1067" priority="367">
      <formula>IF(RIGHT(TEXT(AQ61,"0.#"),1)=".",FALSE,TRUE)</formula>
    </cfRule>
    <cfRule type="expression" dxfId="1066" priority="368">
      <formula>IF(RIGHT(TEXT(AQ61,"0.#"),1)=".",TRUE,FALSE)</formula>
    </cfRule>
  </conditionalFormatting>
  <conditionalFormatting sqref="AU61:AU63">
    <cfRule type="expression" dxfId="1065" priority="365">
      <formula>IF(RIGHT(TEXT(AU61,"0.#"),1)=".",FALSE,TRUE)</formula>
    </cfRule>
    <cfRule type="expression" dxfId="1064" priority="366">
      <formula>IF(RIGHT(TEXT(AU61,"0.#"),1)=".",TRUE,FALSE)</formula>
    </cfRule>
  </conditionalFormatting>
  <conditionalFormatting sqref="AE95">
    <cfRule type="expression" dxfId="1063" priority="363">
      <formula>IF(RIGHT(TEXT(AE95,"0.#"),1)=".",FALSE,TRUE)</formula>
    </cfRule>
    <cfRule type="expression" dxfId="1062" priority="364">
      <formula>IF(RIGHT(TEXT(AE95,"0.#"),1)=".",TRUE,FALSE)</formula>
    </cfRule>
  </conditionalFormatting>
  <conditionalFormatting sqref="AE96">
    <cfRule type="expression" dxfId="1061" priority="361">
      <formula>IF(RIGHT(TEXT(AE96,"0.#"),1)=".",FALSE,TRUE)</formula>
    </cfRule>
    <cfRule type="expression" dxfId="1060" priority="362">
      <formula>IF(RIGHT(TEXT(AE96,"0.#"),1)=".",TRUE,FALSE)</formula>
    </cfRule>
  </conditionalFormatting>
  <conditionalFormatting sqref="AM95">
    <cfRule type="expression" dxfId="1059" priority="351">
      <formula>IF(RIGHT(TEXT(AM95,"0.#"),1)=".",FALSE,TRUE)</formula>
    </cfRule>
    <cfRule type="expression" dxfId="1058" priority="352">
      <formula>IF(RIGHT(TEXT(AM95,"0.#"),1)=".",TRUE,FALSE)</formula>
    </cfRule>
  </conditionalFormatting>
  <conditionalFormatting sqref="AE97">
    <cfRule type="expression" dxfId="1057" priority="359">
      <formula>IF(RIGHT(TEXT(AE97,"0.#"),1)=".",FALSE,TRUE)</formula>
    </cfRule>
    <cfRule type="expression" dxfId="1056" priority="360">
      <formula>IF(RIGHT(TEXT(AE97,"0.#"),1)=".",TRUE,FALSE)</formula>
    </cfRule>
  </conditionalFormatting>
  <conditionalFormatting sqref="AI97">
    <cfRule type="expression" dxfId="1055" priority="357">
      <formula>IF(RIGHT(TEXT(AI97,"0.#"),1)=".",FALSE,TRUE)</formula>
    </cfRule>
    <cfRule type="expression" dxfId="1054" priority="358">
      <formula>IF(RIGHT(TEXT(AI97,"0.#"),1)=".",TRUE,FALSE)</formula>
    </cfRule>
  </conditionalFormatting>
  <conditionalFormatting sqref="AI96">
    <cfRule type="expression" dxfId="1053" priority="355">
      <formula>IF(RIGHT(TEXT(AI96,"0.#"),1)=".",FALSE,TRUE)</formula>
    </cfRule>
    <cfRule type="expression" dxfId="1052" priority="356">
      <formula>IF(RIGHT(TEXT(AI96,"0.#"),1)=".",TRUE,FALSE)</formula>
    </cfRule>
  </conditionalFormatting>
  <conditionalFormatting sqref="AI95">
    <cfRule type="expression" dxfId="1051" priority="353">
      <formula>IF(RIGHT(TEXT(AI95,"0.#"),1)=".",FALSE,TRUE)</formula>
    </cfRule>
    <cfRule type="expression" dxfId="1050" priority="354">
      <formula>IF(RIGHT(TEXT(AI95,"0.#"),1)=".",TRUE,FALSE)</formula>
    </cfRule>
  </conditionalFormatting>
  <conditionalFormatting sqref="AM96">
    <cfRule type="expression" dxfId="1049" priority="349">
      <formula>IF(RIGHT(TEXT(AM96,"0.#"),1)=".",FALSE,TRUE)</formula>
    </cfRule>
    <cfRule type="expression" dxfId="1048" priority="350">
      <formula>IF(RIGHT(TEXT(AM96,"0.#"),1)=".",TRUE,FALSE)</formula>
    </cfRule>
  </conditionalFormatting>
  <conditionalFormatting sqref="AM97">
    <cfRule type="expression" dxfId="1047" priority="347">
      <formula>IF(RIGHT(TEXT(AM97,"0.#"),1)=".",FALSE,TRUE)</formula>
    </cfRule>
    <cfRule type="expression" dxfId="1046" priority="348">
      <formula>IF(RIGHT(TEXT(AM97,"0.#"),1)=".",TRUE,FALSE)</formula>
    </cfRule>
  </conditionalFormatting>
  <conditionalFormatting sqref="AQ95:AQ97">
    <cfRule type="expression" dxfId="1045" priority="345">
      <formula>IF(RIGHT(TEXT(AQ95,"0.#"),1)=".",FALSE,TRUE)</formula>
    </cfRule>
    <cfRule type="expression" dxfId="1044" priority="346">
      <formula>IF(RIGHT(TEXT(AQ95,"0.#"),1)=".",TRUE,FALSE)</formula>
    </cfRule>
  </conditionalFormatting>
  <conditionalFormatting sqref="AU95:AU97">
    <cfRule type="expression" dxfId="1043" priority="343">
      <formula>IF(RIGHT(TEXT(AU95,"0.#"),1)=".",FALSE,TRUE)</formula>
    </cfRule>
    <cfRule type="expression" dxfId="1042" priority="344">
      <formula>IF(RIGHT(TEXT(AU95,"0.#"),1)=".",TRUE,FALSE)</formula>
    </cfRule>
  </conditionalFormatting>
  <conditionalFormatting sqref="AE129">
    <cfRule type="expression" dxfId="1041" priority="341">
      <formula>IF(RIGHT(TEXT(AE129,"0.#"),1)=".",FALSE,TRUE)</formula>
    </cfRule>
    <cfRule type="expression" dxfId="1040" priority="342">
      <formula>IF(RIGHT(TEXT(AE129,"0.#"),1)=".",TRUE,FALSE)</formula>
    </cfRule>
  </conditionalFormatting>
  <conditionalFormatting sqref="AE130">
    <cfRule type="expression" dxfId="1039" priority="339">
      <formula>IF(RIGHT(TEXT(AE130,"0.#"),1)=".",FALSE,TRUE)</formula>
    </cfRule>
    <cfRule type="expression" dxfId="1038" priority="340">
      <formula>IF(RIGHT(TEXT(AE130,"0.#"),1)=".",TRUE,FALSE)</formula>
    </cfRule>
  </conditionalFormatting>
  <conditionalFormatting sqref="AM129">
    <cfRule type="expression" dxfId="1037" priority="329">
      <formula>IF(RIGHT(TEXT(AM129,"0.#"),1)=".",FALSE,TRUE)</formula>
    </cfRule>
    <cfRule type="expression" dxfId="1036" priority="330">
      <formula>IF(RIGHT(TEXT(AM129,"0.#"),1)=".",TRUE,FALSE)</formula>
    </cfRule>
  </conditionalFormatting>
  <conditionalFormatting sqref="AE131">
    <cfRule type="expression" dxfId="1035" priority="337">
      <formula>IF(RIGHT(TEXT(AE131,"0.#"),1)=".",FALSE,TRUE)</formula>
    </cfRule>
    <cfRule type="expression" dxfId="1034" priority="338">
      <formula>IF(RIGHT(TEXT(AE131,"0.#"),1)=".",TRUE,FALSE)</formula>
    </cfRule>
  </conditionalFormatting>
  <conditionalFormatting sqref="AI131">
    <cfRule type="expression" dxfId="1033" priority="335">
      <formula>IF(RIGHT(TEXT(AI131,"0.#"),1)=".",FALSE,TRUE)</formula>
    </cfRule>
    <cfRule type="expression" dxfId="1032" priority="336">
      <formula>IF(RIGHT(TEXT(AI131,"0.#"),1)=".",TRUE,FALSE)</formula>
    </cfRule>
  </conditionalFormatting>
  <conditionalFormatting sqref="AI130">
    <cfRule type="expression" dxfId="1031" priority="333">
      <formula>IF(RIGHT(TEXT(AI130,"0.#"),1)=".",FALSE,TRUE)</formula>
    </cfRule>
    <cfRule type="expression" dxfId="1030" priority="334">
      <formula>IF(RIGHT(TEXT(AI130,"0.#"),1)=".",TRUE,FALSE)</formula>
    </cfRule>
  </conditionalFormatting>
  <conditionalFormatting sqref="AI129">
    <cfRule type="expression" dxfId="1029" priority="331">
      <formula>IF(RIGHT(TEXT(AI129,"0.#"),1)=".",FALSE,TRUE)</formula>
    </cfRule>
    <cfRule type="expression" dxfId="1028" priority="332">
      <formula>IF(RIGHT(TEXT(AI129,"0.#"),1)=".",TRUE,FALSE)</formula>
    </cfRule>
  </conditionalFormatting>
  <conditionalFormatting sqref="AM130">
    <cfRule type="expression" dxfId="1027" priority="327">
      <formula>IF(RIGHT(TEXT(AM130,"0.#"),1)=".",FALSE,TRUE)</formula>
    </cfRule>
    <cfRule type="expression" dxfId="1026" priority="328">
      <formula>IF(RIGHT(TEXT(AM130,"0.#"),1)=".",TRUE,FALSE)</formula>
    </cfRule>
  </conditionalFormatting>
  <conditionalFormatting sqref="AM131">
    <cfRule type="expression" dxfId="1025" priority="325">
      <formula>IF(RIGHT(TEXT(AM131,"0.#"),1)=".",FALSE,TRUE)</formula>
    </cfRule>
    <cfRule type="expression" dxfId="1024" priority="326">
      <formula>IF(RIGHT(TEXT(AM131,"0.#"),1)=".",TRUE,FALSE)</formula>
    </cfRule>
  </conditionalFormatting>
  <conditionalFormatting sqref="AQ129:AQ131">
    <cfRule type="expression" dxfId="1023" priority="323">
      <formula>IF(RIGHT(TEXT(AQ129,"0.#"),1)=".",FALSE,TRUE)</formula>
    </cfRule>
    <cfRule type="expression" dxfId="1022" priority="324">
      <formula>IF(RIGHT(TEXT(AQ129,"0.#"),1)=".",TRUE,FALSE)</formula>
    </cfRule>
  </conditionalFormatting>
  <conditionalFormatting sqref="AU129:AU131">
    <cfRule type="expression" dxfId="1021" priority="321">
      <formula>IF(RIGHT(TEXT(AU129,"0.#"),1)=".",FALSE,TRUE)</formula>
    </cfRule>
    <cfRule type="expression" dxfId="1020" priority="322">
      <formula>IF(RIGHT(TEXT(AU129,"0.#"),1)=".",TRUE,FALSE)</formula>
    </cfRule>
  </conditionalFormatting>
  <conditionalFormatting sqref="AE163">
    <cfRule type="expression" dxfId="1019" priority="319">
      <formula>IF(RIGHT(TEXT(AE163,"0.#"),1)=".",FALSE,TRUE)</formula>
    </cfRule>
    <cfRule type="expression" dxfId="1018" priority="320">
      <formula>IF(RIGHT(TEXT(AE163,"0.#"),1)=".",TRUE,FALSE)</formula>
    </cfRule>
  </conditionalFormatting>
  <conditionalFormatting sqref="AE164">
    <cfRule type="expression" dxfId="1017" priority="317">
      <formula>IF(RIGHT(TEXT(AE164,"0.#"),1)=".",FALSE,TRUE)</formula>
    </cfRule>
    <cfRule type="expression" dxfId="1016" priority="318">
      <formula>IF(RIGHT(TEXT(AE164,"0.#"),1)=".",TRUE,FALSE)</formula>
    </cfRule>
  </conditionalFormatting>
  <conditionalFormatting sqref="AM163">
    <cfRule type="expression" dxfId="1015" priority="307">
      <formula>IF(RIGHT(TEXT(AM163,"0.#"),1)=".",FALSE,TRUE)</formula>
    </cfRule>
    <cfRule type="expression" dxfId="1014" priority="308">
      <formula>IF(RIGHT(TEXT(AM163,"0.#"),1)=".",TRUE,FALSE)</formula>
    </cfRule>
  </conditionalFormatting>
  <conditionalFormatting sqref="AE165">
    <cfRule type="expression" dxfId="1013" priority="315">
      <formula>IF(RIGHT(TEXT(AE165,"0.#"),1)=".",FALSE,TRUE)</formula>
    </cfRule>
    <cfRule type="expression" dxfId="1012" priority="316">
      <formula>IF(RIGHT(TEXT(AE165,"0.#"),1)=".",TRUE,FALSE)</formula>
    </cfRule>
  </conditionalFormatting>
  <conditionalFormatting sqref="AI165">
    <cfRule type="expression" dxfId="1011" priority="313">
      <formula>IF(RIGHT(TEXT(AI165,"0.#"),1)=".",FALSE,TRUE)</formula>
    </cfRule>
    <cfRule type="expression" dxfId="1010" priority="314">
      <formula>IF(RIGHT(TEXT(AI165,"0.#"),1)=".",TRUE,FALSE)</formula>
    </cfRule>
  </conditionalFormatting>
  <conditionalFormatting sqref="AI164">
    <cfRule type="expression" dxfId="1009" priority="311">
      <formula>IF(RIGHT(TEXT(AI164,"0.#"),1)=".",FALSE,TRUE)</formula>
    </cfRule>
    <cfRule type="expression" dxfId="1008" priority="312">
      <formula>IF(RIGHT(TEXT(AI164,"0.#"),1)=".",TRUE,FALSE)</formula>
    </cfRule>
  </conditionalFormatting>
  <conditionalFormatting sqref="AI163">
    <cfRule type="expression" dxfId="1007" priority="309">
      <formula>IF(RIGHT(TEXT(AI163,"0.#"),1)=".",FALSE,TRUE)</formula>
    </cfRule>
    <cfRule type="expression" dxfId="1006" priority="310">
      <formula>IF(RIGHT(TEXT(AI163,"0.#"),1)=".",TRUE,FALSE)</formula>
    </cfRule>
  </conditionalFormatting>
  <conditionalFormatting sqref="AM164">
    <cfRule type="expression" dxfId="1005" priority="305">
      <formula>IF(RIGHT(TEXT(AM164,"0.#"),1)=".",FALSE,TRUE)</formula>
    </cfRule>
    <cfRule type="expression" dxfId="1004" priority="306">
      <formula>IF(RIGHT(TEXT(AM164,"0.#"),1)=".",TRUE,FALSE)</formula>
    </cfRule>
  </conditionalFormatting>
  <conditionalFormatting sqref="AM165">
    <cfRule type="expression" dxfId="1003" priority="303">
      <formula>IF(RIGHT(TEXT(AM165,"0.#"),1)=".",FALSE,TRUE)</formula>
    </cfRule>
    <cfRule type="expression" dxfId="1002" priority="304">
      <formula>IF(RIGHT(TEXT(AM165,"0.#"),1)=".",TRUE,FALSE)</formula>
    </cfRule>
  </conditionalFormatting>
  <conditionalFormatting sqref="AQ163:AQ165">
    <cfRule type="expression" dxfId="1001" priority="301">
      <formula>IF(RIGHT(TEXT(AQ163,"0.#"),1)=".",FALSE,TRUE)</formula>
    </cfRule>
    <cfRule type="expression" dxfId="1000" priority="302">
      <formula>IF(RIGHT(TEXT(AQ163,"0.#"),1)=".",TRUE,FALSE)</formula>
    </cfRule>
  </conditionalFormatting>
  <conditionalFormatting sqref="AU163:AU165">
    <cfRule type="expression" dxfId="999" priority="299">
      <formula>IF(RIGHT(TEXT(AU163,"0.#"),1)=".",FALSE,TRUE)</formula>
    </cfRule>
    <cfRule type="expression" dxfId="998" priority="300">
      <formula>IF(RIGHT(TEXT(AU163,"0.#"),1)=".",TRUE,FALSE)</formula>
    </cfRule>
  </conditionalFormatting>
  <conditionalFormatting sqref="AE197">
    <cfRule type="expression" dxfId="997" priority="297">
      <formula>IF(RIGHT(TEXT(AE197,"0.#"),1)=".",FALSE,TRUE)</formula>
    </cfRule>
    <cfRule type="expression" dxfId="996" priority="298">
      <formula>IF(RIGHT(TEXT(AE197,"0.#"),1)=".",TRUE,FALSE)</formula>
    </cfRule>
  </conditionalFormatting>
  <conditionalFormatting sqref="AE198">
    <cfRule type="expression" dxfId="995" priority="295">
      <formula>IF(RIGHT(TEXT(AE198,"0.#"),1)=".",FALSE,TRUE)</formula>
    </cfRule>
    <cfRule type="expression" dxfId="994" priority="296">
      <formula>IF(RIGHT(TEXT(AE198,"0.#"),1)=".",TRUE,FALSE)</formula>
    </cfRule>
  </conditionalFormatting>
  <conditionalFormatting sqref="AM197">
    <cfRule type="expression" dxfId="993" priority="285">
      <formula>IF(RIGHT(TEXT(AM197,"0.#"),1)=".",FALSE,TRUE)</formula>
    </cfRule>
    <cfRule type="expression" dxfId="992" priority="286">
      <formula>IF(RIGHT(TEXT(AM197,"0.#"),1)=".",TRUE,FALSE)</formula>
    </cfRule>
  </conditionalFormatting>
  <conditionalFormatting sqref="AE199">
    <cfRule type="expression" dxfId="991" priority="293">
      <formula>IF(RIGHT(TEXT(AE199,"0.#"),1)=".",FALSE,TRUE)</formula>
    </cfRule>
    <cfRule type="expression" dxfId="990" priority="294">
      <formula>IF(RIGHT(TEXT(AE199,"0.#"),1)=".",TRUE,FALSE)</formula>
    </cfRule>
  </conditionalFormatting>
  <conditionalFormatting sqref="AI199">
    <cfRule type="expression" dxfId="989" priority="291">
      <formula>IF(RIGHT(TEXT(AI199,"0.#"),1)=".",FALSE,TRUE)</formula>
    </cfRule>
    <cfRule type="expression" dxfId="988" priority="292">
      <formula>IF(RIGHT(TEXT(AI199,"0.#"),1)=".",TRUE,FALSE)</formula>
    </cfRule>
  </conditionalFormatting>
  <conditionalFormatting sqref="AI198">
    <cfRule type="expression" dxfId="987" priority="289">
      <formula>IF(RIGHT(TEXT(AI198,"0.#"),1)=".",FALSE,TRUE)</formula>
    </cfRule>
    <cfRule type="expression" dxfId="986" priority="290">
      <formula>IF(RIGHT(TEXT(AI198,"0.#"),1)=".",TRUE,FALSE)</formula>
    </cfRule>
  </conditionalFormatting>
  <conditionalFormatting sqref="AI197">
    <cfRule type="expression" dxfId="985" priority="287">
      <formula>IF(RIGHT(TEXT(AI197,"0.#"),1)=".",FALSE,TRUE)</formula>
    </cfRule>
    <cfRule type="expression" dxfId="984" priority="288">
      <formula>IF(RIGHT(TEXT(AI197,"0.#"),1)=".",TRUE,FALSE)</formula>
    </cfRule>
  </conditionalFormatting>
  <conditionalFormatting sqref="AM198">
    <cfRule type="expression" dxfId="983" priority="283">
      <formula>IF(RIGHT(TEXT(AM198,"0.#"),1)=".",FALSE,TRUE)</formula>
    </cfRule>
    <cfRule type="expression" dxfId="982" priority="284">
      <formula>IF(RIGHT(TEXT(AM198,"0.#"),1)=".",TRUE,FALSE)</formula>
    </cfRule>
  </conditionalFormatting>
  <conditionalFormatting sqref="AM199">
    <cfRule type="expression" dxfId="981" priority="281">
      <formula>IF(RIGHT(TEXT(AM199,"0.#"),1)=".",FALSE,TRUE)</formula>
    </cfRule>
    <cfRule type="expression" dxfId="980" priority="282">
      <formula>IF(RIGHT(TEXT(AM199,"0.#"),1)=".",TRUE,FALSE)</formula>
    </cfRule>
  </conditionalFormatting>
  <conditionalFormatting sqref="AQ197:AQ199">
    <cfRule type="expression" dxfId="979" priority="279">
      <formula>IF(RIGHT(TEXT(AQ197,"0.#"),1)=".",FALSE,TRUE)</formula>
    </cfRule>
    <cfRule type="expression" dxfId="978" priority="280">
      <formula>IF(RIGHT(TEXT(AQ197,"0.#"),1)=".",TRUE,FALSE)</formula>
    </cfRule>
  </conditionalFormatting>
  <conditionalFormatting sqref="AU197:AU199">
    <cfRule type="expression" dxfId="977" priority="277">
      <formula>IF(RIGHT(TEXT(AU197,"0.#"),1)=".",FALSE,TRUE)</formula>
    </cfRule>
    <cfRule type="expression" dxfId="976" priority="278">
      <formula>IF(RIGHT(TEXT(AU197,"0.#"),1)=".",TRUE,FALSE)</formula>
    </cfRule>
  </conditionalFormatting>
  <conditionalFormatting sqref="AE134 AQ134">
    <cfRule type="expression" dxfId="975" priority="275">
      <formula>IF(RIGHT(TEXT(AE134,"0.#"),1)=".",FALSE,TRUE)</formula>
    </cfRule>
    <cfRule type="expression" dxfId="974" priority="276">
      <formula>IF(RIGHT(TEXT(AE134,"0.#"),1)=".",TRUE,FALSE)</formula>
    </cfRule>
  </conditionalFormatting>
  <conditionalFormatting sqref="AI134">
    <cfRule type="expression" dxfId="973" priority="273">
      <formula>IF(RIGHT(TEXT(AI134,"0.#"),1)=".",FALSE,TRUE)</formula>
    </cfRule>
    <cfRule type="expression" dxfId="972" priority="274">
      <formula>IF(RIGHT(TEXT(AI134,"0.#"),1)=".",TRUE,FALSE)</formula>
    </cfRule>
  </conditionalFormatting>
  <conditionalFormatting sqref="AM134">
    <cfRule type="expression" dxfId="971" priority="271">
      <formula>IF(RIGHT(TEXT(AM134,"0.#"),1)=".",FALSE,TRUE)</formula>
    </cfRule>
    <cfRule type="expression" dxfId="970" priority="272">
      <formula>IF(RIGHT(TEXT(AM134,"0.#"),1)=".",TRUE,FALSE)</formula>
    </cfRule>
  </conditionalFormatting>
  <conditionalFormatting sqref="AE135">
    <cfRule type="expression" dxfId="969" priority="269">
      <formula>IF(RIGHT(TEXT(AE135,"0.#"),1)=".",FALSE,TRUE)</formula>
    </cfRule>
    <cfRule type="expression" dxfId="968" priority="270">
      <formula>IF(RIGHT(TEXT(AE135,"0.#"),1)=".",TRUE,FALSE)</formula>
    </cfRule>
  </conditionalFormatting>
  <conditionalFormatting sqref="AI135">
    <cfRule type="expression" dxfId="967" priority="267">
      <formula>IF(RIGHT(TEXT(AI135,"0.#"),1)=".",FALSE,TRUE)</formula>
    </cfRule>
    <cfRule type="expression" dxfId="966" priority="268">
      <formula>IF(RIGHT(TEXT(AI135,"0.#"),1)=".",TRUE,FALSE)</formula>
    </cfRule>
  </conditionalFormatting>
  <conditionalFormatting sqref="AM135">
    <cfRule type="expression" dxfId="965" priority="265">
      <formula>IF(RIGHT(TEXT(AM135,"0.#"),1)=".",FALSE,TRUE)</formula>
    </cfRule>
    <cfRule type="expression" dxfId="964" priority="266">
      <formula>IF(RIGHT(TEXT(AM135,"0.#"),1)=".",TRUE,FALSE)</formula>
    </cfRule>
  </conditionalFormatting>
  <conditionalFormatting sqref="AQ135">
    <cfRule type="expression" dxfId="963" priority="263">
      <formula>IF(RIGHT(TEXT(AQ135,"0.#"),1)=".",FALSE,TRUE)</formula>
    </cfRule>
    <cfRule type="expression" dxfId="962" priority="264">
      <formula>IF(RIGHT(TEXT(AQ135,"0.#"),1)=".",TRUE,FALSE)</formula>
    </cfRule>
  </conditionalFormatting>
  <conditionalFormatting sqref="AU134">
    <cfRule type="expression" dxfId="961" priority="261">
      <formula>IF(RIGHT(TEXT(AU134,"0.#"),1)=".",FALSE,TRUE)</formula>
    </cfRule>
    <cfRule type="expression" dxfId="960" priority="262">
      <formula>IF(RIGHT(TEXT(AU134,"0.#"),1)=".",TRUE,FALSE)</formula>
    </cfRule>
  </conditionalFormatting>
  <conditionalFormatting sqref="AU135">
    <cfRule type="expression" dxfId="959" priority="259">
      <formula>IF(RIGHT(TEXT(AU135,"0.#"),1)=".",FALSE,TRUE)</formula>
    </cfRule>
    <cfRule type="expression" dxfId="958" priority="260">
      <formula>IF(RIGHT(TEXT(AU135,"0.#"),1)=".",TRUE,FALSE)</formula>
    </cfRule>
  </conditionalFormatting>
  <conditionalFormatting sqref="AE168 AQ168">
    <cfRule type="expression" dxfId="957" priority="257">
      <formula>IF(RIGHT(TEXT(AE168,"0.#"),1)=".",FALSE,TRUE)</formula>
    </cfRule>
    <cfRule type="expression" dxfId="956" priority="258">
      <formula>IF(RIGHT(TEXT(AE168,"0.#"),1)=".",TRUE,FALSE)</formula>
    </cfRule>
  </conditionalFormatting>
  <conditionalFormatting sqref="AI168">
    <cfRule type="expression" dxfId="955" priority="255">
      <formula>IF(RIGHT(TEXT(AI168,"0.#"),1)=".",FALSE,TRUE)</formula>
    </cfRule>
    <cfRule type="expression" dxfId="954" priority="256">
      <formula>IF(RIGHT(TEXT(AI168,"0.#"),1)=".",TRUE,FALSE)</formula>
    </cfRule>
  </conditionalFormatting>
  <conditionalFormatting sqref="AM168">
    <cfRule type="expression" dxfId="953" priority="253">
      <formula>IF(RIGHT(TEXT(AM168,"0.#"),1)=".",FALSE,TRUE)</formula>
    </cfRule>
    <cfRule type="expression" dxfId="952" priority="254">
      <formula>IF(RIGHT(TEXT(AM168,"0.#"),1)=".",TRUE,FALSE)</formula>
    </cfRule>
  </conditionalFormatting>
  <conditionalFormatting sqref="AE169">
    <cfRule type="expression" dxfId="951" priority="251">
      <formula>IF(RIGHT(TEXT(AE169,"0.#"),1)=".",FALSE,TRUE)</formula>
    </cfRule>
    <cfRule type="expression" dxfId="950" priority="252">
      <formula>IF(RIGHT(TEXT(AE169,"0.#"),1)=".",TRUE,FALSE)</formula>
    </cfRule>
  </conditionalFormatting>
  <conditionalFormatting sqref="AI169">
    <cfRule type="expression" dxfId="949" priority="249">
      <formula>IF(RIGHT(TEXT(AI169,"0.#"),1)=".",FALSE,TRUE)</formula>
    </cfRule>
    <cfRule type="expression" dxfId="948" priority="250">
      <formula>IF(RIGHT(TEXT(AI169,"0.#"),1)=".",TRUE,FALSE)</formula>
    </cfRule>
  </conditionalFormatting>
  <conditionalFormatting sqref="AM169">
    <cfRule type="expression" dxfId="947" priority="247">
      <formula>IF(RIGHT(TEXT(AM169,"0.#"),1)=".",FALSE,TRUE)</formula>
    </cfRule>
    <cfRule type="expression" dxfId="946" priority="248">
      <formula>IF(RIGHT(TEXT(AM169,"0.#"),1)=".",TRUE,FALSE)</formula>
    </cfRule>
  </conditionalFormatting>
  <conditionalFormatting sqref="AQ169">
    <cfRule type="expression" dxfId="945" priority="245">
      <formula>IF(RIGHT(TEXT(AQ169,"0.#"),1)=".",FALSE,TRUE)</formula>
    </cfRule>
    <cfRule type="expression" dxfId="944" priority="246">
      <formula>IF(RIGHT(TEXT(AQ169,"0.#"),1)=".",TRUE,FALSE)</formula>
    </cfRule>
  </conditionalFormatting>
  <conditionalFormatting sqref="AU168">
    <cfRule type="expression" dxfId="943" priority="243">
      <formula>IF(RIGHT(TEXT(AU168,"0.#"),1)=".",FALSE,TRUE)</formula>
    </cfRule>
    <cfRule type="expression" dxfId="942" priority="244">
      <formula>IF(RIGHT(TEXT(AU168,"0.#"),1)=".",TRUE,FALSE)</formula>
    </cfRule>
  </conditionalFormatting>
  <conditionalFormatting sqref="AU169">
    <cfRule type="expression" dxfId="941" priority="241">
      <formula>IF(RIGHT(TEXT(AU169,"0.#"),1)=".",FALSE,TRUE)</formula>
    </cfRule>
    <cfRule type="expression" dxfId="940" priority="242">
      <formula>IF(RIGHT(TEXT(AU169,"0.#"),1)=".",TRUE,FALSE)</formula>
    </cfRule>
  </conditionalFormatting>
  <conditionalFormatting sqref="AE90">
    <cfRule type="expression" dxfId="939" priority="239">
      <formula>IF(RIGHT(TEXT(AE90,"0.#"),1)=".",FALSE,TRUE)</formula>
    </cfRule>
    <cfRule type="expression" dxfId="938" priority="240">
      <formula>IF(RIGHT(TEXT(AE90,"0.#"),1)=".",TRUE,FALSE)</formula>
    </cfRule>
  </conditionalFormatting>
  <conditionalFormatting sqref="AE91">
    <cfRule type="expression" dxfId="937" priority="237">
      <formula>IF(RIGHT(TEXT(AE91,"0.#"),1)=".",FALSE,TRUE)</formula>
    </cfRule>
    <cfRule type="expression" dxfId="936" priority="238">
      <formula>IF(RIGHT(TEXT(AE91,"0.#"),1)=".",TRUE,FALSE)</formula>
    </cfRule>
  </conditionalFormatting>
  <conditionalFormatting sqref="AM90">
    <cfRule type="expression" dxfId="935" priority="227">
      <formula>IF(RIGHT(TEXT(AM90,"0.#"),1)=".",FALSE,TRUE)</formula>
    </cfRule>
    <cfRule type="expression" dxfId="934" priority="228">
      <formula>IF(RIGHT(TEXT(AM90,"0.#"),1)=".",TRUE,FALSE)</formula>
    </cfRule>
  </conditionalFormatting>
  <conditionalFormatting sqref="AE92">
    <cfRule type="expression" dxfId="933" priority="235">
      <formula>IF(RIGHT(TEXT(AE92,"0.#"),1)=".",FALSE,TRUE)</formula>
    </cfRule>
    <cfRule type="expression" dxfId="932" priority="236">
      <formula>IF(RIGHT(TEXT(AE92,"0.#"),1)=".",TRUE,FALSE)</formula>
    </cfRule>
  </conditionalFormatting>
  <conditionalFormatting sqref="AI92">
    <cfRule type="expression" dxfId="931" priority="233">
      <formula>IF(RIGHT(TEXT(AI92,"0.#"),1)=".",FALSE,TRUE)</formula>
    </cfRule>
    <cfRule type="expression" dxfId="930" priority="234">
      <formula>IF(RIGHT(TEXT(AI92,"0.#"),1)=".",TRUE,FALSE)</formula>
    </cfRule>
  </conditionalFormatting>
  <conditionalFormatting sqref="AI91">
    <cfRule type="expression" dxfId="929" priority="231">
      <formula>IF(RIGHT(TEXT(AI91,"0.#"),1)=".",FALSE,TRUE)</formula>
    </cfRule>
    <cfRule type="expression" dxfId="928" priority="232">
      <formula>IF(RIGHT(TEXT(AI91,"0.#"),1)=".",TRUE,FALSE)</formula>
    </cfRule>
  </conditionalFormatting>
  <conditionalFormatting sqref="AI90">
    <cfRule type="expression" dxfId="927" priority="229">
      <formula>IF(RIGHT(TEXT(AI90,"0.#"),1)=".",FALSE,TRUE)</formula>
    </cfRule>
    <cfRule type="expression" dxfId="926" priority="230">
      <formula>IF(RIGHT(TEXT(AI90,"0.#"),1)=".",TRUE,FALSE)</formula>
    </cfRule>
  </conditionalFormatting>
  <conditionalFormatting sqref="AM91">
    <cfRule type="expression" dxfId="925" priority="225">
      <formula>IF(RIGHT(TEXT(AM91,"0.#"),1)=".",FALSE,TRUE)</formula>
    </cfRule>
    <cfRule type="expression" dxfId="924" priority="226">
      <formula>IF(RIGHT(TEXT(AM91,"0.#"),1)=".",TRUE,FALSE)</formula>
    </cfRule>
  </conditionalFormatting>
  <conditionalFormatting sqref="AM92">
    <cfRule type="expression" dxfId="923" priority="223">
      <formula>IF(RIGHT(TEXT(AM92,"0.#"),1)=".",FALSE,TRUE)</formula>
    </cfRule>
    <cfRule type="expression" dxfId="922" priority="224">
      <formula>IF(RIGHT(TEXT(AM92,"0.#"),1)=".",TRUE,FALSE)</formula>
    </cfRule>
  </conditionalFormatting>
  <conditionalFormatting sqref="AQ90:AQ92">
    <cfRule type="expression" dxfId="921" priority="221">
      <formula>IF(RIGHT(TEXT(AQ90,"0.#"),1)=".",FALSE,TRUE)</formula>
    </cfRule>
    <cfRule type="expression" dxfId="920" priority="222">
      <formula>IF(RIGHT(TEXT(AQ90,"0.#"),1)=".",TRUE,FALSE)</formula>
    </cfRule>
  </conditionalFormatting>
  <conditionalFormatting sqref="AU90:AU92">
    <cfRule type="expression" dxfId="919" priority="219">
      <formula>IF(RIGHT(TEXT(AU90,"0.#"),1)=".",FALSE,TRUE)</formula>
    </cfRule>
    <cfRule type="expression" dxfId="918" priority="220">
      <formula>IF(RIGHT(TEXT(AU90,"0.#"),1)=".",TRUE,FALSE)</formula>
    </cfRule>
  </conditionalFormatting>
  <conditionalFormatting sqref="AE85">
    <cfRule type="expression" dxfId="917" priority="217">
      <formula>IF(RIGHT(TEXT(AE85,"0.#"),1)=".",FALSE,TRUE)</formula>
    </cfRule>
    <cfRule type="expression" dxfId="916" priority="218">
      <formula>IF(RIGHT(TEXT(AE85,"0.#"),1)=".",TRUE,FALSE)</formula>
    </cfRule>
  </conditionalFormatting>
  <conditionalFormatting sqref="AE86">
    <cfRule type="expression" dxfId="915" priority="215">
      <formula>IF(RIGHT(TEXT(AE86,"0.#"),1)=".",FALSE,TRUE)</formula>
    </cfRule>
    <cfRule type="expression" dxfId="914" priority="216">
      <formula>IF(RIGHT(TEXT(AE86,"0.#"),1)=".",TRUE,FALSE)</formula>
    </cfRule>
  </conditionalFormatting>
  <conditionalFormatting sqref="AM85">
    <cfRule type="expression" dxfId="913" priority="205">
      <formula>IF(RIGHT(TEXT(AM85,"0.#"),1)=".",FALSE,TRUE)</formula>
    </cfRule>
    <cfRule type="expression" dxfId="912" priority="206">
      <formula>IF(RIGHT(TEXT(AM85,"0.#"),1)=".",TRUE,FALSE)</formula>
    </cfRule>
  </conditionalFormatting>
  <conditionalFormatting sqref="AE87">
    <cfRule type="expression" dxfId="911" priority="213">
      <formula>IF(RIGHT(TEXT(AE87,"0.#"),1)=".",FALSE,TRUE)</formula>
    </cfRule>
    <cfRule type="expression" dxfId="910" priority="214">
      <formula>IF(RIGHT(TEXT(AE87,"0.#"),1)=".",TRUE,FALSE)</formula>
    </cfRule>
  </conditionalFormatting>
  <conditionalFormatting sqref="AI87">
    <cfRule type="expression" dxfId="909" priority="211">
      <formula>IF(RIGHT(TEXT(AI87,"0.#"),1)=".",FALSE,TRUE)</formula>
    </cfRule>
    <cfRule type="expression" dxfId="908" priority="212">
      <formula>IF(RIGHT(TEXT(AI87,"0.#"),1)=".",TRUE,FALSE)</formula>
    </cfRule>
  </conditionalFormatting>
  <conditionalFormatting sqref="AI86">
    <cfRule type="expression" dxfId="907" priority="209">
      <formula>IF(RIGHT(TEXT(AI86,"0.#"),1)=".",FALSE,TRUE)</formula>
    </cfRule>
    <cfRule type="expression" dxfId="906" priority="210">
      <formula>IF(RIGHT(TEXT(AI86,"0.#"),1)=".",TRUE,FALSE)</formula>
    </cfRule>
  </conditionalFormatting>
  <conditionalFormatting sqref="AI85">
    <cfRule type="expression" dxfId="905" priority="207">
      <formula>IF(RIGHT(TEXT(AI85,"0.#"),1)=".",FALSE,TRUE)</formula>
    </cfRule>
    <cfRule type="expression" dxfId="904" priority="208">
      <formula>IF(RIGHT(TEXT(AI85,"0.#"),1)=".",TRUE,FALSE)</formula>
    </cfRule>
  </conditionalFormatting>
  <conditionalFormatting sqref="AM86">
    <cfRule type="expression" dxfId="903" priority="203">
      <formula>IF(RIGHT(TEXT(AM86,"0.#"),1)=".",FALSE,TRUE)</formula>
    </cfRule>
    <cfRule type="expression" dxfId="902" priority="204">
      <formula>IF(RIGHT(TEXT(AM86,"0.#"),1)=".",TRUE,FALSE)</formula>
    </cfRule>
  </conditionalFormatting>
  <conditionalFormatting sqref="AM87">
    <cfRule type="expression" dxfId="901" priority="201">
      <formula>IF(RIGHT(TEXT(AM87,"0.#"),1)=".",FALSE,TRUE)</formula>
    </cfRule>
    <cfRule type="expression" dxfId="900" priority="202">
      <formula>IF(RIGHT(TEXT(AM87,"0.#"),1)=".",TRUE,FALSE)</formula>
    </cfRule>
  </conditionalFormatting>
  <conditionalFormatting sqref="AQ85:AQ87">
    <cfRule type="expression" dxfId="899" priority="199">
      <formula>IF(RIGHT(TEXT(AQ85,"0.#"),1)=".",FALSE,TRUE)</formula>
    </cfRule>
    <cfRule type="expression" dxfId="898" priority="200">
      <formula>IF(RIGHT(TEXT(AQ85,"0.#"),1)=".",TRUE,FALSE)</formula>
    </cfRule>
  </conditionalFormatting>
  <conditionalFormatting sqref="AU85:AU87">
    <cfRule type="expression" dxfId="897" priority="197">
      <formula>IF(RIGHT(TEXT(AU85,"0.#"),1)=".",FALSE,TRUE)</formula>
    </cfRule>
    <cfRule type="expression" dxfId="896" priority="198">
      <formula>IF(RIGHT(TEXT(AU85,"0.#"),1)=".",TRUE,FALSE)</formula>
    </cfRule>
  </conditionalFormatting>
  <conditionalFormatting sqref="AE124">
    <cfRule type="expression" dxfId="895" priority="195">
      <formula>IF(RIGHT(TEXT(AE124,"0.#"),1)=".",FALSE,TRUE)</formula>
    </cfRule>
    <cfRule type="expression" dxfId="894" priority="196">
      <formula>IF(RIGHT(TEXT(AE124,"0.#"),1)=".",TRUE,FALSE)</formula>
    </cfRule>
  </conditionalFormatting>
  <conditionalFormatting sqref="AE125">
    <cfRule type="expression" dxfId="893" priority="193">
      <formula>IF(RIGHT(TEXT(AE125,"0.#"),1)=".",FALSE,TRUE)</formula>
    </cfRule>
    <cfRule type="expression" dxfId="892" priority="194">
      <formula>IF(RIGHT(TEXT(AE125,"0.#"),1)=".",TRUE,FALSE)</formula>
    </cfRule>
  </conditionalFormatting>
  <conditionalFormatting sqref="AM124">
    <cfRule type="expression" dxfId="891" priority="183">
      <formula>IF(RIGHT(TEXT(AM124,"0.#"),1)=".",FALSE,TRUE)</formula>
    </cfRule>
    <cfRule type="expression" dxfId="890" priority="184">
      <formula>IF(RIGHT(TEXT(AM124,"0.#"),1)=".",TRUE,FALSE)</formula>
    </cfRule>
  </conditionalFormatting>
  <conditionalFormatting sqref="AE126">
    <cfRule type="expression" dxfId="889" priority="191">
      <formula>IF(RIGHT(TEXT(AE126,"0.#"),1)=".",FALSE,TRUE)</formula>
    </cfRule>
    <cfRule type="expression" dxfId="888" priority="192">
      <formula>IF(RIGHT(TEXT(AE126,"0.#"),1)=".",TRUE,FALSE)</formula>
    </cfRule>
  </conditionalFormatting>
  <conditionalFormatting sqref="AI126">
    <cfRule type="expression" dxfId="887" priority="189">
      <formula>IF(RIGHT(TEXT(AI126,"0.#"),1)=".",FALSE,TRUE)</formula>
    </cfRule>
    <cfRule type="expression" dxfId="886" priority="190">
      <formula>IF(RIGHT(TEXT(AI126,"0.#"),1)=".",TRUE,FALSE)</formula>
    </cfRule>
  </conditionalFormatting>
  <conditionalFormatting sqref="AI125">
    <cfRule type="expression" dxfId="885" priority="187">
      <formula>IF(RIGHT(TEXT(AI125,"0.#"),1)=".",FALSE,TRUE)</formula>
    </cfRule>
    <cfRule type="expression" dxfId="884" priority="188">
      <formula>IF(RIGHT(TEXT(AI125,"0.#"),1)=".",TRUE,FALSE)</formula>
    </cfRule>
  </conditionalFormatting>
  <conditionalFormatting sqref="AI124">
    <cfRule type="expression" dxfId="883" priority="185">
      <formula>IF(RIGHT(TEXT(AI124,"0.#"),1)=".",FALSE,TRUE)</formula>
    </cfRule>
    <cfRule type="expression" dxfId="882" priority="186">
      <formula>IF(RIGHT(TEXT(AI124,"0.#"),1)=".",TRUE,FALSE)</formula>
    </cfRule>
  </conditionalFormatting>
  <conditionalFormatting sqref="AM125">
    <cfRule type="expression" dxfId="881" priority="181">
      <formula>IF(RIGHT(TEXT(AM125,"0.#"),1)=".",FALSE,TRUE)</formula>
    </cfRule>
    <cfRule type="expression" dxfId="880" priority="182">
      <formula>IF(RIGHT(TEXT(AM125,"0.#"),1)=".",TRUE,FALSE)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Q124:AQ126">
    <cfRule type="expression" dxfId="877" priority="177">
      <formula>IF(RIGHT(TEXT(AQ124,"0.#"),1)=".",FALSE,TRUE)</formula>
    </cfRule>
    <cfRule type="expression" dxfId="876" priority="178">
      <formula>IF(RIGHT(TEXT(AQ124,"0.#"),1)=".",TRUE,FALSE)</formula>
    </cfRule>
  </conditionalFormatting>
  <conditionalFormatting sqref="AU124:AU126">
    <cfRule type="expression" dxfId="875" priority="175">
      <formula>IF(RIGHT(TEXT(AU124,"0.#"),1)=".",FALSE,TRUE)</formula>
    </cfRule>
    <cfRule type="expression" dxfId="874" priority="176">
      <formula>IF(RIGHT(TEXT(AU124,"0.#"),1)=".",TRUE,FALSE)</formula>
    </cfRule>
  </conditionalFormatting>
  <conditionalFormatting sqref="AE119">
    <cfRule type="expression" dxfId="873" priority="173">
      <formula>IF(RIGHT(TEXT(AE119,"0.#"),1)=".",FALSE,TRUE)</formula>
    </cfRule>
    <cfRule type="expression" dxfId="872" priority="174">
      <formula>IF(RIGHT(TEXT(AE119,"0.#"),1)=".",TRUE,FALSE)</formula>
    </cfRule>
  </conditionalFormatting>
  <conditionalFormatting sqref="AE120">
    <cfRule type="expression" dxfId="871" priority="171">
      <formula>IF(RIGHT(TEXT(AE120,"0.#"),1)=".",FALSE,TRUE)</formula>
    </cfRule>
    <cfRule type="expression" dxfId="870" priority="172">
      <formula>IF(RIGHT(TEXT(AE120,"0.#"),1)=".",TRUE,FALSE)</formula>
    </cfRule>
  </conditionalFormatting>
  <conditionalFormatting sqref="AM119">
    <cfRule type="expression" dxfId="869" priority="161">
      <formula>IF(RIGHT(TEXT(AM119,"0.#"),1)=".",FALSE,TRUE)</formula>
    </cfRule>
    <cfRule type="expression" dxfId="868" priority="162">
      <formula>IF(RIGHT(TEXT(AM119,"0.#"),1)=".",TRUE,FALSE)</formula>
    </cfRule>
  </conditionalFormatting>
  <conditionalFormatting sqref="AE121">
    <cfRule type="expression" dxfId="867" priority="169">
      <formula>IF(RIGHT(TEXT(AE121,"0.#"),1)=".",FALSE,TRUE)</formula>
    </cfRule>
    <cfRule type="expression" dxfId="866" priority="170">
      <formula>IF(RIGHT(TEXT(AE121,"0.#"),1)=".",TRUE,FALSE)</formula>
    </cfRule>
  </conditionalFormatting>
  <conditionalFormatting sqref="AI121">
    <cfRule type="expression" dxfId="865" priority="167">
      <formula>IF(RIGHT(TEXT(AI121,"0.#"),1)=".",FALSE,TRUE)</formula>
    </cfRule>
    <cfRule type="expression" dxfId="864" priority="168">
      <formula>IF(RIGHT(TEXT(AI121,"0.#"),1)=".",TRUE,FALSE)</formula>
    </cfRule>
  </conditionalFormatting>
  <conditionalFormatting sqref="AI120">
    <cfRule type="expression" dxfId="863" priority="165">
      <formula>IF(RIGHT(TEXT(AI120,"0.#"),1)=".",FALSE,TRUE)</formula>
    </cfRule>
    <cfRule type="expression" dxfId="862" priority="166">
      <formula>IF(RIGHT(TEXT(AI120,"0.#"),1)=".",TRUE,FALSE)</formula>
    </cfRule>
  </conditionalFormatting>
  <conditionalFormatting sqref="AI119">
    <cfRule type="expression" dxfId="861" priority="163">
      <formula>IF(RIGHT(TEXT(AI119,"0.#"),1)=".",FALSE,TRUE)</formula>
    </cfRule>
    <cfRule type="expression" dxfId="860" priority="164">
      <formula>IF(RIGHT(TEXT(AI119,"0.#"),1)=".",TRUE,FALSE)</formula>
    </cfRule>
  </conditionalFormatting>
  <conditionalFormatting sqref="AM120">
    <cfRule type="expression" dxfId="859" priority="159">
      <formula>IF(RIGHT(TEXT(AM120,"0.#"),1)=".",FALSE,TRUE)</formula>
    </cfRule>
    <cfRule type="expression" dxfId="858" priority="160">
      <formula>IF(RIGHT(TEXT(AM120,"0.#"),1)=".",TRUE,FALSE)</formula>
    </cfRule>
  </conditionalFormatting>
  <conditionalFormatting sqref="AM121">
    <cfRule type="expression" dxfId="857" priority="157">
      <formula>IF(RIGHT(TEXT(AM121,"0.#"),1)=".",FALSE,TRUE)</formula>
    </cfRule>
    <cfRule type="expression" dxfId="856" priority="158">
      <formula>IF(RIGHT(TEXT(AM121,"0.#"),1)=".",TRUE,FALSE)</formula>
    </cfRule>
  </conditionalFormatting>
  <conditionalFormatting sqref="AQ119:AQ121">
    <cfRule type="expression" dxfId="855" priority="155">
      <formula>IF(RIGHT(TEXT(AQ119,"0.#"),1)=".",FALSE,TRUE)</formula>
    </cfRule>
    <cfRule type="expression" dxfId="854" priority="156">
      <formula>IF(RIGHT(TEXT(AQ119,"0.#"),1)=".",TRUE,FALSE)</formula>
    </cfRule>
  </conditionalFormatting>
  <conditionalFormatting sqref="AU119:AU121">
    <cfRule type="expression" dxfId="853" priority="153">
      <formula>IF(RIGHT(TEXT(AU119,"0.#"),1)=".",FALSE,TRUE)</formula>
    </cfRule>
    <cfRule type="expression" dxfId="852" priority="154">
      <formula>IF(RIGHT(TEXT(AU119,"0.#"),1)=".",TRUE,FALSE)</formula>
    </cfRule>
  </conditionalFormatting>
  <conditionalFormatting sqref="AE158">
    <cfRule type="expression" dxfId="851" priority="151">
      <formula>IF(RIGHT(TEXT(AE158,"0.#"),1)=".",FALSE,TRUE)</formula>
    </cfRule>
    <cfRule type="expression" dxfId="850" priority="152">
      <formula>IF(RIGHT(TEXT(AE158,"0.#"),1)=".",TRUE,FALSE)</formula>
    </cfRule>
  </conditionalFormatting>
  <conditionalFormatting sqref="AE159">
    <cfRule type="expression" dxfId="849" priority="149">
      <formula>IF(RIGHT(TEXT(AE159,"0.#"),1)=".",FALSE,TRUE)</formula>
    </cfRule>
    <cfRule type="expression" dxfId="848" priority="150">
      <formula>IF(RIGHT(TEXT(AE159,"0.#"),1)=".",TRUE,FALSE)</formula>
    </cfRule>
  </conditionalFormatting>
  <conditionalFormatting sqref="AM158">
    <cfRule type="expression" dxfId="847" priority="139">
      <formula>IF(RIGHT(TEXT(AM158,"0.#"),1)=".",FALSE,TRUE)</formula>
    </cfRule>
    <cfRule type="expression" dxfId="846" priority="140">
      <formula>IF(RIGHT(TEXT(AM158,"0.#"),1)=".",TRUE,FALSE)</formula>
    </cfRule>
  </conditionalFormatting>
  <conditionalFormatting sqref="AE160">
    <cfRule type="expression" dxfId="845" priority="147">
      <formula>IF(RIGHT(TEXT(AE160,"0.#"),1)=".",FALSE,TRUE)</formula>
    </cfRule>
    <cfRule type="expression" dxfId="844" priority="148">
      <formula>IF(RIGHT(TEXT(AE160,"0.#"),1)=".",TRUE,FALSE)</formula>
    </cfRule>
  </conditionalFormatting>
  <conditionalFormatting sqref="AI160">
    <cfRule type="expression" dxfId="843" priority="145">
      <formula>IF(RIGHT(TEXT(AI160,"0.#"),1)=".",FALSE,TRUE)</formula>
    </cfRule>
    <cfRule type="expression" dxfId="842" priority="146">
      <formula>IF(RIGHT(TEXT(AI160,"0.#"),1)=".",TRUE,FALSE)</formula>
    </cfRule>
  </conditionalFormatting>
  <conditionalFormatting sqref="AI159">
    <cfRule type="expression" dxfId="841" priority="143">
      <formula>IF(RIGHT(TEXT(AI159,"0.#"),1)=".",FALSE,TRUE)</formula>
    </cfRule>
    <cfRule type="expression" dxfId="840" priority="144">
      <formula>IF(RIGHT(TEXT(AI159,"0.#"),1)=".",TRUE,FALSE)</formula>
    </cfRule>
  </conditionalFormatting>
  <conditionalFormatting sqref="AI158">
    <cfRule type="expression" dxfId="839" priority="141">
      <formula>IF(RIGHT(TEXT(AI158,"0.#"),1)=".",FALSE,TRUE)</formula>
    </cfRule>
    <cfRule type="expression" dxfId="838" priority="142">
      <formula>IF(RIGHT(TEXT(AI158,"0.#"),1)=".",TRUE,FALSE)</formula>
    </cfRule>
  </conditionalFormatting>
  <conditionalFormatting sqref="AM159">
    <cfRule type="expression" dxfId="837" priority="137">
      <formula>IF(RIGHT(TEXT(AM159,"0.#"),1)=".",FALSE,TRUE)</formula>
    </cfRule>
    <cfRule type="expression" dxfId="836" priority="138">
      <formula>IF(RIGHT(TEXT(AM159,"0.#"),1)=".",TRUE,FALSE)</formula>
    </cfRule>
  </conditionalFormatting>
  <conditionalFormatting sqref="AM160">
    <cfRule type="expression" dxfId="835" priority="135">
      <formula>IF(RIGHT(TEXT(AM160,"0.#"),1)=".",FALSE,TRUE)</formula>
    </cfRule>
    <cfRule type="expression" dxfId="834" priority="136">
      <formula>IF(RIGHT(TEXT(AM160,"0.#"),1)=".",TRUE,FALSE)</formula>
    </cfRule>
  </conditionalFormatting>
  <conditionalFormatting sqref="AQ158:AQ160">
    <cfRule type="expression" dxfId="833" priority="133">
      <formula>IF(RIGHT(TEXT(AQ158,"0.#"),1)=".",FALSE,TRUE)</formula>
    </cfRule>
    <cfRule type="expression" dxfId="832" priority="134">
      <formula>IF(RIGHT(TEXT(AQ158,"0.#"),1)=".",TRUE,FALSE)</formula>
    </cfRule>
  </conditionalFormatting>
  <conditionalFormatting sqref="AU158:AU160">
    <cfRule type="expression" dxfId="831" priority="131">
      <formula>IF(RIGHT(TEXT(AU158,"0.#"),1)=".",FALSE,TRUE)</formula>
    </cfRule>
    <cfRule type="expression" dxfId="830" priority="132">
      <formula>IF(RIGHT(TEXT(AU158,"0.#"),1)=".",TRUE,FALSE)</formula>
    </cfRule>
  </conditionalFormatting>
  <conditionalFormatting sqref="AE153">
    <cfRule type="expression" dxfId="829" priority="129">
      <formula>IF(RIGHT(TEXT(AE153,"0.#"),1)=".",FALSE,TRUE)</formula>
    </cfRule>
    <cfRule type="expression" dxfId="828" priority="130">
      <formula>IF(RIGHT(TEXT(AE153,"0.#"),1)=".",TRUE,FALSE)</formula>
    </cfRule>
  </conditionalFormatting>
  <conditionalFormatting sqref="AE154">
    <cfRule type="expression" dxfId="827" priority="127">
      <formula>IF(RIGHT(TEXT(AE154,"0.#"),1)=".",FALSE,TRUE)</formula>
    </cfRule>
    <cfRule type="expression" dxfId="826" priority="128">
      <formula>IF(RIGHT(TEXT(AE154,"0.#"),1)=".",TRUE,FALSE)</formula>
    </cfRule>
  </conditionalFormatting>
  <conditionalFormatting sqref="AM153">
    <cfRule type="expression" dxfId="825" priority="117">
      <formula>IF(RIGHT(TEXT(AM153,"0.#"),1)=".",FALSE,TRUE)</formula>
    </cfRule>
    <cfRule type="expression" dxfId="824" priority="118">
      <formula>IF(RIGHT(TEXT(AM153,"0.#"),1)=".",TRUE,FALSE)</formula>
    </cfRule>
  </conditionalFormatting>
  <conditionalFormatting sqref="AE155">
    <cfRule type="expression" dxfId="823" priority="125">
      <formula>IF(RIGHT(TEXT(AE155,"0.#"),1)=".",FALSE,TRUE)</formula>
    </cfRule>
    <cfRule type="expression" dxfId="822" priority="126">
      <formula>IF(RIGHT(TEXT(AE155,"0.#"),1)=".",TRUE,FALSE)</formula>
    </cfRule>
  </conditionalFormatting>
  <conditionalFormatting sqref="AI155">
    <cfRule type="expression" dxfId="821" priority="123">
      <formula>IF(RIGHT(TEXT(AI155,"0.#"),1)=".",FALSE,TRUE)</formula>
    </cfRule>
    <cfRule type="expression" dxfId="820" priority="124">
      <formula>IF(RIGHT(TEXT(AI155,"0.#"),1)=".",TRUE,FALSE)</formula>
    </cfRule>
  </conditionalFormatting>
  <conditionalFormatting sqref="AI154">
    <cfRule type="expression" dxfId="819" priority="121">
      <formula>IF(RIGHT(TEXT(AI154,"0.#"),1)=".",FALSE,TRUE)</formula>
    </cfRule>
    <cfRule type="expression" dxfId="818" priority="122">
      <formula>IF(RIGHT(TEXT(AI154,"0.#"),1)=".",TRUE,FALSE)</formula>
    </cfRule>
  </conditionalFormatting>
  <conditionalFormatting sqref="AI153">
    <cfRule type="expression" dxfId="817" priority="119">
      <formula>IF(RIGHT(TEXT(AI153,"0.#"),1)=".",FALSE,TRUE)</formula>
    </cfRule>
    <cfRule type="expression" dxfId="816" priority="120">
      <formula>IF(RIGHT(TEXT(AI153,"0.#"),1)=".",TRUE,FALSE)</formula>
    </cfRule>
  </conditionalFormatting>
  <conditionalFormatting sqref="AM154">
    <cfRule type="expression" dxfId="815" priority="115">
      <formula>IF(RIGHT(TEXT(AM154,"0.#"),1)=".",FALSE,TRUE)</formula>
    </cfRule>
    <cfRule type="expression" dxfId="814" priority="116">
      <formula>IF(RIGHT(TEXT(AM154,"0.#"),1)=".",TRUE,FALSE)</formula>
    </cfRule>
  </conditionalFormatting>
  <conditionalFormatting sqref="AM155">
    <cfRule type="expression" dxfId="813" priority="113">
      <formula>IF(RIGHT(TEXT(AM155,"0.#"),1)=".",FALSE,TRUE)</formula>
    </cfRule>
    <cfRule type="expression" dxfId="812" priority="114">
      <formula>IF(RIGHT(TEXT(AM155,"0.#"),1)=".",TRUE,FALSE)</formula>
    </cfRule>
  </conditionalFormatting>
  <conditionalFormatting sqref="AQ153:AQ155">
    <cfRule type="expression" dxfId="811" priority="111">
      <formula>IF(RIGHT(TEXT(AQ153,"0.#"),1)=".",FALSE,TRUE)</formula>
    </cfRule>
    <cfRule type="expression" dxfId="810" priority="112">
      <formula>IF(RIGHT(TEXT(AQ153,"0.#"),1)=".",TRUE,FALSE)</formula>
    </cfRule>
  </conditionalFormatting>
  <conditionalFormatting sqref="AU153:AU155">
    <cfRule type="expression" dxfId="809" priority="109">
      <formula>IF(RIGHT(TEXT(AU153,"0.#"),1)=".",FALSE,TRUE)</formula>
    </cfRule>
    <cfRule type="expression" dxfId="808" priority="110">
      <formula>IF(RIGHT(TEXT(AU153,"0.#"),1)=".",TRUE,FALSE)</formula>
    </cfRule>
  </conditionalFormatting>
  <conditionalFormatting sqref="AE192">
    <cfRule type="expression" dxfId="807" priority="107">
      <formula>IF(RIGHT(TEXT(AE192,"0.#"),1)=".",FALSE,TRUE)</formula>
    </cfRule>
    <cfRule type="expression" dxfId="806" priority="108">
      <formula>IF(RIGHT(TEXT(AE192,"0.#"),1)=".",TRUE,FALSE)</formula>
    </cfRule>
  </conditionalFormatting>
  <conditionalFormatting sqref="AE193">
    <cfRule type="expression" dxfId="805" priority="105">
      <formula>IF(RIGHT(TEXT(AE193,"0.#"),1)=".",FALSE,TRUE)</formula>
    </cfRule>
    <cfRule type="expression" dxfId="804" priority="106">
      <formula>IF(RIGHT(TEXT(AE193,"0.#"),1)=".",TRUE,FALSE)</formula>
    </cfRule>
  </conditionalFormatting>
  <conditionalFormatting sqref="AM192">
    <cfRule type="expression" dxfId="803" priority="95">
      <formula>IF(RIGHT(TEXT(AM192,"0.#"),1)=".",FALSE,TRUE)</formula>
    </cfRule>
    <cfRule type="expression" dxfId="802" priority="96">
      <formula>IF(RIGHT(TEXT(AM192,"0.#"),1)=".",TRUE,FALSE)</formula>
    </cfRule>
  </conditionalFormatting>
  <conditionalFormatting sqref="AE194">
    <cfRule type="expression" dxfId="801" priority="103">
      <formula>IF(RIGHT(TEXT(AE194,"0.#"),1)=".",FALSE,TRUE)</formula>
    </cfRule>
    <cfRule type="expression" dxfId="800" priority="104">
      <formula>IF(RIGHT(TEXT(AE194,"0.#"),1)=".",TRUE,FALSE)</formula>
    </cfRule>
  </conditionalFormatting>
  <conditionalFormatting sqref="AI194">
    <cfRule type="expression" dxfId="799" priority="101">
      <formula>IF(RIGHT(TEXT(AI194,"0.#"),1)=".",FALSE,TRUE)</formula>
    </cfRule>
    <cfRule type="expression" dxfId="798" priority="102">
      <formula>IF(RIGHT(TEXT(AI194,"0.#"),1)=".",TRUE,FALSE)</formula>
    </cfRule>
  </conditionalFormatting>
  <conditionalFormatting sqref="AI193">
    <cfRule type="expression" dxfId="797" priority="99">
      <formula>IF(RIGHT(TEXT(AI193,"0.#"),1)=".",FALSE,TRUE)</formula>
    </cfRule>
    <cfRule type="expression" dxfId="796" priority="100">
      <formula>IF(RIGHT(TEXT(AI193,"0.#"),1)=".",TRUE,FALSE)</formula>
    </cfRule>
  </conditionalFormatting>
  <conditionalFormatting sqref="AI192">
    <cfRule type="expression" dxfId="795" priority="97">
      <formula>IF(RIGHT(TEXT(AI192,"0.#"),1)=".",FALSE,TRUE)</formula>
    </cfRule>
    <cfRule type="expression" dxfId="794" priority="98">
      <formula>IF(RIGHT(TEXT(AI192,"0.#"),1)=".",TRUE,FALSE)</formula>
    </cfRule>
  </conditionalFormatting>
  <conditionalFormatting sqref="AM193">
    <cfRule type="expression" dxfId="793" priority="93">
      <formula>IF(RIGHT(TEXT(AM193,"0.#"),1)=".",FALSE,TRUE)</formula>
    </cfRule>
    <cfRule type="expression" dxfId="792" priority="94">
      <formula>IF(RIGHT(TEXT(AM193,"0.#"),1)=".",TRUE,FALSE)</formula>
    </cfRule>
  </conditionalFormatting>
  <conditionalFormatting sqref="AM194">
    <cfRule type="expression" dxfId="791" priority="91">
      <formula>IF(RIGHT(TEXT(AM194,"0.#"),1)=".",FALSE,TRUE)</formula>
    </cfRule>
    <cfRule type="expression" dxfId="790" priority="92">
      <formula>IF(RIGHT(TEXT(AM194,"0.#"),1)=".",TRUE,FALSE)</formula>
    </cfRule>
  </conditionalFormatting>
  <conditionalFormatting sqref="AQ192:AQ194">
    <cfRule type="expression" dxfId="789" priority="89">
      <formula>IF(RIGHT(TEXT(AQ192,"0.#"),1)=".",FALSE,TRUE)</formula>
    </cfRule>
    <cfRule type="expression" dxfId="788" priority="90">
      <formula>IF(RIGHT(TEXT(AQ192,"0.#"),1)=".",TRUE,FALSE)</formula>
    </cfRule>
  </conditionalFormatting>
  <conditionalFormatting sqref="AU192:AU194">
    <cfRule type="expression" dxfId="787" priority="87">
      <formula>IF(RIGHT(TEXT(AU192,"0.#"),1)=".",FALSE,TRUE)</formula>
    </cfRule>
    <cfRule type="expression" dxfId="786" priority="88">
      <formula>IF(RIGHT(TEXT(AU192,"0.#"),1)=".",TRUE,FALSE)</formula>
    </cfRule>
  </conditionalFormatting>
  <conditionalFormatting sqref="AE187">
    <cfRule type="expression" dxfId="785" priority="85">
      <formula>IF(RIGHT(TEXT(AE187,"0.#"),1)=".",FALSE,TRUE)</formula>
    </cfRule>
    <cfRule type="expression" dxfId="784" priority="86">
      <formula>IF(RIGHT(TEXT(AE187,"0.#"),1)=".",TRUE,FALSE)</formula>
    </cfRule>
  </conditionalFormatting>
  <conditionalFormatting sqref="AE188">
    <cfRule type="expression" dxfId="783" priority="83">
      <formula>IF(RIGHT(TEXT(AE188,"0.#"),1)=".",FALSE,TRUE)</formula>
    </cfRule>
    <cfRule type="expression" dxfId="782" priority="84">
      <formula>IF(RIGHT(TEXT(AE188,"0.#"),1)=".",TRUE,FALSE)</formula>
    </cfRule>
  </conditionalFormatting>
  <conditionalFormatting sqref="AM187">
    <cfRule type="expression" dxfId="781" priority="73">
      <formula>IF(RIGHT(TEXT(AM187,"0.#"),1)=".",FALSE,TRUE)</formula>
    </cfRule>
    <cfRule type="expression" dxfId="780" priority="74">
      <formula>IF(RIGHT(TEXT(AM187,"0.#"),1)=".",TRUE,FALSE)</formula>
    </cfRule>
  </conditionalFormatting>
  <conditionalFormatting sqref="AE189">
    <cfRule type="expression" dxfId="779" priority="81">
      <formula>IF(RIGHT(TEXT(AE189,"0.#"),1)=".",FALSE,TRUE)</formula>
    </cfRule>
    <cfRule type="expression" dxfId="778" priority="82">
      <formula>IF(RIGHT(TEXT(AE189,"0.#"),1)=".",TRUE,FALSE)</formula>
    </cfRule>
  </conditionalFormatting>
  <conditionalFormatting sqref="AI189">
    <cfRule type="expression" dxfId="777" priority="79">
      <formula>IF(RIGHT(TEXT(AI189,"0.#"),1)=".",FALSE,TRUE)</formula>
    </cfRule>
    <cfRule type="expression" dxfId="776" priority="80">
      <formula>IF(RIGHT(TEXT(AI189,"0.#"),1)=".",TRUE,FALSE)</formula>
    </cfRule>
  </conditionalFormatting>
  <conditionalFormatting sqref="AI188">
    <cfRule type="expression" dxfId="775" priority="77">
      <formula>IF(RIGHT(TEXT(AI188,"0.#"),1)=".",FALSE,TRUE)</formula>
    </cfRule>
    <cfRule type="expression" dxfId="774" priority="78">
      <formula>IF(RIGHT(TEXT(AI188,"0.#"),1)=".",TRUE,FALSE)</formula>
    </cfRule>
  </conditionalFormatting>
  <conditionalFormatting sqref="AI187">
    <cfRule type="expression" dxfId="773" priority="75">
      <formula>IF(RIGHT(TEXT(AI187,"0.#"),1)=".",FALSE,TRUE)</formula>
    </cfRule>
    <cfRule type="expression" dxfId="772" priority="76">
      <formula>IF(RIGHT(TEXT(AI187,"0.#"),1)=".",TRUE,FALSE)</formula>
    </cfRule>
  </conditionalFormatting>
  <conditionalFormatting sqref="AM188">
    <cfRule type="expression" dxfId="771" priority="71">
      <formula>IF(RIGHT(TEXT(AM188,"0.#"),1)=".",FALSE,TRUE)</formula>
    </cfRule>
    <cfRule type="expression" dxfId="770" priority="72">
      <formula>IF(RIGHT(TEXT(AM188,"0.#"),1)=".",TRUE,FALSE)</formula>
    </cfRule>
  </conditionalFormatting>
  <conditionalFormatting sqref="AM189">
    <cfRule type="expression" dxfId="769" priority="69">
      <formula>IF(RIGHT(TEXT(AM189,"0.#"),1)=".",FALSE,TRUE)</formula>
    </cfRule>
    <cfRule type="expression" dxfId="768" priority="70">
      <formula>IF(RIGHT(TEXT(AM189,"0.#"),1)=".",TRUE,FALSE)</formula>
    </cfRule>
  </conditionalFormatting>
  <conditionalFormatting sqref="AQ187:AQ189">
    <cfRule type="expression" dxfId="767" priority="67">
      <formula>IF(RIGHT(TEXT(AQ187,"0.#"),1)=".",FALSE,TRUE)</formula>
    </cfRule>
    <cfRule type="expression" dxfId="766" priority="68">
      <formula>IF(RIGHT(TEXT(AQ187,"0.#"),1)=".",TRUE,FALSE)</formula>
    </cfRule>
  </conditionalFormatting>
  <conditionalFormatting sqref="AU187:AU189">
    <cfRule type="expression" dxfId="765" priority="65">
      <formula>IF(RIGHT(TEXT(AU187,"0.#"),1)=".",FALSE,TRUE)</formula>
    </cfRule>
    <cfRule type="expression" dxfId="764" priority="66">
      <formula>IF(RIGHT(TEXT(AU187,"0.#"),1)=".",TRUE,FALSE)</formula>
    </cfRule>
  </conditionalFormatting>
  <conditionalFormatting sqref="AE56">
    <cfRule type="expression" dxfId="763" priority="63">
      <formula>IF(RIGHT(TEXT(AE56,"0.#"),1)=".",FALSE,TRUE)</formula>
    </cfRule>
    <cfRule type="expression" dxfId="762" priority="64">
      <formula>IF(RIGHT(TEXT(AE56,"0.#"),1)=".",TRUE,FALSE)</formula>
    </cfRule>
  </conditionalFormatting>
  <conditionalFormatting sqref="AE57">
    <cfRule type="expression" dxfId="761" priority="61">
      <formula>IF(RIGHT(TEXT(AE57,"0.#"),1)=".",FALSE,TRUE)</formula>
    </cfRule>
    <cfRule type="expression" dxfId="760" priority="62">
      <formula>IF(RIGHT(TEXT(AE57,"0.#"),1)=".",TRUE,FALSE)</formula>
    </cfRule>
  </conditionalFormatting>
  <conditionalFormatting sqref="AM56">
    <cfRule type="expression" dxfId="759" priority="51">
      <formula>IF(RIGHT(TEXT(AM56,"0.#"),1)=".",FALSE,TRUE)</formula>
    </cfRule>
    <cfRule type="expression" dxfId="758" priority="52">
      <formula>IF(RIGHT(TEXT(AM56,"0.#"),1)=".",TRUE,FALSE)</formula>
    </cfRule>
  </conditionalFormatting>
  <conditionalFormatting sqref="AE58">
    <cfRule type="expression" dxfId="757" priority="59">
      <formula>IF(RIGHT(TEXT(AE58,"0.#"),1)=".",FALSE,TRUE)</formula>
    </cfRule>
    <cfRule type="expression" dxfId="756" priority="60">
      <formula>IF(RIGHT(TEXT(AE58,"0.#"),1)=".",TRUE,FALSE)</formula>
    </cfRule>
  </conditionalFormatting>
  <conditionalFormatting sqref="AI58">
    <cfRule type="expression" dxfId="755" priority="57">
      <formula>IF(RIGHT(TEXT(AI58,"0.#"),1)=".",FALSE,TRUE)</formula>
    </cfRule>
    <cfRule type="expression" dxfId="754" priority="58">
      <formula>IF(RIGHT(TEXT(AI58,"0.#"),1)=".",TRUE,FALSE)</formula>
    </cfRule>
  </conditionalFormatting>
  <conditionalFormatting sqref="AI57">
    <cfRule type="expression" dxfId="753" priority="55">
      <formula>IF(RIGHT(TEXT(AI57,"0.#"),1)=".",FALSE,TRUE)</formula>
    </cfRule>
    <cfRule type="expression" dxfId="752" priority="56">
      <formula>IF(RIGHT(TEXT(AI57,"0.#"),1)=".",TRUE,FALSE)</formula>
    </cfRule>
  </conditionalFormatting>
  <conditionalFormatting sqref="AI56">
    <cfRule type="expression" dxfId="751" priority="53">
      <formula>IF(RIGHT(TEXT(AI56,"0.#"),1)=".",FALSE,TRUE)</formula>
    </cfRule>
    <cfRule type="expression" dxfId="750" priority="54">
      <formula>IF(RIGHT(TEXT(AI56,"0.#"),1)=".",TRUE,FALSE)</formula>
    </cfRule>
  </conditionalFormatting>
  <conditionalFormatting sqref="AM57">
    <cfRule type="expression" dxfId="749" priority="49">
      <formula>IF(RIGHT(TEXT(AM57,"0.#"),1)=".",FALSE,TRUE)</formula>
    </cfRule>
    <cfRule type="expression" dxfId="748" priority="50">
      <formula>IF(RIGHT(TEXT(AM57,"0.#"),1)=".",TRUE,FALSE)</formula>
    </cfRule>
  </conditionalFormatting>
  <conditionalFormatting sqref="AM58">
    <cfRule type="expression" dxfId="747" priority="47">
      <formula>IF(RIGHT(TEXT(AM58,"0.#"),1)=".",FALSE,TRUE)</formula>
    </cfRule>
    <cfRule type="expression" dxfId="746" priority="48">
      <formula>IF(RIGHT(TEXT(AM58,"0.#"),1)=".",TRUE,FALSE)</formula>
    </cfRule>
  </conditionalFormatting>
  <conditionalFormatting sqref="AQ56:AQ58">
    <cfRule type="expression" dxfId="745" priority="45">
      <formula>IF(RIGHT(TEXT(AQ56,"0.#"),1)=".",FALSE,TRUE)</formula>
    </cfRule>
    <cfRule type="expression" dxfId="744" priority="46">
      <formula>IF(RIGHT(TEXT(AQ56,"0.#"),1)=".",TRUE,FALSE)</formula>
    </cfRule>
  </conditionalFormatting>
  <conditionalFormatting sqref="AU56:AU58">
    <cfRule type="expression" dxfId="743" priority="43">
      <formula>IF(RIGHT(TEXT(AU56,"0.#"),1)=".",FALSE,TRUE)</formula>
    </cfRule>
    <cfRule type="expression" dxfId="742" priority="44">
      <formula>IF(RIGHT(TEXT(AU56,"0.#"),1)=".",TRUE,FALSE)</formula>
    </cfRule>
  </conditionalFormatting>
  <conditionalFormatting sqref="AE51">
    <cfRule type="expression" dxfId="741" priority="41">
      <formula>IF(RIGHT(TEXT(AE51,"0.#"),1)=".",FALSE,TRUE)</formula>
    </cfRule>
    <cfRule type="expression" dxfId="740" priority="42">
      <formula>IF(RIGHT(TEXT(AE51,"0.#"),1)=".",TRUE,FALSE)</formula>
    </cfRule>
  </conditionalFormatting>
  <conditionalFormatting sqref="AE52">
    <cfRule type="expression" dxfId="739" priority="39">
      <formula>IF(RIGHT(TEXT(AE52,"0.#"),1)=".",FALSE,TRUE)</formula>
    </cfRule>
    <cfRule type="expression" dxfId="738" priority="40">
      <formula>IF(RIGHT(TEXT(AE52,"0.#"),1)=".",TRUE,FALSE)</formula>
    </cfRule>
  </conditionalFormatting>
  <conditionalFormatting sqref="AM51">
    <cfRule type="expression" dxfId="737" priority="29">
      <formula>IF(RIGHT(TEXT(AM51,"0.#"),1)=".",FALSE,TRUE)</formula>
    </cfRule>
    <cfRule type="expression" dxfId="736" priority="30">
      <formula>IF(RIGHT(TEXT(AM51,"0.#"),1)=".",TRUE,FALSE)</formula>
    </cfRule>
  </conditionalFormatting>
  <conditionalFormatting sqref="AE53">
    <cfRule type="expression" dxfId="735" priority="37">
      <formula>IF(RIGHT(TEXT(AE53,"0.#"),1)=".",FALSE,TRUE)</formula>
    </cfRule>
    <cfRule type="expression" dxfId="734" priority="38">
      <formula>IF(RIGHT(TEXT(AE53,"0.#"),1)=".",TRUE,FALSE)</formula>
    </cfRule>
  </conditionalFormatting>
  <conditionalFormatting sqref="AI53">
    <cfRule type="expression" dxfId="733" priority="35">
      <formula>IF(RIGHT(TEXT(AI53,"0.#"),1)=".",FALSE,TRUE)</formula>
    </cfRule>
    <cfRule type="expression" dxfId="732" priority="36">
      <formula>IF(RIGHT(TEXT(AI53,"0.#"),1)=".",TRUE,FALSE)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M53">
    <cfRule type="expression" dxfId="725" priority="25">
      <formula>IF(RIGHT(TEXT(AM53,"0.#"),1)=".",FALSE,TRUE)</formula>
    </cfRule>
    <cfRule type="expression" dxfId="724" priority="26">
      <formula>IF(RIGHT(TEXT(AM53,"0.#"),1)=".",TRUE,FALSE)</formula>
    </cfRule>
  </conditionalFormatting>
  <conditionalFormatting sqref="AQ51:AQ53">
    <cfRule type="expression" dxfId="723" priority="23">
      <formula>IF(RIGHT(TEXT(AQ51,"0.#"),1)=".",FALSE,TRUE)</formula>
    </cfRule>
    <cfRule type="expression" dxfId="722" priority="24">
      <formula>IF(RIGHT(TEXT(AQ51,"0.#"),1)=".",TRUE,FALSE)</formula>
    </cfRule>
  </conditionalFormatting>
  <conditionalFormatting sqref="AU51:AU53">
    <cfRule type="expression" dxfId="721" priority="21">
      <formula>IF(RIGHT(TEXT(AU51,"0.#"),1)=".",FALSE,TRUE)</formula>
    </cfRule>
    <cfRule type="expression" dxfId="720" priority="22">
      <formula>IF(RIGHT(TEXT(AU51,"0.#"),1)=".",TRUE,FALSE)</formula>
    </cfRule>
  </conditionalFormatting>
  <conditionalFormatting sqref="AM40">
    <cfRule type="expression" dxfId="719" priority="15">
      <formula>IF(RIGHT(TEXT(AM40,"0.#"),1)=".",FALSE,TRUE)</formula>
    </cfRule>
    <cfRule type="expression" dxfId="718" priority="16">
      <formula>IF(RIGHT(TEXT(AM40,"0.#"),1)=".",TRUE,FALSE)</formula>
    </cfRule>
  </conditionalFormatting>
  <conditionalFormatting sqref="AQ40">
    <cfRule type="expression" dxfId="717" priority="13">
      <formula>IF(RIGHT(TEXT(AQ40,"0.#"),1)=".",FALSE,TRUE)</formula>
    </cfRule>
    <cfRule type="expression" dxfId="716" priority="14">
      <formula>IF(RIGHT(TEXT(AQ40,"0.#"),1)=".",TRUE,FALSE)</formula>
    </cfRule>
  </conditionalFormatting>
  <conditionalFormatting sqref="AU40">
    <cfRule type="expression" dxfId="715" priority="11">
      <formula>IF(RIGHT(TEXT(AU40,"0.#"),1)=".",FALSE,TRUE)</formula>
    </cfRule>
    <cfRule type="expression" dxfId="714" priority="12">
      <formula>IF(RIGHT(TEXT(AU40,"0.#"),1)=".",TRUE,FALSE)</formula>
    </cfRule>
  </conditionalFormatting>
  <conditionalFormatting sqref="AE40">
    <cfRule type="expression" dxfId="713" priority="19">
      <formula>IF(RIGHT(TEXT(AE40,"0.#"),1)=".",FALSE,TRUE)</formula>
    </cfRule>
    <cfRule type="expression" dxfId="712" priority="20">
      <formula>IF(RIGHT(TEXT(AE40,"0.#"),1)=".",TRUE,FALSE)</formula>
    </cfRule>
  </conditionalFormatting>
  <conditionalFormatting sqref="AI40">
    <cfRule type="expression" dxfId="711" priority="17">
      <formula>IF(RIGHT(TEXT(AI40,"0.#"),1)=".",FALSE,TRUE)</formula>
    </cfRule>
    <cfRule type="expression" dxfId="710" priority="18">
      <formula>IF(RIGHT(TEXT(AI40,"0.#"),1)=".",TRUE,FALSE)</formula>
    </cfRule>
  </conditionalFormatting>
  <conditionalFormatting sqref="AE74">
    <cfRule type="expression" dxfId="709" priority="9">
      <formula>IF(RIGHT(TEXT(AE74,"0.#"),1)=".",FALSE,TRUE)</formula>
    </cfRule>
    <cfRule type="expression" dxfId="708" priority="10">
      <formula>IF(RIGHT(TEXT(AE74,"0.#"),1)=".",TRUE,FALSE)</formula>
    </cfRule>
  </conditionalFormatting>
  <conditionalFormatting sqref="AI74">
    <cfRule type="expression" dxfId="707" priority="7">
      <formula>IF(RIGHT(TEXT(AI74,"0.#"),1)=".",FALSE,TRUE)</formula>
    </cfRule>
    <cfRule type="expression" dxfId="706" priority="8">
      <formula>IF(RIGHT(TEXT(AI74,"0.#"),1)=".",TRUE,FALSE)</formula>
    </cfRule>
  </conditionalFormatting>
  <conditionalFormatting sqref="AM74">
    <cfRule type="expression" dxfId="705" priority="5">
      <formula>IF(RIGHT(TEXT(AM74,"0.#"),1)=".",FALSE,TRUE)</formula>
    </cfRule>
    <cfRule type="expression" dxfId="704" priority="6">
      <formula>IF(RIGHT(TEXT(AM74,"0.#"),1)=".",TRUE,FALSE)</formula>
    </cfRule>
  </conditionalFormatting>
  <conditionalFormatting sqref="AQ74">
    <cfRule type="expression" dxfId="703" priority="3">
      <formula>IF(RIGHT(TEXT(AQ74,"0.#"),1)=".",FALSE,TRUE)</formula>
    </cfRule>
    <cfRule type="expression" dxfId="702" priority="4">
      <formula>IF(RIGHT(TEXT(AQ74,"0.#"),1)=".",TRUE,FALSE)</formula>
    </cfRule>
  </conditionalFormatting>
  <conditionalFormatting sqref="AU74">
    <cfRule type="expression" dxfId="701" priority="1">
      <formula>IF(RIGHT(TEXT(AU74,"0.#"),1)=".",FALSE,TRUE)</formula>
    </cfRule>
    <cfRule type="expression" dxfId="700" priority="2">
      <formula>IF(RIGHT(TEXT(AU74,"0.#"),1)=".",TRUE,FALSE)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235"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715</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715</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316</v>
      </c>
      <c r="B2" s="487"/>
      <c r="C2" s="487"/>
      <c r="D2" s="487"/>
      <c r="E2" s="487"/>
      <c r="F2" s="488"/>
      <c r="G2" s="356" t="s">
        <v>140</v>
      </c>
      <c r="H2" s="357"/>
      <c r="I2" s="357"/>
      <c r="J2" s="357"/>
      <c r="K2" s="357"/>
      <c r="L2" s="357"/>
      <c r="M2" s="357"/>
      <c r="N2" s="357"/>
      <c r="O2" s="358"/>
      <c r="P2" s="360" t="s">
        <v>56</v>
      </c>
      <c r="Q2" s="357"/>
      <c r="R2" s="357"/>
      <c r="S2" s="357"/>
      <c r="T2" s="357"/>
      <c r="U2" s="357"/>
      <c r="V2" s="357"/>
      <c r="W2" s="357"/>
      <c r="X2" s="358"/>
      <c r="Y2" s="956"/>
      <c r="Z2" s="852"/>
      <c r="AA2" s="853"/>
      <c r="AB2" s="960" t="s">
        <v>11</v>
      </c>
      <c r="AC2" s="961"/>
      <c r="AD2" s="962"/>
      <c r="AE2" s="964" t="s">
        <v>371</v>
      </c>
      <c r="AF2" s="964"/>
      <c r="AG2" s="964"/>
      <c r="AH2" s="901"/>
      <c r="AI2" s="964" t="s">
        <v>467</v>
      </c>
      <c r="AJ2" s="964"/>
      <c r="AK2" s="964"/>
      <c r="AL2" s="901"/>
      <c r="AM2" s="964" t="s">
        <v>468</v>
      </c>
      <c r="AN2" s="964"/>
      <c r="AO2" s="964"/>
      <c r="AP2" s="901"/>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9"/>
      <c r="H3" s="340"/>
      <c r="I3" s="340"/>
      <c r="J3" s="340"/>
      <c r="K3" s="340"/>
      <c r="L3" s="340"/>
      <c r="M3" s="340"/>
      <c r="N3" s="340"/>
      <c r="O3" s="341"/>
      <c r="P3" s="344"/>
      <c r="Q3" s="340"/>
      <c r="R3" s="340"/>
      <c r="S3" s="340"/>
      <c r="T3" s="340"/>
      <c r="U3" s="340"/>
      <c r="V3" s="340"/>
      <c r="W3" s="340"/>
      <c r="X3" s="341"/>
      <c r="Y3" s="957"/>
      <c r="Z3" s="958"/>
      <c r="AA3" s="959"/>
      <c r="AB3" s="963"/>
      <c r="AC3" s="419"/>
      <c r="AD3" s="420"/>
      <c r="AE3" s="506"/>
      <c r="AF3" s="506"/>
      <c r="AG3" s="506"/>
      <c r="AH3" s="418"/>
      <c r="AI3" s="506"/>
      <c r="AJ3" s="506"/>
      <c r="AK3" s="506"/>
      <c r="AL3" s="418"/>
      <c r="AM3" s="506"/>
      <c r="AN3" s="506"/>
      <c r="AO3" s="506"/>
      <c r="AP3" s="418"/>
      <c r="AQ3" s="512"/>
      <c r="AR3" s="452"/>
      <c r="AS3" s="450" t="s">
        <v>224</v>
      </c>
      <c r="AT3" s="451"/>
      <c r="AU3" s="452"/>
      <c r="AV3" s="452"/>
      <c r="AW3" s="340" t="s">
        <v>170</v>
      </c>
      <c r="AX3" s="345"/>
      <c r="AY3" s="34">
        <f t="shared" ref="AY3:AY8" si="0">$AY$2</f>
        <v>0</v>
      </c>
    </row>
    <row r="4" spans="1:51" ht="22.5" customHeight="1" x14ac:dyDescent="0.15">
      <c r="A4" s="489"/>
      <c r="B4" s="487"/>
      <c r="C4" s="487"/>
      <c r="D4" s="487"/>
      <c r="E4" s="487"/>
      <c r="F4" s="488"/>
      <c r="G4" s="391"/>
      <c r="H4" s="938"/>
      <c r="I4" s="938"/>
      <c r="J4" s="938"/>
      <c r="K4" s="938"/>
      <c r="L4" s="938"/>
      <c r="M4" s="938"/>
      <c r="N4" s="938"/>
      <c r="O4" s="939"/>
      <c r="P4" s="155"/>
      <c r="Q4" s="378"/>
      <c r="R4" s="378"/>
      <c r="S4" s="378"/>
      <c r="T4" s="378"/>
      <c r="U4" s="378"/>
      <c r="V4" s="378"/>
      <c r="W4" s="378"/>
      <c r="X4" s="379"/>
      <c r="Y4" s="952" t="s">
        <v>12</v>
      </c>
      <c r="Z4" s="953"/>
      <c r="AA4" s="954"/>
      <c r="AB4" s="386"/>
      <c r="AC4" s="387"/>
      <c r="AD4" s="387"/>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90"/>
      <c r="B5" s="491"/>
      <c r="C5" s="491"/>
      <c r="D5" s="491"/>
      <c r="E5" s="491"/>
      <c r="F5" s="492"/>
      <c r="G5" s="940"/>
      <c r="H5" s="941"/>
      <c r="I5" s="941"/>
      <c r="J5" s="941"/>
      <c r="K5" s="941"/>
      <c r="L5" s="941"/>
      <c r="M5" s="941"/>
      <c r="N5" s="941"/>
      <c r="O5" s="942"/>
      <c r="P5" s="946"/>
      <c r="Q5" s="946"/>
      <c r="R5" s="946"/>
      <c r="S5" s="946"/>
      <c r="T5" s="946"/>
      <c r="U5" s="946"/>
      <c r="V5" s="946"/>
      <c r="W5" s="946"/>
      <c r="X5" s="947"/>
      <c r="Y5" s="238" t="s">
        <v>51</v>
      </c>
      <c r="Z5" s="949"/>
      <c r="AA5" s="950"/>
      <c r="AB5" s="464"/>
      <c r="AC5" s="955"/>
      <c r="AD5" s="955"/>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90"/>
      <c r="B6" s="491"/>
      <c r="C6" s="491"/>
      <c r="D6" s="491"/>
      <c r="E6" s="491"/>
      <c r="F6" s="492"/>
      <c r="G6" s="943"/>
      <c r="H6" s="944"/>
      <c r="I6" s="944"/>
      <c r="J6" s="944"/>
      <c r="K6" s="944"/>
      <c r="L6" s="944"/>
      <c r="M6" s="944"/>
      <c r="N6" s="944"/>
      <c r="O6" s="945"/>
      <c r="P6" s="381"/>
      <c r="Q6" s="381"/>
      <c r="R6" s="381"/>
      <c r="S6" s="381"/>
      <c r="T6" s="381"/>
      <c r="U6" s="381"/>
      <c r="V6" s="381"/>
      <c r="W6" s="381"/>
      <c r="X6" s="382"/>
      <c r="Y6" s="948" t="s">
        <v>13</v>
      </c>
      <c r="Z6" s="949"/>
      <c r="AA6" s="950"/>
      <c r="AB6" s="910" t="s">
        <v>171</v>
      </c>
      <c r="AC6" s="951"/>
      <c r="AD6" s="951"/>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26" t="s">
        <v>343</v>
      </c>
      <c r="B7" s="927"/>
      <c r="C7" s="927"/>
      <c r="D7" s="927"/>
      <c r="E7" s="927"/>
      <c r="F7" s="928"/>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29"/>
      <c r="B8" s="930"/>
      <c r="C8" s="930"/>
      <c r="D8" s="930"/>
      <c r="E8" s="930"/>
      <c r="F8" s="931"/>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316</v>
      </c>
      <c r="B9" s="487"/>
      <c r="C9" s="487"/>
      <c r="D9" s="487"/>
      <c r="E9" s="487"/>
      <c r="F9" s="488"/>
      <c r="G9" s="356" t="s">
        <v>140</v>
      </c>
      <c r="H9" s="357"/>
      <c r="I9" s="357"/>
      <c r="J9" s="357"/>
      <c r="K9" s="357"/>
      <c r="L9" s="357"/>
      <c r="M9" s="357"/>
      <c r="N9" s="357"/>
      <c r="O9" s="358"/>
      <c r="P9" s="360" t="s">
        <v>56</v>
      </c>
      <c r="Q9" s="357"/>
      <c r="R9" s="357"/>
      <c r="S9" s="357"/>
      <c r="T9" s="357"/>
      <c r="U9" s="357"/>
      <c r="V9" s="357"/>
      <c r="W9" s="357"/>
      <c r="X9" s="358"/>
      <c r="Y9" s="956"/>
      <c r="Z9" s="852"/>
      <c r="AA9" s="853"/>
      <c r="AB9" s="960" t="s">
        <v>11</v>
      </c>
      <c r="AC9" s="961"/>
      <c r="AD9" s="962"/>
      <c r="AE9" s="964" t="s">
        <v>371</v>
      </c>
      <c r="AF9" s="964"/>
      <c r="AG9" s="964"/>
      <c r="AH9" s="901"/>
      <c r="AI9" s="964" t="s">
        <v>467</v>
      </c>
      <c r="AJ9" s="964"/>
      <c r="AK9" s="964"/>
      <c r="AL9" s="901"/>
      <c r="AM9" s="964" t="s">
        <v>468</v>
      </c>
      <c r="AN9" s="964"/>
      <c r="AO9" s="964"/>
      <c r="AP9" s="901"/>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9"/>
      <c r="H10" s="340"/>
      <c r="I10" s="340"/>
      <c r="J10" s="340"/>
      <c r="K10" s="340"/>
      <c r="L10" s="340"/>
      <c r="M10" s="340"/>
      <c r="N10" s="340"/>
      <c r="O10" s="341"/>
      <c r="P10" s="344"/>
      <c r="Q10" s="340"/>
      <c r="R10" s="340"/>
      <c r="S10" s="340"/>
      <c r="T10" s="340"/>
      <c r="U10" s="340"/>
      <c r="V10" s="340"/>
      <c r="W10" s="340"/>
      <c r="X10" s="341"/>
      <c r="Y10" s="957"/>
      <c r="Z10" s="958"/>
      <c r="AA10" s="959"/>
      <c r="AB10" s="963"/>
      <c r="AC10" s="419"/>
      <c r="AD10" s="420"/>
      <c r="AE10" s="506"/>
      <c r="AF10" s="506"/>
      <c r="AG10" s="506"/>
      <c r="AH10" s="418"/>
      <c r="AI10" s="506"/>
      <c r="AJ10" s="506"/>
      <c r="AK10" s="506"/>
      <c r="AL10" s="418"/>
      <c r="AM10" s="506"/>
      <c r="AN10" s="506"/>
      <c r="AO10" s="506"/>
      <c r="AP10" s="418"/>
      <c r="AQ10" s="512"/>
      <c r="AR10" s="452"/>
      <c r="AS10" s="450" t="s">
        <v>224</v>
      </c>
      <c r="AT10" s="451"/>
      <c r="AU10" s="452"/>
      <c r="AV10" s="452"/>
      <c r="AW10" s="340" t="s">
        <v>170</v>
      </c>
      <c r="AX10" s="345"/>
      <c r="AY10" s="34">
        <f t="shared" ref="AY10:AY15" si="1">$AY$9</f>
        <v>0</v>
      </c>
    </row>
    <row r="11" spans="1:51" ht="22.5" customHeight="1" x14ac:dyDescent="0.15">
      <c r="A11" s="489"/>
      <c r="B11" s="487"/>
      <c r="C11" s="487"/>
      <c r="D11" s="487"/>
      <c r="E11" s="487"/>
      <c r="F11" s="488"/>
      <c r="G11" s="391"/>
      <c r="H11" s="938"/>
      <c r="I11" s="938"/>
      <c r="J11" s="938"/>
      <c r="K11" s="938"/>
      <c r="L11" s="938"/>
      <c r="M11" s="938"/>
      <c r="N11" s="938"/>
      <c r="O11" s="939"/>
      <c r="P11" s="155"/>
      <c r="Q11" s="378"/>
      <c r="R11" s="378"/>
      <c r="S11" s="378"/>
      <c r="T11" s="378"/>
      <c r="U11" s="378"/>
      <c r="V11" s="378"/>
      <c r="W11" s="378"/>
      <c r="X11" s="379"/>
      <c r="Y11" s="952" t="s">
        <v>12</v>
      </c>
      <c r="Z11" s="953"/>
      <c r="AA11" s="954"/>
      <c r="AB11" s="386"/>
      <c r="AC11" s="387"/>
      <c r="AD11" s="387"/>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90"/>
      <c r="B12" s="491"/>
      <c r="C12" s="491"/>
      <c r="D12" s="491"/>
      <c r="E12" s="491"/>
      <c r="F12" s="492"/>
      <c r="G12" s="940"/>
      <c r="H12" s="941"/>
      <c r="I12" s="941"/>
      <c r="J12" s="941"/>
      <c r="K12" s="941"/>
      <c r="L12" s="941"/>
      <c r="M12" s="941"/>
      <c r="N12" s="941"/>
      <c r="O12" s="942"/>
      <c r="P12" s="946"/>
      <c r="Q12" s="946"/>
      <c r="R12" s="946"/>
      <c r="S12" s="946"/>
      <c r="T12" s="946"/>
      <c r="U12" s="946"/>
      <c r="V12" s="946"/>
      <c r="W12" s="946"/>
      <c r="X12" s="947"/>
      <c r="Y12" s="238" t="s">
        <v>51</v>
      </c>
      <c r="Z12" s="949"/>
      <c r="AA12" s="950"/>
      <c r="AB12" s="464"/>
      <c r="AC12" s="955"/>
      <c r="AD12" s="955"/>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1"/>
      <c r="Q13" s="381"/>
      <c r="R13" s="381"/>
      <c r="S13" s="381"/>
      <c r="T13" s="381"/>
      <c r="U13" s="381"/>
      <c r="V13" s="381"/>
      <c r="W13" s="381"/>
      <c r="X13" s="382"/>
      <c r="Y13" s="948" t="s">
        <v>13</v>
      </c>
      <c r="Z13" s="949"/>
      <c r="AA13" s="950"/>
      <c r="AB13" s="910" t="s">
        <v>171</v>
      </c>
      <c r="AC13" s="951"/>
      <c r="AD13" s="951"/>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26" t="s">
        <v>343</v>
      </c>
      <c r="B14" s="927"/>
      <c r="C14" s="927"/>
      <c r="D14" s="927"/>
      <c r="E14" s="927"/>
      <c r="F14" s="928"/>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29"/>
      <c r="B15" s="930"/>
      <c r="C15" s="930"/>
      <c r="D15" s="930"/>
      <c r="E15" s="930"/>
      <c r="F15" s="931"/>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316</v>
      </c>
      <c r="B16" s="487"/>
      <c r="C16" s="487"/>
      <c r="D16" s="487"/>
      <c r="E16" s="487"/>
      <c r="F16" s="488"/>
      <c r="G16" s="356" t="s">
        <v>140</v>
      </c>
      <c r="H16" s="357"/>
      <c r="I16" s="357"/>
      <c r="J16" s="357"/>
      <c r="K16" s="357"/>
      <c r="L16" s="357"/>
      <c r="M16" s="357"/>
      <c r="N16" s="357"/>
      <c r="O16" s="358"/>
      <c r="P16" s="360" t="s">
        <v>56</v>
      </c>
      <c r="Q16" s="357"/>
      <c r="R16" s="357"/>
      <c r="S16" s="357"/>
      <c r="T16" s="357"/>
      <c r="U16" s="357"/>
      <c r="V16" s="357"/>
      <c r="W16" s="357"/>
      <c r="X16" s="358"/>
      <c r="Y16" s="956"/>
      <c r="Z16" s="852"/>
      <c r="AA16" s="853"/>
      <c r="AB16" s="960" t="s">
        <v>11</v>
      </c>
      <c r="AC16" s="961"/>
      <c r="AD16" s="962"/>
      <c r="AE16" s="964" t="s">
        <v>371</v>
      </c>
      <c r="AF16" s="964"/>
      <c r="AG16" s="964"/>
      <c r="AH16" s="901"/>
      <c r="AI16" s="964" t="s">
        <v>467</v>
      </c>
      <c r="AJ16" s="964"/>
      <c r="AK16" s="964"/>
      <c r="AL16" s="901"/>
      <c r="AM16" s="964" t="s">
        <v>468</v>
      </c>
      <c r="AN16" s="964"/>
      <c r="AO16" s="964"/>
      <c r="AP16" s="901"/>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9"/>
      <c r="H17" s="340"/>
      <c r="I17" s="340"/>
      <c r="J17" s="340"/>
      <c r="K17" s="340"/>
      <c r="L17" s="340"/>
      <c r="M17" s="340"/>
      <c r="N17" s="340"/>
      <c r="O17" s="341"/>
      <c r="P17" s="344"/>
      <c r="Q17" s="340"/>
      <c r="R17" s="340"/>
      <c r="S17" s="340"/>
      <c r="T17" s="340"/>
      <c r="U17" s="340"/>
      <c r="V17" s="340"/>
      <c r="W17" s="340"/>
      <c r="X17" s="341"/>
      <c r="Y17" s="957"/>
      <c r="Z17" s="958"/>
      <c r="AA17" s="959"/>
      <c r="AB17" s="963"/>
      <c r="AC17" s="419"/>
      <c r="AD17" s="420"/>
      <c r="AE17" s="506"/>
      <c r="AF17" s="506"/>
      <c r="AG17" s="506"/>
      <c r="AH17" s="418"/>
      <c r="AI17" s="506"/>
      <c r="AJ17" s="506"/>
      <c r="AK17" s="506"/>
      <c r="AL17" s="418"/>
      <c r="AM17" s="506"/>
      <c r="AN17" s="506"/>
      <c r="AO17" s="506"/>
      <c r="AP17" s="418"/>
      <c r="AQ17" s="512"/>
      <c r="AR17" s="452"/>
      <c r="AS17" s="450" t="s">
        <v>224</v>
      </c>
      <c r="AT17" s="451"/>
      <c r="AU17" s="452"/>
      <c r="AV17" s="452"/>
      <c r="AW17" s="340" t="s">
        <v>170</v>
      </c>
      <c r="AX17" s="345"/>
      <c r="AY17" s="34">
        <f t="shared" ref="AY17:AY22" si="2">$AY$16</f>
        <v>0</v>
      </c>
    </row>
    <row r="18" spans="1:51" ht="22.5" customHeight="1" x14ac:dyDescent="0.15">
      <c r="A18" s="489"/>
      <c r="B18" s="487"/>
      <c r="C18" s="487"/>
      <c r="D18" s="487"/>
      <c r="E18" s="487"/>
      <c r="F18" s="488"/>
      <c r="G18" s="391"/>
      <c r="H18" s="938"/>
      <c r="I18" s="938"/>
      <c r="J18" s="938"/>
      <c r="K18" s="938"/>
      <c r="L18" s="938"/>
      <c r="M18" s="938"/>
      <c r="N18" s="938"/>
      <c r="O18" s="939"/>
      <c r="P18" s="155"/>
      <c r="Q18" s="378"/>
      <c r="R18" s="378"/>
      <c r="S18" s="378"/>
      <c r="T18" s="378"/>
      <c r="U18" s="378"/>
      <c r="V18" s="378"/>
      <c r="W18" s="378"/>
      <c r="X18" s="379"/>
      <c r="Y18" s="952" t="s">
        <v>12</v>
      </c>
      <c r="Z18" s="953"/>
      <c r="AA18" s="954"/>
      <c r="AB18" s="386"/>
      <c r="AC18" s="387"/>
      <c r="AD18" s="387"/>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90"/>
      <c r="B19" s="491"/>
      <c r="C19" s="491"/>
      <c r="D19" s="491"/>
      <c r="E19" s="491"/>
      <c r="F19" s="492"/>
      <c r="G19" s="940"/>
      <c r="H19" s="941"/>
      <c r="I19" s="941"/>
      <c r="J19" s="941"/>
      <c r="K19" s="941"/>
      <c r="L19" s="941"/>
      <c r="M19" s="941"/>
      <c r="N19" s="941"/>
      <c r="O19" s="942"/>
      <c r="P19" s="946"/>
      <c r="Q19" s="946"/>
      <c r="R19" s="946"/>
      <c r="S19" s="946"/>
      <c r="T19" s="946"/>
      <c r="U19" s="946"/>
      <c r="V19" s="946"/>
      <c r="W19" s="946"/>
      <c r="X19" s="947"/>
      <c r="Y19" s="238" t="s">
        <v>51</v>
      </c>
      <c r="Z19" s="949"/>
      <c r="AA19" s="950"/>
      <c r="AB19" s="464"/>
      <c r="AC19" s="955"/>
      <c r="AD19" s="955"/>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1"/>
      <c r="Q20" s="381"/>
      <c r="R20" s="381"/>
      <c r="S20" s="381"/>
      <c r="T20" s="381"/>
      <c r="U20" s="381"/>
      <c r="V20" s="381"/>
      <c r="W20" s="381"/>
      <c r="X20" s="382"/>
      <c r="Y20" s="948" t="s">
        <v>13</v>
      </c>
      <c r="Z20" s="949"/>
      <c r="AA20" s="950"/>
      <c r="AB20" s="910" t="s">
        <v>171</v>
      </c>
      <c r="AC20" s="951"/>
      <c r="AD20" s="951"/>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26" t="s">
        <v>343</v>
      </c>
      <c r="B21" s="927"/>
      <c r="C21" s="927"/>
      <c r="D21" s="927"/>
      <c r="E21" s="927"/>
      <c r="F21" s="928"/>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29"/>
      <c r="B22" s="930"/>
      <c r="C22" s="930"/>
      <c r="D22" s="930"/>
      <c r="E22" s="930"/>
      <c r="F22" s="931"/>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316</v>
      </c>
      <c r="B23" s="487"/>
      <c r="C23" s="487"/>
      <c r="D23" s="487"/>
      <c r="E23" s="487"/>
      <c r="F23" s="488"/>
      <c r="G23" s="356" t="s">
        <v>140</v>
      </c>
      <c r="H23" s="357"/>
      <c r="I23" s="357"/>
      <c r="J23" s="357"/>
      <c r="K23" s="357"/>
      <c r="L23" s="357"/>
      <c r="M23" s="357"/>
      <c r="N23" s="357"/>
      <c r="O23" s="358"/>
      <c r="P23" s="360" t="s">
        <v>56</v>
      </c>
      <c r="Q23" s="357"/>
      <c r="R23" s="357"/>
      <c r="S23" s="357"/>
      <c r="T23" s="357"/>
      <c r="U23" s="357"/>
      <c r="V23" s="357"/>
      <c r="W23" s="357"/>
      <c r="X23" s="358"/>
      <c r="Y23" s="956"/>
      <c r="Z23" s="852"/>
      <c r="AA23" s="853"/>
      <c r="AB23" s="960" t="s">
        <v>11</v>
      </c>
      <c r="AC23" s="961"/>
      <c r="AD23" s="962"/>
      <c r="AE23" s="964" t="s">
        <v>371</v>
      </c>
      <c r="AF23" s="964"/>
      <c r="AG23" s="964"/>
      <c r="AH23" s="901"/>
      <c r="AI23" s="964" t="s">
        <v>467</v>
      </c>
      <c r="AJ23" s="964"/>
      <c r="AK23" s="964"/>
      <c r="AL23" s="901"/>
      <c r="AM23" s="964" t="s">
        <v>468</v>
      </c>
      <c r="AN23" s="964"/>
      <c r="AO23" s="964"/>
      <c r="AP23" s="901"/>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9"/>
      <c r="H24" s="340"/>
      <c r="I24" s="340"/>
      <c r="J24" s="340"/>
      <c r="K24" s="340"/>
      <c r="L24" s="340"/>
      <c r="M24" s="340"/>
      <c r="N24" s="340"/>
      <c r="O24" s="341"/>
      <c r="P24" s="344"/>
      <c r="Q24" s="340"/>
      <c r="R24" s="340"/>
      <c r="S24" s="340"/>
      <c r="T24" s="340"/>
      <c r="U24" s="340"/>
      <c r="V24" s="340"/>
      <c r="W24" s="340"/>
      <c r="X24" s="341"/>
      <c r="Y24" s="957"/>
      <c r="Z24" s="958"/>
      <c r="AA24" s="959"/>
      <c r="AB24" s="963"/>
      <c r="AC24" s="419"/>
      <c r="AD24" s="420"/>
      <c r="AE24" s="506"/>
      <c r="AF24" s="506"/>
      <c r="AG24" s="506"/>
      <c r="AH24" s="418"/>
      <c r="AI24" s="506"/>
      <c r="AJ24" s="506"/>
      <c r="AK24" s="506"/>
      <c r="AL24" s="418"/>
      <c r="AM24" s="506"/>
      <c r="AN24" s="506"/>
      <c r="AO24" s="506"/>
      <c r="AP24" s="418"/>
      <c r="AQ24" s="512"/>
      <c r="AR24" s="452"/>
      <c r="AS24" s="450" t="s">
        <v>224</v>
      </c>
      <c r="AT24" s="451"/>
      <c r="AU24" s="452"/>
      <c r="AV24" s="452"/>
      <c r="AW24" s="340" t="s">
        <v>170</v>
      </c>
      <c r="AX24" s="345"/>
      <c r="AY24" s="34">
        <f t="shared" ref="AY24:AY29" si="3">$AY$23</f>
        <v>0</v>
      </c>
    </row>
    <row r="25" spans="1:51" ht="22.5" customHeight="1" x14ac:dyDescent="0.15">
      <c r="A25" s="489"/>
      <c r="B25" s="487"/>
      <c r="C25" s="487"/>
      <c r="D25" s="487"/>
      <c r="E25" s="487"/>
      <c r="F25" s="488"/>
      <c r="G25" s="391"/>
      <c r="H25" s="938"/>
      <c r="I25" s="938"/>
      <c r="J25" s="938"/>
      <c r="K25" s="938"/>
      <c r="L25" s="938"/>
      <c r="M25" s="938"/>
      <c r="N25" s="938"/>
      <c r="O25" s="939"/>
      <c r="P25" s="155"/>
      <c r="Q25" s="378"/>
      <c r="R25" s="378"/>
      <c r="S25" s="378"/>
      <c r="T25" s="378"/>
      <c r="U25" s="378"/>
      <c r="V25" s="378"/>
      <c r="W25" s="378"/>
      <c r="X25" s="379"/>
      <c r="Y25" s="952" t="s">
        <v>12</v>
      </c>
      <c r="Z25" s="953"/>
      <c r="AA25" s="954"/>
      <c r="AB25" s="386"/>
      <c r="AC25" s="387"/>
      <c r="AD25" s="387"/>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90"/>
      <c r="B26" s="491"/>
      <c r="C26" s="491"/>
      <c r="D26" s="491"/>
      <c r="E26" s="491"/>
      <c r="F26" s="492"/>
      <c r="G26" s="940"/>
      <c r="H26" s="941"/>
      <c r="I26" s="941"/>
      <c r="J26" s="941"/>
      <c r="K26" s="941"/>
      <c r="L26" s="941"/>
      <c r="M26" s="941"/>
      <c r="N26" s="941"/>
      <c r="O26" s="942"/>
      <c r="P26" s="946"/>
      <c r="Q26" s="946"/>
      <c r="R26" s="946"/>
      <c r="S26" s="946"/>
      <c r="T26" s="946"/>
      <c r="U26" s="946"/>
      <c r="V26" s="946"/>
      <c r="W26" s="946"/>
      <c r="X26" s="947"/>
      <c r="Y26" s="238" t="s">
        <v>51</v>
      </c>
      <c r="Z26" s="949"/>
      <c r="AA26" s="950"/>
      <c r="AB26" s="464"/>
      <c r="AC26" s="955"/>
      <c r="AD26" s="955"/>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1"/>
      <c r="Q27" s="381"/>
      <c r="R27" s="381"/>
      <c r="S27" s="381"/>
      <c r="T27" s="381"/>
      <c r="U27" s="381"/>
      <c r="V27" s="381"/>
      <c r="W27" s="381"/>
      <c r="X27" s="382"/>
      <c r="Y27" s="948" t="s">
        <v>13</v>
      </c>
      <c r="Z27" s="949"/>
      <c r="AA27" s="950"/>
      <c r="AB27" s="910" t="s">
        <v>171</v>
      </c>
      <c r="AC27" s="951"/>
      <c r="AD27" s="951"/>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26" t="s">
        <v>343</v>
      </c>
      <c r="B28" s="927"/>
      <c r="C28" s="927"/>
      <c r="D28" s="927"/>
      <c r="E28" s="927"/>
      <c r="F28" s="928"/>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29"/>
      <c r="B29" s="930"/>
      <c r="C29" s="930"/>
      <c r="D29" s="930"/>
      <c r="E29" s="930"/>
      <c r="F29" s="931"/>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316</v>
      </c>
      <c r="B30" s="487"/>
      <c r="C30" s="487"/>
      <c r="D30" s="487"/>
      <c r="E30" s="487"/>
      <c r="F30" s="488"/>
      <c r="G30" s="356" t="s">
        <v>140</v>
      </c>
      <c r="H30" s="357"/>
      <c r="I30" s="357"/>
      <c r="J30" s="357"/>
      <c r="K30" s="357"/>
      <c r="L30" s="357"/>
      <c r="M30" s="357"/>
      <c r="N30" s="357"/>
      <c r="O30" s="358"/>
      <c r="P30" s="360" t="s">
        <v>56</v>
      </c>
      <c r="Q30" s="357"/>
      <c r="R30" s="357"/>
      <c r="S30" s="357"/>
      <c r="T30" s="357"/>
      <c r="U30" s="357"/>
      <c r="V30" s="357"/>
      <c r="W30" s="357"/>
      <c r="X30" s="358"/>
      <c r="Y30" s="956"/>
      <c r="Z30" s="852"/>
      <c r="AA30" s="853"/>
      <c r="AB30" s="960" t="s">
        <v>11</v>
      </c>
      <c r="AC30" s="961"/>
      <c r="AD30" s="962"/>
      <c r="AE30" s="964" t="s">
        <v>371</v>
      </c>
      <c r="AF30" s="964"/>
      <c r="AG30" s="964"/>
      <c r="AH30" s="901"/>
      <c r="AI30" s="964" t="s">
        <v>467</v>
      </c>
      <c r="AJ30" s="964"/>
      <c r="AK30" s="964"/>
      <c r="AL30" s="901"/>
      <c r="AM30" s="964" t="s">
        <v>468</v>
      </c>
      <c r="AN30" s="964"/>
      <c r="AO30" s="964"/>
      <c r="AP30" s="901"/>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9"/>
      <c r="H31" s="340"/>
      <c r="I31" s="340"/>
      <c r="J31" s="340"/>
      <c r="K31" s="340"/>
      <c r="L31" s="340"/>
      <c r="M31" s="340"/>
      <c r="N31" s="340"/>
      <c r="O31" s="341"/>
      <c r="P31" s="344"/>
      <c r="Q31" s="340"/>
      <c r="R31" s="340"/>
      <c r="S31" s="340"/>
      <c r="T31" s="340"/>
      <c r="U31" s="340"/>
      <c r="V31" s="340"/>
      <c r="W31" s="340"/>
      <c r="X31" s="341"/>
      <c r="Y31" s="957"/>
      <c r="Z31" s="958"/>
      <c r="AA31" s="959"/>
      <c r="AB31" s="963"/>
      <c r="AC31" s="419"/>
      <c r="AD31" s="420"/>
      <c r="AE31" s="506"/>
      <c r="AF31" s="506"/>
      <c r="AG31" s="506"/>
      <c r="AH31" s="418"/>
      <c r="AI31" s="506"/>
      <c r="AJ31" s="506"/>
      <c r="AK31" s="506"/>
      <c r="AL31" s="418"/>
      <c r="AM31" s="506"/>
      <c r="AN31" s="506"/>
      <c r="AO31" s="506"/>
      <c r="AP31" s="418"/>
      <c r="AQ31" s="512"/>
      <c r="AR31" s="452"/>
      <c r="AS31" s="450" t="s">
        <v>224</v>
      </c>
      <c r="AT31" s="451"/>
      <c r="AU31" s="452"/>
      <c r="AV31" s="452"/>
      <c r="AW31" s="340" t="s">
        <v>170</v>
      </c>
      <c r="AX31" s="345"/>
      <c r="AY31" s="34">
        <f t="shared" ref="AY31:AY36" si="4">$AY$30</f>
        <v>0</v>
      </c>
    </row>
    <row r="32" spans="1:51" ht="22.5" customHeight="1" x14ac:dyDescent="0.15">
      <c r="A32" s="489"/>
      <c r="B32" s="487"/>
      <c r="C32" s="487"/>
      <c r="D32" s="487"/>
      <c r="E32" s="487"/>
      <c r="F32" s="488"/>
      <c r="G32" s="391"/>
      <c r="H32" s="938"/>
      <c r="I32" s="938"/>
      <c r="J32" s="938"/>
      <c r="K32" s="938"/>
      <c r="L32" s="938"/>
      <c r="M32" s="938"/>
      <c r="N32" s="938"/>
      <c r="O32" s="939"/>
      <c r="P32" s="155"/>
      <c r="Q32" s="378"/>
      <c r="R32" s="378"/>
      <c r="S32" s="378"/>
      <c r="T32" s="378"/>
      <c r="U32" s="378"/>
      <c r="V32" s="378"/>
      <c r="W32" s="378"/>
      <c r="X32" s="379"/>
      <c r="Y32" s="952" t="s">
        <v>12</v>
      </c>
      <c r="Z32" s="953"/>
      <c r="AA32" s="954"/>
      <c r="AB32" s="386"/>
      <c r="AC32" s="387"/>
      <c r="AD32" s="387"/>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90"/>
      <c r="B33" s="491"/>
      <c r="C33" s="491"/>
      <c r="D33" s="491"/>
      <c r="E33" s="491"/>
      <c r="F33" s="492"/>
      <c r="G33" s="940"/>
      <c r="H33" s="941"/>
      <c r="I33" s="941"/>
      <c r="J33" s="941"/>
      <c r="K33" s="941"/>
      <c r="L33" s="941"/>
      <c r="M33" s="941"/>
      <c r="N33" s="941"/>
      <c r="O33" s="942"/>
      <c r="P33" s="946"/>
      <c r="Q33" s="946"/>
      <c r="R33" s="946"/>
      <c r="S33" s="946"/>
      <c r="T33" s="946"/>
      <c r="U33" s="946"/>
      <c r="V33" s="946"/>
      <c r="W33" s="946"/>
      <c r="X33" s="947"/>
      <c r="Y33" s="238" t="s">
        <v>51</v>
      </c>
      <c r="Z33" s="949"/>
      <c r="AA33" s="950"/>
      <c r="AB33" s="464"/>
      <c r="AC33" s="955"/>
      <c r="AD33" s="955"/>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1"/>
      <c r="Q34" s="381"/>
      <c r="R34" s="381"/>
      <c r="S34" s="381"/>
      <c r="T34" s="381"/>
      <c r="U34" s="381"/>
      <c r="V34" s="381"/>
      <c r="W34" s="381"/>
      <c r="X34" s="382"/>
      <c r="Y34" s="948" t="s">
        <v>13</v>
      </c>
      <c r="Z34" s="949"/>
      <c r="AA34" s="950"/>
      <c r="AB34" s="910" t="s">
        <v>171</v>
      </c>
      <c r="AC34" s="951"/>
      <c r="AD34" s="951"/>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26" t="s">
        <v>343</v>
      </c>
      <c r="B35" s="927"/>
      <c r="C35" s="927"/>
      <c r="D35" s="927"/>
      <c r="E35" s="927"/>
      <c r="F35" s="928"/>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29"/>
      <c r="B36" s="930"/>
      <c r="C36" s="930"/>
      <c r="D36" s="930"/>
      <c r="E36" s="930"/>
      <c r="F36" s="931"/>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316</v>
      </c>
      <c r="B37" s="487"/>
      <c r="C37" s="487"/>
      <c r="D37" s="487"/>
      <c r="E37" s="487"/>
      <c r="F37" s="488"/>
      <c r="G37" s="356" t="s">
        <v>140</v>
      </c>
      <c r="H37" s="357"/>
      <c r="I37" s="357"/>
      <c r="J37" s="357"/>
      <c r="K37" s="357"/>
      <c r="L37" s="357"/>
      <c r="M37" s="357"/>
      <c r="N37" s="357"/>
      <c r="O37" s="358"/>
      <c r="P37" s="360" t="s">
        <v>56</v>
      </c>
      <c r="Q37" s="357"/>
      <c r="R37" s="357"/>
      <c r="S37" s="357"/>
      <c r="T37" s="357"/>
      <c r="U37" s="357"/>
      <c r="V37" s="357"/>
      <c r="W37" s="357"/>
      <c r="X37" s="358"/>
      <c r="Y37" s="956"/>
      <c r="Z37" s="852"/>
      <c r="AA37" s="853"/>
      <c r="AB37" s="960" t="s">
        <v>11</v>
      </c>
      <c r="AC37" s="961"/>
      <c r="AD37" s="962"/>
      <c r="AE37" s="964" t="s">
        <v>371</v>
      </c>
      <c r="AF37" s="964"/>
      <c r="AG37" s="964"/>
      <c r="AH37" s="901"/>
      <c r="AI37" s="964" t="s">
        <v>467</v>
      </c>
      <c r="AJ37" s="964"/>
      <c r="AK37" s="964"/>
      <c r="AL37" s="901"/>
      <c r="AM37" s="964" t="s">
        <v>468</v>
      </c>
      <c r="AN37" s="964"/>
      <c r="AO37" s="964"/>
      <c r="AP37" s="901"/>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9"/>
      <c r="H38" s="340"/>
      <c r="I38" s="340"/>
      <c r="J38" s="340"/>
      <c r="K38" s="340"/>
      <c r="L38" s="340"/>
      <c r="M38" s="340"/>
      <c r="N38" s="340"/>
      <c r="O38" s="341"/>
      <c r="P38" s="344"/>
      <c r="Q38" s="340"/>
      <c r="R38" s="340"/>
      <c r="S38" s="340"/>
      <c r="T38" s="340"/>
      <c r="U38" s="340"/>
      <c r="V38" s="340"/>
      <c r="W38" s="340"/>
      <c r="X38" s="341"/>
      <c r="Y38" s="957"/>
      <c r="Z38" s="958"/>
      <c r="AA38" s="959"/>
      <c r="AB38" s="963"/>
      <c r="AC38" s="419"/>
      <c r="AD38" s="420"/>
      <c r="AE38" s="506"/>
      <c r="AF38" s="506"/>
      <c r="AG38" s="506"/>
      <c r="AH38" s="418"/>
      <c r="AI38" s="506"/>
      <c r="AJ38" s="506"/>
      <c r="AK38" s="506"/>
      <c r="AL38" s="418"/>
      <c r="AM38" s="506"/>
      <c r="AN38" s="506"/>
      <c r="AO38" s="506"/>
      <c r="AP38" s="418"/>
      <c r="AQ38" s="512"/>
      <c r="AR38" s="452"/>
      <c r="AS38" s="450" t="s">
        <v>224</v>
      </c>
      <c r="AT38" s="451"/>
      <c r="AU38" s="452"/>
      <c r="AV38" s="452"/>
      <c r="AW38" s="340" t="s">
        <v>170</v>
      </c>
      <c r="AX38" s="345"/>
      <c r="AY38" s="34">
        <f t="shared" ref="AY38:AY43" si="5">$AY$37</f>
        <v>0</v>
      </c>
    </row>
    <row r="39" spans="1:51" ht="22.5" customHeight="1" x14ac:dyDescent="0.15">
      <c r="A39" s="489"/>
      <c r="B39" s="487"/>
      <c r="C39" s="487"/>
      <c r="D39" s="487"/>
      <c r="E39" s="487"/>
      <c r="F39" s="488"/>
      <c r="G39" s="391"/>
      <c r="H39" s="938"/>
      <c r="I39" s="938"/>
      <c r="J39" s="938"/>
      <c r="K39" s="938"/>
      <c r="L39" s="938"/>
      <c r="M39" s="938"/>
      <c r="N39" s="938"/>
      <c r="O39" s="939"/>
      <c r="P39" s="155"/>
      <c r="Q39" s="378"/>
      <c r="R39" s="378"/>
      <c r="S39" s="378"/>
      <c r="T39" s="378"/>
      <c r="U39" s="378"/>
      <c r="V39" s="378"/>
      <c r="W39" s="378"/>
      <c r="X39" s="379"/>
      <c r="Y39" s="952" t="s">
        <v>12</v>
      </c>
      <c r="Z39" s="953"/>
      <c r="AA39" s="954"/>
      <c r="AB39" s="386"/>
      <c r="AC39" s="387"/>
      <c r="AD39" s="387"/>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90"/>
      <c r="B40" s="491"/>
      <c r="C40" s="491"/>
      <c r="D40" s="491"/>
      <c r="E40" s="491"/>
      <c r="F40" s="492"/>
      <c r="G40" s="940"/>
      <c r="H40" s="941"/>
      <c r="I40" s="941"/>
      <c r="J40" s="941"/>
      <c r="K40" s="941"/>
      <c r="L40" s="941"/>
      <c r="M40" s="941"/>
      <c r="N40" s="941"/>
      <c r="O40" s="942"/>
      <c r="P40" s="946"/>
      <c r="Q40" s="946"/>
      <c r="R40" s="946"/>
      <c r="S40" s="946"/>
      <c r="T40" s="946"/>
      <c r="U40" s="946"/>
      <c r="V40" s="946"/>
      <c r="W40" s="946"/>
      <c r="X40" s="947"/>
      <c r="Y40" s="238" t="s">
        <v>51</v>
      </c>
      <c r="Z40" s="949"/>
      <c r="AA40" s="950"/>
      <c r="AB40" s="464"/>
      <c r="AC40" s="955"/>
      <c r="AD40" s="955"/>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1"/>
      <c r="Q41" s="381"/>
      <c r="R41" s="381"/>
      <c r="S41" s="381"/>
      <c r="T41" s="381"/>
      <c r="U41" s="381"/>
      <c r="V41" s="381"/>
      <c r="W41" s="381"/>
      <c r="X41" s="382"/>
      <c r="Y41" s="948" t="s">
        <v>13</v>
      </c>
      <c r="Z41" s="949"/>
      <c r="AA41" s="950"/>
      <c r="AB41" s="910" t="s">
        <v>171</v>
      </c>
      <c r="AC41" s="951"/>
      <c r="AD41" s="951"/>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26" t="s">
        <v>343</v>
      </c>
      <c r="B42" s="927"/>
      <c r="C42" s="927"/>
      <c r="D42" s="927"/>
      <c r="E42" s="927"/>
      <c r="F42" s="928"/>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29"/>
      <c r="B43" s="930"/>
      <c r="C43" s="930"/>
      <c r="D43" s="930"/>
      <c r="E43" s="930"/>
      <c r="F43" s="931"/>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316</v>
      </c>
      <c r="B44" s="487"/>
      <c r="C44" s="487"/>
      <c r="D44" s="487"/>
      <c r="E44" s="487"/>
      <c r="F44" s="488"/>
      <c r="G44" s="356" t="s">
        <v>140</v>
      </c>
      <c r="H44" s="357"/>
      <c r="I44" s="357"/>
      <c r="J44" s="357"/>
      <c r="K44" s="357"/>
      <c r="L44" s="357"/>
      <c r="M44" s="357"/>
      <c r="N44" s="357"/>
      <c r="O44" s="358"/>
      <c r="P44" s="360" t="s">
        <v>56</v>
      </c>
      <c r="Q44" s="357"/>
      <c r="R44" s="357"/>
      <c r="S44" s="357"/>
      <c r="T44" s="357"/>
      <c r="U44" s="357"/>
      <c r="V44" s="357"/>
      <c r="W44" s="357"/>
      <c r="X44" s="358"/>
      <c r="Y44" s="956"/>
      <c r="Z44" s="852"/>
      <c r="AA44" s="853"/>
      <c r="AB44" s="960" t="s">
        <v>11</v>
      </c>
      <c r="AC44" s="961"/>
      <c r="AD44" s="962"/>
      <c r="AE44" s="964" t="s">
        <v>371</v>
      </c>
      <c r="AF44" s="964"/>
      <c r="AG44" s="964"/>
      <c r="AH44" s="901"/>
      <c r="AI44" s="964" t="s">
        <v>467</v>
      </c>
      <c r="AJ44" s="964"/>
      <c r="AK44" s="964"/>
      <c r="AL44" s="901"/>
      <c r="AM44" s="964" t="s">
        <v>468</v>
      </c>
      <c r="AN44" s="964"/>
      <c r="AO44" s="964"/>
      <c r="AP44" s="901"/>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9"/>
      <c r="H45" s="340"/>
      <c r="I45" s="340"/>
      <c r="J45" s="340"/>
      <c r="K45" s="340"/>
      <c r="L45" s="340"/>
      <c r="M45" s="340"/>
      <c r="N45" s="340"/>
      <c r="O45" s="341"/>
      <c r="P45" s="344"/>
      <c r="Q45" s="340"/>
      <c r="R45" s="340"/>
      <c r="S45" s="340"/>
      <c r="T45" s="340"/>
      <c r="U45" s="340"/>
      <c r="V45" s="340"/>
      <c r="W45" s="340"/>
      <c r="X45" s="341"/>
      <c r="Y45" s="957"/>
      <c r="Z45" s="958"/>
      <c r="AA45" s="959"/>
      <c r="AB45" s="963"/>
      <c r="AC45" s="419"/>
      <c r="AD45" s="420"/>
      <c r="AE45" s="506"/>
      <c r="AF45" s="506"/>
      <c r="AG45" s="506"/>
      <c r="AH45" s="418"/>
      <c r="AI45" s="506"/>
      <c r="AJ45" s="506"/>
      <c r="AK45" s="506"/>
      <c r="AL45" s="418"/>
      <c r="AM45" s="506"/>
      <c r="AN45" s="506"/>
      <c r="AO45" s="506"/>
      <c r="AP45" s="418"/>
      <c r="AQ45" s="512"/>
      <c r="AR45" s="452"/>
      <c r="AS45" s="450" t="s">
        <v>224</v>
      </c>
      <c r="AT45" s="451"/>
      <c r="AU45" s="452"/>
      <c r="AV45" s="452"/>
      <c r="AW45" s="340" t="s">
        <v>170</v>
      </c>
      <c r="AX45" s="345"/>
      <c r="AY45" s="34">
        <f t="shared" ref="AY45:AY50" si="6">$AY$44</f>
        <v>0</v>
      </c>
    </row>
    <row r="46" spans="1:51" ht="22.5" customHeight="1" x14ac:dyDescent="0.15">
      <c r="A46" s="489"/>
      <c r="B46" s="487"/>
      <c r="C46" s="487"/>
      <c r="D46" s="487"/>
      <c r="E46" s="487"/>
      <c r="F46" s="488"/>
      <c r="G46" s="391"/>
      <c r="H46" s="938"/>
      <c r="I46" s="938"/>
      <c r="J46" s="938"/>
      <c r="K46" s="938"/>
      <c r="L46" s="938"/>
      <c r="M46" s="938"/>
      <c r="N46" s="938"/>
      <c r="O46" s="939"/>
      <c r="P46" s="155"/>
      <c r="Q46" s="378"/>
      <c r="R46" s="378"/>
      <c r="S46" s="378"/>
      <c r="T46" s="378"/>
      <c r="U46" s="378"/>
      <c r="V46" s="378"/>
      <c r="W46" s="378"/>
      <c r="X46" s="379"/>
      <c r="Y46" s="952" t="s">
        <v>12</v>
      </c>
      <c r="Z46" s="953"/>
      <c r="AA46" s="954"/>
      <c r="AB46" s="386"/>
      <c r="AC46" s="387"/>
      <c r="AD46" s="387"/>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90"/>
      <c r="B47" s="491"/>
      <c r="C47" s="491"/>
      <c r="D47" s="491"/>
      <c r="E47" s="491"/>
      <c r="F47" s="492"/>
      <c r="G47" s="940"/>
      <c r="H47" s="941"/>
      <c r="I47" s="941"/>
      <c r="J47" s="941"/>
      <c r="K47" s="941"/>
      <c r="L47" s="941"/>
      <c r="M47" s="941"/>
      <c r="N47" s="941"/>
      <c r="O47" s="942"/>
      <c r="P47" s="946"/>
      <c r="Q47" s="946"/>
      <c r="R47" s="946"/>
      <c r="S47" s="946"/>
      <c r="T47" s="946"/>
      <c r="U47" s="946"/>
      <c r="V47" s="946"/>
      <c r="W47" s="946"/>
      <c r="X47" s="947"/>
      <c r="Y47" s="238" t="s">
        <v>51</v>
      </c>
      <c r="Z47" s="949"/>
      <c r="AA47" s="950"/>
      <c r="AB47" s="464"/>
      <c r="AC47" s="955"/>
      <c r="AD47" s="955"/>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1"/>
      <c r="Q48" s="381"/>
      <c r="R48" s="381"/>
      <c r="S48" s="381"/>
      <c r="T48" s="381"/>
      <c r="U48" s="381"/>
      <c r="V48" s="381"/>
      <c r="W48" s="381"/>
      <c r="X48" s="382"/>
      <c r="Y48" s="948" t="s">
        <v>13</v>
      </c>
      <c r="Z48" s="949"/>
      <c r="AA48" s="950"/>
      <c r="AB48" s="910" t="s">
        <v>171</v>
      </c>
      <c r="AC48" s="951"/>
      <c r="AD48" s="951"/>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26" t="s">
        <v>343</v>
      </c>
      <c r="B49" s="927"/>
      <c r="C49" s="927"/>
      <c r="D49" s="927"/>
      <c r="E49" s="927"/>
      <c r="F49" s="928"/>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29"/>
      <c r="B50" s="930"/>
      <c r="C50" s="930"/>
      <c r="D50" s="930"/>
      <c r="E50" s="930"/>
      <c r="F50" s="931"/>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316</v>
      </c>
      <c r="B51" s="487"/>
      <c r="C51" s="487"/>
      <c r="D51" s="487"/>
      <c r="E51" s="487"/>
      <c r="F51" s="488"/>
      <c r="G51" s="356" t="s">
        <v>140</v>
      </c>
      <c r="H51" s="357"/>
      <c r="I51" s="357"/>
      <c r="J51" s="357"/>
      <c r="K51" s="357"/>
      <c r="L51" s="357"/>
      <c r="M51" s="357"/>
      <c r="N51" s="357"/>
      <c r="O51" s="358"/>
      <c r="P51" s="360" t="s">
        <v>56</v>
      </c>
      <c r="Q51" s="357"/>
      <c r="R51" s="357"/>
      <c r="S51" s="357"/>
      <c r="T51" s="357"/>
      <c r="U51" s="357"/>
      <c r="V51" s="357"/>
      <c r="W51" s="357"/>
      <c r="X51" s="358"/>
      <c r="Y51" s="956"/>
      <c r="Z51" s="852"/>
      <c r="AA51" s="853"/>
      <c r="AB51" s="901" t="s">
        <v>11</v>
      </c>
      <c r="AC51" s="961"/>
      <c r="AD51" s="962"/>
      <c r="AE51" s="964" t="s">
        <v>371</v>
      </c>
      <c r="AF51" s="964"/>
      <c r="AG51" s="964"/>
      <c r="AH51" s="901"/>
      <c r="AI51" s="964" t="s">
        <v>467</v>
      </c>
      <c r="AJ51" s="964"/>
      <c r="AK51" s="964"/>
      <c r="AL51" s="901"/>
      <c r="AM51" s="964" t="s">
        <v>468</v>
      </c>
      <c r="AN51" s="964"/>
      <c r="AO51" s="964"/>
      <c r="AP51" s="901"/>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9"/>
      <c r="H52" s="340"/>
      <c r="I52" s="340"/>
      <c r="J52" s="340"/>
      <c r="K52" s="340"/>
      <c r="L52" s="340"/>
      <c r="M52" s="340"/>
      <c r="N52" s="340"/>
      <c r="O52" s="341"/>
      <c r="P52" s="344"/>
      <c r="Q52" s="340"/>
      <c r="R52" s="340"/>
      <c r="S52" s="340"/>
      <c r="T52" s="340"/>
      <c r="U52" s="340"/>
      <c r="V52" s="340"/>
      <c r="W52" s="340"/>
      <c r="X52" s="341"/>
      <c r="Y52" s="957"/>
      <c r="Z52" s="958"/>
      <c r="AA52" s="959"/>
      <c r="AB52" s="963"/>
      <c r="AC52" s="419"/>
      <c r="AD52" s="420"/>
      <c r="AE52" s="506"/>
      <c r="AF52" s="506"/>
      <c r="AG52" s="506"/>
      <c r="AH52" s="418"/>
      <c r="AI52" s="506"/>
      <c r="AJ52" s="506"/>
      <c r="AK52" s="506"/>
      <c r="AL52" s="418"/>
      <c r="AM52" s="506"/>
      <c r="AN52" s="506"/>
      <c r="AO52" s="506"/>
      <c r="AP52" s="418"/>
      <c r="AQ52" s="512"/>
      <c r="AR52" s="452"/>
      <c r="AS52" s="450" t="s">
        <v>224</v>
      </c>
      <c r="AT52" s="451"/>
      <c r="AU52" s="452"/>
      <c r="AV52" s="452"/>
      <c r="AW52" s="340" t="s">
        <v>170</v>
      </c>
      <c r="AX52" s="345"/>
      <c r="AY52" s="34">
        <f t="shared" ref="AY52:AY57" si="7">$AY$51</f>
        <v>0</v>
      </c>
    </row>
    <row r="53" spans="1:51" ht="22.5" customHeight="1" x14ac:dyDescent="0.15">
      <c r="A53" s="489"/>
      <c r="B53" s="487"/>
      <c r="C53" s="487"/>
      <c r="D53" s="487"/>
      <c r="E53" s="487"/>
      <c r="F53" s="488"/>
      <c r="G53" s="391"/>
      <c r="H53" s="938"/>
      <c r="I53" s="938"/>
      <c r="J53" s="938"/>
      <c r="K53" s="938"/>
      <c r="L53" s="938"/>
      <c r="M53" s="938"/>
      <c r="N53" s="938"/>
      <c r="O53" s="939"/>
      <c r="P53" s="155"/>
      <c r="Q53" s="378"/>
      <c r="R53" s="378"/>
      <c r="S53" s="378"/>
      <c r="T53" s="378"/>
      <c r="U53" s="378"/>
      <c r="V53" s="378"/>
      <c r="W53" s="378"/>
      <c r="X53" s="379"/>
      <c r="Y53" s="952" t="s">
        <v>12</v>
      </c>
      <c r="Z53" s="953"/>
      <c r="AA53" s="954"/>
      <c r="AB53" s="386"/>
      <c r="AC53" s="387"/>
      <c r="AD53" s="387"/>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90"/>
      <c r="B54" s="491"/>
      <c r="C54" s="491"/>
      <c r="D54" s="491"/>
      <c r="E54" s="491"/>
      <c r="F54" s="492"/>
      <c r="G54" s="940"/>
      <c r="H54" s="941"/>
      <c r="I54" s="941"/>
      <c r="J54" s="941"/>
      <c r="K54" s="941"/>
      <c r="L54" s="941"/>
      <c r="M54" s="941"/>
      <c r="N54" s="941"/>
      <c r="O54" s="942"/>
      <c r="P54" s="946"/>
      <c r="Q54" s="946"/>
      <c r="R54" s="946"/>
      <c r="S54" s="946"/>
      <c r="T54" s="946"/>
      <c r="U54" s="946"/>
      <c r="V54" s="946"/>
      <c r="W54" s="946"/>
      <c r="X54" s="947"/>
      <c r="Y54" s="238" t="s">
        <v>51</v>
      </c>
      <c r="Z54" s="949"/>
      <c r="AA54" s="950"/>
      <c r="AB54" s="464"/>
      <c r="AC54" s="955"/>
      <c r="AD54" s="955"/>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1"/>
      <c r="Q55" s="381"/>
      <c r="R55" s="381"/>
      <c r="S55" s="381"/>
      <c r="T55" s="381"/>
      <c r="U55" s="381"/>
      <c r="V55" s="381"/>
      <c r="W55" s="381"/>
      <c r="X55" s="382"/>
      <c r="Y55" s="948" t="s">
        <v>13</v>
      </c>
      <c r="Z55" s="949"/>
      <c r="AA55" s="950"/>
      <c r="AB55" s="910" t="s">
        <v>171</v>
      </c>
      <c r="AC55" s="951"/>
      <c r="AD55" s="951"/>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26" t="s">
        <v>343</v>
      </c>
      <c r="B56" s="927"/>
      <c r="C56" s="927"/>
      <c r="D56" s="927"/>
      <c r="E56" s="927"/>
      <c r="F56" s="928"/>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29"/>
      <c r="B57" s="930"/>
      <c r="C57" s="930"/>
      <c r="D57" s="930"/>
      <c r="E57" s="930"/>
      <c r="F57" s="931"/>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316</v>
      </c>
      <c r="B58" s="487"/>
      <c r="C58" s="487"/>
      <c r="D58" s="487"/>
      <c r="E58" s="487"/>
      <c r="F58" s="488"/>
      <c r="G58" s="356" t="s">
        <v>140</v>
      </c>
      <c r="H58" s="357"/>
      <c r="I58" s="357"/>
      <c r="J58" s="357"/>
      <c r="K58" s="357"/>
      <c r="L58" s="357"/>
      <c r="M58" s="357"/>
      <c r="N58" s="357"/>
      <c r="O58" s="358"/>
      <c r="P58" s="360" t="s">
        <v>56</v>
      </c>
      <c r="Q58" s="357"/>
      <c r="R58" s="357"/>
      <c r="S58" s="357"/>
      <c r="T58" s="357"/>
      <c r="U58" s="357"/>
      <c r="V58" s="357"/>
      <c r="W58" s="357"/>
      <c r="X58" s="358"/>
      <c r="Y58" s="956"/>
      <c r="Z58" s="852"/>
      <c r="AA58" s="853"/>
      <c r="AB58" s="960" t="s">
        <v>11</v>
      </c>
      <c r="AC58" s="961"/>
      <c r="AD58" s="962"/>
      <c r="AE58" s="964" t="s">
        <v>371</v>
      </c>
      <c r="AF58" s="964"/>
      <c r="AG58" s="964"/>
      <c r="AH58" s="901"/>
      <c r="AI58" s="964" t="s">
        <v>467</v>
      </c>
      <c r="AJ58" s="964"/>
      <c r="AK58" s="964"/>
      <c r="AL58" s="901"/>
      <c r="AM58" s="964" t="s">
        <v>468</v>
      </c>
      <c r="AN58" s="964"/>
      <c r="AO58" s="964"/>
      <c r="AP58" s="901"/>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9"/>
      <c r="H59" s="340"/>
      <c r="I59" s="340"/>
      <c r="J59" s="340"/>
      <c r="K59" s="340"/>
      <c r="L59" s="340"/>
      <c r="M59" s="340"/>
      <c r="N59" s="340"/>
      <c r="O59" s="341"/>
      <c r="P59" s="344"/>
      <c r="Q59" s="340"/>
      <c r="R59" s="340"/>
      <c r="S59" s="340"/>
      <c r="T59" s="340"/>
      <c r="U59" s="340"/>
      <c r="V59" s="340"/>
      <c r="W59" s="340"/>
      <c r="X59" s="341"/>
      <c r="Y59" s="957"/>
      <c r="Z59" s="958"/>
      <c r="AA59" s="959"/>
      <c r="AB59" s="963"/>
      <c r="AC59" s="419"/>
      <c r="AD59" s="420"/>
      <c r="AE59" s="506"/>
      <c r="AF59" s="506"/>
      <c r="AG59" s="506"/>
      <c r="AH59" s="418"/>
      <c r="AI59" s="506"/>
      <c r="AJ59" s="506"/>
      <c r="AK59" s="506"/>
      <c r="AL59" s="418"/>
      <c r="AM59" s="506"/>
      <c r="AN59" s="506"/>
      <c r="AO59" s="506"/>
      <c r="AP59" s="418"/>
      <c r="AQ59" s="512"/>
      <c r="AR59" s="452"/>
      <c r="AS59" s="450" t="s">
        <v>224</v>
      </c>
      <c r="AT59" s="451"/>
      <c r="AU59" s="452"/>
      <c r="AV59" s="452"/>
      <c r="AW59" s="340" t="s">
        <v>170</v>
      </c>
      <c r="AX59" s="345"/>
      <c r="AY59" s="34">
        <f t="shared" ref="AY59:AY64" si="8">$AY$58</f>
        <v>0</v>
      </c>
    </row>
    <row r="60" spans="1:51" ht="22.5" customHeight="1" x14ac:dyDescent="0.15">
      <c r="A60" s="489"/>
      <c r="B60" s="487"/>
      <c r="C60" s="487"/>
      <c r="D60" s="487"/>
      <c r="E60" s="487"/>
      <c r="F60" s="488"/>
      <c r="G60" s="391"/>
      <c r="H60" s="938"/>
      <c r="I60" s="938"/>
      <c r="J60" s="938"/>
      <c r="K60" s="938"/>
      <c r="L60" s="938"/>
      <c r="M60" s="938"/>
      <c r="N60" s="938"/>
      <c r="O60" s="939"/>
      <c r="P60" s="155"/>
      <c r="Q60" s="378"/>
      <c r="R60" s="378"/>
      <c r="S60" s="378"/>
      <c r="T60" s="378"/>
      <c r="U60" s="378"/>
      <c r="V60" s="378"/>
      <c r="W60" s="378"/>
      <c r="X60" s="379"/>
      <c r="Y60" s="952" t="s">
        <v>12</v>
      </c>
      <c r="Z60" s="953"/>
      <c r="AA60" s="954"/>
      <c r="AB60" s="386"/>
      <c r="AC60" s="387"/>
      <c r="AD60" s="387"/>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90"/>
      <c r="B61" s="491"/>
      <c r="C61" s="491"/>
      <c r="D61" s="491"/>
      <c r="E61" s="491"/>
      <c r="F61" s="492"/>
      <c r="G61" s="940"/>
      <c r="H61" s="941"/>
      <c r="I61" s="941"/>
      <c r="J61" s="941"/>
      <c r="K61" s="941"/>
      <c r="L61" s="941"/>
      <c r="M61" s="941"/>
      <c r="N61" s="941"/>
      <c r="O61" s="942"/>
      <c r="P61" s="946"/>
      <c r="Q61" s="946"/>
      <c r="R61" s="946"/>
      <c r="S61" s="946"/>
      <c r="T61" s="946"/>
      <c r="U61" s="946"/>
      <c r="V61" s="946"/>
      <c r="W61" s="946"/>
      <c r="X61" s="947"/>
      <c r="Y61" s="238" t="s">
        <v>51</v>
      </c>
      <c r="Z61" s="949"/>
      <c r="AA61" s="950"/>
      <c r="AB61" s="464"/>
      <c r="AC61" s="955"/>
      <c r="AD61" s="955"/>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1"/>
      <c r="Q62" s="381"/>
      <c r="R62" s="381"/>
      <c r="S62" s="381"/>
      <c r="T62" s="381"/>
      <c r="U62" s="381"/>
      <c r="V62" s="381"/>
      <c r="W62" s="381"/>
      <c r="X62" s="382"/>
      <c r="Y62" s="948" t="s">
        <v>13</v>
      </c>
      <c r="Z62" s="949"/>
      <c r="AA62" s="950"/>
      <c r="AB62" s="910" t="s">
        <v>171</v>
      </c>
      <c r="AC62" s="951"/>
      <c r="AD62" s="951"/>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26" t="s">
        <v>343</v>
      </c>
      <c r="B63" s="927"/>
      <c r="C63" s="927"/>
      <c r="D63" s="927"/>
      <c r="E63" s="927"/>
      <c r="F63" s="928"/>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29"/>
      <c r="B64" s="930"/>
      <c r="C64" s="930"/>
      <c r="D64" s="930"/>
      <c r="E64" s="930"/>
      <c r="F64" s="931"/>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316</v>
      </c>
      <c r="B65" s="487"/>
      <c r="C65" s="487"/>
      <c r="D65" s="487"/>
      <c r="E65" s="487"/>
      <c r="F65" s="488"/>
      <c r="G65" s="356" t="s">
        <v>140</v>
      </c>
      <c r="H65" s="357"/>
      <c r="I65" s="357"/>
      <c r="J65" s="357"/>
      <c r="K65" s="357"/>
      <c r="L65" s="357"/>
      <c r="M65" s="357"/>
      <c r="N65" s="357"/>
      <c r="O65" s="358"/>
      <c r="P65" s="360" t="s">
        <v>56</v>
      </c>
      <c r="Q65" s="357"/>
      <c r="R65" s="357"/>
      <c r="S65" s="357"/>
      <c r="T65" s="357"/>
      <c r="U65" s="357"/>
      <c r="V65" s="357"/>
      <c r="W65" s="357"/>
      <c r="X65" s="358"/>
      <c r="Y65" s="956"/>
      <c r="Z65" s="852"/>
      <c r="AA65" s="853"/>
      <c r="AB65" s="960" t="s">
        <v>11</v>
      </c>
      <c r="AC65" s="961"/>
      <c r="AD65" s="962"/>
      <c r="AE65" s="964" t="s">
        <v>371</v>
      </c>
      <c r="AF65" s="964"/>
      <c r="AG65" s="964"/>
      <c r="AH65" s="901"/>
      <c r="AI65" s="964" t="s">
        <v>467</v>
      </c>
      <c r="AJ65" s="964"/>
      <c r="AK65" s="964"/>
      <c r="AL65" s="901"/>
      <c r="AM65" s="964" t="s">
        <v>468</v>
      </c>
      <c r="AN65" s="964"/>
      <c r="AO65" s="964"/>
      <c r="AP65" s="901"/>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9"/>
      <c r="H66" s="340"/>
      <c r="I66" s="340"/>
      <c r="J66" s="340"/>
      <c r="K66" s="340"/>
      <c r="L66" s="340"/>
      <c r="M66" s="340"/>
      <c r="N66" s="340"/>
      <c r="O66" s="341"/>
      <c r="P66" s="344"/>
      <c r="Q66" s="340"/>
      <c r="R66" s="340"/>
      <c r="S66" s="340"/>
      <c r="T66" s="340"/>
      <c r="U66" s="340"/>
      <c r="V66" s="340"/>
      <c r="W66" s="340"/>
      <c r="X66" s="341"/>
      <c r="Y66" s="957"/>
      <c r="Z66" s="958"/>
      <c r="AA66" s="959"/>
      <c r="AB66" s="963"/>
      <c r="AC66" s="419"/>
      <c r="AD66" s="420"/>
      <c r="AE66" s="506"/>
      <c r="AF66" s="506"/>
      <c r="AG66" s="506"/>
      <c r="AH66" s="418"/>
      <c r="AI66" s="506"/>
      <c r="AJ66" s="506"/>
      <c r="AK66" s="506"/>
      <c r="AL66" s="418"/>
      <c r="AM66" s="506"/>
      <c r="AN66" s="506"/>
      <c r="AO66" s="506"/>
      <c r="AP66" s="418"/>
      <c r="AQ66" s="512"/>
      <c r="AR66" s="452"/>
      <c r="AS66" s="450" t="s">
        <v>224</v>
      </c>
      <c r="AT66" s="451"/>
      <c r="AU66" s="452"/>
      <c r="AV66" s="452"/>
      <c r="AW66" s="340" t="s">
        <v>170</v>
      </c>
      <c r="AX66" s="345"/>
      <c r="AY66" s="34">
        <f t="shared" ref="AY66:AY71" si="9">$AY$65</f>
        <v>0</v>
      </c>
    </row>
    <row r="67" spans="1:51" ht="22.5" customHeight="1" x14ac:dyDescent="0.15">
      <c r="A67" s="489"/>
      <c r="B67" s="487"/>
      <c r="C67" s="487"/>
      <c r="D67" s="487"/>
      <c r="E67" s="487"/>
      <c r="F67" s="488"/>
      <c r="G67" s="391"/>
      <c r="H67" s="938"/>
      <c r="I67" s="938"/>
      <c r="J67" s="938"/>
      <c r="K67" s="938"/>
      <c r="L67" s="938"/>
      <c r="M67" s="938"/>
      <c r="N67" s="938"/>
      <c r="O67" s="939"/>
      <c r="P67" s="155"/>
      <c r="Q67" s="378"/>
      <c r="R67" s="378"/>
      <c r="S67" s="378"/>
      <c r="T67" s="378"/>
      <c r="U67" s="378"/>
      <c r="V67" s="378"/>
      <c r="W67" s="378"/>
      <c r="X67" s="379"/>
      <c r="Y67" s="952" t="s">
        <v>12</v>
      </c>
      <c r="Z67" s="953"/>
      <c r="AA67" s="954"/>
      <c r="AB67" s="386"/>
      <c r="AC67" s="387"/>
      <c r="AD67" s="387"/>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90"/>
      <c r="B68" s="491"/>
      <c r="C68" s="491"/>
      <c r="D68" s="491"/>
      <c r="E68" s="491"/>
      <c r="F68" s="492"/>
      <c r="G68" s="940"/>
      <c r="H68" s="941"/>
      <c r="I68" s="941"/>
      <c r="J68" s="941"/>
      <c r="K68" s="941"/>
      <c r="L68" s="941"/>
      <c r="M68" s="941"/>
      <c r="N68" s="941"/>
      <c r="O68" s="942"/>
      <c r="P68" s="946"/>
      <c r="Q68" s="946"/>
      <c r="R68" s="946"/>
      <c r="S68" s="946"/>
      <c r="T68" s="946"/>
      <c r="U68" s="946"/>
      <c r="V68" s="946"/>
      <c r="W68" s="946"/>
      <c r="X68" s="947"/>
      <c r="Y68" s="238" t="s">
        <v>51</v>
      </c>
      <c r="Z68" s="949"/>
      <c r="AA68" s="950"/>
      <c r="AB68" s="464"/>
      <c r="AC68" s="955"/>
      <c r="AD68" s="955"/>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1"/>
      <c r="Q69" s="381"/>
      <c r="R69" s="381"/>
      <c r="S69" s="381"/>
      <c r="T69" s="381"/>
      <c r="U69" s="381"/>
      <c r="V69" s="381"/>
      <c r="W69" s="381"/>
      <c r="X69" s="382"/>
      <c r="Y69" s="238" t="s">
        <v>13</v>
      </c>
      <c r="Z69" s="949"/>
      <c r="AA69" s="950"/>
      <c r="AB69" s="406" t="s">
        <v>171</v>
      </c>
      <c r="AC69" s="867"/>
      <c r="AD69" s="867"/>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26" t="s">
        <v>343</v>
      </c>
      <c r="B70" s="927"/>
      <c r="C70" s="927"/>
      <c r="D70" s="927"/>
      <c r="E70" s="927"/>
      <c r="F70" s="928"/>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8" t="s">
        <v>329</v>
      </c>
      <c r="H2" s="819"/>
      <c r="I2" s="819"/>
      <c r="J2" s="819"/>
      <c r="K2" s="819"/>
      <c r="L2" s="819"/>
      <c r="M2" s="819"/>
      <c r="N2" s="819"/>
      <c r="O2" s="819"/>
      <c r="P2" s="819"/>
      <c r="Q2" s="819"/>
      <c r="R2" s="819"/>
      <c r="S2" s="819"/>
      <c r="T2" s="819"/>
      <c r="U2" s="819"/>
      <c r="V2" s="819"/>
      <c r="W2" s="819"/>
      <c r="X2" s="819"/>
      <c r="Y2" s="819"/>
      <c r="Z2" s="819"/>
      <c r="AA2" s="819"/>
      <c r="AB2" s="820"/>
      <c r="AC2" s="818" t="s">
        <v>331</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2" t="s">
        <v>15</v>
      </c>
      <c r="H3" s="822"/>
      <c r="I3" s="822"/>
      <c r="J3" s="822"/>
      <c r="K3" s="822"/>
      <c r="L3" s="823" t="s">
        <v>16</v>
      </c>
      <c r="M3" s="822"/>
      <c r="N3" s="822"/>
      <c r="O3" s="822"/>
      <c r="P3" s="822"/>
      <c r="Q3" s="822"/>
      <c r="R3" s="822"/>
      <c r="S3" s="822"/>
      <c r="T3" s="822"/>
      <c r="U3" s="822"/>
      <c r="V3" s="822"/>
      <c r="W3" s="822"/>
      <c r="X3" s="824"/>
      <c r="Y3" s="835" t="s">
        <v>17</v>
      </c>
      <c r="Z3" s="836"/>
      <c r="AA3" s="836"/>
      <c r="AB3" s="837"/>
      <c r="AC3" s="142"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77"/>
      <c r="B16" s="978"/>
      <c r="C16" s="978"/>
      <c r="D16" s="978"/>
      <c r="E16" s="978"/>
      <c r="F16" s="979"/>
      <c r="G16" s="142"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2"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77"/>
      <c r="B29" s="978"/>
      <c r="C29" s="978"/>
      <c r="D29" s="978"/>
      <c r="E29" s="978"/>
      <c r="F29" s="979"/>
      <c r="G29" s="142"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2"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77"/>
      <c r="B42" s="978"/>
      <c r="C42" s="978"/>
      <c r="D42" s="978"/>
      <c r="E42" s="978"/>
      <c r="F42" s="979"/>
      <c r="G42" s="142"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2"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77"/>
      <c r="B56" s="978"/>
      <c r="C56" s="978"/>
      <c r="D56" s="978"/>
      <c r="E56" s="978"/>
      <c r="F56" s="979"/>
      <c r="G56" s="142"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2"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77"/>
      <c r="B69" s="978"/>
      <c r="C69" s="978"/>
      <c r="D69" s="978"/>
      <c r="E69" s="978"/>
      <c r="F69" s="979"/>
      <c r="G69" s="142"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2"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77"/>
      <c r="B82" s="978"/>
      <c r="C82" s="978"/>
      <c r="D82" s="978"/>
      <c r="E82" s="978"/>
      <c r="F82" s="979"/>
      <c r="G82" s="142"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2"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77"/>
      <c r="B95" s="978"/>
      <c r="C95" s="978"/>
      <c r="D95" s="978"/>
      <c r="E95" s="978"/>
      <c r="F95" s="979"/>
      <c r="G95" s="142"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2"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77"/>
      <c r="B109" s="978"/>
      <c r="C109" s="978"/>
      <c r="D109" s="978"/>
      <c r="E109" s="978"/>
      <c r="F109" s="979"/>
      <c r="G109" s="142"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2"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77"/>
      <c r="B122" s="978"/>
      <c r="C122" s="978"/>
      <c r="D122" s="978"/>
      <c r="E122" s="978"/>
      <c r="F122" s="979"/>
      <c r="G122" s="142"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2"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77"/>
      <c r="B135" s="978"/>
      <c r="C135" s="978"/>
      <c r="D135" s="978"/>
      <c r="E135" s="978"/>
      <c r="F135" s="979"/>
      <c r="G135" s="142"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2"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77"/>
      <c r="B148" s="978"/>
      <c r="C148" s="978"/>
      <c r="D148" s="978"/>
      <c r="E148" s="978"/>
      <c r="F148" s="979"/>
      <c r="G148" s="142"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2"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77"/>
      <c r="B162" s="978"/>
      <c r="C162" s="978"/>
      <c r="D162" s="978"/>
      <c r="E162" s="978"/>
      <c r="F162" s="979"/>
      <c r="G162" s="142"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2"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77"/>
      <c r="B175" s="978"/>
      <c r="C175" s="978"/>
      <c r="D175" s="978"/>
      <c r="E175" s="978"/>
      <c r="F175" s="979"/>
      <c r="G175" s="142"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2"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77"/>
      <c r="B188" s="978"/>
      <c r="C188" s="978"/>
      <c r="D188" s="978"/>
      <c r="E188" s="978"/>
      <c r="F188" s="979"/>
      <c r="G188" s="142"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2"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77"/>
      <c r="B201" s="978"/>
      <c r="C201" s="978"/>
      <c r="D201" s="978"/>
      <c r="E201" s="978"/>
      <c r="F201" s="979"/>
      <c r="G201" s="142"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2"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77"/>
      <c r="B215" s="978"/>
      <c r="C215" s="978"/>
      <c r="D215" s="978"/>
      <c r="E215" s="978"/>
      <c r="F215" s="979"/>
      <c r="G215" s="142"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2"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77"/>
      <c r="B228" s="978"/>
      <c r="C228" s="978"/>
      <c r="D228" s="978"/>
      <c r="E228" s="978"/>
      <c r="F228" s="979"/>
      <c r="G228" s="142"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2"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77"/>
      <c r="B241" s="978"/>
      <c r="C241" s="978"/>
      <c r="D241" s="978"/>
      <c r="E241" s="978"/>
      <c r="F241" s="979"/>
      <c r="G241" s="142"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2"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77"/>
      <c r="B254" s="978"/>
      <c r="C254" s="978"/>
      <c r="D254" s="978"/>
      <c r="E254" s="978"/>
      <c r="F254" s="979"/>
      <c r="G254" s="142"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2"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0" t="s">
        <v>274</v>
      </c>
      <c r="K3" s="991"/>
      <c r="L3" s="991"/>
      <c r="M3" s="991"/>
      <c r="N3" s="991"/>
      <c r="O3" s="991"/>
      <c r="P3" s="431" t="s">
        <v>25</v>
      </c>
      <c r="Q3" s="431"/>
      <c r="R3" s="431"/>
      <c r="S3" s="431"/>
      <c r="T3" s="431"/>
      <c r="U3" s="431"/>
      <c r="V3" s="431"/>
      <c r="W3" s="431"/>
      <c r="X3" s="431"/>
      <c r="Y3" s="865" t="s">
        <v>319</v>
      </c>
      <c r="Z3" s="866"/>
      <c r="AA3" s="866"/>
      <c r="AB3" s="866"/>
      <c r="AC3" s="990" t="s">
        <v>310</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x14ac:dyDescent="0.15">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0" t="s">
        <v>274</v>
      </c>
      <c r="K36" s="991"/>
      <c r="L36" s="991"/>
      <c r="M36" s="991"/>
      <c r="N36" s="991"/>
      <c r="O36" s="991"/>
      <c r="P36" s="431" t="s">
        <v>25</v>
      </c>
      <c r="Q36" s="431"/>
      <c r="R36" s="431"/>
      <c r="S36" s="431"/>
      <c r="T36" s="431"/>
      <c r="U36" s="431"/>
      <c r="V36" s="431"/>
      <c r="W36" s="431"/>
      <c r="X36" s="431"/>
      <c r="Y36" s="865" t="s">
        <v>319</v>
      </c>
      <c r="Z36" s="866"/>
      <c r="AA36" s="866"/>
      <c r="AB36" s="866"/>
      <c r="AC36" s="990" t="s">
        <v>310</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x14ac:dyDescent="0.15">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0" t="s">
        <v>274</v>
      </c>
      <c r="K69" s="991"/>
      <c r="L69" s="991"/>
      <c r="M69" s="991"/>
      <c r="N69" s="991"/>
      <c r="O69" s="991"/>
      <c r="P69" s="431" t="s">
        <v>25</v>
      </c>
      <c r="Q69" s="431"/>
      <c r="R69" s="431"/>
      <c r="S69" s="431"/>
      <c r="T69" s="431"/>
      <c r="U69" s="431"/>
      <c r="V69" s="431"/>
      <c r="W69" s="431"/>
      <c r="X69" s="431"/>
      <c r="Y69" s="865" t="s">
        <v>319</v>
      </c>
      <c r="Z69" s="866"/>
      <c r="AA69" s="866"/>
      <c r="AB69" s="866"/>
      <c r="AC69" s="990" t="s">
        <v>310</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x14ac:dyDescent="0.15">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0" t="s">
        <v>274</v>
      </c>
      <c r="K102" s="991"/>
      <c r="L102" s="991"/>
      <c r="M102" s="991"/>
      <c r="N102" s="991"/>
      <c r="O102" s="991"/>
      <c r="P102" s="431" t="s">
        <v>25</v>
      </c>
      <c r="Q102" s="431"/>
      <c r="R102" s="431"/>
      <c r="S102" s="431"/>
      <c r="T102" s="431"/>
      <c r="U102" s="431"/>
      <c r="V102" s="431"/>
      <c r="W102" s="431"/>
      <c r="X102" s="431"/>
      <c r="Y102" s="865" t="s">
        <v>319</v>
      </c>
      <c r="Z102" s="866"/>
      <c r="AA102" s="866"/>
      <c r="AB102" s="866"/>
      <c r="AC102" s="990" t="s">
        <v>310</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x14ac:dyDescent="0.15">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0" t="s">
        <v>274</v>
      </c>
      <c r="K135" s="991"/>
      <c r="L135" s="991"/>
      <c r="M135" s="991"/>
      <c r="N135" s="991"/>
      <c r="O135" s="991"/>
      <c r="P135" s="431" t="s">
        <v>25</v>
      </c>
      <c r="Q135" s="431"/>
      <c r="R135" s="431"/>
      <c r="S135" s="431"/>
      <c r="T135" s="431"/>
      <c r="U135" s="431"/>
      <c r="V135" s="431"/>
      <c r="W135" s="431"/>
      <c r="X135" s="431"/>
      <c r="Y135" s="865" t="s">
        <v>319</v>
      </c>
      <c r="Z135" s="866"/>
      <c r="AA135" s="866"/>
      <c r="AB135" s="866"/>
      <c r="AC135" s="990" t="s">
        <v>310</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x14ac:dyDescent="0.15">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0" t="s">
        <v>274</v>
      </c>
      <c r="K168" s="991"/>
      <c r="L168" s="991"/>
      <c r="M168" s="991"/>
      <c r="N168" s="991"/>
      <c r="O168" s="991"/>
      <c r="P168" s="431" t="s">
        <v>25</v>
      </c>
      <c r="Q168" s="431"/>
      <c r="R168" s="431"/>
      <c r="S168" s="431"/>
      <c r="T168" s="431"/>
      <c r="U168" s="431"/>
      <c r="V168" s="431"/>
      <c r="W168" s="431"/>
      <c r="X168" s="431"/>
      <c r="Y168" s="865" t="s">
        <v>319</v>
      </c>
      <c r="Z168" s="866"/>
      <c r="AA168" s="866"/>
      <c r="AB168" s="866"/>
      <c r="AC168" s="990" t="s">
        <v>310</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x14ac:dyDescent="0.15">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0" t="s">
        <v>274</v>
      </c>
      <c r="K201" s="991"/>
      <c r="L201" s="991"/>
      <c r="M201" s="991"/>
      <c r="N201" s="991"/>
      <c r="O201" s="991"/>
      <c r="P201" s="431" t="s">
        <v>25</v>
      </c>
      <c r="Q201" s="431"/>
      <c r="R201" s="431"/>
      <c r="S201" s="431"/>
      <c r="T201" s="431"/>
      <c r="U201" s="431"/>
      <c r="V201" s="431"/>
      <c r="W201" s="431"/>
      <c r="X201" s="431"/>
      <c r="Y201" s="865" t="s">
        <v>319</v>
      </c>
      <c r="Z201" s="866"/>
      <c r="AA201" s="866"/>
      <c r="AB201" s="866"/>
      <c r="AC201" s="990" t="s">
        <v>310</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x14ac:dyDescent="0.15">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0" t="s">
        <v>274</v>
      </c>
      <c r="K234" s="991"/>
      <c r="L234" s="991"/>
      <c r="M234" s="991"/>
      <c r="N234" s="991"/>
      <c r="O234" s="991"/>
      <c r="P234" s="431" t="s">
        <v>25</v>
      </c>
      <c r="Q234" s="431"/>
      <c r="R234" s="431"/>
      <c r="S234" s="431"/>
      <c r="T234" s="431"/>
      <c r="U234" s="431"/>
      <c r="V234" s="431"/>
      <c r="W234" s="431"/>
      <c r="X234" s="431"/>
      <c r="Y234" s="865" t="s">
        <v>319</v>
      </c>
      <c r="Z234" s="866"/>
      <c r="AA234" s="866"/>
      <c r="AB234" s="866"/>
      <c r="AC234" s="990" t="s">
        <v>310</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x14ac:dyDescent="0.15">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0" t="s">
        <v>274</v>
      </c>
      <c r="K267" s="991"/>
      <c r="L267" s="991"/>
      <c r="M267" s="991"/>
      <c r="N267" s="991"/>
      <c r="O267" s="991"/>
      <c r="P267" s="431" t="s">
        <v>25</v>
      </c>
      <c r="Q267" s="431"/>
      <c r="R267" s="431"/>
      <c r="S267" s="431"/>
      <c r="T267" s="431"/>
      <c r="U267" s="431"/>
      <c r="V267" s="431"/>
      <c r="W267" s="431"/>
      <c r="X267" s="431"/>
      <c r="Y267" s="865" t="s">
        <v>319</v>
      </c>
      <c r="Z267" s="866"/>
      <c r="AA267" s="866"/>
      <c r="AB267" s="866"/>
      <c r="AC267" s="990" t="s">
        <v>310</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x14ac:dyDescent="0.15">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0" t="s">
        <v>274</v>
      </c>
      <c r="K300" s="991"/>
      <c r="L300" s="991"/>
      <c r="M300" s="991"/>
      <c r="N300" s="991"/>
      <c r="O300" s="991"/>
      <c r="P300" s="431" t="s">
        <v>25</v>
      </c>
      <c r="Q300" s="431"/>
      <c r="R300" s="431"/>
      <c r="S300" s="431"/>
      <c r="T300" s="431"/>
      <c r="U300" s="431"/>
      <c r="V300" s="431"/>
      <c r="W300" s="431"/>
      <c r="X300" s="431"/>
      <c r="Y300" s="865" t="s">
        <v>319</v>
      </c>
      <c r="Z300" s="866"/>
      <c r="AA300" s="866"/>
      <c r="AB300" s="866"/>
      <c r="AC300" s="990" t="s">
        <v>310</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x14ac:dyDescent="0.15">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0" t="s">
        <v>274</v>
      </c>
      <c r="K333" s="991"/>
      <c r="L333" s="991"/>
      <c r="M333" s="991"/>
      <c r="N333" s="991"/>
      <c r="O333" s="991"/>
      <c r="P333" s="431" t="s">
        <v>25</v>
      </c>
      <c r="Q333" s="431"/>
      <c r="R333" s="431"/>
      <c r="S333" s="431"/>
      <c r="T333" s="431"/>
      <c r="U333" s="431"/>
      <c r="V333" s="431"/>
      <c r="W333" s="431"/>
      <c r="X333" s="431"/>
      <c r="Y333" s="865" t="s">
        <v>319</v>
      </c>
      <c r="Z333" s="866"/>
      <c r="AA333" s="866"/>
      <c r="AB333" s="866"/>
      <c r="AC333" s="990" t="s">
        <v>310</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x14ac:dyDescent="0.15">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0" t="s">
        <v>274</v>
      </c>
      <c r="K366" s="991"/>
      <c r="L366" s="991"/>
      <c r="M366" s="991"/>
      <c r="N366" s="991"/>
      <c r="O366" s="991"/>
      <c r="P366" s="431" t="s">
        <v>25</v>
      </c>
      <c r="Q366" s="431"/>
      <c r="R366" s="431"/>
      <c r="S366" s="431"/>
      <c r="T366" s="431"/>
      <c r="U366" s="431"/>
      <c r="V366" s="431"/>
      <c r="W366" s="431"/>
      <c r="X366" s="431"/>
      <c r="Y366" s="865" t="s">
        <v>319</v>
      </c>
      <c r="Z366" s="866"/>
      <c r="AA366" s="866"/>
      <c r="AB366" s="866"/>
      <c r="AC366" s="990" t="s">
        <v>310</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x14ac:dyDescent="0.15">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0" t="s">
        <v>274</v>
      </c>
      <c r="K399" s="991"/>
      <c r="L399" s="991"/>
      <c r="M399" s="991"/>
      <c r="N399" s="991"/>
      <c r="O399" s="991"/>
      <c r="P399" s="431" t="s">
        <v>25</v>
      </c>
      <c r="Q399" s="431"/>
      <c r="R399" s="431"/>
      <c r="S399" s="431"/>
      <c r="T399" s="431"/>
      <c r="U399" s="431"/>
      <c r="V399" s="431"/>
      <c r="W399" s="431"/>
      <c r="X399" s="431"/>
      <c r="Y399" s="865" t="s">
        <v>319</v>
      </c>
      <c r="Z399" s="866"/>
      <c r="AA399" s="866"/>
      <c r="AB399" s="866"/>
      <c r="AC399" s="990" t="s">
        <v>310</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x14ac:dyDescent="0.15">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0" t="s">
        <v>274</v>
      </c>
      <c r="K432" s="991"/>
      <c r="L432" s="991"/>
      <c r="M432" s="991"/>
      <c r="N432" s="991"/>
      <c r="O432" s="991"/>
      <c r="P432" s="431" t="s">
        <v>25</v>
      </c>
      <c r="Q432" s="431"/>
      <c r="R432" s="431"/>
      <c r="S432" s="431"/>
      <c r="T432" s="431"/>
      <c r="U432" s="431"/>
      <c r="V432" s="431"/>
      <c r="W432" s="431"/>
      <c r="X432" s="431"/>
      <c r="Y432" s="865" t="s">
        <v>319</v>
      </c>
      <c r="Z432" s="866"/>
      <c r="AA432" s="866"/>
      <c r="AB432" s="866"/>
      <c r="AC432" s="990" t="s">
        <v>310</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x14ac:dyDescent="0.15">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0" t="s">
        <v>274</v>
      </c>
      <c r="K465" s="991"/>
      <c r="L465" s="991"/>
      <c r="M465" s="991"/>
      <c r="N465" s="991"/>
      <c r="O465" s="991"/>
      <c r="P465" s="431" t="s">
        <v>25</v>
      </c>
      <c r="Q465" s="431"/>
      <c r="R465" s="431"/>
      <c r="S465" s="431"/>
      <c r="T465" s="431"/>
      <c r="U465" s="431"/>
      <c r="V465" s="431"/>
      <c r="W465" s="431"/>
      <c r="X465" s="431"/>
      <c r="Y465" s="865" t="s">
        <v>319</v>
      </c>
      <c r="Z465" s="866"/>
      <c r="AA465" s="866"/>
      <c r="AB465" s="866"/>
      <c r="AC465" s="990" t="s">
        <v>310</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x14ac:dyDescent="0.15">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0" t="s">
        <v>274</v>
      </c>
      <c r="K498" s="991"/>
      <c r="L498" s="991"/>
      <c r="M498" s="991"/>
      <c r="N498" s="991"/>
      <c r="O498" s="991"/>
      <c r="P498" s="431" t="s">
        <v>25</v>
      </c>
      <c r="Q498" s="431"/>
      <c r="R498" s="431"/>
      <c r="S498" s="431"/>
      <c r="T498" s="431"/>
      <c r="U498" s="431"/>
      <c r="V498" s="431"/>
      <c r="W498" s="431"/>
      <c r="X498" s="431"/>
      <c r="Y498" s="865" t="s">
        <v>319</v>
      </c>
      <c r="Z498" s="866"/>
      <c r="AA498" s="866"/>
      <c r="AB498" s="866"/>
      <c r="AC498" s="990" t="s">
        <v>310</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x14ac:dyDescent="0.15">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0" t="s">
        <v>274</v>
      </c>
      <c r="K531" s="991"/>
      <c r="L531" s="991"/>
      <c r="M531" s="991"/>
      <c r="N531" s="991"/>
      <c r="O531" s="991"/>
      <c r="P531" s="431" t="s">
        <v>25</v>
      </c>
      <c r="Q531" s="431"/>
      <c r="R531" s="431"/>
      <c r="S531" s="431"/>
      <c r="T531" s="431"/>
      <c r="U531" s="431"/>
      <c r="V531" s="431"/>
      <c r="W531" s="431"/>
      <c r="X531" s="431"/>
      <c r="Y531" s="865" t="s">
        <v>319</v>
      </c>
      <c r="Z531" s="866"/>
      <c r="AA531" s="866"/>
      <c r="AB531" s="866"/>
      <c r="AC531" s="990" t="s">
        <v>310</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x14ac:dyDescent="0.15">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0" t="s">
        <v>274</v>
      </c>
      <c r="K564" s="991"/>
      <c r="L564" s="991"/>
      <c r="M564" s="991"/>
      <c r="N564" s="991"/>
      <c r="O564" s="991"/>
      <c r="P564" s="431" t="s">
        <v>25</v>
      </c>
      <c r="Q564" s="431"/>
      <c r="R564" s="431"/>
      <c r="S564" s="431"/>
      <c r="T564" s="431"/>
      <c r="U564" s="431"/>
      <c r="V564" s="431"/>
      <c r="W564" s="431"/>
      <c r="X564" s="431"/>
      <c r="Y564" s="865" t="s">
        <v>319</v>
      </c>
      <c r="Z564" s="866"/>
      <c r="AA564" s="866"/>
      <c r="AB564" s="866"/>
      <c r="AC564" s="990" t="s">
        <v>310</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x14ac:dyDescent="0.15">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0" t="s">
        <v>274</v>
      </c>
      <c r="K597" s="991"/>
      <c r="L597" s="991"/>
      <c r="M597" s="991"/>
      <c r="N597" s="991"/>
      <c r="O597" s="991"/>
      <c r="P597" s="431" t="s">
        <v>25</v>
      </c>
      <c r="Q597" s="431"/>
      <c r="R597" s="431"/>
      <c r="S597" s="431"/>
      <c r="T597" s="431"/>
      <c r="U597" s="431"/>
      <c r="V597" s="431"/>
      <c r="W597" s="431"/>
      <c r="X597" s="431"/>
      <c r="Y597" s="865" t="s">
        <v>319</v>
      </c>
      <c r="Z597" s="866"/>
      <c r="AA597" s="866"/>
      <c r="AB597" s="866"/>
      <c r="AC597" s="990" t="s">
        <v>310</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x14ac:dyDescent="0.15">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0" t="s">
        <v>274</v>
      </c>
      <c r="K630" s="991"/>
      <c r="L630" s="991"/>
      <c r="M630" s="991"/>
      <c r="N630" s="991"/>
      <c r="O630" s="991"/>
      <c r="P630" s="431" t="s">
        <v>25</v>
      </c>
      <c r="Q630" s="431"/>
      <c r="R630" s="431"/>
      <c r="S630" s="431"/>
      <c r="T630" s="431"/>
      <c r="U630" s="431"/>
      <c r="V630" s="431"/>
      <c r="W630" s="431"/>
      <c r="X630" s="431"/>
      <c r="Y630" s="865" t="s">
        <v>319</v>
      </c>
      <c r="Z630" s="866"/>
      <c r="AA630" s="866"/>
      <c r="AB630" s="866"/>
      <c r="AC630" s="990" t="s">
        <v>310</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x14ac:dyDescent="0.15">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0" t="s">
        <v>274</v>
      </c>
      <c r="K663" s="991"/>
      <c r="L663" s="991"/>
      <c r="M663" s="991"/>
      <c r="N663" s="991"/>
      <c r="O663" s="991"/>
      <c r="P663" s="431" t="s">
        <v>25</v>
      </c>
      <c r="Q663" s="431"/>
      <c r="R663" s="431"/>
      <c r="S663" s="431"/>
      <c r="T663" s="431"/>
      <c r="U663" s="431"/>
      <c r="V663" s="431"/>
      <c r="W663" s="431"/>
      <c r="X663" s="431"/>
      <c r="Y663" s="865" t="s">
        <v>319</v>
      </c>
      <c r="Z663" s="866"/>
      <c r="AA663" s="866"/>
      <c r="AB663" s="866"/>
      <c r="AC663" s="990" t="s">
        <v>310</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x14ac:dyDescent="0.15">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0" t="s">
        <v>274</v>
      </c>
      <c r="K696" s="991"/>
      <c r="L696" s="991"/>
      <c r="M696" s="991"/>
      <c r="N696" s="991"/>
      <c r="O696" s="991"/>
      <c r="P696" s="431" t="s">
        <v>25</v>
      </c>
      <c r="Q696" s="431"/>
      <c r="R696" s="431"/>
      <c r="S696" s="431"/>
      <c r="T696" s="431"/>
      <c r="U696" s="431"/>
      <c r="V696" s="431"/>
      <c r="W696" s="431"/>
      <c r="X696" s="431"/>
      <c r="Y696" s="865" t="s">
        <v>319</v>
      </c>
      <c r="Z696" s="866"/>
      <c r="AA696" s="866"/>
      <c r="AB696" s="866"/>
      <c r="AC696" s="990" t="s">
        <v>310</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x14ac:dyDescent="0.15">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0" t="s">
        <v>274</v>
      </c>
      <c r="K729" s="991"/>
      <c r="L729" s="991"/>
      <c r="M729" s="991"/>
      <c r="N729" s="991"/>
      <c r="O729" s="991"/>
      <c r="P729" s="431" t="s">
        <v>25</v>
      </c>
      <c r="Q729" s="431"/>
      <c r="R729" s="431"/>
      <c r="S729" s="431"/>
      <c r="T729" s="431"/>
      <c r="U729" s="431"/>
      <c r="V729" s="431"/>
      <c r="W729" s="431"/>
      <c r="X729" s="431"/>
      <c r="Y729" s="865" t="s">
        <v>319</v>
      </c>
      <c r="Z729" s="866"/>
      <c r="AA729" s="866"/>
      <c r="AB729" s="866"/>
      <c r="AC729" s="990" t="s">
        <v>310</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x14ac:dyDescent="0.15">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0" t="s">
        <v>274</v>
      </c>
      <c r="K762" s="991"/>
      <c r="L762" s="991"/>
      <c r="M762" s="991"/>
      <c r="N762" s="991"/>
      <c r="O762" s="991"/>
      <c r="P762" s="431" t="s">
        <v>25</v>
      </c>
      <c r="Q762" s="431"/>
      <c r="R762" s="431"/>
      <c r="S762" s="431"/>
      <c r="T762" s="431"/>
      <c r="U762" s="431"/>
      <c r="V762" s="431"/>
      <c r="W762" s="431"/>
      <c r="X762" s="431"/>
      <c r="Y762" s="865" t="s">
        <v>319</v>
      </c>
      <c r="Z762" s="866"/>
      <c r="AA762" s="866"/>
      <c r="AB762" s="866"/>
      <c r="AC762" s="990" t="s">
        <v>310</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x14ac:dyDescent="0.15">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0" t="s">
        <v>274</v>
      </c>
      <c r="K795" s="991"/>
      <c r="L795" s="991"/>
      <c r="M795" s="991"/>
      <c r="N795" s="991"/>
      <c r="O795" s="991"/>
      <c r="P795" s="431" t="s">
        <v>25</v>
      </c>
      <c r="Q795" s="431"/>
      <c r="R795" s="431"/>
      <c r="S795" s="431"/>
      <c r="T795" s="431"/>
      <c r="U795" s="431"/>
      <c r="V795" s="431"/>
      <c r="W795" s="431"/>
      <c r="X795" s="431"/>
      <c r="Y795" s="865" t="s">
        <v>319</v>
      </c>
      <c r="Z795" s="866"/>
      <c r="AA795" s="866"/>
      <c r="AB795" s="866"/>
      <c r="AC795" s="990" t="s">
        <v>310</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x14ac:dyDescent="0.15">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0" t="s">
        <v>274</v>
      </c>
      <c r="K828" s="991"/>
      <c r="L828" s="991"/>
      <c r="M828" s="991"/>
      <c r="N828" s="991"/>
      <c r="O828" s="991"/>
      <c r="P828" s="431" t="s">
        <v>25</v>
      </c>
      <c r="Q828" s="431"/>
      <c r="R828" s="431"/>
      <c r="S828" s="431"/>
      <c r="T828" s="431"/>
      <c r="U828" s="431"/>
      <c r="V828" s="431"/>
      <c r="W828" s="431"/>
      <c r="X828" s="431"/>
      <c r="Y828" s="865" t="s">
        <v>319</v>
      </c>
      <c r="Z828" s="866"/>
      <c r="AA828" s="866"/>
      <c r="AB828" s="866"/>
      <c r="AC828" s="990" t="s">
        <v>310</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x14ac:dyDescent="0.15">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0" t="s">
        <v>274</v>
      </c>
      <c r="K861" s="991"/>
      <c r="L861" s="991"/>
      <c r="M861" s="991"/>
      <c r="N861" s="991"/>
      <c r="O861" s="991"/>
      <c r="P861" s="431" t="s">
        <v>25</v>
      </c>
      <c r="Q861" s="431"/>
      <c r="R861" s="431"/>
      <c r="S861" s="431"/>
      <c r="T861" s="431"/>
      <c r="U861" s="431"/>
      <c r="V861" s="431"/>
      <c r="W861" s="431"/>
      <c r="X861" s="431"/>
      <c r="Y861" s="865" t="s">
        <v>319</v>
      </c>
      <c r="Z861" s="866"/>
      <c r="AA861" s="866"/>
      <c r="AB861" s="866"/>
      <c r="AC861" s="990" t="s">
        <v>310</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x14ac:dyDescent="0.15">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0" t="s">
        <v>274</v>
      </c>
      <c r="K894" s="991"/>
      <c r="L894" s="991"/>
      <c r="M894" s="991"/>
      <c r="N894" s="991"/>
      <c r="O894" s="991"/>
      <c r="P894" s="431" t="s">
        <v>25</v>
      </c>
      <c r="Q894" s="431"/>
      <c r="R894" s="431"/>
      <c r="S894" s="431"/>
      <c r="T894" s="431"/>
      <c r="U894" s="431"/>
      <c r="V894" s="431"/>
      <c r="W894" s="431"/>
      <c r="X894" s="431"/>
      <c r="Y894" s="865" t="s">
        <v>319</v>
      </c>
      <c r="Z894" s="866"/>
      <c r="AA894" s="866"/>
      <c r="AB894" s="866"/>
      <c r="AC894" s="990" t="s">
        <v>310</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x14ac:dyDescent="0.15">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0" t="s">
        <v>274</v>
      </c>
      <c r="K927" s="991"/>
      <c r="L927" s="991"/>
      <c r="M927" s="991"/>
      <c r="N927" s="991"/>
      <c r="O927" s="991"/>
      <c r="P927" s="431" t="s">
        <v>25</v>
      </c>
      <c r="Q927" s="431"/>
      <c r="R927" s="431"/>
      <c r="S927" s="431"/>
      <c r="T927" s="431"/>
      <c r="U927" s="431"/>
      <c r="V927" s="431"/>
      <c r="W927" s="431"/>
      <c r="X927" s="431"/>
      <c r="Y927" s="865" t="s">
        <v>319</v>
      </c>
      <c r="Z927" s="866"/>
      <c r="AA927" s="866"/>
      <c r="AB927" s="866"/>
      <c r="AC927" s="990" t="s">
        <v>310</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x14ac:dyDescent="0.15">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0" t="s">
        <v>274</v>
      </c>
      <c r="K960" s="991"/>
      <c r="L960" s="991"/>
      <c r="M960" s="991"/>
      <c r="N960" s="991"/>
      <c r="O960" s="991"/>
      <c r="P960" s="431" t="s">
        <v>25</v>
      </c>
      <c r="Q960" s="431"/>
      <c r="R960" s="431"/>
      <c r="S960" s="431"/>
      <c r="T960" s="431"/>
      <c r="U960" s="431"/>
      <c r="V960" s="431"/>
      <c r="W960" s="431"/>
      <c r="X960" s="431"/>
      <c r="Y960" s="865" t="s">
        <v>319</v>
      </c>
      <c r="Z960" s="866"/>
      <c r="AA960" s="866"/>
      <c r="AB960" s="866"/>
      <c r="AC960" s="990" t="s">
        <v>310</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x14ac:dyDescent="0.15">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0" t="s">
        <v>274</v>
      </c>
      <c r="K993" s="991"/>
      <c r="L993" s="991"/>
      <c r="M993" s="991"/>
      <c r="N993" s="991"/>
      <c r="O993" s="991"/>
      <c r="P993" s="431" t="s">
        <v>25</v>
      </c>
      <c r="Q993" s="431"/>
      <c r="R993" s="431"/>
      <c r="S993" s="431"/>
      <c r="T993" s="431"/>
      <c r="U993" s="431"/>
      <c r="V993" s="431"/>
      <c r="W993" s="431"/>
      <c r="X993" s="431"/>
      <c r="Y993" s="865" t="s">
        <v>319</v>
      </c>
      <c r="Z993" s="866"/>
      <c r="AA993" s="866"/>
      <c r="AB993" s="866"/>
      <c r="AC993" s="990" t="s">
        <v>310</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x14ac:dyDescent="0.15">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0" t="s">
        <v>274</v>
      </c>
      <c r="K1026" s="991"/>
      <c r="L1026" s="991"/>
      <c r="M1026" s="991"/>
      <c r="N1026" s="991"/>
      <c r="O1026" s="991"/>
      <c r="P1026" s="431" t="s">
        <v>25</v>
      </c>
      <c r="Q1026" s="431"/>
      <c r="R1026" s="431"/>
      <c r="S1026" s="431"/>
      <c r="T1026" s="431"/>
      <c r="U1026" s="431"/>
      <c r="V1026" s="431"/>
      <c r="W1026" s="431"/>
      <c r="X1026" s="431"/>
      <c r="Y1026" s="865" t="s">
        <v>319</v>
      </c>
      <c r="Z1026" s="866"/>
      <c r="AA1026" s="866"/>
      <c r="AB1026" s="866"/>
      <c r="AC1026" s="990" t="s">
        <v>310</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0" t="s">
        <v>274</v>
      </c>
      <c r="K1059" s="991"/>
      <c r="L1059" s="991"/>
      <c r="M1059" s="991"/>
      <c r="N1059" s="991"/>
      <c r="O1059" s="991"/>
      <c r="P1059" s="431" t="s">
        <v>25</v>
      </c>
      <c r="Q1059" s="431"/>
      <c r="R1059" s="431"/>
      <c r="S1059" s="431"/>
      <c r="T1059" s="431"/>
      <c r="U1059" s="431"/>
      <c r="V1059" s="431"/>
      <c r="W1059" s="431"/>
      <c r="X1059" s="431"/>
      <c r="Y1059" s="865" t="s">
        <v>319</v>
      </c>
      <c r="Z1059" s="866"/>
      <c r="AA1059" s="866"/>
      <c r="AB1059" s="866"/>
      <c r="AC1059" s="990" t="s">
        <v>310</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0" t="s">
        <v>274</v>
      </c>
      <c r="K1092" s="991"/>
      <c r="L1092" s="991"/>
      <c r="M1092" s="991"/>
      <c r="N1092" s="991"/>
      <c r="O1092" s="991"/>
      <c r="P1092" s="431" t="s">
        <v>25</v>
      </c>
      <c r="Q1092" s="431"/>
      <c r="R1092" s="431"/>
      <c r="S1092" s="431"/>
      <c r="T1092" s="431"/>
      <c r="U1092" s="431"/>
      <c r="V1092" s="431"/>
      <c r="W1092" s="431"/>
      <c r="X1092" s="431"/>
      <c r="Y1092" s="865" t="s">
        <v>319</v>
      </c>
      <c r="Z1092" s="866"/>
      <c r="AA1092" s="866"/>
      <c r="AB1092" s="866"/>
      <c r="AC1092" s="990" t="s">
        <v>310</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0" t="s">
        <v>274</v>
      </c>
      <c r="K1125" s="991"/>
      <c r="L1125" s="991"/>
      <c r="M1125" s="991"/>
      <c r="N1125" s="991"/>
      <c r="O1125" s="991"/>
      <c r="P1125" s="431" t="s">
        <v>25</v>
      </c>
      <c r="Q1125" s="431"/>
      <c r="R1125" s="431"/>
      <c r="S1125" s="431"/>
      <c r="T1125" s="431"/>
      <c r="U1125" s="431"/>
      <c r="V1125" s="431"/>
      <c r="W1125" s="431"/>
      <c r="X1125" s="431"/>
      <c r="Y1125" s="865" t="s">
        <v>319</v>
      </c>
      <c r="Z1125" s="866"/>
      <c r="AA1125" s="866"/>
      <c r="AB1125" s="866"/>
      <c r="AC1125" s="990" t="s">
        <v>310</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0" t="s">
        <v>274</v>
      </c>
      <c r="K1158" s="991"/>
      <c r="L1158" s="991"/>
      <c r="M1158" s="991"/>
      <c r="N1158" s="991"/>
      <c r="O1158" s="991"/>
      <c r="P1158" s="431" t="s">
        <v>25</v>
      </c>
      <c r="Q1158" s="431"/>
      <c r="R1158" s="431"/>
      <c r="S1158" s="431"/>
      <c r="T1158" s="431"/>
      <c r="U1158" s="431"/>
      <c r="V1158" s="431"/>
      <c r="W1158" s="431"/>
      <c r="X1158" s="431"/>
      <c r="Y1158" s="865" t="s">
        <v>319</v>
      </c>
      <c r="Z1158" s="866"/>
      <c r="AA1158" s="866"/>
      <c r="AB1158" s="866"/>
      <c r="AC1158" s="990" t="s">
        <v>310</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0" t="s">
        <v>274</v>
      </c>
      <c r="K1191" s="991"/>
      <c r="L1191" s="991"/>
      <c r="M1191" s="991"/>
      <c r="N1191" s="991"/>
      <c r="O1191" s="991"/>
      <c r="P1191" s="431" t="s">
        <v>25</v>
      </c>
      <c r="Q1191" s="431"/>
      <c r="R1191" s="431"/>
      <c r="S1191" s="431"/>
      <c r="T1191" s="431"/>
      <c r="U1191" s="431"/>
      <c r="V1191" s="431"/>
      <c r="W1191" s="431"/>
      <c r="X1191" s="431"/>
      <c r="Y1191" s="865" t="s">
        <v>319</v>
      </c>
      <c r="Z1191" s="866"/>
      <c r="AA1191" s="866"/>
      <c r="AB1191" s="866"/>
      <c r="AC1191" s="990" t="s">
        <v>310</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0" t="s">
        <v>274</v>
      </c>
      <c r="K1224" s="991"/>
      <c r="L1224" s="991"/>
      <c r="M1224" s="991"/>
      <c r="N1224" s="991"/>
      <c r="O1224" s="991"/>
      <c r="P1224" s="431" t="s">
        <v>25</v>
      </c>
      <c r="Q1224" s="431"/>
      <c r="R1224" s="431"/>
      <c r="S1224" s="431"/>
      <c r="T1224" s="431"/>
      <c r="U1224" s="431"/>
      <c r="V1224" s="431"/>
      <c r="W1224" s="431"/>
      <c r="X1224" s="431"/>
      <c r="Y1224" s="865" t="s">
        <v>319</v>
      </c>
      <c r="Z1224" s="866"/>
      <c r="AA1224" s="866"/>
      <c r="AB1224" s="866"/>
      <c r="AC1224" s="990" t="s">
        <v>310</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0" t="s">
        <v>274</v>
      </c>
      <c r="K1257" s="991"/>
      <c r="L1257" s="991"/>
      <c r="M1257" s="991"/>
      <c r="N1257" s="991"/>
      <c r="O1257" s="991"/>
      <c r="P1257" s="431" t="s">
        <v>25</v>
      </c>
      <c r="Q1257" s="431"/>
      <c r="R1257" s="431"/>
      <c r="S1257" s="431"/>
      <c r="T1257" s="431"/>
      <c r="U1257" s="431"/>
      <c r="V1257" s="431"/>
      <c r="W1257" s="431"/>
      <c r="X1257" s="431"/>
      <c r="Y1257" s="865" t="s">
        <v>319</v>
      </c>
      <c r="Z1257" s="866"/>
      <c r="AA1257" s="866"/>
      <c r="AB1257" s="866"/>
      <c r="AC1257" s="990" t="s">
        <v>310</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0" t="s">
        <v>274</v>
      </c>
      <c r="K1290" s="991"/>
      <c r="L1290" s="991"/>
      <c r="M1290" s="991"/>
      <c r="N1290" s="991"/>
      <c r="O1290" s="991"/>
      <c r="P1290" s="431" t="s">
        <v>25</v>
      </c>
      <c r="Q1290" s="431"/>
      <c r="R1290" s="431"/>
      <c r="S1290" s="431"/>
      <c r="T1290" s="431"/>
      <c r="U1290" s="431"/>
      <c r="V1290" s="431"/>
      <c r="W1290" s="431"/>
      <c r="X1290" s="431"/>
      <c r="Y1290" s="865" t="s">
        <v>319</v>
      </c>
      <c r="Z1290" s="866"/>
      <c r="AA1290" s="866"/>
      <c r="AB1290" s="866"/>
      <c r="AC1290" s="990" t="s">
        <v>310</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2022-09-02T07:11:25Z</cp:lastPrinted>
  <dcterms:created xsi:type="dcterms:W3CDTF">2012-03-13T00:50:25Z</dcterms:created>
  <dcterms:modified xsi:type="dcterms:W3CDTF">2022-09-05T10:18:56Z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