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エクセル\"/>
    </mc:Choice>
  </mc:AlternateContent>
  <bookViews>
    <workbookView xWindow="0" yWindow="0" windowWidth="21075" windowHeight="1108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8" i="11"/>
  <c r="AY337" i="11"/>
  <c r="AY336" i="11"/>
  <c r="AY321" i="11"/>
  <c r="AY333" i="11" s="1"/>
  <c r="AY328" i="11" l="1"/>
  <c r="AY332" i="11"/>
  <c r="AY340" i="11"/>
  <c r="AY324" i="11"/>
  <c r="AY398" i="11"/>
  <c r="AY322" i="11"/>
  <c r="AY326" i="11"/>
  <c r="AY330" i="11"/>
  <c r="AY323" i="11"/>
  <c r="AY327" i="11"/>
  <c r="AY331" i="11"/>
  <c r="AY397" i="11"/>
  <c r="AY325" i="11"/>
  <c r="AY329"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42" i="11" l="1"/>
  <c r="AY130" i="11"/>
  <c r="AY153" i="11"/>
  <c r="AY135" i="11"/>
  <c r="AY164" i="11"/>
  <c r="AY145" i="11"/>
  <c r="AY117" i="11"/>
  <c r="AY113" i="11"/>
  <c r="AY118" i="11"/>
  <c r="AY125" i="11"/>
  <c r="AY155" i="11"/>
  <c r="AY114" i="11"/>
  <c r="AY119" i="11"/>
  <c r="AY151" i="11"/>
  <c r="AY115" i="11"/>
  <c r="AY121" i="11"/>
  <c r="AY129" i="11"/>
  <c r="AY152" i="11"/>
  <c r="AY141" i="11"/>
  <c r="AY100" i="11"/>
  <c r="AY126" i="11"/>
  <c r="AY174" i="11"/>
  <c r="AY178" i="11"/>
  <c r="AY193" i="11"/>
  <c r="AY201" i="11"/>
  <c r="AY205" i="11"/>
  <c r="AY209" i="11"/>
  <c r="AY213" i="11"/>
  <c r="AY177" i="11"/>
  <c r="AY204" i="11"/>
  <c r="AY212"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88" i="11"/>
  <c r="AY90" i="11" s="1"/>
  <c r="AY78" i="11"/>
  <c r="AY86" i="11" s="1"/>
  <c r="AY44" i="11"/>
  <c r="AY52" i="11" s="1"/>
  <c r="AY81" i="11" l="1"/>
  <c r="AY83" i="11"/>
  <c r="AY89" i="11"/>
  <c r="AY79" i="11"/>
  <c r="AY85" i="11"/>
  <c r="AY91" i="11"/>
  <c r="AY80" i="11"/>
  <c r="AY87" i="11"/>
  <c r="AY49"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<sst xmlns="http://schemas.openxmlformats.org/spreadsheetml/2006/main" count="2050" uniqueCount="770">
  <si>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</si>
  <si>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</si>
  <si>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</si>
  <si>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</si>
  <si>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</si>
  <si>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</si>
  <si>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</si>
  <si>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</si>
  <si>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</si>
  <si>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</si>
  <si>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</si>
  <si>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</si>
  <si>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</si>
  <si>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</si>
  <si>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</si>
  <si>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</si>
  <si>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</si>
  <si>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</si>
  <si>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</si>
  <si>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</si>
  <si>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</si>
  <si>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</si>
  <si>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</si>
  <si>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</si>
  <si>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</si>
  <si>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</si>
  <si>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</si>
  <si>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</si>
  <si>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</si>
  <si>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</si>
  <si>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</si>
  <si>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</si>
  <si>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</si>
  <si>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</si>
  <si>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</si>
  <si>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</si>
  <si>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</si>
  <si>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</si>
  <si>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</si>
  <si>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</si>
  <si>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</si>
  <si>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</si>
  <si>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</si>
  <si>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</si>
  <si>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</si>
  <si>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</si>
  <si>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</si>
  <si>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</si>
  <si>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</si>
  <si>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</si>
  <si>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</si>
  <si>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</si>
  <si>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</si>
  <si>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</si>
  <si>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</si>
  <si>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</si>
  <si>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</si>
  <si>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</si>
  <si>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</si>
  <si>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</si>
  <si>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</si>
  <si>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</si>
  <si>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</si>
  <si>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</si>
  <si>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</si>
  <si>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</si>
  <si>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</si>
  <si>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</si>
  <si>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</si>
  <si>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</si>
  <si>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</si>
  <si>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</si>
  <si>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</si>
  <si>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</si>
  <si>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</si>
  <si>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</si>
  <si>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</si>
  <si>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</si>
  <si>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</si>
  <si>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</si>
  <si>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</si>
  <si>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</si>
  <si>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</si>
  <si>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</si>
  <si>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</si>
  <si>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</si>
  <si>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</si>
  <si>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</si>
  <si>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</si>
  <si>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</si>
  <si>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</si>
  <si>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</si>
  <si>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</si>
  <si>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</si>
  <si>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</si>
  <si>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</si>
  <si>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</si>
  <si>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</si>
  <si>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</si>
  <si>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</si>
  <si>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</si>
  <si>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</si>
  <si>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</si>
  <si>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</si>
  <si>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</si>
  <si>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</si>
  <si>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</si>
  <si>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</si>
  <si>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</si>
  <si>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</si>
  <si>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</si>
  <si>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</si>
  <si>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</si>
  <si>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</si>
  <si>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</si>
  <si>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</si>
  <si>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</si>
  <si>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</si>
  <si>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</si>
  <si>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</si>
  <si>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</si>
  <si>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</si>
  <si>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</si>
  <si>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</si>
  <si>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</si>
  <si>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</si>
  <si>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</si>
  <si>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</si>
  <si>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</si>
  <si>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</si>
  <si>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</si>
  <si>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</si>
  <si>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</si>
  <si>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</si>
  <si>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</si>
  <si>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</si>
  <si>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</si>
  <si>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</si>
  <si>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</si>
  <si>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</si>
  <si>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</si>
  <si>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</si>
  <si>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</si>
  <si>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</si>
  <si>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</si>
  <si>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</si>
  <si>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</si>
  <si>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</si>
  <si>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</si>
  <si>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</si>
  <si>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</si>
  <si>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</si>
  <si>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</si>
  <si>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</si>
  <si>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</si>
  <si>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</si>
  <si>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</si>
  <si>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</si>
  <si>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</si>
  <si>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</si>
  <si>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</si>
  <si>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</si>
  <si>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</si>
  <si>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</si>
  <si>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</si>
  <si>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</si>
  <si>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</si>
  <si>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</si>
  <si>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</si>
  <si>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</si>
  <si>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</si>
  <si>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</si>
  <si>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</si>
  <si>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</si>
  <si>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</si>
  <si>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</si>
  <si>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</si>
  <si>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</si>
  <si>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</si>
  <si>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</si>
  <si>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</si>
  <si>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</si>
  <si>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</si>
  <si>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</si>
  <si>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</si>
  <si>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</si>
  <si>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</si>
  <si>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</si>
  <si>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</si>
  <si>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</si>
  <si>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</si>
  <si>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</si>
  <si>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</si>
  <si>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</si>
  <si>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</si>
  <si>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</si>
  <si>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</si>
  <si>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</si>
  <si>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</si>
  <si>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</si>
  <si>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</si>
  <si>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</si>
  <si>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</si>
  <si>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</si>
  <si>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</si>
  <si>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</si>
  <si>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</si>
  <si>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</si>
  <si>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</si>
  <si>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</si>
  <si>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</si>
  <si>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</si>
  <si>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</si>
  <si>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</si>
  <si>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</si>
  <si>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</si>
  <si>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</si>
  <si>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</si>
  <si>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</si>
  <si>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</si>
  <si>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</si>
  <si>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</si>
  <si>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</si>
  <si>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</si>
  <si>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</si>
  <si>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</si>
  <si>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</si>
  <si>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</si>
  <si>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</si>
  <si>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</si>
  <si>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</si>
  <si>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</si>
  <si>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</si>
  <si>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</si>
  <si>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</si>
  <si>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</si>
  <si>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</si>
  <si>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</si>
  <si>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</si>
  <si>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</si>
  <si>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</si>
  <si>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</si>
  <si>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</si>
  <si>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</si>
  <si>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</si>
  <si>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</si>
  <si>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</si>
  <si>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</si>
  <si>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</si>
  <si>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</si>
  <si>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</si>
  <si>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</si>
  <si>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</si>
  <si>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</si>
  <si>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</si>
  <si>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</si>
  <si>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</si>
  <si>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</si>
  <si>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</si>
  <si>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</si>
  <si>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</si>
  <si>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</si>
  <si>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</si>
  <si>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</si>
  <si>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</si>
  <si>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</si>
  <si>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</si>
  <si>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</si>
  <si>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</si>
  <si>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</si>
  <si>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</si>
  <si>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</si>
  <si>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</si>
  <si>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</si>
  <si>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</si>
  <si>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</si>
  <si>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</si>
  <si>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</si>
  <si>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</si>
  <si>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</si>
  <si>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</si>
  <si>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</si>
  <si>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</si>
  <si>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</si>
  <si>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</si>
  <si>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</si>
  <si>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</si>
  <si>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</si>
  <si>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</si>
  <si>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</si>
  <si>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</si>
  <si>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</si>
  <si>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</si>
  <si>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</si>
  <si>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</si>
  <si>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</si>
  <si>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</si>
  <si>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</si>
  <si>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</si>
  <si>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</si>
  <si>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</si>
  <si>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</si>
  <si>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</si>
  <si>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</si>
  <si>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</si>
  <si>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</si>
  <si>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</si>
  <si>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</si>
  <si>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</si>
  <si>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</si>
  <si>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</si>
  <si>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</si>
  <si>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</si>
  <si>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</si>
  <si>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</si>
  <si>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</si>
  <si>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</si>
  <si>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</si>
  <si>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</si>
  <si>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</si>
  <si>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</si>
  <si>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</si>
  <si>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</si>
  <si>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</si>
  <si>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</si>
  <si>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</si>
  <si>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</si>
  <si>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</si>
  <si>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</si>
  <si>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</si>
  <si>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</si>
  <si>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</si>
  <si>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</si>
  <si>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</si>
  <si>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</si>
  <si>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</si>
  <si>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</si>
  <si>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</si>
  <si>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</si>
  <si>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</si>
  <si>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</si>
  <si>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</si>
  <si>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</si>
  <si>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</si>
  <si>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</si>
  <si>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</si>
  <si>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</si>
  <si>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</si>
  <si>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</si>
  <si>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</si>
  <si>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</si>
  <si>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</si>
  <si>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</si>
  <si>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</si>
  <si>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</si>
  <si>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</si>
  <si>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</si>
  <si>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</si>
  <si>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</si>
  <si>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</si>
  <si>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</si>
  <si>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</si>
  <si>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</si>
  <si>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</si>
  <si>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</si>
  <si>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</si>
  <si>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</si>
  <si>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</si>
  <si>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</si>
  <si>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</si>
  <si>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</si>
  <si>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</si>
  <si>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</si>
  <si>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</si>
  <si>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</si>
  <si>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</si>
  <si>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</si>
  <si>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</si>
  <si>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</si>
  <si>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</si>
  <si>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</si>
  <si>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</si>
  <si>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</si>
  <si>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</si>
  <si>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</si>
  <si>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</si>
  <si>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</si>
  <si>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</si>
  <si>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</si>
  <si>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</si>
  <si>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</si>
  <si>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</si>
  <si>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</si>
  <si>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</si>
  <si>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</si>
  <si>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</si>
  <si>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</si>
  <si>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</si>
  <si>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</si>
  <si>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</si>
  <si>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</si>
  <si>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</si>
  <si>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</si>
  <si>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</si>
  <si>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</si>
  <si>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</si>
  <si>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</si>
  <si>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</si>
  <si>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</si>
  <si>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</si>
  <si>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</si>
  <si>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</si>
  <si>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</si>
  <si>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</si>
  <si>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</si>
  <si>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</si>
  <si>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</si>
  <si>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</si>
  <si>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</si>
  <si>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</si>
  <si>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</si>
  <si>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</si>
  <si>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</si>
  <si>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</si>
  <si>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</si>
  <si>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</si>
  <si>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</si>
  <si>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</si>
  <si>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</si>
  <si>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</si>
  <si>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</si>
  <si>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</si>
  <si>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</si>
  <si>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</si>
  <si>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</si>
  <si>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</si>
  <si>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</si>
  <si>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</si>
  <si>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</si>
  <si>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</si>
  <si>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</si>
  <si>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</si>
  <si>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</si>
  <si>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</si>
  <si>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</si>
  <si>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</si>
  <si>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</si>
  <si>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</si>
  <si>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</si>
  <si>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</si>
  <si>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</si>
  <si>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</si>
  <si>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</si>
  <si>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</si>
  <si>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</si>
  <si>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</si>
  <si>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</si>
  <si>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</si>
  <si>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</si>
  <si>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</si>
  <si>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</si>
  <si>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</si>
  <si>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</si>
  <si>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</si>
  <si>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</si>
  <si>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</si>
  <si>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</si>
  <si>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</si>
  <si>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</si>
  <si>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</si>
  <si>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</si>
  <si>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</si>
  <si>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</si>
  <si>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</si>
  <si>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</si>
  <si>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</si>
  <si>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</si>
  <si>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</si>
  <si>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</si>
  <si>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</si>
  <si>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</si>
  <si>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</si>
  <si>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</si>
  <si>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</si>
  <si>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</si>
  <si>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</si>
  <si>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</si>
  <si>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</si>
  <si>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</si>
  <si>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</si>
  <si>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</si>
  <si>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</si>
  <si>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</si>
  <si>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</si>
  <si>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</si>
  <si>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</si>
  <si>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</si>
  <si>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</si>
  <si>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</si>
  <si>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</si>
  <si>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</si>
  <si>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</si>
  <si>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</si>
  <si>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</si>
  <si>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</si>
  <si>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</si>
  <si>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</si>
  <si>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</si>
  <si>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</si>
  <si>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</si>
  <si>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</si>
  <si>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</si>
  <si>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</si>
  <si>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</si>
  <si>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</si>
  <si>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</si>
  <si>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</si>
  <si>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</si>
  <si>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</si>
  <si>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</si>
  <si>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</si>
  <si>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</si>
  <si>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</si>
  <si>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</si>
  <si>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</si>
  <si>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</si>
  <si>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</si>
  <si>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</si>
  <si>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</si>
  <si>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</si>
  <si>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</si>
  <si>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</si>
  <si>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</si>
  <si>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</si>
  <si>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</si>
  <si>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</si>
  <si>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</si>
  <si>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</si>
  <si>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</si>
  <si>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</si>
  <si>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</si>
  <si>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</si>
  <si>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</si>
  <si>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</si>
  <si>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</si>
  <si>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</si>
  <si>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</si>
  <si>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</si>
  <si>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</si>
  <si>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</si>
  <si>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</si>
  <si>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</si>
  <si>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</si>
  <si>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</si>
  <si>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</si>
  <si>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</si>
  <si>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</si>
  <si>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</si>
  <si>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</si>
  <si>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</si>
  <si>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</si>
  <si>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</si>
  <si>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</si>
  <si>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</si>
  <si>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</si>
  <si>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</si>
  <si>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</si>
  <si>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</si>
  <si>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</si>
  <si>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</si>
  <si>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</si>
  <si>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</si>
  <si>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</si>
  <si>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</si>
  <si>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</si>
  <si>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</si>
  <si>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</si>
  <si>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</si>
  <si>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</si>
  <si>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</si>
  <si>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</si>
  <si>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</si>
  <si>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</si>
  <si>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</si>
  <si>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</si>
  <si>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</si>
  <si>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</si>
  <si>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</si>
  <si>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</si>
  <si>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</si>
  <si>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</si>
  <si>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</si>
  <si>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</si>
  <si>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</si>
  <si>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</si>
  <si>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</si>
  <si>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</si>
  <si>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</si>
  <si>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</si>
  <si>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</si>
  <si>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</si>
  <si>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</si>
  <si>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</si>
  <si>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</si>
  <si>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</si>
  <si>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</si>
  <si>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</si>
  <si>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</si>
  <si>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</si>
  <si>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</si>
  <si>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</si>
  <si>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</si>
  <si>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</si>
  <si>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</si>
  <si>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</si>
  <si>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</si>
  <si>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</si>
  <si>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</si>
  <si>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</si>
  <si>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</si>
  <si>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</si>
  <si>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</si>
  <si>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</si>
  <si>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</si>
  <si>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</si>
  <si>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</si>
  <si>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</si>
  <si>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</si>
  <si>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</si>
  <si>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</si>
  <si>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</si>
  <si>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</si>
  <si>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</si>
  <si>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</si>
  <si>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</si>
  <si>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</si>
  <si>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</si>
  <si>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</si>
  <si>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</si>
  <si>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</si>
  <si>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</si>
  <si>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</si>
  <si>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</si>
  <si>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</si>
  <si>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</si>
  <si>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</si>
  <si>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</si>
  <si>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</si>
  <si>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</si>
  <si>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</si>
  <si>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</si>
  <si>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</si>
  <si>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</si>
  <si>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</si>
  <si>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</si>
  <si>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</si>
  <si>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</si>
  <si>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</si>
  <si>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</si>
  <si>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</si>
  <si>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</si>
  <si>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</si>
  <si>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</si>
  <si>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</si>
  <si>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</si>
  <si>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</si>
  <si>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</si>
  <si>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</si>
  <si>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</si>
  <si>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</si>
  <si>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</si>
  <si>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</si>
  <si>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</si>
  <si>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</si>
  <si>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</si>
  <si>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</si>
  <si>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</si>
  <si>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</si>
  <si>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</si>
  <si>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</si>
  <si>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</si>
  <si>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</si>
  <si>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</si>
  <si>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</si>
  <si>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</si>
  <si>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</si>
  <si>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</si>
  <si>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</si>
  <si>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</si>
  <si>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</si>
  <si>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</si>
  <si>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</si>
  <si>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港湾局</t>
  </si>
  <si>
    <t>計画課
海洋・環境課</t>
  </si>
  <si>
    <t>-</t>
  </si>
  <si>
    <t>港湾管理者への聞き取りを基に国土交通省港湾局にて算定</t>
  </si>
  <si>
    <t>底質改善目標達成率
（ダイオキシン類）
＝底質の環境基準達成面積/現行計画期間の対策実施面積</t>
  </si>
  <si>
    <t>百万円/港</t>
  </si>
  <si>
    <t>百万円/港</t>
    <phoneticPr fontId="5"/>
  </si>
  <si>
    <t>／　</t>
    <phoneticPr fontId="5"/>
  </si>
  <si>
    <t>○</t>
  </si>
  <si>
    <t>国交</t>
  </si>
  <si>
    <t>２ 良好な生活環境、自然環境の形成、バリアフリー社会の実現</t>
    <phoneticPr fontId="5"/>
  </si>
  <si>
    <t>４ 海洋･沿岸域環境や港湾空間の保全･再生･形成､海洋廃棄物処理､海洋汚染防止を推進する</t>
    <phoneticPr fontId="5"/>
  </si>
  <si>
    <t>－</t>
    <phoneticPr fontId="5"/>
  </si>
  <si>
    <t>-</t>
    <phoneticPr fontId="5"/>
  </si>
  <si>
    <t>-</t>
    <phoneticPr fontId="5"/>
  </si>
  <si>
    <t>関係法令等に基づき、国、地方公共団体、民間等の役割分担のもと、事業を実施している。</t>
    <rPh sb="4" eb="5">
      <t>トウ</t>
    </rPh>
    <phoneticPr fontId="5"/>
  </si>
  <si>
    <t>現地の施工条件に合わせ経済的、かつ、事業目的に即した設計・施工を行っている。</t>
    <phoneticPr fontId="5"/>
  </si>
  <si>
    <t>‐</t>
  </si>
  <si>
    <t>予算の定められた範囲において、事業目的に沿って真に必要な事業を実施している。</t>
    <phoneticPr fontId="5"/>
  </si>
  <si>
    <t>成果目標の達成に向け、着実に成果実績を上げている。</t>
    <phoneticPr fontId="5"/>
  </si>
  <si>
    <t>複数の工法を比較検討し、効果的で低コストのものを選択するなどコスト縮減に努めている。</t>
    <phoneticPr fontId="5"/>
  </si>
  <si>
    <t>見込みに見合った活動実績となっている。</t>
    <phoneticPr fontId="5"/>
  </si>
  <si>
    <t>港湾法第43条</t>
    <phoneticPr fontId="5"/>
  </si>
  <si>
    <t>-</t>
    <phoneticPr fontId="5"/>
  </si>
  <si>
    <t>-</t>
    <phoneticPr fontId="5"/>
  </si>
  <si>
    <t>-</t>
    <phoneticPr fontId="5"/>
  </si>
  <si>
    <t>公害財特法の失効後における予算措置期間（令和3年度～令和7年度）の底質改善目標達成率（70％）。
底質：河川、海洋の水域において、水底を構成している表層</t>
    <phoneticPr fontId="5"/>
  </si>
  <si>
    <t>-</t>
    <phoneticPr fontId="5"/>
  </si>
  <si>
    <t>緑地等施設事業</t>
    <rPh sb="0" eb="2">
      <t>リョクチ</t>
    </rPh>
    <rPh sb="2" eb="3">
      <t>トウ</t>
    </rPh>
    <rPh sb="3" eb="5">
      <t>シセツ</t>
    </rPh>
    <rPh sb="5" eb="7">
      <t>ジギョウ</t>
    </rPh>
    <phoneticPr fontId="5"/>
  </si>
  <si>
    <t>港湾環境整備事業費補助</t>
    <phoneticPr fontId="5"/>
  </si>
  <si>
    <t>緑地等施設事業を実施した港湾数</t>
    <phoneticPr fontId="5"/>
  </si>
  <si>
    <t>・臨港地区就業者のための快適な就労環境・市民の憩いの場・緊急時における避難地の確保等を目的に整備した緑地等の面積</t>
    <phoneticPr fontId="5"/>
  </si>
  <si>
    <t>執行額／緑地等施設事業を実施した港湾数</t>
    <rPh sb="0" eb="2">
      <t>シッコウ</t>
    </rPh>
    <rPh sb="2" eb="3">
      <t>ガク</t>
    </rPh>
    <rPh sb="4" eb="6">
      <t>リョクチ</t>
    </rPh>
    <rPh sb="6" eb="7">
      <t>トウ</t>
    </rPh>
    <rPh sb="7" eb="9">
      <t>シセツ</t>
    </rPh>
    <rPh sb="9" eb="11">
      <t>ジギョウ</t>
    </rPh>
    <phoneticPr fontId="5"/>
  </si>
  <si>
    <t>-</t>
    <phoneticPr fontId="5"/>
  </si>
  <si>
    <t>・地方公共団体が定める事業計画に基づく目標達成率</t>
    <rPh sb="1" eb="3">
      <t>チホウ</t>
    </rPh>
    <rPh sb="3" eb="5">
      <t>コウキョウ</t>
    </rPh>
    <rPh sb="5" eb="7">
      <t>ダンタイ</t>
    </rPh>
    <rPh sb="8" eb="9">
      <t>サダ</t>
    </rPh>
    <rPh sb="11" eb="15">
      <t>ジギョウケイカク</t>
    </rPh>
    <rPh sb="16" eb="17">
      <t>モト</t>
    </rPh>
    <rPh sb="19" eb="21">
      <t>モクヒョウ</t>
    </rPh>
    <rPh sb="21" eb="24">
      <t>タッセイリツ</t>
    </rPh>
    <phoneticPr fontId="5"/>
  </si>
  <si>
    <t>効果・効率化を図る見直しの検討等を行い、効率的かつ効果的に事業を実施することにより、事業効果の早期実現に努める。</t>
    <rPh sb="0" eb="2">
      <t>コウカ</t>
    </rPh>
    <phoneticPr fontId="5"/>
  </si>
  <si>
    <t>-</t>
    <phoneticPr fontId="5"/>
  </si>
  <si>
    <t>A.中部地方整備局</t>
    <rPh sb="2" eb="4">
      <t>チュウブ</t>
    </rPh>
    <rPh sb="4" eb="6">
      <t>チホウ</t>
    </rPh>
    <rPh sb="6" eb="9">
      <t>セイビキョク</t>
    </rPh>
    <phoneticPr fontId="5"/>
  </si>
  <si>
    <t>B.名古屋港管理組合</t>
    <rPh sb="2" eb="10">
      <t>ナゴヤコウカンリクミアイ</t>
    </rPh>
    <phoneticPr fontId="5"/>
  </si>
  <si>
    <t>事業費</t>
    <rPh sb="0" eb="3">
      <t>ジギョウヒ</t>
    </rPh>
    <phoneticPr fontId="5"/>
  </si>
  <si>
    <t>港湾環境整備事業に必要な経費</t>
    <rPh sb="0" eb="8">
      <t>コウワンカンキョウセイビジギョウ</t>
    </rPh>
    <rPh sb="9" eb="11">
      <t>ヒツヨウ</t>
    </rPh>
    <rPh sb="12" eb="14">
      <t>ケイヒ</t>
    </rPh>
    <phoneticPr fontId="5"/>
  </si>
  <si>
    <t>名古屋港　港湾環境整備事業</t>
    <phoneticPr fontId="5"/>
  </si>
  <si>
    <t>中部地方整備局</t>
    <rPh sb="0" eb="2">
      <t>チュウブ</t>
    </rPh>
    <rPh sb="2" eb="4">
      <t>チホウ</t>
    </rPh>
    <rPh sb="4" eb="7">
      <t>セイビキョク</t>
    </rPh>
    <phoneticPr fontId="5"/>
  </si>
  <si>
    <t>港湾環境整備事業に必要な経費</t>
    <phoneticPr fontId="5"/>
  </si>
  <si>
    <t>名古屋港管理組合</t>
    <phoneticPr fontId="5"/>
  </si>
  <si>
    <t>338</t>
  </si>
  <si>
    <t>352</t>
  </si>
  <si>
    <t>25</t>
  </si>
  <si>
    <t>26</t>
  </si>
  <si>
    <t>34</t>
  </si>
  <si>
    <t>33</t>
  </si>
  <si>
    <t>補助金等交付</t>
  </si>
  <si>
    <t>・港湾管理者が緑地を整備することについて支援する。</t>
    <rPh sb="1" eb="6">
      <t>コウワンカンリシャ</t>
    </rPh>
    <rPh sb="7" eb="9">
      <t>リョクチ</t>
    </rPh>
    <rPh sb="10" eb="12">
      <t>セイビ</t>
    </rPh>
    <rPh sb="20" eb="22">
      <t>シエン</t>
    </rPh>
    <phoneticPr fontId="5"/>
  </si>
  <si>
    <t>港湾における快適な就労環境や防災拠点を確保するための事業であり、国民や社会のニーズを反映している。</t>
    <rPh sb="0" eb="2">
      <t>コウワン</t>
    </rPh>
    <rPh sb="6" eb="8">
      <t>カイテキ</t>
    </rPh>
    <rPh sb="9" eb="13">
      <t>シュウロウカンキョウ</t>
    </rPh>
    <rPh sb="14" eb="18">
      <t>ボウサイキョテン</t>
    </rPh>
    <rPh sb="19" eb="21">
      <t>カクホ</t>
    </rPh>
    <rPh sb="26" eb="28">
      <t>ジギョウ</t>
    </rPh>
    <rPh sb="32" eb="34">
      <t>コクミン</t>
    </rPh>
    <rPh sb="35" eb="37">
      <t>シャカイ</t>
    </rPh>
    <rPh sb="42" eb="44">
      <t>ハンエイ</t>
    </rPh>
    <phoneticPr fontId="5"/>
  </si>
  <si>
    <t>港湾における快適な就労環境や防災拠点の確保に資するものであり、優先度が高く、必要かつ適切な事業である。</t>
    <rPh sb="22" eb="23">
      <t>シ</t>
    </rPh>
    <phoneticPr fontId="5"/>
  </si>
  <si>
    <t>港湾における緑地、海浜等を整備することにより、臨港地区就業者のための快適な就労環境の確保や港湾を訪れる市民等に開かれたウォーターフロントの形成を図るとともに、震災時において避難地・防災拠点として機能するオープンスペースの確保を図ることを目的とする。</t>
    <phoneticPr fontId="5"/>
  </si>
  <si>
    <t>港</t>
    <rPh sb="0" eb="1">
      <t>ミナト</t>
    </rPh>
    <phoneticPr fontId="5"/>
  </si>
  <si>
    <t>港湾における快適な就労環境や防災拠点を確保</t>
    <phoneticPr fontId="5"/>
  </si>
  <si>
    <t>118 / 2</t>
    <phoneticPr fontId="5"/>
  </si>
  <si>
    <t>9 / 1</t>
    <phoneticPr fontId="5"/>
  </si>
  <si>
    <t>15 / 1</t>
    <phoneticPr fontId="5"/>
  </si>
  <si>
    <t>補助対象事業者に応分の負担を求めており、負担関係は妥当である。</t>
    <rPh sb="0" eb="2">
      <t>ホジョ</t>
    </rPh>
    <rPh sb="2" eb="4">
      <t>タイショウ</t>
    </rPh>
    <rPh sb="4" eb="7">
      <t>ジギョウシャ</t>
    </rPh>
    <rPh sb="8" eb="10">
      <t>オウブン</t>
    </rPh>
    <rPh sb="11" eb="13">
      <t>フタン</t>
    </rPh>
    <rPh sb="14" eb="15">
      <t>モト</t>
    </rPh>
    <rPh sb="20" eb="22">
      <t>フタン</t>
    </rPh>
    <rPh sb="22" eb="24">
      <t>カンケイ</t>
    </rPh>
    <rPh sb="25" eb="27">
      <t>ダトウ</t>
    </rPh>
    <phoneticPr fontId="5"/>
  </si>
  <si>
    <t>緑地等施設事業を実施するにあたり効率的かつ効果的な事業の実施を図った。合わせて、本省においては地方整備局等からの成果検査等の報告により、予算の執行状況を把握しコスト管理を徹底した。</t>
    <rPh sb="5" eb="7">
      <t>ジギョウ</t>
    </rPh>
    <phoneticPr fontId="5"/>
  </si>
  <si>
    <t>-</t>
    <phoneticPr fontId="5"/>
  </si>
  <si>
    <t>補助金交付先の事業の進捗管理を十分に行うこと。また、補助金交付申請時の審査において、効果的で低コストの工法が選択されているか国の知見を踏まえた指導を徹底し、更なるコストの縮減に努められたい。</t>
    <phoneticPr fontId="5"/>
  </si>
  <si>
    <t>－</t>
    <phoneticPr fontId="5"/>
  </si>
  <si>
    <t>課長　西村　拓
課長　衛藤　謙介　</t>
    <rPh sb="3" eb="5">
      <t>ニシムラ</t>
    </rPh>
    <rPh sb="6" eb="7">
      <t>タク</t>
    </rPh>
    <rPh sb="11" eb="13">
      <t>エトウ</t>
    </rPh>
    <rPh sb="14" eb="16">
      <t>ケンスケ</t>
    </rPh>
    <phoneticPr fontId="5"/>
  </si>
  <si>
    <t>-</t>
    <phoneticPr fontId="5"/>
  </si>
  <si>
    <t>社会資本整備重点計画（令和3年5月28日）</t>
    <phoneticPr fontId="5"/>
  </si>
  <si>
    <t>港湾法第43条に基づき、港湾管理者が行う以下の事業について、国が補助を行う。
・港湾の環境を整備するための海浜、緑地、広場等の港湾環境施設の整備（補助率：５／１０等）</t>
    <rPh sb="70" eb="72">
      <t>セイビ</t>
    </rPh>
    <rPh sb="81" eb="82">
      <t>トウ</t>
    </rPh>
    <phoneticPr fontId="5"/>
  </si>
  <si>
    <t>執行等改善</t>
  </si>
  <si>
    <t>補助金交付先の事業の進捗管理を十分に行うとともに、補助金交付申請時の審査において、効果的で低コストの工法が選択されているか国の知見を踏まえた指導を徹底し、更なるコストの縮減に努める。</t>
    <phoneticPr fontId="5"/>
  </si>
  <si>
    <t>-</t>
    <phoneticPr fontId="5"/>
  </si>
  <si>
    <t>-</t>
    <phoneticPr fontId="5"/>
  </si>
  <si>
    <t>現下の資材価格の高騰等を踏まえた公共事業等の実施に必要な経費については、予算編成過程で検討する。</t>
    <phoneticPr fontId="5"/>
  </si>
  <si>
    <t>－</t>
    <phoneticPr fontId="5"/>
  </si>
  <si>
    <t>https://www.mlit.go.jp/seisakutokatsu/hyouka/seisakutokatsu_hyouka_tk_000037.html</t>
    <phoneticPr fontId="5"/>
  </si>
  <si>
    <t>P6（全体版）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</si>
</sst>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179294</xdr:colOff>
      <xdr:row>268</xdr:row>
      <xdr:rowOff>224119</xdr:rowOff>
    </xdr:from>
    <xdr:to>
      <xdr:col>42</xdr:col>
      <xdr:colOff>194422</xdr:colOff>
      <xdr:row>291</xdr:row>
      <xdr:rowOff>43704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9529" y="37719001"/>
          <a:ext cx="7276540" cy="8336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Normal="100" zoomScaleSheetLayoutView="100"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701</v>
      </c>
      <c r="AK2" s="187"/>
      <c r="AL2" s="187"/>
      <c r="AM2" s="187"/>
      <c r="AN2" s="90" t="s">
        <v>367</v>
      </c>
      <c r="AO2" s="187">
        <v>21</v>
      </c>
      <c r="AP2" s="187"/>
      <c r="AQ2" s="187"/>
      <c r="AR2" s="91" t="s">
        <v>367</v>
      </c>
      <c r="AS2" s="188">
        <v>34</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720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422</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758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5.75" customHeight="1" x14ac:dyDescent="0.15">
      <c r="A7" s="193" t="s">
        <v>20</v>
      </c>
      <c r="B7" s="194"/>
      <c r="C7" s="194"/>
      <c r="D7" s="194"/>
      <c r="E7" s="194"/>
      <c r="F7" s="195"/>
      <c r="G7" s="219" t="s">
        <v>714</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760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海洋政策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761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0</v>
      </c>
      <c r="Q13" s="232"/>
      <c r="R13" s="232"/>
      <c r="S13" s="232"/>
      <c r="T13" s="232"/>
      <c r="U13" s="232"/>
      <c r="V13" s="233"/>
      <c r="W13" s="231">
        <v>124</v>
      </c>
      <c r="X13" s="232"/>
      <c r="Y13" s="232"/>
      <c r="Z13" s="232"/>
      <c r="AA13" s="232"/>
      <c r="AB13" s="232"/>
      <c r="AC13" s="233"/>
      <c r="AD13" s="231">
        <v>5</v>
      </c>
      <c r="AE13" s="232"/>
      <c r="AF13" s="232"/>
      <c r="AG13" s="232"/>
      <c r="AH13" s="232"/>
      <c r="AI13" s="232"/>
      <c r="AJ13" s="233"/>
      <c r="AK13" s="231">
        <v>13</v>
      </c>
      <c r="AL13" s="232"/>
      <c r="AM13" s="232"/>
      <c r="AN13" s="232"/>
      <c r="AO13" s="232"/>
      <c r="AP13" s="232"/>
      <c r="AQ13" s="233"/>
      <c r="AR13" s="243" t="s">
        <v>759</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0</v>
      </c>
      <c r="Q14" s="232"/>
      <c r="R14" s="232"/>
      <c r="S14" s="232"/>
      <c r="T14" s="232"/>
      <c r="U14" s="232"/>
      <c r="V14" s="233"/>
      <c r="W14" s="231">
        <v>0</v>
      </c>
      <c r="X14" s="232"/>
      <c r="Y14" s="232"/>
      <c r="Z14" s="232"/>
      <c r="AA14" s="232"/>
      <c r="AB14" s="232"/>
      <c r="AC14" s="233"/>
      <c r="AD14" s="231">
        <v>0</v>
      </c>
      <c r="AE14" s="232"/>
      <c r="AF14" s="232"/>
      <c r="AG14" s="232"/>
      <c r="AH14" s="232"/>
      <c r="AI14" s="232"/>
      <c r="AJ14" s="233"/>
      <c r="AK14" s="231">
        <v>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0</v>
      </c>
      <c r="Q15" s="232"/>
      <c r="R15" s="232"/>
      <c r="S15" s="232"/>
      <c r="T15" s="232"/>
      <c r="U15" s="232"/>
      <c r="V15" s="233"/>
      <c r="W15" s="231">
        <v>0</v>
      </c>
      <c r="X15" s="232"/>
      <c r="Y15" s="232"/>
      <c r="Z15" s="232"/>
      <c r="AA15" s="232"/>
      <c r="AB15" s="232"/>
      <c r="AC15" s="233"/>
      <c r="AD15" s="231">
        <v>6</v>
      </c>
      <c r="AE15" s="232"/>
      <c r="AF15" s="232"/>
      <c r="AG15" s="232"/>
      <c r="AH15" s="232"/>
      <c r="AI15" s="232"/>
      <c r="AJ15" s="233"/>
      <c r="AK15" s="231">
        <v>2</v>
      </c>
      <c r="AL15" s="232"/>
      <c r="AM15" s="232"/>
      <c r="AN15" s="232"/>
      <c r="AO15" s="232"/>
      <c r="AP15" s="232"/>
      <c r="AQ15" s="233"/>
      <c r="AR15" s="231" t="s">
        <v>728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0</v>
      </c>
      <c r="Q16" s="232"/>
      <c r="R16" s="232"/>
      <c r="S16" s="232"/>
      <c r="T16" s="232"/>
      <c r="U16" s="232"/>
      <c r="V16" s="233"/>
      <c r="W16" s="231">
        <v>-6</v>
      </c>
      <c r="X16" s="232"/>
      <c r="Y16" s="232"/>
      <c r="Z16" s="232"/>
      <c r="AA16" s="232"/>
      <c r="AB16" s="232"/>
      <c r="AC16" s="233"/>
      <c r="AD16" s="231">
        <v>-2</v>
      </c>
      <c r="AE16" s="232"/>
      <c r="AF16" s="232"/>
      <c r="AG16" s="232"/>
      <c r="AH16" s="232"/>
      <c r="AI16" s="232"/>
      <c r="AJ16" s="233"/>
      <c r="AK16" s="231">
        <v>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0</v>
      </c>
      <c r="Q17" s="232"/>
      <c r="R17" s="232"/>
      <c r="S17" s="232"/>
      <c r="T17" s="232"/>
      <c r="U17" s="232"/>
      <c r="V17" s="233"/>
      <c r="W17" s="231">
        <v>0</v>
      </c>
      <c r="X17" s="232"/>
      <c r="Y17" s="232"/>
      <c r="Z17" s="232"/>
      <c r="AA17" s="232"/>
      <c r="AB17" s="232"/>
      <c r="AC17" s="233"/>
      <c r="AD17" s="231">
        <v>0</v>
      </c>
      <c r="AE17" s="232"/>
      <c r="AF17" s="232"/>
      <c r="AG17" s="232"/>
      <c r="AH17" s="232"/>
      <c r="AI17" s="232"/>
      <c r="AJ17" s="233"/>
      <c r="AK17" s="231">
        <v>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118</v>
      </c>
      <c r="X18" s="276"/>
      <c r="Y18" s="276"/>
      <c r="Z18" s="276"/>
      <c r="AA18" s="276"/>
      <c r="AB18" s="276"/>
      <c r="AC18" s="277"/>
      <c r="AD18" s="275">
        <f>SUM(AD13:AJ17)</f>
        <v>9</v>
      </c>
      <c r="AE18" s="276"/>
      <c r="AF18" s="276"/>
      <c r="AG18" s="276"/>
      <c r="AH18" s="276"/>
      <c r="AI18" s="276"/>
      <c r="AJ18" s="277"/>
      <c r="AK18" s="275">
        <f>SUM(AK13:AQ17)</f>
        <v>15</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118</v>
      </c>
      <c r="X19" s="232"/>
      <c r="Y19" s="232"/>
      <c r="Z19" s="232"/>
      <c r="AA19" s="232"/>
      <c r="AB19" s="232"/>
      <c r="AC19" s="233"/>
      <c r="AD19" s="231">
        <v>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0.95161290322580649</v>
      </c>
      <c r="X21" s="307"/>
      <c r="Y21" s="307"/>
      <c r="Z21" s="307"/>
      <c r="AA21" s="307"/>
      <c r="AB21" s="307"/>
      <c r="AC21" s="307"/>
      <c r="AD21" s="307">
        <f>IF(AD19=0, "-", SUM(AD19)/SUM(AD13,AD14))</f>
        <v>1.8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721</v>
      </c>
      <c r="H23" s="293"/>
      <c r="I23" s="293"/>
      <c r="J23" s="293"/>
      <c r="K23" s="293"/>
      <c r="L23" s="293"/>
      <c r="M23" s="293"/>
      <c r="N23" s="293"/>
      <c r="O23" s="294"/>
      <c r="P23" s="243">
        <v>13</v>
      </c>
      <c r="Q23" s="244"/>
      <c r="R23" s="244"/>
      <c r="S23" s="244"/>
      <c r="T23" s="244"/>
      <c r="U23" s="244"/>
      <c r="V23" s="295"/>
      <c r="W23" s="243" t="s">
        <v>759</v>
      </c>
      <c r="X23" s="244"/>
      <c r="Y23" s="244"/>
      <c r="Z23" s="244"/>
      <c r="AA23" s="244"/>
      <c r="AB23" s="244"/>
      <c r="AC23" s="295"/>
      <c r="AD23" s="296" t="s">
        <v>766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13</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663</v>
      </c>
      <c r="B30" s="352"/>
      <c r="C30" s="352"/>
      <c r="D30" s="352"/>
      <c r="E30" s="352"/>
      <c r="F30" s="353"/>
      <c r="G30" s="354" t="s">
        <v>744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677</v>
      </c>
      <c r="AV31" s="426"/>
      <c r="AW31" s="426"/>
      <c r="AX31" s="428"/>
    </row>
    <row r="32" spans="1:50" ht="23.25" customHeight="1" x14ac:dyDescent="0.15">
      <c r="A32" s="363"/>
      <c r="B32" s="332"/>
      <c r="C32" s="332"/>
      <c r="D32" s="332"/>
      <c r="E32" s="332"/>
      <c r="F32" s="333"/>
      <c r="G32" s="372" t="s">
        <v>749</v>
      </c>
      <c r="H32" s="373"/>
      <c r="I32" s="373"/>
      <c r="J32" s="373"/>
      <c r="K32" s="373"/>
      <c r="L32" s="373"/>
      <c r="M32" s="373"/>
      <c r="N32" s="373"/>
      <c r="O32" s="373"/>
      <c r="P32" s="376" t="s">
        <v>722</v>
      </c>
      <c r="Q32" s="377"/>
      <c r="R32" s="377"/>
      <c r="S32" s="377"/>
      <c r="T32" s="377"/>
      <c r="U32" s="377"/>
      <c r="V32" s="377"/>
      <c r="W32" s="377"/>
      <c r="X32" s="378"/>
      <c r="Y32" s="382" t="s">
        <v>52</v>
      </c>
      <c r="Z32" s="383"/>
      <c r="AA32" s="384"/>
      <c r="AB32" s="385" t="s">
        <v>748</v>
      </c>
      <c r="AC32" s="386"/>
      <c r="AD32" s="386"/>
      <c r="AE32" s="387" t="s">
        <v>725</v>
      </c>
      <c r="AF32" s="388"/>
      <c r="AG32" s="388"/>
      <c r="AH32" s="388"/>
      <c r="AI32" s="387">
        <v>2</v>
      </c>
      <c r="AJ32" s="388"/>
      <c r="AK32" s="388"/>
      <c r="AL32" s="388"/>
      <c r="AM32" s="387">
        <v>1</v>
      </c>
      <c r="AN32" s="388"/>
      <c r="AO32" s="388"/>
      <c r="AP32" s="388"/>
      <c r="AQ32" s="387" t="s">
        <v>759</v>
      </c>
      <c r="AR32" s="388"/>
      <c r="AS32" s="388"/>
      <c r="AT32" s="388"/>
      <c r="AU32" s="405" t="s">
        <v>706</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748</v>
      </c>
      <c r="AC33" s="386"/>
      <c r="AD33" s="386"/>
      <c r="AE33" s="387" t="s">
        <v>717</v>
      </c>
      <c r="AF33" s="388"/>
      <c r="AG33" s="388"/>
      <c r="AH33" s="388"/>
      <c r="AI33" s="387">
        <v>2</v>
      </c>
      <c r="AJ33" s="388"/>
      <c r="AK33" s="388"/>
      <c r="AL33" s="388"/>
      <c r="AM33" s="387">
        <v>1</v>
      </c>
      <c r="AN33" s="388"/>
      <c r="AO33" s="388"/>
      <c r="AP33" s="388"/>
      <c r="AQ33" s="387">
        <v>1</v>
      </c>
      <c r="AR33" s="388"/>
      <c r="AS33" s="388"/>
      <c r="AT33" s="388"/>
      <c r="AU33" s="405" t="s">
        <v>759</v>
      </c>
      <c r="AV33" s="420"/>
      <c r="AW33" s="420"/>
      <c r="AX33" s="421"/>
    </row>
    <row r="34" spans="1:51" ht="23.25"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customHeight="1" x14ac:dyDescent="0.15">
      <c r="A35" s="455"/>
      <c r="B35" s="456"/>
      <c r="C35" s="456"/>
      <c r="D35" s="456"/>
      <c r="E35" s="456"/>
      <c r="F35" s="457"/>
      <c r="G35" s="410" t="s">
        <v>724</v>
      </c>
      <c r="H35" s="411"/>
      <c r="I35" s="411"/>
      <c r="J35" s="411"/>
      <c r="K35" s="411"/>
      <c r="L35" s="411"/>
      <c r="M35" s="411"/>
      <c r="N35" s="411"/>
      <c r="O35" s="411"/>
      <c r="P35" s="411"/>
      <c r="Q35" s="411"/>
      <c r="R35" s="411"/>
      <c r="S35" s="411"/>
      <c r="T35" s="411"/>
      <c r="U35" s="411"/>
      <c r="V35" s="411"/>
      <c r="W35" s="411"/>
      <c r="X35" s="411"/>
      <c r="Y35" s="434" t="s">
        <v>665</v>
      </c>
      <c r="Z35" s="435"/>
      <c r="AA35" s="436"/>
      <c r="AB35" s="437" t="s">
        <v>697</v>
      </c>
      <c r="AC35" s="438"/>
      <c r="AD35" s="439"/>
      <c r="AE35" s="387" t="s">
        <v>728</v>
      </c>
      <c r="AF35" s="387"/>
      <c r="AG35" s="387"/>
      <c r="AH35" s="387"/>
      <c r="AI35" s="387">
        <v>59</v>
      </c>
      <c r="AJ35" s="387"/>
      <c r="AK35" s="387"/>
      <c r="AL35" s="387"/>
      <c r="AM35" s="387">
        <v>9</v>
      </c>
      <c r="AN35" s="387"/>
      <c r="AO35" s="387"/>
      <c r="AP35" s="387"/>
      <c r="AQ35" s="405">
        <v>15</v>
      </c>
      <c r="AR35" s="389"/>
      <c r="AS35" s="389"/>
      <c r="AT35" s="389"/>
      <c r="AU35" s="389"/>
      <c r="AV35" s="389"/>
      <c r="AW35" s="389"/>
      <c r="AX35" s="390"/>
    </row>
    <row r="36" spans="1:51" ht="46.5" customHeight="1" x14ac:dyDescent="0.15">
      <c r="A36" s="458"/>
      <c r="B36" s="223"/>
      <c r="C36" s="223"/>
      <c r="D36" s="223"/>
      <c r="E36" s="223"/>
      <c r="F36" s="459"/>
      <c r="G36" s="412"/>
      <c r="H36" s="413"/>
      <c r="I36" s="413"/>
      <c r="J36" s="413"/>
      <c r="K36" s="413"/>
      <c r="L36" s="413"/>
      <c r="M36" s="413"/>
      <c r="N36" s="413"/>
      <c r="O36" s="413"/>
      <c r="P36" s="413"/>
      <c r="Q36" s="413"/>
      <c r="R36" s="413"/>
      <c r="S36" s="413"/>
      <c r="T36" s="413"/>
      <c r="U36" s="413"/>
      <c r="V36" s="413"/>
      <c r="W36" s="413"/>
      <c r="X36" s="413"/>
      <c r="Y36" s="402" t="s">
        <v>668</v>
      </c>
      <c r="Z36" s="414"/>
      <c r="AA36" s="415"/>
      <c r="AB36" s="440" t="s">
        <v>698</v>
      </c>
      <c r="AC36" s="441"/>
      <c r="AD36" s="442"/>
      <c r="AE36" s="443" t="s">
        <v>704</v>
      </c>
      <c r="AF36" s="443"/>
      <c r="AG36" s="443"/>
      <c r="AH36" s="443"/>
      <c r="AI36" s="443" t="s">
        <v>750</v>
      </c>
      <c r="AJ36" s="443"/>
      <c r="AK36" s="443"/>
      <c r="AL36" s="443"/>
      <c r="AM36" s="443" t="s">
        <v>751</v>
      </c>
      <c r="AN36" s="443"/>
      <c r="AO36" s="443"/>
      <c r="AP36" s="443"/>
      <c r="AQ36" s="443" t="s">
        <v>752</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719</v>
      </c>
      <c r="AR38" s="448"/>
      <c r="AS38" s="449" t="s">
        <v>224</v>
      </c>
      <c r="AT38" s="450"/>
      <c r="AU38" s="451">
        <v>6</v>
      </c>
      <c r="AV38" s="451"/>
      <c r="AW38" s="339" t="s">
        <v>170</v>
      </c>
      <c r="AX38" s="344"/>
    </row>
    <row r="39" spans="1:51" ht="23.25" customHeight="1" x14ac:dyDescent="0.15">
      <c r="A39" s="488"/>
      <c r="B39" s="486"/>
      <c r="C39" s="486"/>
      <c r="D39" s="486"/>
      <c r="E39" s="486"/>
      <c r="F39" s="487"/>
      <c r="G39" s="391" t="s">
        <v>726</v>
      </c>
      <c r="H39" s="392"/>
      <c r="I39" s="392"/>
      <c r="J39" s="392"/>
      <c r="K39" s="392"/>
      <c r="L39" s="392"/>
      <c r="M39" s="392"/>
      <c r="N39" s="392"/>
      <c r="O39" s="393"/>
      <c r="P39" s="154" t="s">
        <v>723</v>
      </c>
      <c r="Q39" s="154"/>
      <c r="R39" s="154"/>
      <c r="S39" s="154"/>
      <c r="T39" s="154"/>
      <c r="U39" s="154"/>
      <c r="V39" s="154"/>
      <c r="W39" s="154"/>
      <c r="X39" s="155"/>
      <c r="Y39" s="402" t="s">
        <v>12</v>
      </c>
      <c r="Z39" s="403"/>
      <c r="AA39" s="404"/>
      <c r="AB39" s="385" t="s">
        <v>334</v>
      </c>
      <c r="AC39" s="385"/>
      <c r="AD39" s="385"/>
      <c r="AE39" s="405" t="s">
        <v>765</v>
      </c>
      <c r="AF39" s="389"/>
      <c r="AG39" s="389"/>
      <c r="AH39" s="389"/>
      <c r="AI39" s="405">
        <v>38</v>
      </c>
      <c r="AJ39" s="389"/>
      <c r="AK39" s="389"/>
      <c r="AL39" s="389"/>
      <c r="AM39" s="405">
        <v>46</v>
      </c>
      <c r="AN39" s="389"/>
      <c r="AO39" s="389"/>
      <c r="AP39" s="389"/>
      <c r="AQ39" s="407"/>
      <c r="AR39" s="408"/>
      <c r="AS39" s="408"/>
      <c r="AT39" s="409"/>
      <c r="AU39" s="389"/>
      <c r="AV39" s="389"/>
      <c r="AW39" s="389"/>
      <c r="AX39" s="390"/>
    </row>
    <row r="40" spans="1:51" ht="23.25" customHeight="1" x14ac:dyDescent="0.15">
      <c r="A40" s="489"/>
      <c r="B40" s="490"/>
      <c r="C40" s="490"/>
      <c r="D40" s="490"/>
      <c r="E40" s="490"/>
      <c r="F40" s="491"/>
      <c r="G40" s="394"/>
      <c r="H40" s="395"/>
      <c r="I40" s="395"/>
      <c r="J40" s="395"/>
      <c r="K40" s="395"/>
      <c r="L40" s="395"/>
      <c r="M40" s="395"/>
      <c r="N40" s="395"/>
      <c r="O40" s="396"/>
      <c r="P40" s="400"/>
      <c r="Q40" s="400"/>
      <c r="R40" s="400"/>
      <c r="S40" s="400"/>
      <c r="T40" s="400"/>
      <c r="U40" s="400"/>
      <c r="V40" s="400"/>
      <c r="W40" s="400"/>
      <c r="X40" s="401"/>
      <c r="Y40" s="237" t="s">
        <v>51</v>
      </c>
      <c r="Z40" s="238"/>
      <c r="AA40" s="267"/>
      <c r="AB40" s="463" t="s">
        <v>334</v>
      </c>
      <c r="AC40" s="463"/>
      <c r="AD40" s="463"/>
      <c r="AE40" s="405" t="s">
        <v>725</v>
      </c>
      <c r="AF40" s="389"/>
      <c r="AG40" s="389"/>
      <c r="AH40" s="389"/>
      <c r="AI40" s="405" t="s">
        <v>764</v>
      </c>
      <c r="AJ40" s="389"/>
      <c r="AK40" s="389"/>
      <c r="AL40" s="389"/>
      <c r="AM40" s="405" t="s">
        <v>764</v>
      </c>
      <c r="AN40" s="389"/>
      <c r="AO40" s="389"/>
      <c r="AP40" s="389"/>
      <c r="AQ40" s="407" t="s">
        <v>764</v>
      </c>
      <c r="AR40" s="408"/>
      <c r="AS40" s="408"/>
      <c r="AT40" s="409"/>
      <c r="AU40" s="389">
        <v>100</v>
      </c>
      <c r="AV40" s="389"/>
      <c r="AW40" s="389"/>
      <c r="AX40" s="390"/>
    </row>
    <row r="41" spans="1:51" ht="113.25" customHeight="1" x14ac:dyDescent="0.15">
      <c r="A41" s="488"/>
      <c r="B41" s="486"/>
      <c r="C41" s="486"/>
      <c r="D41" s="486"/>
      <c r="E41" s="486"/>
      <c r="F41" s="487"/>
      <c r="G41" s="397"/>
      <c r="H41" s="398"/>
      <c r="I41" s="398"/>
      <c r="J41" s="398"/>
      <c r="K41" s="398"/>
      <c r="L41" s="398"/>
      <c r="M41" s="398"/>
      <c r="N41" s="398"/>
      <c r="O41" s="399"/>
      <c r="P41" s="157"/>
      <c r="Q41" s="157"/>
      <c r="R41" s="157"/>
      <c r="S41" s="157"/>
      <c r="T41" s="157"/>
      <c r="U41" s="157"/>
      <c r="V41" s="157"/>
      <c r="W41" s="157"/>
      <c r="X41" s="158"/>
      <c r="Y41" s="237" t="s">
        <v>13</v>
      </c>
      <c r="Z41" s="238"/>
      <c r="AA41" s="267"/>
      <c r="AB41" s="406" t="s">
        <v>14</v>
      </c>
      <c r="AC41" s="406"/>
      <c r="AD41" s="406"/>
      <c r="AE41" s="405" t="s">
        <v>694</v>
      </c>
      <c r="AF41" s="389"/>
      <c r="AG41" s="389"/>
      <c r="AH41" s="389"/>
      <c r="AI41" s="405" t="s">
        <v>764</v>
      </c>
      <c r="AJ41" s="389"/>
      <c r="AK41" s="389"/>
      <c r="AL41" s="389"/>
      <c r="AM41" s="405" t="s">
        <v>764</v>
      </c>
      <c r="AN41" s="389"/>
      <c r="AO41" s="389"/>
      <c r="AP41" s="389"/>
      <c r="AQ41" s="407" t="s">
        <v>764</v>
      </c>
      <c r="AR41" s="408"/>
      <c r="AS41" s="408"/>
      <c r="AT41" s="409"/>
      <c r="AU41" s="389" t="s">
        <v>764</v>
      </c>
      <c r="AV41" s="389"/>
      <c r="AW41" s="389"/>
      <c r="AX41" s="390"/>
    </row>
    <row r="42" spans="1:51" ht="23.25" customHeight="1" x14ac:dyDescent="0.15">
      <c r="A42" s="476" t="s">
        <v>343</v>
      </c>
      <c r="B42" s="471"/>
      <c r="C42" s="471"/>
      <c r="D42" s="471"/>
      <c r="E42" s="471"/>
      <c r="F42" s="472"/>
      <c r="G42" s="512" t="s">
        <v>695</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679</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385"/>
      <c r="AC51" s="385"/>
      <c r="AD51" s="385"/>
      <c r="AE51" s="405"/>
      <c r="AF51" s="389"/>
      <c r="AG51" s="389"/>
      <c r="AH51" s="389"/>
      <c r="AI51" s="405"/>
      <c r="AJ51" s="389"/>
      <c r="AK51" s="389"/>
      <c r="AL51" s="389"/>
      <c r="AM51" s="405"/>
      <c r="AN51" s="389"/>
      <c r="AO51" s="389"/>
      <c r="AP51" s="389"/>
      <c r="AQ51" s="407"/>
      <c r="AR51" s="408"/>
      <c r="AS51" s="408"/>
      <c r="AT51" s="409"/>
      <c r="AU51" s="389"/>
      <c r="AV51" s="389"/>
      <c r="AW51" s="389"/>
      <c r="AX51" s="390"/>
      <c r="AY51">
        <f t="shared" si="0"/>
        <v>0</v>
      </c>
    </row>
    <row r="52" spans="1:60" ht="23.25" hidden="1" customHeight="1" x14ac:dyDescent="0.15">
      <c r="A52" s="329"/>
      <c r="B52" s="331"/>
      <c r="C52" s="332"/>
      <c r="D52" s="332"/>
      <c r="E52" s="332"/>
      <c r="F52" s="333"/>
      <c r="G52" s="907"/>
      <c r="H52" s="400"/>
      <c r="I52" s="400"/>
      <c r="J52" s="400"/>
      <c r="K52" s="400"/>
      <c r="L52" s="400"/>
      <c r="M52" s="400"/>
      <c r="N52" s="400"/>
      <c r="O52" s="401"/>
      <c r="P52" s="466"/>
      <c r="Q52" s="466"/>
      <c r="R52" s="466"/>
      <c r="S52" s="466"/>
      <c r="T52" s="466"/>
      <c r="U52" s="466"/>
      <c r="V52" s="466"/>
      <c r="W52" s="466"/>
      <c r="X52" s="467"/>
      <c r="Y52" s="908" t="s">
        <v>51</v>
      </c>
      <c r="Z52" s="800"/>
      <c r="AA52" s="801"/>
      <c r="AB52" s="463"/>
      <c r="AC52" s="463"/>
      <c r="AD52" s="463"/>
      <c r="AE52" s="405"/>
      <c r="AF52" s="389"/>
      <c r="AG52" s="389"/>
      <c r="AH52" s="389"/>
      <c r="AI52" s="405"/>
      <c r="AJ52" s="389"/>
      <c r="AK52" s="389"/>
      <c r="AL52" s="389"/>
      <c r="AM52" s="405"/>
      <c r="AN52" s="389"/>
      <c r="AO52" s="389"/>
      <c r="AP52" s="389"/>
      <c r="AQ52" s="407"/>
      <c r="AR52" s="408"/>
      <c r="AS52" s="408"/>
      <c r="AT52" s="409"/>
      <c r="AU52" s="389"/>
      <c r="AV52" s="389"/>
      <c r="AW52" s="389"/>
      <c r="AX52" s="390"/>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7"/>
      <c r="AR53" s="408"/>
      <c r="AS53" s="408"/>
      <c r="AT53" s="409"/>
      <c r="AU53" s="389"/>
      <c r="AV53" s="389"/>
      <c r="AW53" s="389"/>
      <c r="AX53" s="390"/>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385"/>
      <c r="AC56" s="385"/>
      <c r="AD56" s="385"/>
      <c r="AE56" s="405"/>
      <c r="AF56" s="389"/>
      <c r="AG56" s="389"/>
      <c r="AH56" s="389"/>
      <c r="AI56" s="405"/>
      <c r="AJ56" s="389"/>
      <c r="AK56" s="389"/>
      <c r="AL56" s="389"/>
      <c r="AM56" s="405"/>
      <c r="AN56" s="389"/>
      <c r="AO56" s="389"/>
      <c r="AP56" s="389"/>
      <c r="AQ56" s="407"/>
      <c r="AR56" s="408"/>
      <c r="AS56" s="408"/>
      <c r="AT56" s="409"/>
      <c r="AU56" s="389"/>
      <c r="AV56" s="389"/>
      <c r="AW56" s="389"/>
      <c r="AX56" s="390"/>
      <c r="AY56">
        <f>$AY$54</f>
        <v>0</v>
      </c>
    </row>
    <row r="57" spans="1:60" ht="23.25" hidden="1" customHeight="1" x14ac:dyDescent="0.15">
      <c r="A57" s="329"/>
      <c r="B57" s="331"/>
      <c r="C57" s="332"/>
      <c r="D57" s="332"/>
      <c r="E57" s="332"/>
      <c r="F57" s="333"/>
      <c r="G57" s="907"/>
      <c r="H57" s="400"/>
      <c r="I57" s="400"/>
      <c r="J57" s="400"/>
      <c r="K57" s="400"/>
      <c r="L57" s="400"/>
      <c r="M57" s="400"/>
      <c r="N57" s="400"/>
      <c r="O57" s="401"/>
      <c r="P57" s="466"/>
      <c r="Q57" s="466"/>
      <c r="R57" s="466"/>
      <c r="S57" s="466"/>
      <c r="T57" s="466"/>
      <c r="U57" s="466"/>
      <c r="V57" s="466"/>
      <c r="W57" s="466"/>
      <c r="X57" s="467"/>
      <c r="Y57" s="908" t="s">
        <v>51</v>
      </c>
      <c r="Z57" s="800"/>
      <c r="AA57" s="801"/>
      <c r="AB57" s="463"/>
      <c r="AC57" s="463"/>
      <c r="AD57" s="463"/>
      <c r="AE57" s="405"/>
      <c r="AF57" s="389"/>
      <c r="AG57" s="389"/>
      <c r="AH57" s="389"/>
      <c r="AI57" s="405"/>
      <c r="AJ57" s="389"/>
      <c r="AK57" s="389"/>
      <c r="AL57" s="389"/>
      <c r="AM57" s="405"/>
      <c r="AN57" s="389"/>
      <c r="AO57" s="389"/>
      <c r="AP57" s="389"/>
      <c r="AQ57" s="407"/>
      <c r="AR57" s="408"/>
      <c r="AS57" s="408"/>
      <c r="AT57" s="409"/>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7"/>
      <c r="AR58" s="408"/>
      <c r="AS58" s="408"/>
      <c r="AT58" s="409"/>
      <c r="AU58" s="389"/>
      <c r="AV58" s="389"/>
      <c r="AW58" s="389"/>
      <c r="AX58" s="390"/>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385"/>
      <c r="AC61" s="385"/>
      <c r="AD61" s="385"/>
      <c r="AE61" s="405"/>
      <c r="AF61" s="389"/>
      <c r="AG61" s="389"/>
      <c r="AH61" s="389"/>
      <c r="AI61" s="405"/>
      <c r="AJ61" s="389"/>
      <c r="AK61" s="389"/>
      <c r="AL61" s="389"/>
      <c r="AM61" s="405"/>
      <c r="AN61" s="389"/>
      <c r="AO61" s="389"/>
      <c r="AP61" s="389"/>
      <c r="AQ61" s="407"/>
      <c r="AR61" s="408"/>
      <c r="AS61" s="408"/>
      <c r="AT61" s="409"/>
      <c r="AU61" s="389"/>
      <c r="AV61" s="389"/>
      <c r="AW61" s="389"/>
      <c r="AX61" s="390"/>
      <c r="AY61">
        <f>$AY$59</f>
        <v>0</v>
      </c>
    </row>
    <row r="62" spans="1:60" ht="23.25" hidden="1" customHeight="1" x14ac:dyDescent="0.15">
      <c r="A62" s="329"/>
      <c r="B62" s="331"/>
      <c r="C62" s="332"/>
      <c r="D62" s="332"/>
      <c r="E62" s="332"/>
      <c r="F62" s="333"/>
      <c r="G62" s="907"/>
      <c r="H62" s="400"/>
      <c r="I62" s="400"/>
      <c r="J62" s="400"/>
      <c r="K62" s="400"/>
      <c r="L62" s="400"/>
      <c r="M62" s="400"/>
      <c r="N62" s="400"/>
      <c r="O62" s="401"/>
      <c r="P62" s="466"/>
      <c r="Q62" s="466"/>
      <c r="R62" s="466"/>
      <c r="S62" s="466"/>
      <c r="T62" s="466"/>
      <c r="U62" s="466"/>
      <c r="V62" s="466"/>
      <c r="W62" s="466"/>
      <c r="X62" s="467"/>
      <c r="Y62" s="908" t="s">
        <v>51</v>
      </c>
      <c r="Z62" s="800"/>
      <c r="AA62" s="801"/>
      <c r="AB62" s="463"/>
      <c r="AC62" s="463"/>
      <c r="AD62" s="463"/>
      <c r="AE62" s="405"/>
      <c r="AF62" s="389"/>
      <c r="AG62" s="389"/>
      <c r="AH62" s="389"/>
      <c r="AI62" s="405"/>
      <c r="AJ62" s="389"/>
      <c r="AK62" s="389"/>
      <c r="AL62" s="389"/>
      <c r="AM62" s="405"/>
      <c r="AN62" s="389"/>
      <c r="AO62" s="389"/>
      <c r="AP62" s="389"/>
      <c r="AQ62" s="407"/>
      <c r="AR62" s="408"/>
      <c r="AS62" s="408"/>
      <c r="AT62" s="409"/>
      <c r="AU62" s="389"/>
      <c r="AV62" s="389"/>
      <c r="AW62" s="389"/>
      <c r="AX62" s="390"/>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7"/>
      <c r="AR63" s="408"/>
      <c r="AS63" s="408"/>
      <c r="AT63" s="409"/>
      <c r="AU63" s="389"/>
      <c r="AV63" s="389"/>
      <c r="AW63" s="389"/>
      <c r="AX63" s="390"/>
      <c r="AY63">
        <f>$AY$59</f>
        <v>0</v>
      </c>
      <c r="AZ63" s="10"/>
      <c r="BA63" s="10"/>
      <c r="BB63" s="10"/>
      <c r="BC63" s="10"/>
      <c r="BD63" s="10"/>
      <c r="BE63" s="10"/>
      <c r="BF63" s="10"/>
      <c r="BG63" s="10"/>
      <c r="BH63" s="10"/>
    </row>
    <row r="64" spans="1:60" ht="47.25" hidden="1" customHeight="1" x14ac:dyDescent="0.15">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677</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8"/>
      <c r="AF66" s="388"/>
      <c r="AG66" s="388"/>
      <c r="AH66" s="388"/>
      <c r="AI66" s="388"/>
      <c r="AJ66" s="388"/>
      <c r="AK66" s="388"/>
      <c r="AL66" s="388"/>
      <c r="AM66" s="388"/>
      <c r="AN66" s="388"/>
      <c r="AO66" s="388"/>
      <c r="AP66" s="388"/>
      <c r="AQ66" s="388"/>
      <c r="AR66" s="388"/>
      <c r="AS66" s="388"/>
      <c r="AT66" s="388"/>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8"/>
      <c r="AF67" s="388"/>
      <c r="AG67" s="388"/>
      <c r="AH67" s="388"/>
      <c r="AI67" s="388"/>
      <c r="AJ67" s="388"/>
      <c r="AK67" s="388"/>
      <c r="AL67" s="388"/>
      <c r="AM67" s="388"/>
      <c r="AN67" s="388"/>
      <c r="AO67" s="388"/>
      <c r="AP67" s="388"/>
      <c r="AQ67" s="388"/>
      <c r="AR67" s="388"/>
      <c r="AS67" s="388"/>
      <c r="AT67" s="388"/>
      <c r="AU67" s="429"/>
      <c r="AV67" s="420"/>
      <c r="AW67" s="420"/>
      <c r="AX67" s="421"/>
      <c r="AY67">
        <f>$AY$65</f>
        <v>0</v>
      </c>
    </row>
    <row r="68" spans="1:51" ht="23.25" hidden="1"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10" t="s">
        <v>699</v>
      </c>
      <c r="H69" s="411"/>
      <c r="I69" s="411"/>
      <c r="J69" s="411"/>
      <c r="K69" s="411"/>
      <c r="L69" s="411"/>
      <c r="M69" s="411"/>
      <c r="N69" s="411"/>
      <c r="O69" s="411"/>
      <c r="P69" s="411"/>
      <c r="Q69" s="411"/>
      <c r="R69" s="411"/>
      <c r="S69" s="411"/>
      <c r="T69" s="411"/>
      <c r="U69" s="411"/>
      <c r="V69" s="411"/>
      <c r="W69" s="411"/>
      <c r="X69" s="411"/>
      <c r="Y69" s="434" t="s">
        <v>665</v>
      </c>
      <c r="Z69" s="435"/>
      <c r="AA69" s="436"/>
      <c r="AB69" s="437"/>
      <c r="AC69" s="438"/>
      <c r="AD69" s="439"/>
      <c r="AE69" s="387"/>
      <c r="AF69" s="387"/>
      <c r="AG69" s="387"/>
      <c r="AH69" s="387"/>
      <c r="AI69" s="387"/>
      <c r="AJ69" s="387"/>
      <c r="AK69" s="387"/>
      <c r="AL69" s="387"/>
      <c r="AM69" s="387"/>
      <c r="AN69" s="387"/>
      <c r="AO69" s="387"/>
      <c r="AP69" s="387"/>
      <c r="AQ69" s="405"/>
      <c r="AR69" s="389"/>
      <c r="AS69" s="389"/>
      <c r="AT69" s="389"/>
      <c r="AU69" s="389"/>
      <c r="AV69" s="389"/>
      <c r="AW69" s="389"/>
      <c r="AX69" s="390"/>
      <c r="AY69">
        <f>$AY$68</f>
        <v>0</v>
      </c>
    </row>
    <row r="70" spans="1:51" ht="46.5" hidden="1" customHeight="1" x14ac:dyDescent="0.15">
      <c r="A70" s="458"/>
      <c r="B70" s="223"/>
      <c r="C70" s="223"/>
      <c r="D70" s="223"/>
      <c r="E70" s="223"/>
      <c r="F70" s="459"/>
      <c r="G70" s="412"/>
      <c r="H70" s="413"/>
      <c r="I70" s="413"/>
      <c r="J70" s="413"/>
      <c r="K70" s="413"/>
      <c r="L70" s="413"/>
      <c r="M70" s="413"/>
      <c r="N70" s="413"/>
      <c r="O70" s="413"/>
      <c r="P70" s="413"/>
      <c r="Q70" s="413"/>
      <c r="R70" s="413"/>
      <c r="S70" s="413"/>
      <c r="T70" s="413"/>
      <c r="U70" s="413"/>
      <c r="V70" s="413"/>
      <c r="W70" s="413"/>
      <c r="X70" s="413"/>
      <c r="Y70" s="402"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7" t="s">
        <v>129</v>
      </c>
      <c r="AV71" s="337"/>
      <c r="AW71" s="337"/>
      <c r="AX71" s="342"/>
      <c r="AY71">
        <f>COUNTA($G$73)</f>
        <v>1</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t="s">
        <v>694</v>
      </c>
      <c r="AR72" s="448"/>
      <c r="AS72" s="449" t="s">
        <v>224</v>
      </c>
      <c r="AT72" s="450"/>
      <c r="AU72" s="451">
        <v>7</v>
      </c>
      <c r="AV72" s="451"/>
      <c r="AW72" s="339" t="s">
        <v>170</v>
      </c>
      <c r="AX72" s="344"/>
      <c r="AY72">
        <f t="shared" ref="AY72:AY77" si="1">$AY$71</f>
        <v>1</v>
      </c>
    </row>
    <row r="73" spans="1:51" ht="23.25" hidden="1" customHeight="1" x14ac:dyDescent="0.15">
      <c r="A73" s="524"/>
      <c r="B73" s="522"/>
      <c r="C73" s="522"/>
      <c r="D73" s="522"/>
      <c r="E73" s="522"/>
      <c r="F73" s="523"/>
      <c r="G73" s="391" t="s">
        <v>718</v>
      </c>
      <c r="H73" s="392"/>
      <c r="I73" s="392"/>
      <c r="J73" s="392"/>
      <c r="K73" s="392"/>
      <c r="L73" s="392"/>
      <c r="M73" s="392"/>
      <c r="N73" s="392"/>
      <c r="O73" s="393"/>
      <c r="P73" s="154" t="s">
        <v>696</v>
      </c>
      <c r="Q73" s="154"/>
      <c r="R73" s="154"/>
      <c r="S73" s="154"/>
      <c r="T73" s="154"/>
      <c r="U73" s="154"/>
      <c r="V73" s="154"/>
      <c r="W73" s="154"/>
      <c r="X73" s="155"/>
      <c r="Y73" s="402" t="s">
        <v>12</v>
      </c>
      <c r="Z73" s="403"/>
      <c r="AA73" s="404"/>
      <c r="AB73" s="385" t="s">
        <v>334</v>
      </c>
      <c r="AC73" s="385"/>
      <c r="AD73" s="385"/>
      <c r="AE73" s="405">
        <v>45</v>
      </c>
      <c r="AF73" s="389"/>
      <c r="AG73" s="389"/>
      <c r="AH73" s="389"/>
      <c r="AI73" s="405">
        <v>46</v>
      </c>
      <c r="AJ73" s="389"/>
      <c r="AK73" s="389"/>
      <c r="AL73" s="389"/>
      <c r="AM73" s="405">
        <v>48</v>
      </c>
      <c r="AN73" s="389"/>
      <c r="AO73" s="389"/>
      <c r="AP73" s="389"/>
      <c r="AQ73" s="407" t="s">
        <v>694</v>
      </c>
      <c r="AR73" s="408"/>
      <c r="AS73" s="408"/>
      <c r="AT73" s="409"/>
      <c r="AU73" s="389" t="s">
        <v>694</v>
      </c>
      <c r="AV73" s="389"/>
      <c r="AW73" s="389"/>
      <c r="AX73" s="390"/>
      <c r="AY73">
        <f t="shared" si="1"/>
        <v>1</v>
      </c>
    </row>
    <row r="74" spans="1:51" ht="23.25" hidden="1" customHeight="1" x14ac:dyDescent="0.15">
      <c r="A74" s="525"/>
      <c r="B74" s="526"/>
      <c r="C74" s="526"/>
      <c r="D74" s="526"/>
      <c r="E74" s="526"/>
      <c r="F74" s="527"/>
      <c r="G74" s="394"/>
      <c r="H74" s="395"/>
      <c r="I74" s="395"/>
      <c r="J74" s="395"/>
      <c r="K74" s="395"/>
      <c r="L74" s="395"/>
      <c r="M74" s="395"/>
      <c r="N74" s="395"/>
      <c r="O74" s="396"/>
      <c r="P74" s="400"/>
      <c r="Q74" s="400"/>
      <c r="R74" s="400"/>
      <c r="S74" s="400"/>
      <c r="T74" s="400"/>
      <c r="U74" s="400"/>
      <c r="V74" s="400"/>
      <c r="W74" s="400"/>
      <c r="X74" s="401"/>
      <c r="Y74" s="237" t="s">
        <v>51</v>
      </c>
      <c r="Z74" s="238"/>
      <c r="AA74" s="267"/>
      <c r="AB74" s="463" t="s">
        <v>334</v>
      </c>
      <c r="AC74" s="463"/>
      <c r="AD74" s="463"/>
      <c r="AE74" s="405" t="s">
        <v>694</v>
      </c>
      <c r="AF74" s="389"/>
      <c r="AG74" s="389"/>
      <c r="AH74" s="389"/>
      <c r="AI74" s="405" t="s">
        <v>716</v>
      </c>
      <c r="AJ74" s="389"/>
      <c r="AK74" s="389"/>
      <c r="AL74" s="389"/>
      <c r="AM74" s="405" t="s">
        <v>715</v>
      </c>
      <c r="AN74" s="389"/>
      <c r="AO74" s="389"/>
      <c r="AP74" s="389"/>
      <c r="AQ74" s="407" t="s">
        <v>694</v>
      </c>
      <c r="AR74" s="408"/>
      <c r="AS74" s="408"/>
      <c r="AT74" s="409"/>
      <c r="AU74" s="389">
        <v>70</v>
      </c>
      <c r="AV74" s="389"/>
      <c r="AW74" s="389"/>
      <c r="AX74" s="390"/>
      <c r="AY74">
        <f t="shared" si="1"/>
        <v>1</v>
      </c>
    </row>
    <row r="75" spans="1:51" ht="139.5" hidden="1" customHeight="1" x14ac:dyDescent="0.15">
      <c r="A75" s="524"/>
      <c r="B75" s="522"/>
      <c r="C75" s="522"/>
      <c r="D75" s="522"/>
      <c r="E75" s="522"/>
      <c r="F75" s="523"/>
      <c r="G75" s="397"/>
      <c r="H75" s="398"/>
      <c r="I75" s="398"/>
      <c r="J75" s="398"/>
      <c r="K75" s="398"/>
      <c r="L75" s="398"/>
      <c r="M75" s="398"/>
      <c r="N75" s="398"/>
      <c r="O75" s="399"/>
      <c r="P75" s="157"/>
      <c r="Q75" s="157"/>
      <c r="R75" s="157"/>
      <c r="S75" s="157"/>
      <c r="T75" s="157"/>
      <c r="U75" s="157"/>
      <c r="V75" s="157"/>
      <c r="W75" s="157"/>
      <c r="X75" s="158"/>
      <c r="Y75" s="237" t="s">
        <v>13</v>
      </c>
      <c r="Z75" s="238"/>
      <c r="AA75" s="267"/>
      <c r="AB75" s="406" t="s">
        <v>14</v>
      </c>
      <c r="AC75" s="406"/>
      <c r="AD75" s="406"/>
      <c r="AE75" s="405" t="s">
        <v>694</v>
      </c>
      <c r="AF75" s="389"/>
      <c r="AG75" s="389"/>
      <c r="AH75" s="389"/>
      <c r="AI75" s="405" t="s">
        <v>694</v>
      </c>
      <c r="AJ75" s="389"/>
      <c r="AK75" s="389"/>
      <c r="AL75" s="389"/>
      <c r="AM75" s="405" t="s">
        <v>716</v>
      </c>
      <c r="AN75" s="389"/>
      <c r="AO75" s="389"/>
      <c r="AP75" s="389"/>
      <c r="AQ75" s="407" t="s">
        <v>694</v>
      </c>
      <c r="AR75" s="408"/>
      <c r="AS75" s="408"/>
      <c r="AT75" s="409"/>
      <c r="AU75" s="389" t="s">
        <v>694</v>
      </c>
      <c r="AV75" s="389"/>
      <c r="AW75" s="389"/>
      <c r="AX75" s="390"/>
      <c r="AY75">
        <f t="shared" si="1"/>
        <v>1</v>
      </c>
    </row>
    <row r="76" spans="1:51" ht="23.25" hidden="1" customHeight="1" x14ac:dyDescent="0.15">
      <c r="A76" s="476" t="s">
        <v>343</v>
      </c>
      <c r="B76" s="471"/>
      <c r="C76" s="471"/>
      <c r="D76" s="471"/>
      <c r="E76" s="471"/>
      <c r="F76" s="472"/>
      <c r="G76" s="512" t="s">
        <v>695</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hidden="1" customHeight="1" thickBo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15">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679</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385"/>
      <c r="AC85" s="385"/>
      <c r="AD85" s="385"/>
      <c r="AE85" s="405"/>
      <c r="AF85" s="389"/>
      <c r="AG85" s="389"/>
      <c r="AH85" s="389"/>
      <c r="AI85" s="405"/>
      <c r="AJ85" s="389"/>
      <c r="AK85" s="389"/>
      <c r="AL85" s="389"/>
      <c r="AM85" s="405"/>
      <c r="AN85" s="389"/>
      <c r="AO85" s="389"/>
      <c r="AP85" s="389"/>
      <c r="AQ85" s="407"/>
      <c r="AR85" s="408"/>
      <c r="AS85" s="408"/>
      <c r="AT85" s="409"/>
      <c r="AU85" s="389"/>
      <c r="AV85" s="389"/>
      <c r="AW85" s="389"/>
      <c r="AX85" s="390"/>
      <c r="AY85">
        <f t="shared" si="2"/>
        <v>0</v>
      </c>
    </row>
    <row r="86" spans="1:60" ht="23.25" hidden="1" customHeight="1" x14ac:dyDescent="0.15">
      <c r="A86" s="329"/>
      <c r="B86" s="331"/>
      <c r="C86" s="332"/>
      <c r="D86" s="332"/>
      <c r="E86" s="332"/>
      <c r="F86" s="333"/>
      <c r="G86" s="907"/>
      <c r="H86" s="400"/>
      <c r="I86" s="400"/>
      <c r="J86" s="400"/>
      <c r="K86" s="400"/>
      <c r="L86" s="400"/>
      <c r="M86" s="400"/>
      <c r="N86" s="400"/>
      <c r="O86" s="401"/>
      <c r="P86" s="466"/>
      <c r="Q86" s="466"/>
      <c r="R86" s="466"/>
      <c r="S86" s="466"/>
      <c r="T86" s="466"/>
      <c r="U86" s="466"/>
      <c r="V86" s="466"/>
      <c r="W86" s="466"/>
      <c r="X86" s="467"/>
      <c r="Y86" s="908" t="s">
        <v>51</v>
      </c>
      <c r="Z86" s="800"/>
      <c r="AA86" s="801"/>
      <c r="AB86" s="463"/>
      <c r="AC86" s="463"/>
      <c r="AD86" s="463"/>
      <c r="AE86" s="405"/>
      <c r="AF86" s="389"/>
      <c r="AG86" s="389"/>
      <c r="AH86" s="389"/>
      <c r="AI86" s="405"/>
      <c r="AJ86" s="389"/>
      <c r="AK86" s="389"/>
      <c r="AL86" s="389"/>
      <c r="AM86" s="405"/>
      <c r="AN86" s="389"/>
      <c r="AO86" s="389"/>
      <c r="AP86" s="389"/>
      <c r="AQ86" s="407"/>
      <c r="AR86" s="408"/>
      <c r="AS86" s="408"/>
      <c r="AT86" s="409"/>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7"/>
      <c r="AR87" s="408"/>
      <c r="AS87" s="408"/>
      <c r="AT87" s="409"/>
      <c r="AU87" s="389"/>
      <c r="AV87" s="389"/>
      <c r="AW87" s="389"/>
      <c r="AX87" s="390"/>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385"/>
      <c r="AC90" s="385"/>
      <c r="AD90" s="385"/>
      <c r="AE90" s="405"/>
      <c r="AF90" s="389"/>
      <c r="AG90" s="389"/>
      <c r="AH90" s="389"/>
      <c r="AI90" s="405"/>
      <c r="AJ90" s="389"/>
      <c r="AK90" s="389"/>
      <c r="AL90" s="389"/>
      <c r="AM90" s="405"/>
      <c r="AN90" s="389"/>
      <c r="AO90" s="389"/>
      <c r="AP90" s="389"/>
      <c r="AQ90" s="407"/>
      <c r="AR90" s="408"/>
      <c r="AS90" s="408"/>
      <c r="AT90" s="409"/>
      <c r="AU90" s="389"/>
      <c r="AV90" s="389"/>
      <c r="AW90" s="389"/>
      <c r="AX90" s="390"/>
      <c r="AY90">
        <f>$AY$88</f>
        <v>0</v>
      </c>
    </row>
    <row r="91" spans="1:60" ht="23.25" hidden="1" customHeight="1" x14ac:dyDescent="0.15">
      <c r="A91" s="329"/>
      <c r="B91" s="331"/>
      <c r="C91" s="332"/>
      <c r="D91" s="332"/>
      <c r="E91" s="332"/>
      <c r="F91" s="333"/>
      <c r="G91" s="907"/>
      <c r="H91" s="400"/>
      <c r="I91" s="400"/>
      <c r="J91" s="400"/>
      <c r="K91" s="400"/>
      <c r="L91" s="400"/>
      <c r="M91" s="400"/>
      <c r="N91" s="400"/>
      <c r="O91" s="401"/>
      <c r="P91" s="466"/>
      <c r="Q91" s="466"/>
      <c r="R91" s="466"/>
      <c r="S91" s="466"/>
      <c r="T91" s="466"/>
      <c r="U91" s="466"/>
      <c r="V91" s="466"/>
      <c r="W91" s="466"/>
      <c r="X91" s="467"/>
      <c r="Y91" s="908" t="s">
        <v>51</v>
      </c>
      <c r="Z91" s="800"/>
      <c r="AA91" s="801"/>
      <c r="AB91" s="463"/>
      <c r="AC91" s="463"/>
      <c r="AD91" s="463"/>
      <c r="AE91" s="405"/>
      <c r="AF91" s="389"/>
      <c r="AG91" s="389"/>
      <c r="AH91" s="389"/>
      <c r="AI91" s="405"/>
      <c r="AJ91" s="389"/>
      <c r="AK91" s="389"/>
      <c r="AL91" s="389"/>
      <c r="AM91" s="405"/>
      <c r="AN91" s="389"/>
      <c r="AO91" s="389"/>
      <c r="AP91" s="389"/>
      <c r="AQ91" s="407"/>
      <c r="AR91" s="408"/>
      <c r="AS91" s="408"/>
      <c r="AT91" s="409"/>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7"/>
      <c r="AR92" s="408"/>
      <c r="AS92" s="408"/>
      <c r="AT92" s="409"/>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385"/>
      <c r="AC95" s="385"/>
      <c r="AD95" s="385"/>
      <c r="AE95" s="405"/>
      <c r="AF95" s="389"/>
      <c r="AG95" s="389"/>
      <c r="AH95" s="389"/>
      <c r="AI95" s="405"/>
      <c r="AJ95" s="389"/>
      <c r="AK95" s="389"/>
      <c r="AL95" s="389"/>
      <c r="AM95" s="405"/>
      <c r="AN95" s="389"/>
      <c r="AO95" s="389"/>
      <c r="AP95" s="389"/>
      <c r="AQ95" s="407"/>
      <c r="AR95" s="408"/>
      <c r="AS95" s="408"/>
      <c r="AT95" s="409"/>
      <c r="AU95" s="389"/>
      <c r="AV95" s="389"/>
      <c r="AW95" s="389"/>
      <c r="AX95" s="390"/>
      <c r="AY95">
        <f>$AY$93</f>
        <v>0</v>
      </c>
    </row>
    <row r="96" spans="1:60" ht="23.25" hidden="1" customHeight="1" x14ac:dyDescent="0.15">
      <c r="A96" s="329"/>
      <c r="B96" s="331"/>
      <c r="C96" s="332"/>
      <c r="D96" s="332"/>
      <c r="E96" s="332"/>
      <c r="F96" s="333"/>
      <c r="G96" s="907"/>
      <c r="H96" s="400"/>
      <c r="I96" s="400"/>
      <c r="J96" s="400"/>
      <c r="K96" s="400"/>
      <c r="L96" s="400"/>
      <c r="M96" s="400"/>
      <c r="N96" s="400"/>
      <c r="O96" s="401"/>
      <c r="P96" s="466"/>
      <c r="Q96" s="466"/>
      <c r="R96" s="466"/>
      <c r="S96" s="466"/>
      <c r="T96" s="466"/>
      <c r="U96" s="466"/>
      <c r="V96" s="466"/>
      <c r="W96" s="466"/>
      <c r="X96" s="467"/>
      <c r="Y96" s="908" t="s">
        <v>51</v>
      </c>
      <c r="Z96" s="800"/>
      <c r="AA96" s="801"/>
      <c r="AB96" s="463"/>
      <c r="AC96" s="463"/>
      <c r="AD96" s="463"/>
      <c r="AE96" s="405"/>
      <c r="AF96" s="389"/>
      <c r="AG96" s="389"/>
      <c r="AH96" s="389"/>
      <c r="AI96" s="405"/>
      <c r="AJ96" s="389"/>
      <c r="AK96" s="389"/>
      <c r="AL96" s="389"/>
      <c r="AM96" s="405"/>
      <c r="AN96" s="389"/>
      <c r="AO96" s="389"/>
      <c r="AP96" s="389"/>
      <c r="AQ96" s="407"/>
      <c r="AR96" s="408"/>
      <c r="AS96" s="408"/>
      <c r="AT96" s="409"/>
      <c r="AU96" s="389"/>
      <c r="AV96" s="389"/>
      <c r="AW96" s="389"/>
      <c r="AX96" s="390"/>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7"/>
      <c r="AR97" s="408"/>
      <c r="AS97" s="408"/>
      <c r="AT97" s="409"/>
      <c r="AU97" s="389"/>
      <c r="AV97" s="389"/>
      <c r="AW97" s="389"/>
      <c r="AX97" s="390"/>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677</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8"/>
      <c r="AF100" s="388"/>
      <c r="AG100" s="388"/>
      <c r="AH100" s="388"/>
      <c r="AI100" s="388"/>
      <c r="AJ100" s="388"/>
      <c r="AK100" s="388"/>
      <c r="AL100" s="388"/>
      <c r="AM100" s="388"/>
      <c r="AN100" s="388"/>
      <c r="AO100" s="388"/>
      <c r="AP100" s="388"/>
      <c r="AQ100" s="388"/>
      <c r="AR100" s="388"/>
      <c r="AS100" s="388"/>
      <c r="AT100" s="388"/>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8"/>
      <c r="AF101" s="388"/>
      <c r="AG101" s="388"/>
      <c r="AH101" s="388"/>
      <c r="AI101" s="388"/>
      <c r="AJ101" s="388"/>
      <c r="AK101" s="388"/>
      <c r="AL101" s="388"/>
      <c r="AM101" s="388"/>
      <c r="AN101" s="388"/>
      <c r="AO101" s="388"/>
      <c r="AP101" s="388"/>
      <c r="AQ101" s="388"/>
      <c r="AR101" s="388"/>
      <c r="AS101" s="388"/>
      <c r="AT101" s="388"/>
      <c r="AU101" s="429"/>
      <c r="AV101" s="420"/>
      <c r="AW101" s="420"/>
      <c r="AX101" s="421"/>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10" t="s">
        <v>667</v>
      </c>
      <c r="H103" s="411"/>
      <c r="I103" s="411"/>
      <c r="J103" s="411"/>
      <c r="K103" s="411"/>
      <c r="L103" s="411"/>
      <c r="M103" s="411"/>
      <c r="N103" s="411"/>
      <c r="O103" s="411"/>
      <c r="P103" s="411"/>
      <c r="Q103" s="411"/>
      <c r="R103" s="411"/>
      <c r="S103" s="411"/>
      <c r="T103" s="411"/>
      <c r="U103" s="411"/>
      <c r="V103" s="411"/>
      <c r="W103" s="411"/>
      <c r="X103" s="411"/>
      <c r="Y103" s="434" t="s">
        <v>665</v>
      </c>
      <c r="Z103" s="435"/>
      <c r="AA103" s="436"/>
      <c r="AB103" s="437"/>
      <c r="AC103" s="438"/>
      <c r="AD103" s="439"/>
      <c r="AE103" s="387"/>
      <c r="AF103" s="387"/>
      <c r="AG103" s="387"/>
      <c r="AH103" s="387"/>
      <c r="AI103" s="387"/>
      <c r="AJ103" s="387"/>
      <c r="AK103" s="387"/>
      <c r="AL103" s="387"/>
      <c r="AM103" s="387"/>
      <c r="AN103" s="387"/>
      <c r="AO103" s="387"/>
      <c r="AP103" s="387"/>
      <c r="AQ103" s="405"/>
      <c r="AR103" s="389"/>
      <c r="AS103" s="389"/>
      <c r="AT103" s="389"/>
      <c r="AU103" s="389"/>
      <c r="AV103" s="389"/>
      <c r="AW103" s="389"/>
      <c r="AX103" s="390"/>
      <c r="AY103">
        <f>$AY$102</f>
        <v>0</v>
      </c>
    </row>
    <row r="104" spans="1:60" ht="46.5" hidden="1" customHeight="1" x14ac:dyDescent="0.15">
      <c r="A104" s="480"/>
      <c r="B104" s="339"/>
      <c r="C104" s="339"/>
      <c r="D104" s="339"/>
      <c r="E104" s="339"/>
      <c r="F104" s="481"/>
      <c r="G104" s="412"/>
      <c r="H104" s="413"/>
      <c r="I104" s="413"/>
      <c r="J104" s="413"/>
      <c r="K104" s="413"/>
      <c r="L104" s="413"/>
      <c r="M104" s="413"/>
      <c r="N104" s="413"/>
      <c r="O104" s="413"/>
      <c r="P104" s="413"/>
      <c r="Q104" s="413"/>
      <c r="R104" s="413"/>
      <c r="S104" s="413"/>
      <c r="T104" s="413"/>
      <c r="U104" s="413"/>
      <c r="V104" s="413"/>
      <c r="W104" s="413"/>
      <c r="X104" s="413"/>
      <c r="Y104" s="402"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405"/>
      <c r="AF107" s="389"/>
      <c r="AG107" s="389"/>
      <c r="AH107" s="389"/>
      <c r="AI107" s="405"/>
      <c r="AJ107" s="389"/>
      <c r="AK107" s="389"/>
      <c r="AL107" s="389"/>
      <c r="AM107" s="405"/>
      <c r="AN107" s="389"/>
      <c r="AO107" s="389"/>
      <c r="AP107" s="389"/>
      <c r="AQ107" s="407"/>
      <c r="AR107" s="408"/>
      <c r="AS107" s="408"/>
      <c r="AT107" s="409"/>
      <c r="AU107" s="389"/>
      <c r="AV107" s="389"/>
      <c r="AW107" s="389"/>
      <c r="AX107" s="390"/>
      <c r="AY107">
        <f t="shared" si="3"/>
        <v>0</v>
      </c>
    </row>
    <row r="108" spans="1:60" ht="23.25" hidden="1" customHeight="1" x14ac:dyDescent="0.15">
      <c r="A108" s="525"/>
      <c r="B108" s="526"/>
      <c r="C108" s="526"/>
      <c r="D108" s="526"/>
      <c r="E108" s="526"/>
      <c r="F108" s="527"/>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3"/>
      <c r="AC108" s="463"/>
      <c r="AD108" s="463"/>
      <c r="AE108" s="405"/>
      <c r="AF108" s="389"/>
      <c r="AG108" s="389"/>
      <c r="AH108" s="389"/>
      <c r="AI108" s="405"/>
      <c r="AJ108" s="389"/>
      <c r="AK108" s="389"/>
      <c r="AL108" s="389"/>
      <c r="AM108" s="405"/>
      <c r="AN108" s="389"/>
      <c r="AO108" s="389"/>
      <c r="AP108" s="389"/>
      <c r="AQ108" s="407"/>
      <c r="AR108" s="408"/>
      <c r="AS108" s="408"/>
      <c r="AT108" s="409"/>
      <c r="AU108" s="389"/>
      <c r="AV108" s="389"/>
      <c r="AW108" s="389"/>
      <c r="AX108" s="390"/>
      <c r="AY108">
        <f t="shared" si="3"/>
        <v>0</v>
      </c>
    </row>
    <row r="109" spans="1:60" ht="23.25" hidden="1" customHeight="1" x14ac:dyDescent="0.15">
      <c r="A109" s="524"/>
      <c r="B109" s="522"/>
      <c r="C109" s="522"/>
      <c r="D109" s="522"/>
      <c r="E109" s="522"/>
      <c r="F109" s="523"/>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6" t="s">
        <v>14</v>
      </c>
      <c r="AC109" s="406"/>
      <c r="AD109" s="406"/>
      <c r="AE109" s="405"/>
      <c r="AF109" s="389"/>
      <c r="AG109" s="389"/>
      <c r="AH109" s="389"/>
      <c r="AI109" s="405"/>
      <c r="AJ109" s="389"/>
      <c r="AK109" s="389"/>
      <c r="AL109" s="389"/>
      <c r="AM109" s="405"/>
      <c r="AN109" s="389"/>
      <c r="AO109" s="389"/>
      <c r="AP109" s="389"/>
      <c r="AQ109" s="407"/>
      <c r="AR109" s="408"/>
      <c r="AS109" s="408"/>
      <c r="AT109" s="409"/>
      <c r="AU109" s="389"/>
      <c r="AV109" s="389"/>
      <c r="AW109" s="389"/>
      <c r="AX109" s="390"/>
      <c r="AY109">
        <f t="shared" si="3"/>
        <v>0</v>
      </c>
    </row>
    <row r="110" spans="1:60" ht="23.25" hidden="1" customHeight="1" x14ac:dyDescent="0.15">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679</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385"/>
      <c r="AC119" s="385"/>
      <c r="AD119" s="385"/>
      <c r="AE119" s="405"/>
      <c r="AF119" s="389"/>
      <c r="AG119" s="389"/>
      <c r="AH119" s="389"/>
      <c r="AI119" s="405"/>
      <c r="AJ119" s="389"/>
      <c r="AK119" s="389"/>
      <c r="AL119" s="389"/>
      <c r="AM119" s="405"/>
      <c r="AN119" s="389"/>
      <c r="AO119" s="389"/>
      <c r="AP119" s="389"/>
      <c r="AQ119" s="407"/>
      <c r="AR119" s="408"/>
      <c r="AS119" s="408"/>
      <c r="AT119" s="409"/>
      <c r="AU119" s="389"/>
      <c r="AV119" s="389"/>
      <c r="AW119" s="389"/>
      <c r="AX119" s="390"/>
      <c r="AY119">
        <f t="shared" si="4"/>
        <v>0</v>
      </c>
    </row>
    <row r="120" spans="1:60" ht="23.25" hidden="1" customHeight="1" x14ac:dyDescent="0.15">
      <c r="A120" s="329"/>
      <c r="B120" s="331"/>
      <c r="C120" s="332"/>
      <c r="D120" s="332"/>
      <c r="E120" s="332"/>
      <c r="F120" s="333"/>
      <c r="G120" s="907"/>
      <c r="H120" s="400"/>
      <c r="I120" s="400"/>
      <c r="J120" s="400"/>
      <c r="K120" s="400"/>
      <c r="L120" s="400"/>
      <c r="M120" s="400"/>
      <c r="N120" s="400"/>
      <c r="O120" s="401"/>
      <c r="P120" s="466"/>
      <c r="Q120" s="466"/>
      <c r="R120" s="466"/>
      <c r="S120" s="466"/>
      <c r="T120" s="466"/>
      <c r="U120" s="466"/>
      <c r="V120" s="466"/>
      <c r="W120" s="466"/>
      <c r="X120" s="467"/>
      <c r="Y120" s="908" t="s">
        <v>51</v>
      </c>
      <c r="Z120" s="800"/>
      <c r="AA120" s="801"/>
      <c r="AB120" s="463"/>
      <c r="AC120" s="463"/>
      <c r="AD120" s="463"/>
      <c r="AE120" s="405"/>
      <c r="AF120" s="389"/>
      <c r="AG120" s="389"/>
      <c r="AH120" s="389"/>
      <c r="AI120" s="405"/>
      <c r="AJ120" s="389"/>
      <c r="AK120" s="389"/>
      <c r="AL120" s="389"/>
      <c r="AM120" s="405"/>
      <c r="AN120" s="389"/>
      <c r="AO120" s="389"/>
      <c r="AP120" s="389"/>
      <c r="AQ120" s="407"/>
      <c r="AR120" s="408"/>
      <c r="AS120" s="408"/>
      <c r="AT120" s="409"/>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7"/>
      <c r="AR121" s="408"/>
      <c r="AS121" s="408"/>
      <c r="AT121" s="409"/>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385"/>
      <c r="AC124" s="385"/>
      <c r="AD124" s="385"/>
      <c r="AE124" s="405"/>
      <c r="AF124" s="389"/>
      <c r="AG124" s="389"/>
      <c r="AH124" s="389"/>
      <c r="AI124" s="405"/>
      <c r="AJ124" s="389"/>
      <c r="AK124" s="389"/>
      <c r="AL124" s="389"/>
      <c r="AM124" s="405"/>
      <c r="AN124" s="389"/>
      <c r="AO124" s="389"/>
      <c r="AP124" s="389"/>
      <c r="AQ124" s="407"/>
      <c r="AR124" s="408"/>
      <c r="AS124" s="408"/>
      <c r="AT124" s="409"/>
      <c r="AU124" s="389"/>
      <c r="AV124" s="389"/>
      <c r="AW124" s="389"/>
      <c r="AX124" s="390"/>
      <c r="AY124">
        <f>$AY$122</f>
        <v>0</v>
      </c>
    </row>
    <row r="125" spans="1:60" ht="23.25" hidden="1" customHeight="1" x14ac:dyDescent="0.15">
      <c r="A125" s="329"/>
      <c r="B125" s="331"/>
      <c r="C125" s="332"/>
      <c r="D125" s="332"/>
      <c r="E125" s="332"/>
      <c r="F125" s="333"/>
      <c r="G125" s="907"/>
      <c r="H125" s="400"/>
      <c r="I125" s="400"/>
      <c r="J125" s="400"/>
      <c r="K125" s="400"/>
      <c r="L125" s="400"/>
      <c r="M125" s="400"/>
      <c r="N125" s="400"/>
      <c r="O125" s="401"/>
      <c r="P125" s="466"/>
      <c r="Q125" s="466"/>
      <c r="R125" s="466"/>
      <c r="S125" s="466"/>
      <c r="T125" s="466"/>
      <c r="U125" s="466"/>
      <c r="V125" s="466"/>
      <c r="W125" s="466"/>
      <c r="X125" s="467"/>
      <c r="Y125" s="908" t="s">
        <v>51</v>
      </c>
      <c r="Z125" s="800"/>
      <c r="AA125" s="801"/>
      <c r="AB125" s="463"/>
      <c r="AC125" s="463"/>
      <c r="AD125" s="463"/>
      <c r="AE125" s="405"/>
      <c r="AF125" s="389"/>
      <c r="AG125" s="389"/>
      <c r="AH125" s="389"/>
      <c r="AI125" s="405"/>
      <c r="AJ125" s="389"/>
      <c r="AK125" s="389"/>
      <c r="AL125" s="389"/>
      <c r="AM125" s="405"/>
      <c r="AN125" s="389"/>
      <c r="AO125" s="389"/>
      <c r="AP125" s="389"/>
      <c r="AQ125" s="407"/>
      <c r="AR125" s="408"/>
      <c r="AS125" s="408"/>
      <c r="AT125" s="409"/>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7"/>
      <c r="AR126" s="408"/>
      <c r="AS126" s="408"/>
      <c r="AT126" s="409"/>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385"/>
      <c r="AC129" s="385"/>
      <c r="AD129" s="385"/>
      <c r="AE129" s="405"/>
      <c r="AF129" s="389"/>
      <c r="AG129" s="389"/>
      <c r="AH129" s="389"/>
      <c r="AI129" s="405"/>
      <c r="AJ129" s="389"/>
      <c r="AK129" s="389"/>
      <c r="AL129" s="389"/>
      <c r="AM129" s="405"/>
      <c r="AN129" s="389"/>
      <c r="AO129" s="389"/>
      <c r="AP129" s="389"/>
      <c r="AQ129" s="407"/>
      <c r="AR129" s="408"/>
      <c r="AS129" s="408"/>
      <c r="AT129" s="409"/>
      <c r="AU129" s="389"/>
      <c r="AV129" s="389"/>
      <c r="AW129" s="389"/>
      <c r="AX129" s="390"/>
      <c r="AY129">
        <f>$AY$127</f>
        <v>0</v>
      </c>
    </row>
    <row r="130" spans="1:60" ht="23.25" hidden="1" customHeight="1" x14ac:dyDescent="0.15">
      <c r="A130" s="329"/>
      <c r="B130" s="331"/>
      <c r="C130" s="332"/>
      <c r="D130" s="332"/>
      <c r="E130" s="332"/>
      <c r="F130" s="333"/>
      <c r="G130" s="907"/>
      <c r="H130" s="400"/>
      <c r="I130" s="400"/>
      <c r="J130" s="400"/>
      <c r="K130" s="400"/>
      <c r="L130" s="400"/>
      <c r="M130" s="400"/>
      <c r="N130" s="400"/>
      <c r="O130" s="401"/>
      <c r="P130" s="466"/>
      <c r="Q130" s="466"/>
      <c r="R130" s="466"/>
      <c r="S130" s="466"/>
      <c r="T130" s="466"/>
      <c r="U130" s="466"/>
      <c r="V130" s="466"/>
      <c r="W130" s="466"/>
      <c r="X130" s="467"/>
      <c r="Y130" s="908" t="s">
        <v>51</v>
      </c>
      <c r="Z130" s="800"/>
      <c r="AA130" s="801"/>
      <c r="AB130" s="463"/>
      <c r="AC130" s="463"/>
      <c r="AD130" s="463"/>
      <c r="AE130" s="405"/>
      <c r="AF130" s="389"/>
      <c r="AG130" s="389"/>
      <c r="AH130" s="389"/>
      <c r="AI130" s="405"/>
      <c r="AJ130" s="389"/>
      <c r="AK130" s="389"/>
      <c r="AL130" s="389"/>
      <c r="AM130" s="405"/>
      <c r="AN130" s="389"/>
      <c r="AO130" s="389"/>
      <c r="AP130" s="389"/>
      <c r="AQ130" s="407"/>
      <c r="AR130" s="408"/>
      <c r="AS130" s="408"/>
      <c r="AT130" s="409"/>
      <c r="AU130" s="389"/>
      <c r="AV130" s="389"/>
      <c r="AW130" s="389"/>
      <c r="AX130" s="390"/>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7"/>
      <c r="AR131" s="408"/>
      <c r="AS131" s="408"/>
      <c r="AT131" s="409"/>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677</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8"/>
      <c r="AF134" s="388"/>
      <c r="AG134" s="388"/>
      <c r="AH134" s="388"/>
      <c r="AI134" s="388"/>
      <c r="AJ134" s="388"/>
      <c r="AK134" s="388"/>
      <c r="AL134" s="388"/>
      <c r="AM134" s="388"/>
      <c r="AN134" s="388"/>
      <c r="AO134" s="388"/>
      <c r="AP134" s="388"/>
      <c r="AQ134" s="388"/>
      <c r="AR134" s="388"/>
      <c r="AS134" s="388"/>
      <c r="AT134" s="388"/>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8"/>
      <c r="AF135" s="388"/>
      <c r="AG135" s="388"/>
      <c r="AH135" s="388"/>
      <c r="AI135" s="388"/>
      <c r="AJ135" s="388"/>
      <c r="AK135" s="388"/>
      <c r="AL135" s="388"/>
      <c r="AM135" s="388"/>
      <c r="AN135" s="388"/>
      <c r="AO135" s="388"/>
      <c r="AP135" s="388"/>
      <c r="AQ135" s="388"/>
      <c r="AR135" s="388"/>
      <c r="AS135" s="388"/>
      <c r="AT135" s="388"/>
      <c r="AU135" s="429"/>
      <c r="AV135" s="420"/>
      <c r="AW135" s="420"/>
      <c r="AX135" s="421"/>
      <c r="AY135">
        <f>$AY$133</f>
        <v>0</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10" t="s">
        <v>667</v>
      </c>
      <c r="H137" s="411"/>
      <c r="I137" s="411"/>
      <c r="J137" s="411"/>
      <c r="K137" s="411"/>
      <c r="L137" s="411"/>
      <c r="M137" s="411"/>
      <c r="N137" s="411"/>
      <c r="O137" s="411"/>
      <c r="P137" s="411"/>
      <c r="Q137" s="411"/>
      <c r="R137" s="411"/>
      <c r="S137" s="411"/>
      <c r="T137" s="411"/>
      <c r="U137" s="411"/>
      <c r="V137" s="411"/>
      <c r="W137" s="411"/>
      <c r="X137" s="411"/>
      <c r="Y137" s="434" t="s">
        <v>665</v>
      </c>
      <c r="Z137" s="435"/>
      <c r="AA137" s="436"/>
      <c r="AB137" s="437"/>
      <c r="AC137" s="438"/>
      <c r="AD137" s="439"/>
      <c r="AE137" s="387"/>
      <c r="AF137" s="387"/>
      <c r="AG137" s="387"/>
      <c r="AH137" s="387"/>
      <c r="AI137" s="387"/>
      <c r="AJ137" s="387"/>
      <c r="AK137" s="387"/>
      <c r="AL137" s="387"/>
      <c r="AM137" s="387"/>
      <c r="AN137" s="387"/>
      <c r="AO137" s="387"/>
      <c r="AP137" s="387"/>
      <c r="AQ137" s="405"/>
      <c r="AR137" s="389"/>
      <c r="AS137" s="389"/>
      <c r="AT137" s="389"/>
      <c r="AU137" s="389"/>
      <c r="AV137" s="389"/>
      <c r="AW137" s="389"/>
      <c r="AX137" s="390"/>
      <c r="AY137">
        <f>$AY$136</f>
        <v>0</v>
      </c>
    </row>
    <row r="138" spans="1:60" ht="46.5" hidden="1" customHeight="1" x14ac:dyDescent="0.15">
      <c r="A138" s="480"/>
      <c r="B138" s="339"/>
      <c r="C138" s="339"/>
      <c r="D138" s="339"/>
      <c r="E138" s="339"/>
      <c r="F138" s="481"/>
      <c r="G138" s="412"/>
      <c r="H138" s="413"/>
      <c r="I138" s="413"/>
      <c r="J138" s="413"/>
      <c r="K138" s="413"/>
      <c r="L138" s="413"/>
      <c r="M138" s="413"/>
      <c r="N138" s="413"/>
      <c r="O138" s="413"/>
      <c r="P138" s="413"/>
      <c r="Q138" s="413"/>
      <c r="R138" s="413"/>
      <c r="S138" s="413"/>
      <c r="T138" s="413"/>
      <c r="U138" s="413"/>
      <c r="V138" s="413"/>
      <c r="W138" s="413"/>
      <c r="X138" s="413"/>
      <c r="Y138" s="402"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405"/>
      <c r="AF141" s="389"/>
      <c r="AG141" s="389"/>
      <c r="AH141" s="389"/>
      <c r="AI141" s="405"/>
      <c r="AJ141" s="389"/>
      <c r="AK141" s="389"/>
      <c r="AL141" s="389"/>
      <c r="AM141" s="405"/>
      <c r="AN141" s="389"/>
      <c r="AO141" s="389"/>
      <c r="AP141" s="389"/>
      <c r="AQ141" s="407"/>
      <c r="AR141" s="408"/>
      <c r="AS141" s="408"/>
      <c r="AT141" s="409"/>
      <c r="AU141" s="389"/>
      <c r="AV141" s="389"/>
      <c r="AW141" s="389"/>
      <c r="AX141" s="390"/>
      <c r="AY141">
        <f t="shared" si="5"/>
        <v>0</v>
      </c>
    </row>
    <row r="142" spans="1:60" ht="23.25" hidden="1" customHeight="1" x14ac:dyDescent="0.15">
      <c r="A142" s="525"/>
      <c r="B142" s="526"/>
      <c r="C142" s="526"/>
      <c r="D142" s="526"/>
      <c r="E142" s="526"/>
      <c r="F142" s="527"/>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3"/>
      <c r="AC142" s="463"/>
      <c r="AD142" s="463"/>
      <c r="AE142" s="405"/>
      <c r="AF142" s="389"/>
      <c r="AG142" s="389"/>
      <c r="AH142" s="389"/>
      <c r="AI142" s="405"/>
      <c r="AJ142" s="389"/>
      <c r="AK142" s="389"/>
      <c r="AL142" s="389"/>
      <c r="AM142" s="405"/>
      <c r="AN142" s="389"/>
      <c r="AO142" s="389"/>
      <c r="AP142" s="389"/>
      <c r="AQ142" s="407"/>
      <c r="AR142" s="408"/>
      <c r="AS142" s="408"/>
      <c r="AT142" s="409"/>
      <c r="AU142" s="389"/>
      <c r="AV142" s="389"/>
      <c r="AW142" s="389"/>
      <c r="AX142" s="390"/>
      <c r="AY142">
        <f t="shared" si="5"/>
        <v>0</v>
      </c>
    </row>
    <row r="143" spans="1:60" ht="23.25" hidden="1" customHeight="1" x14ac:dyDescent="0.15">
      <c r="A143" s="524"/>
      <c r="B143" s="522"/>
      <c r="C143" s="522"/>
      <c r="D143" s="522"/>
      <c r="E143" s="522"/>
      <c r="F143" s="523"/>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6" t="s">
        <v>14</v>
      </c>
      <c r="AC143" s="406"/>
      <c r="AD143" s="406"/>
      <c r="AE143" s="405"/>
      <c r="AF143" s="389"/>
      <c r="AG143" s="389"/>
      <c r="AH143" s="389"/>
      <c r="AI143" s="405"/>
      <c r="AJ143" s="389"/>
      <c r="AK143" s="389"/>
      <c r="AL143" s="389"/>
      <c r="AM143" s="405"/>
      <c r="AN143" s="389"/>
      <c r="AO143" s="389"/>
      <c r="AP143" s="389"/>
      <c r="AQ143" s="407"/>
      <c r="AR143" s="408"/>
      <c r="AS143" s="408"/>
      <c r="AT143" s="409"/>
      <c r="AU143" s="389"/>
      <c r="AV143" s="389"/>
      <c r="AW143" s="389"/>
      <c r="AX143" s="390"/>
      <c r="AY143">
        <f t="shared" si="5"/>
        <v>0</v>
      </c>
    </row>
    <row r="144" spans="1:60" ht="23.25" hidden="1" customHeight="1" x14ac:dyDescent="0.15">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679</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385"/>
      <c r="AC153" s="385"/>
      <c r="AD153" s="385"/>
      <c r="AE153" s="405"/>
      <c r="AF153" s="389"/>
      <c r="AG153" s="389"/>
      <c r="AH153" s="389"/>
      <c r="AI153" s="405"/>
      <c r="AJ153" s="389"/>
      <c r="AK153" s="389"/>
      <c r="AL153" s="389"/>
      <c r="AM153" s="405"/>
      <c r="AN153" s="389"/>
      <c r="AO153" s="389"/>
      <c r="AP153" s="389"/>
      <c r="AQ153" s="407"/>
      <c r="AR153" s="408"/>
      <c r="AS153" s="408"/>
      <c r="AT153" s="409"/>
      <c r="AU153" s="389"/>
      <c r="AV153" s="389"/>
      <c r="AW153" s="389"/>
      <c r="AX153" s="390"/>
      <c r="AY153">
        <f t="shared" si="6"/>
        <v>0</v>
      </c>
    </row>
    <row r="154" spans="1:60" ht="23.25" hidden="1" customHeight="1" x14ac:dyDescent="0.15">
      <c r="A154" s="329"/>
      <c r="B154" s="331"/>
      <c r="C154" s="332"/>
      <c r="D154" s="332"/>
      <c r="E154" s="332"/>
      <c r="F154" s="333"/>
      <c r="G154" s="907"/>
      <c r="H154" s="400"/>
      <c r="I154" s="400"/>
      <c r="J154" s="400"/>
      <c r="K154" s="400"/>
      <c r="L154" s="400"/>
      <c r="M154" s="400"/>
      <c r="N154" s="400"/>
      <c r="O154" s="401"/>
      <c r="P154" s="466"/>
      <c r="Q154" s="466"/>
      <c r="R154" s="466"/>
      <c r="S154" s="466"/>
      <c r="T154" s="466"/>
      <c r="U154" s="466"/>
      <c r="V154" s="466"/>
      <c r="W154" s="466"/>
      <c r="X154" s="467"/>
      <c r="Y154" s="908" t="s">
        <v>51</v>
      </c>
      <c r="Z154" s="800"/>
      <c r="AA154" s="801"/>
      <c r="AB154" s="463"/>
      <c r="AC154" s="463"/>
      <c r="AD154" s="463"/>
      <c r="AE154" s="405"/>
      <c r="AF154" s="389"/>
      <c r="AG154" s="389"/>
      <c r="AH154" s="389"/>
      <c r="AI154" s="405"/>
      <c r="AJ154" s="389"/>
      <c r="AK154" s="389"/>
      <c r="AL154" s="389"/>
      <c r="AM154" s="405"/>
      <c r="AN154" s="389"/>
      <c r="AO154" s="389"/>
      <c r="AP154" s="389"/>
      <c r="AQ154" s="407"/>
      <c r="AR154" s="408"/>
      <c r="AS154" s="408"/>
      <c r="AT154" s="409"/>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7"/>
      <c r="AR155" s="408"/>
      <c r="AS155" s="408"/>
      <c r="AT155" s="409"/>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385"/>
      <c r="AC158" s="385"/>
      <c r="AD158" s="385"/>
      <c r="AE158" s="405"/>
      <c r="AF158" s="389"/>
      <c r="AG158" s="389"/>
      <c r="AH158" s="389"/>
      <c r="AI158" s="405"/>
      <c r="AJ158" s="389"/>
      <c r="AK158" s="389"/>
      <c r="AL158" s="389"/>
      <c r="AM158" s="405"/>
      <c r="AN158" s="389"/>
      <c r="AO158" s="389"/>
      <c r="AP158" s="389"/>
      <c r="AQ158" s="407"/>
      <c r="AR158" s="408"/>
      <c r="AS158" s="408"/>
      <c r="AT158" s="409"/>
      <c r="AU158" s="389"/>
      <c r="AV158" s="389"/>
      <c r="AW158" s="389"/>
      <c r="AX158" s="390"/>
      <c r="AY158">
        <f>$AY$156</f>
        <v>0</v>
      </c>
    </row>
    <row r="159" spans="1:60" ht="23.25" hidden="1" customHeight="1" x14ac:dyDescent="0.15">
      <c r="A159" s="329"/>
      <c r="B159" s="331"/>
      <c r="C159" s="332"/>
      <c r="D159" s="332"/>
      <c r="E159" s="332"/>
      <c r="F159" s="333"/>
      <c r="G159" s="907"/>
      <c r="H159" s="400"/>
      <c r="I159" s="400"/>
      <c r="J159" s="400"/>
      <c r="K159" s="400"/>
      <c r="L159" s="400"/>
      <c r="M159" s="400"/>
      <c r="N159" s="400"/>
      <c r="O159" s="401"/>
      <c r="P159" s="466"/>
      <c r="Q159" s="466"/>
      <c r="R159" s="466"/>
      <c r="S159" s="466"/>
      <c r="T159" s="466"/>
      <c r="U159" s="466"/>
      <c r="V159" s="466"/>
      <c r="W159" s="466"/>
      <c r="X159" s="467"/>
      <c r="Y159" s="908" t="s">
        <v>51</v>
      </c>
      <c r="Z159" s="800"/>
      <c r="AA159" s="801"/>
      <c r="AB159" s="463"/>
      <c r="AC159" s="463"/>
      <c r="AD159" s="463"/>
      <c r="AE159" s="405"/>
      <c r="AF159" s="389"/>
      <c r="AG159" s="389"/>
      <c r="AH159" s="389"/>
      <c r="AI159" s="405"/>
      <c r="AJ159" s="389"/>
      <c r="AK159" s="389"/>
      <c r="AL159" s="389"/>
      <c r="AM159" s="405"/>
      <c r="AN159" s="389"/>
      <c r="AO159" s="389"/>
      <c r="AP159" s="389"/>
      <c r="AQ159" s="407"/>
      <c r="AR159" s="408"/>
      <c r="AS159" s="408"/>
      <c r="AT159" s="409"/>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7"/>
      <c r="AR160" s="408"/>
      <c r="AS160" s="408"/>
      <c r="AT160" s="409"/>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385"/>
      <c r="AC163" s="385"/>
      <c r="AD163" s="385"/>
      <c r="AE163" s="405"/>
      <c r="AF163" s="389"/>
      <c r="AG163" s="389"/>
      <c r="AH163" s="389"/>
      <c r="AI163" s="405"/>
      <c r="AJ163" s="389"/>
      <c r="AK163" s="389"/>
      <c r="AL163" s="389"/>
      <c r="AM163" s="405"/>
      <c r="AN163" s="389"/>
      <c r="AO163" s="389"/>
      <c r="AP163" s="389"/>
      <c r="AQ163" s="407"/>
      <c r="AR163" s="408"/>
      <c r="AS163" s="408"/>
      <c r="AT163" s="409"/>
      <c r="AU163" s="389"/>
      <c r="AV163" s="389"/>
      <c r="AW163" s="389"/>
      <c r="AX163" s="390"/>
      <c r="AY163">
        <f>$AY$161</f>
        <v>0</v>
      </c>
    </row>
    <row r="164" spans="1:60" ht="23.25" hidden="1" customHeight="1" x14ac:dyDescent="0.15">
      <c r="A164" s="329"/>
      <c r="B164" s="331"/>
      <c r="C164" s="332"/>
      <c r="D164" s="332"/>
      <c r="E164" s="332"/>
      <c r="F164" s="333"/>
      <c r="G164" s="907"/>
      <c r="H164" s="400"/>
      <c r="I164" s="400"/>
      <c r="J164" s="400"/>
      <c r="K164" s="400"/>
      <c r="L164" s="400"/>
      <c r="M164" s="400"/>
      <c r="N164" s="400"/>
      <c r="O164" s="401"/>
      <c r="P164" s="466"/>
      <c r="Q164" s="466"/>
      <c r="R164" s="466"/>
      <c r="S164" s="466"/>
      <c r="T164" s="466"/>
      <c r="U164" s="466"/>
      <c r="V164" s="466"/>
      <c r="W164" s="466"/>
      <c r="X164" s="467"/>
      <c r="Y164" s="908" t="s">
        <v>51</v>
      </c>
      <c r="Z164" s="800"/>
      <c r="AA164" s="801"/>
      <c r="AB164" s="463"/>
      <c r="AC164" s="463"/>
      <c r="AD164" s="463"/>
      <c r="AE164" s="405"/>
      <c r="AF164" s="389"/>
      <c r="AG164" s="389"/>
      <c r="AH164" s="389"/>
      <c r="AI164" s="405"/>
      <c r="AJ164" s="389"/>
      <c r="AK164" s="389"/>
      <c r="AL164" s="389"/>
      <c r="AM164" s="405"/>
      <c r="AN164" s="389"/>
      <c r="AO164" s="389"/>
      <c r="AP164" s="389"/>
      <c r="AQ164" s="407"/>
      <c r="AR164" s="408"/>
      <c r="AS164" s="408"/>
      <c r="AT164" s="409"/>
      <c r="AU164" s="389"/>
      <c r="AV164" s="389"/>
      <c r="AW164" s="389"/>
      <c r="AX164" s="390"/>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677</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8"/>
      <c r="AF168" s="388"/>
      <c r="AG168" s="388"/>
      <c r="AH168" s="388"/>
      <c r="AI168" s="388"/>
      <c r="AJ168" s="388"/>
      <c r="AK168" s="388"/>
      <c r="AL168" s="388"/>
      <c r="AM168" s="388"/>
      <c r="AN168" s="388"/>
      <c r="AO168" s="388"/>
      <c r="AP168" s="388"/>
      <c r="AQ168" s="388"/>
      <c r="AR168" s="388"/>
      <c r="AS168" s="388"/>
      <c r="AT168" s="388"/>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8"/>
      <c r="AF169" s="388"/>
      <c r="AG169" s="388"/>
      <c r="AH169" s="388"/>
      <c r="AI169" s="388"/>
      <c r="AJ169" s="388"/>
      <c r="AK169" s="388"/>
      <c r="AL169" s="388"/>
      <c r="AM169" s="388"/>
      <c r="AN169" s="388"/>
      <c r="AO169" s="388"/>
      <c r="AP169" s="388"/>
      <c r="AQ169" s="388"/>
      <c r="AR169" s="388"/>
      <c r="AS169" s="388"/>
      <c r="AT169" s="388"/>
      <c r="AU169" s="429"/>
      <c r="AV169" s="420"/>
      <c r="AW169" s="420"/>
      <c r="AX169" s="421"/>
      <c r="AY169">
        <f>$AY$167</f>
        <v>0</v>
      </c>
    </row>
    <row r="170" spans="1:60" ht="23.25" hidden="1"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10" t="s">
        <v>667</v>
      </c>
      <c r="H171" s="411"/>
      <c r="I171" s="411"/>
      <c r="J171" s="411"/>
      <c r="K171" s="411"/>
      <c r="L171" s="411"/>
      <c r="M171" s="411"/>
      <c r="N171" s="411"/>
      <c r="O171" s="411"/>
      <c r="P171" s="411"/>
      <c r="Q171" s="411"/>
      <c r="R171" s="411"/>
      <c r="S171" s="411"/>
      <c r="T171" s="411"/>
      <c r="U171" s="411"/>
      <c r="V171" s="411"/>
      <c r="W171" s="411"/>
      <c r="X171" s="411"/>
      <c r="Y171" s="434" t="s">
        <v>665</v>
      </c>
      <c r="Z171" s="435"/>
      <c r="AA171" s="436"/>
      <c r="AB171" s="437"/>
      <c r="AC171" s="438"/>
      <c r="AD171" s="439"/>
      <c r="AE171" s="387"/>
      <c r="AF171" s="387"/>
      <c r="AG171" s="387"/>
      <c r="AH171" s="387"/>
      <c r="AI171" s="387"/>
      <c r="AJ171" s="387"/>
      <c r="AK171" s="387"/>
      <c r="AL171" s="387"/>
      <c r="AM171" s="387"/>
      <c r="AN171" s="387"/>
      <c r="AO171" s="387"/>
      <c r="AP171" s="387"/>
      <c r="AQ171" s="405"/>
      <c r="AR171" s="389"/>
      <c r="AS171" s="389"/>
      <c r="AT171" s="389"/>
      <c r="AU171" s="389"/>
      <c r="AV171" s="389"/>
      <c r="AW171" s="389"/>
      <c r="AX171" s="390"/>
      <c r="AY171">
        <f>$AY$170</f>
        <v>0</v>
      </c>
    </row>
    <row r="172" spans="1:60" ht="46.5" hidden="1" customHeight="1" x14ac:dyDescent="0.15">
      <c r="A172" s="480"/>
      <c r="B172" s="339"/>
      <c r="C172" s="339"/>
      <c r="D172" s="339"/>
      <c r="E172" s="339"/>
      <c r="F172" s="481"/>
      <c r="G172" s="412"/>
      <c r="H172" s="413"/>
      <c r="I172" s="413"/>
      <c r="J172" s="413"/>
      <c r="K172" s="413"/>
      <c r="L172" s="413"/>
      <c r="M172" s="413"/>
      <c r="N172" s="413"/>
      <c r="O172" s="413"/>
      <c r="P172" s="413"/>
      <c r="Q172" s="413"/>
      <c r="R172" s="413"/>
      <c r="S172" s="413"/>
      <c r="T172" s="413"/>
      <c r="U172" s="413"/>
      <c r="V172" s="413"/>
      <c r="W172" s="413"/>
      <c r="X172" s="413"/>
      <c r="Y172" s="402" t="s">
        <v>668</v>
      </c>
      <c r="Z172" s="414"/>
      <c r="AA172" s="415"/>
      <c r="AB172" s="440" t="s">
        <v>669</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405"/>
      <c r="AF175" s="389"/>
      <c r="AG175" s="389"/>
      <c r="AH175" s="389"/>
      <c r="AI175" s="405"/>
      <c r="AJ175" s="389"/>
      <c r="AK175" s="389"/>
      <c r="AL175" s="389"/>
      <c r="AM175" s="405"/>
      <c r="AN175" s="389"/>
      <c r="AO175" s="389"/>
      <c r="AP175" s="389"/>
      <c r="AQ175" s="407"/>
      <c r="AR175" s="408"/>
      <c r="AS175" s="408"/>
      <c r="AT175" s="409"/>
      <c r="AU175" s="389"/>
      <c r="AV175" s="389"/>
      <c r="AW175" s="389"/>
      <c r="AX175" s="390"/>
      <c r="AY175">
        <f t="shared" si="7"/>
        <v>0</v>
      </c>
    </row>
    <row r="176" spans="1:60" ht="23.25" hidden="1" customHeight="1" x14ac:dyDescent="0.15">
      <c r="A176" s="525"/>
      <c r="B176" s="526"/>
      <c r="C176" s="526"/>
      <c r="D176" s="526"/>
      <c r="E176" s="526"/>
      <c r="F176" s="527"/>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3"/>
      <c r="AC176" s="463"/>
      <c r="AD176" s="463"/>
      <c r="AE176" s="405"/>
      <c r="AF176" s="389"/>
      <c r="AG176" s="389"/>
      <c r="AH176" s="389"/>
      <c r="AI176" s="405"/>
      <c r="AJ176" s="389"/>
      <c r="AK176" s="389"/>
      <c r="AL176" s="389"/>
      <c r="AM176" s="405"/>
      <c r="AN176" s="389"/>
      <c r="AO176" s="389"/>
      <c r="AP176" s="389"/>
      <c r="AQ176" s="407"/>
      <c r="AR176" s="408"/>
      <c r="AS176" s="408"/>
      <c r="AT176" s="409"/>
      <c r="AU176" s="389"/>
      <c r="AV176" s="389"/>
      <c r="AW176" s="389"/>
      <c r="AX176" s="390"/>
      <c r="AY176">
        <f t="shared" si="7"/>
        <v>0</v>
      </c>
    </row>
    <row r="177" spans="1:60" ht="23.25" hidden="1" customHeight="1" x14ac:dyDescent="0.15">
      <c r="A177" s="524"/>
      <c r="B177" s="522"/>
      <c r="C177" s="522"/>
      <c r="D177" s="522"/>
      <c r="E177" s="522"/>
      <c r="F177" s="523"/>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6" t="s">
        <v>14</v>
      </c>
      <c r="AC177" s="406"/>
      <c r="AD177" s="406"/>
      <c r="AE177" s="405"/>
      <c r="AF177" s="389"/>
      <c r="AG177" s="389"/>
      <c r="AH177" s="389"/>
      <c r="AI177" s="405"/>
      <c r="AJ177" s="389"/>
      <c r="AK177" s="389"/>
      <c r="AL177" s="389"/>
      <c r="AM177" s="405"/>
      <c r="AN177" s="389"/>
      <c r="AO177" s="389"/>
      <c r="AP177" s="389"/>
      <c r="AQ177" s="407"/>
      <c r="AR177" s="408"/>
      <c r="AS177" s="408"/>
      <c r="AT177" s="409"/>
      <c r="AU177" s="389"/>
      <c r="AV177" s="389"/>
      <c r="AW177" s="389"/>
      <c r="AX177" s="390"/>
      <c r="AY177">
        <f t="shared" si="7"/>
        <v>0</v>
      </c>
    </row>
    <row r="178" spans="1:60" ht="23.25" hidden="1" customHeight="1" x14ac:dyDescent="0.15">
      <c r="A178" s="476" t="s">
        <v>343</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679</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385"/>
      <c r="AC187" s="385"/>
      <c r="AD187" s="385"/>
      <c r="AE187" s="405"/>
      <c r="AF187" s="389"/>
      <c r="AG187" s="389"/>
      <c r="AH187" s="389"/>
      <c r="AI187" s="405"/>
      <c r="AJ187" s="389"/>
      <c r="AK187" s="389"/>
      <c r="AL187" s="389"/>
      <c r="AM187" s="405"/>
      <c r="AN187" s="389"/>
      <c r="AO187" s="389"/>
      <c r="AP187" s="389"/>
      <c r="AQ187" s="407"/>
      <c r="AR187" s="408"/>
      <c r="AS187" s="408"/>
      <c r="AT187" s="409"/>
      <c r="AU187" s="389"/>
      <c r="AV187" s="389"/>
      <c r="AW187" s="389"/>
      <c r="AX187" s="390"/>
      <c r="AY187">
        <f t="shared" si="8"/>
        <v>0</v>
      </c>
    </row>
    <row r="188" spans="1:60" ht="23.25" hidden="1" customHeight="1" x14ac:dyDescent="0.15">
      <c r="A188" s="329"/>
      <c r="B188" s="331"/>
      <c r="C188" s="332"/>
      <c r="D188" s="332"/>
      <c r="E188" s="332"/>
      <c r="F188" s="333"/>
      <c r="G188" s="907"/>
      <c r="H188" s="400"/>
      <c r="I188" s="400"/>
      <c r="J188" s="400"/>
      <c r="K188" s="400"/>
      <c r="L188" s="400"/>
      <c r="M188" s="400"/>
      <c r="N188" s="400"/>
      <c r="O188" s="401"/>
      <c r="P188" s="466"/>
      <c r="Q188" s="466"/>
      <c r="R188" s="466"/>
      <c r="S188" s="466"/>
      <c r="T188" s="466"/>
      <c r="U188" s="466"/>
      <c r="V188" s="466"/>
      <c r="W188" s="466"/>
      <c r="X188" s="467"/>
      <c r="Y188" s="908" t="s">
        <v>51</v>
      </c>
      <c r="Z188" s="800"/>
      <c r="AA188" s="801"/>
      <c r="AB188" s="463"/>
      <c r="AC188" s="463"/>
      <c r="AD188" s="463"/>
      <c r="AE188" s="405"/>
      <c r="AF188" s="389"/>
      <c r="AG188" s="389"/>
      <c r="AH188" s="389"/>
      <c r="AI188" s="405"/>
      <c r="AJ188" s="389"/>
      <c r="AK188" s="389"/>
      <c r="AL188" s="389"/>
      <c r="AM188" s="405"/>
      <c r="AN188" s="389"/>
      <c r="AO188" s="389"/>
      <c r="AP188" s="389"/>
      <c r="AQ188" s="407"/>
      <c r="AR188" s="408"/>
      <c r="AS188" s="408"/>
      <c r="AT188" s="409"/>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7"/>
      <c r="AR189" s="408"/>
      <c r="AS189" s="408"/>
      <c r="AT189" s="409"/>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385"/>
      <c r="AC192" s="385"/>
      <c r="AD192" s="385"/>
      <c r="AE192" s="405"/>
      <c r="AF192" s="389"/>
      <c r="AG192" s="389"/>
      <c r="AH192" s="389"/>
      <c r="AI192" s="405"/>
      <c r="AJ192" s="389"/>
      <c r="AK192" s="389"/>
      <c r="AL192" s="389"/>
      <c r="AM192" s="405"/>
      <c r="AN192" s="389"/>
      <c r="AO192" s="389"/>
      <c r="AP192" s="389"/>
      <c r="AQ192" s="407"/>
      <c r="AR192" s="408"/>
      <c r="AS192" s="408"/>
      <c r="AT192" s="409"/>
      <c r="AU192" s="389"/>
      <c r="AV192" s="389"/>
      <c r="AW192" s="389"/>
      <c r="AX192" s="390"/>
      <c r="AY192">
        <f>$AY$190</f>
        <v>0</v>
      </c>
    </row>
    <row r="193" spans="1:60" ht="23.25" hidden="1" customHeight="1" x14ac:dyDescent="0.15">
      <c r="A193" s="329"/>
      <c r="B193" s="331"/>
      <c r="C193" s="332"/>
      <c r="D193" s="332"/>
      <c r="E193" s="332"/>
      <c r="F193" s="333"/>
      <c r="G193" s="907"/>
      <c r="H193" s="400"/>
      <c r="I193" s="400"/>
      <c r="J193" s="400"/>
      <c r="K193" s="400"/>
      <c r="L193" s="400"/>
      <c r="M193" s="400"/>
      <c r="N193" s="400"/>
      <c r="O193" s="401"/>
      <c r="P193" s="466"/>
      <c r="Q193" s="466"/>
      <c r="R193" s="466"/>
      <c r="S193" s="466"/>
      <c r="T193" s="466"/>
      <c r="U193" s="466"/>
      <c r="V193" s="466"/>
      <c r="W193" s="466"/>
      <c r="X193" s="467"/>
      <c r="Y193" s="908" t="s">
        <v>51</v>
      </c>
      <c r="Z193" s="800"/>
      <c r="AA193" s="801"/>
      <c r="AB193" s="463"/>
      <c r="AC193" s="463"/>
      <c r="AD193" s="463"/>
      <c r="AE193" s="405"/>
      <c r="AF193" s="389"/>
      <c r="AG193" s="389"/>
      <c r="AH193" s="389"/>
      <c r="AI193" s="405"/>
      <c r="AJ193" s="389"/>
      <c r="AK193" s="389"/>
      <c r="AL193" s="389"/>
      <c r="AM193" s="405"/>
      <c r="AN193" s="389"/>
      <c r="AO193" s="389"/>
      <c r="AP193" s="389"/>
      <c r="AQ193" s="407"/>
      <c r="AR193" s="408"/>
      <c r="AS193" s="408"/>
      <c r="AT193" s="409"/>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7"/>
      <c r="AR194" s="408"/>
      <c r="AS194" s="408"/>
      <c r="AT194" s="409"/>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385"/>
      <c r="AC197" s="385"/>
      <c r="AD197" s="385"/>
      <c r="AE197" s="405"/>
      <c r="AF197" s="389"/>
      <c r="AG197" s="389"/>
      <c r="AH197" s="389"/>
      <c r="AI197" s="405"/>
      <c r="AJ197" s="389"/>
      <c r="AK197" s="389"/>
      <c r="AL197" s="389"/>
      <c r="AM197" s="405"/>
      <c r="AN197" s="389"/>
      <c r="AO197" s="389"/>
      <c r="AP197" s="389"/>
      <c r="AQ197" s="407"/>
      <c r="AR197" s="408"/>
      <c r="AS197" s="408"/>
      <c r="AT197" s="409"/>
      <c r="AU197" s="389"/>
      <c r="AV197" s="389"/>
      <c r="AW197" s="389"/>
      <c r="AX197" s="390"/>
      <c r="AY197">
        <f t="shared" ref="AY197:AY199" si="9">$AY$195</f>
        <v>0</v>
      </c>
    </row>
    <row r="198" spans="1:60" ht="23.25" hidden="1" customHeight="1" x14ac:dyDescent="0.15">
      <c r="A198" s="329"/>
      <c r="B198" s="331"/>
      <c r="C198" s="332"/>
      <c r="D198" s="332"/>
      <c r="E198" s="332"/>
      <c r="F198" s="333"/>
      <c r="G198" s="907"/>
      <c r="H198" s="400"/>
      <c r="I198" s="400"/>
      <c r="J198" s="400"/>
      <c r="K198" s="400"/>
      <c r="L198" s="400"/>
      <c r="M198" s="400"/>
      <c r="N198" s="400"/>
      <c r="O198" s="401"/>
      <c r="P198" s="466"/>
      <c r="Q198" s="466"/>
      <c r="R198" s="466"/>
      <c r="S198" s="466"/>
      <c r="T198" s="466"/>
      <c r="U198" s="466"/>
      <c r="V198" s="466"/>
      <c r="W198" s="466"/>
      <c r="X198" s="467"/>
      <c r="Y198" s="908" t="s">
        <v>51</v>
      </c>
      <c r="Z198" s="800"/>
      <c r="AA198" s="801"/>
      <c r="AB198" s="463"/>
      <c r="AC198" s="463"/>
      <c r="AD198" s="463"/>
      <c r="AE198" s="405"/>
      <c r="AF198" s="389"/>
      <c r="AG198" s="389"/>
      <c r="AH198" s="389"/>
      <c r="AI198" s="405"/>
      <c r="AJ198" s="389"/>
      <c r="AK198" s="389"/>
      <c r="AL198" s="389"/>
      <c r="AM198" s="405"/>
      <c r="AN198" s="389"/>
      <c r="AO198" s="389"/>
      <c r="AP198" s="389"/>
      <c r="AQ198" s="407"/>
      <c r="AR198" s="408"/>
      <c r="AS198" s="408"/>
      <c r="AT198" s="409"/>
      <c r="AU198" s="389"/>
      <c r="AV198" s="389"/>
      <c r="AW198" s="389"/>
      <c r="AX198" s="390"/>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5"/>
      <c r="AF202" s="389"/>
      <c r="AG202" s="389"/>
      <c r="AH202" s="389"/>
      <c r="AI202" s="405"/>
      <c r="AJ202" s="389"/>
      <c r="AK202" s="389"/>
      <c r="AL202" s="389"/>
      <c r="AM202" s="405"/>
      <c r="AN202" s="389"/>
      <c r="AO202" s="389"/>
      <c r="AP202" s="389"/>
      <c r="AQ202" s="405"/>
      <c r="AR202" s="389"/>
      <c r="AS202" s="389"/>
      <c r="AT202" s="577"/>
      <c r="AU202" s="389"/>
      <c r="AV202" s="389"/>
      <c r="AW202" s="389"/>
      <c r="AX202" s="390"/>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5"/>
      <c r="AF203" s="389"/>
      <c r="AG203" s="389"/>
      <c r="AH203" s="389"/>
      <c r="AI203" s="405"/>
      <c r="AJ203" s="389"/>
      <c r="AK203" s="389"/>
      <c r="AL203" s="389"/>
      <c r="AM203" s="405"/>
      <c r="AN203" s="389"/>
      <c r="AO203" s="389"/>
      <c r="AP203" s="389"/>
      <c r="AQ203" s="405"/>
      <c r="AR203" s="389"/>
      <c r="AS203" s="389"/>
      <c r="AT203" s="577"/>
      <c r="AU203" s="389"/>
      <c r="AV203" s="389"/>
      <c r="AW203" s="389"/>
      <c r="AX203" s="390"/>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5"/>
      <c r="AR204" s="389"/>
      <c r="AS204" s="389"/>
      <c r="AT204" s="577"/>
      <c r="AU204" s="389"/>
      <c r="AV204" s="389"/>
      <c r="AW204" s="389"/>
      <c r="AX204" s="390"/>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5"/>
      <c r="AF205" s="389"/>
      <c r="AG205" s="389"/>
      <c r="AH205" s="389"/>
      <c r="AI205" s="405"/>
      <c r="AJ205" s="389"/>
      <c r="AK205" s="389"/>
      <c r="AL205" s="389"/>
      <c r="AM205" s="405"/>
      <c r="AN205" s="389"/>
      <c r="AO205" s="389"/>
      <c r="AP205" s="389"/>
      <c r="AQ205" s="405"/>
      <c r="AR205" s="389"/>
      <c r="AS205" s="389"/>
      <c r="AT205" s="577"/>
      <c r="AU205" s="389"/>
      <c r="AV205" s="389"/>
      <c r="AW205" s="389"/>
      <c r="AX205" s="390"/>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5"/>
      <c r="AF206" s="389"/>
      <c r="AG206" s="389"/>
      <c r="AH206" s="389"/>
      <c r="AI206" s="405"/>
      <c r="AJ206" s="389"/>
      <c r="AK206" s="389"/>
      <c r="AL206" s="389"/>
      <c r="AM206" s="405"/>
      <c r="AN206" s="389"/>
      <c r="AO206" s="389"/>
      <c r="AP206" s="389"/>
      <c r="AQ206" s="405"/>
      <c r="AR206" s="389"/>
      <c r="AS206" s="389"/>
      <c r="AT206" s="577"/>
      <c r="AU206" s="389"/>
      <c r="AV206" s="389"/>
      <c r="AW206" s="389"/>
      <c r="AX206" s="390"/>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5"/>
      <c r="AR207" s="389"/>
      <c r="AS207" s="389"/>
      <c r="AT207" s="577"/>
      <c r="AU207" s="389"/>
      <c r="AV207" s="389"/>
      <c r="AW207" s="389"/>
      <c r="AX207" s="390"/>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9"/>
      <c r="AV210" s="389"/>
      <c r="AW210" s="389"/>
      <c r="AX210" s="390"/>
      <c r="AY210">
        <f>$AY$208</f>
        <v>0</v>
      </c>
    </row>
    <row r="211" spans="1:51" ht="23.25" hidden="1" customHeight="1" x14ac:dyDescent="0.15">
      <c r="A211" s="581"/>
      <c r="B211" s="582"/>
      <c r="C211" s="582"/>
      <c r="D211" s="582"/>
      <c r="E211" s="582"/>
      <c r="F211" s="583"/>
      <c r="G211" s="618"/>
      <c r="H211" s="400"/>
      <c r="I211" s="400"/>
      <c r="J211" s="400"/>
      <c r="K211" s="400"/>
      <c r="L211" s="400"/>
      <c r="M211" s="400"/>
      <c r="N211" s="400"/>
      <c r="O211" s="401"/>
      <c r="P211" s="400"/>
      <c r="Q211" s="400"/>
      <c r="R211" s="400"/>
      <c r="S211" s="400"/>
      <c r="T211" s="400"/>
      <c r="U211" s="400"/>
      <c r="V211" s="400"/>
      <c r="W211" s="400"/>
      <c r="X211" s="401"/>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9"/>
      <c r="AV211" s="389"/>
      <c r="AW211" s="389"/>
      <c r="AX211" s="39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400"/>
      <c r="Q212" s="400"/>
      <c r="R212" s="400"/>
      <c r="S212" s="400"/>
      <c r="T212" s="400"/>
      <c r="U212" s="400"/>
      <c r="V212" s="400"/>
      <c r="W212" s="400"/>
      <c r="X212" s="401"/>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9"/>
      <c r="AV212" s="389"/>
      <c r="AW212" s="389"/>
      <c r="AX212" s="390"/>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702</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703</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768</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769</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694</v>
      </c>
      <c r="K218" s="658"/>
      <c r="L218" s="658"/>
      <c r="M218" s="658"/>
      <c r="N218" s="658"/>
      <c r="O218" s="658"/>
      <c r="P218" s="658"/>
      <c r="Q218" s="658"/>
      <c r="R218" s="658"/>
      <c r="S218" s="658"/>
      <c r="T218" s="659"/>
      <c r="U218" s="632" t="s">
        <v>755</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684</v>
      </c>
      <c r="H219" s="635"/>
      <c r="I219" s="635"/>
      <c r="J219" s="635"/>
      <c r="K219" s="635"/>
      <c r="L219" s="635"/>
      <c r="M219" s="635"/>
      <c r="N219" s="635"/>
      <c r="O219" s="635"/>
      <c r="P219" s="635"/>
      <c r="Q219" s="635"/>
      <c r="R219" s="635"/>
      <c r="S219" s="635"/>
      <c r="T219" s="635"/>
      <c r="U219" s="631" t="s">
        <v>755</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671</v>
      </c>
      <c r="H220" s="635"/>
      <c r="I220" s="635"/>
      <c r="J220" s="635"/>
      <c r="K220" s="635"/>
      <c r="L220" s="635"/>
      <c r="M220" s="635"/>
      <c r="N220" s="635"/>
      <c r="O220" s="635"/>
      <c r="P220" s="635"/>
      <c r="Q220" s="635"/>
      <c r="R220" s="635"/>
      <c r="S220" s="635"/>
      <c r="T220" s="635"/>
      <c r="U220" s="159" t="s">
        <v>755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700</v>
      </c>
      <c r="AE223" s="721"/>
      <c r="AF223" s="721"/>
      <c r="AG223" s="722" t="s">
        <v>745</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700</v>
      </c>
      <c r="AE224" s="702"/>
      <c r="AF224" s="702"/>
      <c r="AG224" s="728" t="s">
        <v>707</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700</v>
      </c>
      <c r="AE225" s="735"/>
      <c r="AF225" s="735"/>
      <c r="AG225" s="692" t="s">
        <v>746</v>
      </c>
      <c r="AH225" s="400"/>
      <c r="AI225" s="400"/>
      <c r="AJ225" s="400"/>
      <c r="AK225" s="400"/>
      <c r="AL225" s="400"/>
      <c r="AM225" s="400"/>
      <c r="AN225" s="400"/>
      <c r="AO225" s="400"/>
      <c r="AP225" s="400"/>
      <c r="AQ225" s="400"/>
      <c r="AR225" s="400"/>
      <c r="AS225" s="400"/>
      <c r="AT225" s="400"/>
      <c r="AU225" s="400"/>
      <c r="AV225" s="400"/>
      <c r="AW225" s="400"/>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709</v>
      </c>
      <c r="AE226" s="690"/>
      <c r="AF226" s="690"/>
      <c r="AG226" s="376"/>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400"/>
      <c r="AI227" s="400"/>
      <c r="AJ227" s="400"/>
      <c r="AK227" s="400"/>
      <c r="AL227" s="400"/>
      <c r="AM227" s="400"/>
      <c r="AN227" s="400"/>
      <c r="AO227" s="400"/>
      <c r="AP227" s="400"/>
      <c r="AQ227" s="400"/>
      <c r="AR227" s="400"/>
      <c r="AS227" s="400"/>
      <c r="AT227" s="400"/>
      <c r="AU227" s="400"/>
      <c r="AV227" s="400"/>
      <c r="AW227" s="400"/>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400"/>
      <c r="AI228" s="400"/>
      <c r="AJ228" s="400"/>
      <c r="AK228" s="400"/>
      <c r="AL228" s="400"/>
      <c r="AM228" s="400"/>
      <c r="AN228" s="400"/>
      <c r="AO228" s="400"/>
      <c r="AP228" s="400"/>
      <c r="AQ228" s="400"/>
      <c r="AR228" s="400"/>
      <c r="AS228" s="400"/>
      <c r="AT228" s="400"/>
      <c r="AU228" s="400"/>
      <c r="AV228" s="400"/>
      <c r="AW228" s="400"/>
      <c r="AX228" s="693"/>
    </row>
    <row r="229" spans="1:50" ht="34.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700</v>
      </c>
      <c r="AE229" s="754"/>
      <c r="AF229" s="754"/>
      <c r="AG229" s="755" t="s">
        <v>753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700</v>
      </c>
      <c r="AE230" s="702"/>
      <c r="AF230" s="702"/>
      <c r="AG230" s="728" t="s">
        <v>708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709</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700</v>
      </c>
      <c r="AE232" s="702"/>
      <c r="AF232" s="702"/>
      <c r="AG232" s="728" t="s">
        <v>710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709</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709</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709</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700</v>
      </c>
      <c r="AE236" s="754"/>
      <c r="AF236" s="764"/>
      <c r="AG236" s="755" t="s">
        <v>711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700</v>
      </c>
      <c r="AE237" s="769"/>
      <c r="AF237" s="769"/>
      <c r="AG237" s="728" t="s">
        <v>712</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700</v>
      </c>
      <c r="AE238" s="702"/>
      <c r="AF238" s="702"/>
      <c r="AG238" s="728" t="s">
        <v>713</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709</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709</v>
      </c>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400"/>
      <c r="AI241" s="400"/>
      <c r="AJ241" s="400"/>
      <c r="AK241" s="400"/>
      <c r="AL241" s="400"/>
      <c r="AM241" s="400"/>
      <c r="AN241" s="400"/>
      <c r="AO241" s="400"/>
      <c r="AP241" s="400"/>
      <c r="AQ241" s="400"/>
      <c r="AR241" s="400"/>
      <c r="AS241" s="400"/>
      <c r="AT241" s="400"/>
      <c r="AU241" s="400"/>
      <c r="AV241" s="400"/>
      <c r="AW241" s="400"/>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400"/>
      <c r="AI242" s="400"/>
      <c r="AJ242" s="400"/>
      <c r="AK242" s="400"/>
      <c r="AL242" s="400"/>
      <c r="AM242" s="400"/>
      <c r="AN242" s="400"/>
      <c r="AO242" s="400"/>
      <c r="AP242" s="400"/>
      <c r="AQ242" s="400"/>
      <c r="AR242" s="400"/>
      <c r="AS242" s="400"/>
      <c r="AT242" s="400"/>
      <c r="AU242" s="400"/>
      <c r="AV242" s="400"/>
      <c r="AW242" s="400"/>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400"/>
      <c r="AI243" s="400"/>
      <c r="AJ243" s="400"/>
      <c r="AK243" s="400"/>
      <c r="AL243" s="400"/>
      <c r="AM243" s="400"/>
      <c r="AN243" s="400"/>
      <c r="AO243" s="400"/>
      <c r="AP243" s="400"/>
      <c r="AQ243" s="400"/>
      <c r="AR243" s="400"/>
      <c r="AS243" s="400"/>
      <c r="AT243" s="400"/>
      <c r="AU243" s="400"/>
      <c r="AV243" s="400"/>
      <c r="AW243" s="400"/>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400"/>
      <c r="AI244" s="400"/>
      <c r="AJ244" s="400"/>
      <c r="AK244" s="400"/>
      <c r="AL244" s="400"/>
      <c r="AM244" s="400"/>
      <c r="AN244" s="400"/>
      <c r="AO244" s="400"/>
      <c r="AP244" s="400"/>
      <c r="AQ244" s="400"/>
      <c r="AR244" s="400"/>
      <c r="AS244" s="400"/>
      <c r="AT244" s="400"/>
      <c r="AU244" s="400"/>
      <c r="AV244" s="400"/>
      <c r="AW244" s="400"/>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400"/>
      <c r="AI245" s="400"/>
      <c r="AJ245" s="400"/>
      <c r="AK245" s="400"/>
      <c r="AL245" s="400"/>
      <c r="AM245" s="400"/>
      <c r="AN245" s="400"/>
      <c r="AO245" s="400"/>
      <c r="AP245" s="400"/>
      <c r="AQ245" s="400"/>
      <c r="AR245" s="400"/>
      <c r="AS245" s="400"/>
      <c r="AT245" s="400"/>
      <c r="AU245" s="400"/>
      <c r="AV245" s="400"/>
      <c r="AW245" s="400"/>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754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756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762</v>
      </c>
      <c r="B254" s="134"/>
      <c r="C254" s="134"/>
      <c r="D254" s="134"/>
      <c r="E254" s="135"/>
      <c r="F254" s="789" t="s">
        <v>763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767</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360</v>
      </c>
      <c r="B258" s="800"/>
      <c r="C258" s="800"/>
      <c r="D258" s="801"/>
      <c r="E258" s="785" t="s">
        <v>737</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359</v>
      </c>
      <c r="B259" s="151"/>
      <c r="C259" s="151"/>
      <c r="D259" s="151"/>
      <c r="E259" s="785" t="s">
        <v>738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358</v>
      </c>
      <c r="B260" s="151"/>
      <c r="C260" s="151"/>
      <c r="D260" s="151"/>
      <c r="E260" s="785" t="s">
        <v>739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357</v>
      </c>
      <c r="B261" s="151"/>
      <c r="C261" s="151"/>
      <c r="D261" s="151"/>
      <c r="E261" s="785" t="s">
        <v>740</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356</v>
      </c>
      <c r="B262" s="151"/>
      <c r="C262" s="151"/>
      <c r="D262" s="151"/>
      <c r="E262" s="785" t="s">
        <v>740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355</v>
      </c>
      <c r="B263" s="151"/>
      <c r="C263" s="151"/>
      <c r="D263" s="151"/>
      <c r="E263" s="785" t="s">
        <v>741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354</v>
      </c>
      <c r="B264" s="151"/>
      <c r="C264" s="151"/>
      <c r="D264" s="151"/>
      <c r="E264" s="785" t="s">
        <v>742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353</v>
      </c>
      <c r="B265" s="151"/>
      <c r="C265" s="151"/>
      <c r="D265" s="151"/>
      <c r="E265" s="785" t="s">
        <v>741</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500</v>
      </c>
      <c r="B266" s="151"/>
      <c r="C266" s="151"/>
      <c r="D266" s="151"/>
      <c r="E266" s="804" t="s">
        <v>691</v>
      </c>
      <c r="F266" s="805"/>
      <c r="G266" s="805"/>
      <c r="H266" s="92" t="str">
        <f>IF(E266="","","-")</f>
        <v>-</v>
      </c>
      <c r="I266" s="805"/>
      <c r="J266" s="805"/>
      <c r="K266" s="92" t="str">
        <f>IF(I266="","","-")</f>
        <v/>
      </c>
      <c r="L266" s="121">
        <v>31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680</v>
      </c>
      <c r="B267" s="151"/>
      <c r="C267" s="151"/>
      <c r="D267" s="151"/>
      <c r="E267" s="804" t="s">
        <v>691</v>
      </c>
      <c r="F267" s="805"/>
      <c r="G267" s="805"/>
      <c r="H267" s="92"/>
      <c r="I267" s="805"/>
      <c r="J267" s="805"/>
      <c r="K267" s="92"/>
      <c r="L267" s="121">
        <v>32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468</v>
      </c>
      <c r="B268" s="151"/>
      <c r="C268" s="151"/>
      <c r="D268" s="151"/>
      <c r="E268" s="807">
        <v>2021</v>
      </c>
      <c r="F268" s="152"/>
      <c r="G268" s="805" t="s">
        <v>701</v>
      </c>
      <c r="H268" s="805"/>
      <c r="I268" s="805"/>
      <c r="J268" s="152">
        <v>20</v>
      </c>
      <c r="K268" s="152"/>
      <c r="L268" s="121">
        <v>32</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1.5" customHeight="1" thickBo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thickBo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thickBo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5.1" customHeight="1" x14ac:dyDescent="0.15">
      <c r="A308" s="811" t="s">
        <v>349</v>
      </c>
      <c r="B308" s="812"/>
      <c r="C308" s="812"/>
      <c r="D308" s="812"/>
      <c r="E308" s="812"/>
      <c r="F308" s="813"/>
      <c r="G308" s="817" t="s">
        <v>729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730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35.1"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5.1" customHeight="1" x14ac:dyDescent="0.15">
      <c r="A310" s="814"/>
      <c r="B310" s="815"/>
      <c r="C310" s="815"/>
      <c r="D310" s="815"/>
      <c r="E310" s="815"/>
      <c r="F310" s="816"/>
      <c r="G310" s="838" t="s">
        <v>731</v>
      </c>
      <c r="H310" s="839"/>
      <c r="I310" s="839"/>
      <c r="J310" s="839"/>
      <c r="K310" s="840"/>
      <c r="L310" s="841" t="s">
        <v>732</v>
      </c>
      <c r="M310" s="842"/>
      <c r="N310" s="842"/>
      <c r="O310" s="842"/>
      <c r="P310" s="842"/>
      <c r="Q310" s="842"/>
      <c r="R310" s="842"/>
      <c r="S310" s="842"/>
      <c r="T310" s="842"/>
      <c r="U310" s="842"/>
      <c r="V310" s="842"/>
      <c r="W310" s="842"/>
      <c r="X310" s="843"/>
      <c r="Y310" s="844">
        <v>9</v>
      </c>
      <c r="Z310" s="845"/>
      <c r="AA310" s="845"/>
      <c r="AB310" s="846"/>
      <c r="AC310" s="838" t="s">
        <v>731</v>
      </c>
      <c r="AD310" s="839"/>
      <c r="AE310" s="839"/>
      <c r="AF310" s="839"/>
      <c r="AG310" s="840"/>
      <c r="AH310" s="841" t="s">
        <v>733</v>
      </c>
      <c r="AI310" s="842"/>
      <c r="AJ310" s="842"/>
      <c r="AK310" s="842"/>
      <c r="AL310" s="842"/>
      <c r="AM310" s="842"/>
      <c r="AN310" s="842"/>
      <c r="AO310" s="842"/>
      <c r="AP310" s="842"/>
      <c r="AQ310" s="842"/>
      <c r="AR310" s="842"/>
      <c r="AS310" s="842"/>
      <c r="AT310" s="843"/>
      <c r="AU310" s="844">
        <v>9</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5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9</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9</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15.75" hidden="1" customHeight="1" thickBot="1" x14ac:dyDescent="0.2">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734</v>
      </c>
      <c r="D366" s="875"/>
      <c r="E366" s="875"/>
      <c r="F366" s="875"/>
      <c r="G366" s="875"/>
      <c r="H366" s="875"/>
      <c r="I366" s="875"/>
      <c r="J366" s="876">
        <v>2000012100001</v>
      </c>
      <c r="K366" s="877"/>
      <c r="L366" s="877"/>
      <c r="M366" s="877"/>
      <c r="N366" s="877"/>
      <c r="O366" s="877"/>
      <c r="P366" s="878" t="s">
        <v>735</v>
      </c>
      <c r="Q366" s="879"/>
      <c r="R366" s="879"/>
      <c r="S366" s="879"/>
      <c r="T366" s="879"/>
      <c r="U366" s="879"/>
      <c r="V366" s="879"/>
      <c r="W366" s="879"/>
      <c r="X366" s="879"/>
      <c r="Y366" s="880">
        <v>9</v>
      </c>
      <c r="Z366" s="881"/>
      <c r="AA366" s="881"/>
      <c r="AB366" s="882"/>
      <c r="AC366" s="883" t="s">
        <v>76</v>
      </c>
      <c r="AD366" s="884"/>
      <c r="AE366" s="884"/>
      <c r="AF366" s="884"/>
      <c r="AG366" s="884"/>
      <c r="AH366" s="867" t="s">
        <v>705</v>
      </c>
      <c r="AI366" s="868"/>
      <c r="AJ366" s="868"/>
      <c r="AK366" s="868"/>
      <c r="AL366" s="869" t="s">
        <v>705</v>
      </c>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8"/>
      <c r="Q367" s="879"/>
      <c r="R367" s="879"/>
      <c r="S367" s="879"/>
      <c r="T367" s="879"/>
      <c r="U367" s="879"/>
      <c r="V367" s="879"/>
      <c r="W367" s="879"/>
      <c r="X367" s="879"/>
      <c r="Y367" s="880"/>
      <c r="Z367" s="881"/>
      <c r="AA367" s="881"/>
      <c r="AB367" s="882"/>
      <c r="AC367" s="883"/>
      <c r="AD367" s="884"/>
      <c r="AE367" s="884"/>
      <c r="AF367" s="884"/>
      <c r="AG367" s="884"/>
      <c r="AH367" s="867" t="s">
        <v>705</v>
      </c>
      <c r="AI367" s="868"/>
      <c r="AJ367" s="868"/>
      <c r="AK367" s="868"/>
      <c r="AL367" s="869" t="s">
        <v>705</v>
      </c>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t="s">
        <v>705</v>
      </c>
      <c r="AI368" s="886"/>
      <c r="AJ368" s="886"/>
      <c r="AK368" s="886"/>
      <c r="AL368" s="869" t="s">
        <v>705</v>
      </c>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t="s">
        <v>705</v>
      </c>
      <c r="AI369" s="886"/>
      <c r="AJ369" s="886"/>
      <c r="AK369" s="886"/>
      <c r="AL369" s="869" t="s">
        <v>705</v>
      </c>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11.2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15">
      <c r="A399" s="873">
        <v>1</v>
      </c>
      <c r="B399" s="873">
        <v>1</v>
      </c>
      <c r="C399" s="874" t="s">
        <v>736</v>
      </c>
      <c r="D399" s="875"/>
      <c r="E399" s="875"/>
      <c r="F399" s="875"/>
      <c r="G399" s="875"/>
      <c r="H399" s="875"/>
      <c r="I399" s="875"/>
      <c r="J399" s="876">
        <v>2000020238015</v>
      </c>
      <c r="K399" s="877"/>
      <c r="L399" s="877"/>
      <c r="M399" s="877"/>
      <c r="N399" s="877"/>
      <c r="O399" s="877"/>
      <c r="P399" s="878" t="s">
        <v>733</v>
      </c>
      <c r="Q399" s="879"/>
      <c r="R399" s="879"/>
      <c r="S399" s="879"/>
      <c r="T399" s="879"/>
      <c r="U399" s="879"/>
      <c r="V399" s="879"/>
      <c r="W399" s="879"/>
      <c r="X399" s="879"/>
      <c r="Y399" s="880">
        <v>9</v>
      </c>
      <c r="Z399" s="881"/>
      <c r="AA399" s="881"/>
      <c r="AB399" s="882"/>
      <c r="AC399" s="883" t="s">
        <v>743</v>
      </c>
      <c r="AD399" s="884"/>
      <c r="AE399" s="884"/>
      <c r="AF399" s="884"/>
      <c r="AG399" s="884"/>
      <c r="AH399" s="867" t="s">
        <v>705</v>
      </c>
      <c r="AI399" s="868"/>
      <c r="AJ399" s="868"/>
      <c r="AK399" s="868"/>
      <c r="AL399" s="869" t="s">
        <v>705</v>
      </c>
      <c r="AM399" s="870"/>
      <c r="AN399" s="870"/>
      <c r="AO399" s="871"/>
      <c r="AP399" s="872"/>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8"/>
      <c r="Q400" s="879"/>
      <c r="R400" s="879"/>
      <c r="S400" s="879"/>
      <c r="T400" s="879"/>
      <c r="U400" s="879"/>
      <c r="V400" s="879"/>
      <c r="W400" s="879"/>
      <c r="X400" s="879"/>
      <c r="Y400" s="880"/>
      <c r="Z400" s="881"/>
      <c r="AA400" s="881"/>
      <c r="AB400" s="882"/>
      <c r="AC400" s="883"/>
      <c r="AD400" s="884"/>
      <c r="AE400" s="884"/>
      <c r="AF400" s="884"/>
      <c r="AG400" s="884"/>
      <c r="AH400" s="867" t="s">
        <v>705</v>
      </c>
      <c r="AI400" s="868"/>
      <c r="AJ400" s="868"/>
      <c r="AK400" s="868"/>
      <c r="AL400" s="869" t="s">
        <v>705</v>
      </c>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t="s">
        <v>705</v>
      </c>
      <c r="AI401" s="886"/>
      <c r="AJ401" s="886"/>
      <c r="AK401" s="886"/>
      <c r="AL401" s="869" t="s">
        <v>705</v>
      </c>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t="s">
        <v>705</v>
      </c>
      <c r="AI402" s="886"/>
      <c r="AJ402" s="886"/>
      <c r="AK402" s="886"/>
      <c r="AL402" s="869" t="s">
        <v>705</v>
      </c>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3" t="s">
        <v>704</v>
      </c>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5" priority="909">
      <formula>IF(RIGHT(TEXT(P14,"0.#"),1)=".",FALSE,TRUE)</formula>
    </cfRule>
    <cfRule type="expression" dxfId="1504" priority="910">
      <formula>IF(RIGHT(TEXT(P14,"0.#"),1)=".",TRUE,FALSE)</formula>
    </cfRule>
  </conditionalFormatting>
  <conditionalFormatting sqref="P18:AX18">
    <cfRule type="expression" dxfId="1503" priority="907">
      <formula>IF(RIGHT(TEXT(P18,"0.#"),1)=".",FALSE,TRUE)</formula>
    </cfRule>
    <cfRule type="expression" dxfId="1502" priority="908">
      <formula>IF(RIGHT(TEXT(P18,"0.#"),1)=".",TRUE,FALSE)</formula>
    </cfRule>
  </conditionalFormatting>
  <conditionalFormatting sqref="Y311">
    <cfRule type="expression" dxfId="1501" priority="905">
      <formula>IF(RIGHT(TEXT(Y311,"0.#"),1)=".",FALSE,TRUE)</formula>
    </cfRule>
    <cfRule type="expression" dxfId="1500" priority="906">
      <formula>IF(RIGHT(TEXT(Y311,"0.#"),1)=".",TRUE,FALSE)</formula>
    </cfRule>
  </conditionalFormatting>
  <conditionalFormatting sqref="Y320">
    <cfRule type="expression" dxfId="1499" priority="903">
      <formula>IF(RIGHT(TEXT(Y320,"0.#"),1)=".",FALSE,TRUE)</formula>
    </cfRule>
    <cfRule type="expression" dxfId="1498" priority="904">
      <formula>IF(RIGHT(TEXT(Y320,"0.#"),1)=".",TRUE,FALSE)</formula>
    </cfRule>
  </conditionalFormatting>
  <conditionalFormatting sqref="Y351:Y358 Y349 Y338:Y345 Y336 Y325:Y332 Y323">
    <cfRule type="expression" dxfId="1497" priority="883">
      <formula>IF(RIGHT(TEXT(Y323,"0.#"),1)=".",FALSE,TRUE)</formula>
    </cfRule>
    <cfRule type="expression" dxfId="1496" priority="884">
      <formula>IF(RIGHT(TEXT(Y323,"0.#"),1)=".",TRUE,FALSE)</formula>
    </cfRule>
  </conditionalFormatting>
  <conditionalFormatting sqref="P16:AQ17 P15:AX15 P13:AX13">
    <cfRule type="expression" dxfId="1495" priority="901">
      <formula>IF(RIGHT(TEXT(P13,"0.#"),1)=".",FALSE,TRUE)</formula>
    </cfRule>
    <cfRule type="expression" dxfId="1494" priority="902">
      <formula>IF(RIGHT(TEXT(P13,"0.#"),1)=".",TRUE,FALSE)</formula>
    </cfRule>
  </conditionalFormatting>
  <conditionalFormatting sqref="P19:AJ19">
    <cfRule type="expression" dxfId="1493" priority="899">
      <formula>IF(RIGHT(TEXT(P19,"0.#"),1)=".",FALSE,TRUE)</formula>
    </cfRule>
    <cfRule type="expression" dxfId="1492" priority="900">
      <formula>IF(RIGHT(TEXT(P19,"0.#"),1)=".",TRUE,FALSE)</formula>
    </cfRule>
  </conditionalFormatting>
  <conditionalFormatting sqref="AE32 AQ32">
    <cfRule type="expression" dxfId="1491" priority="897">
      <formula>IF(RIGHT(TEXT(AE32,"0.#"),1)=".",FALSE,TRUE)</formula>
    </cfRule>
    <cfRule type="expression" dxfId="1490" priority="898">
      <formula>IF(RIGHT(TEXT(AE32,"0.#"),1)=".",TRUE,FALSE)</formula>
    </cfRule>
  </conditionalFormatting>
  <conditionalFormatting sqref="Y312:Y319 Y310">
    <cfRule type="expression" dxfId="1489" priority="895">
      <formula>IF(RIGHT(TEXT(Y310,"0.#"),1)=".",FALSE,TRUE)</formula>
    </cfRule>
    <cfRule type="expression" dxfId="1488" priority="896">
      <formula>IF(RIGHT(TEXT(Y310,"0.#"),1)=".",TRUE,FALSE)</formula>
    </cfRule>
  </conditionalFormatting>
  <conditionalFormatting sqref="AU311">
    <cfRule type="expression" dxfId="1487" priority="893">
      <formula>IF(RIGHT(TEXT(AU311,"0.#"),1)=".",FALSE,TRUE)</formula>
    </cfRule>
    <cfRule type="expression" dxfId="1486" priority="894">
      <formula>IF(RIGHT(TEXT(AU311,"0.#"),1)=".",TRUE,FALSE)</formula>
    </cfRule>
  </conditionalFormatting>
  <conditionalFormatting sqref="AU320">
    <cfRule type="expression" dxfId="1485" priority="891">
      <formula>IF(RIGHT(TEXT(AU320,"0.#"),1)=".",FALSE,TRUE)</formula>
    </cfRule>
    <cfRule type="expression" dxfId="1484" priority="892">
      <formula>IF(RIGHT(TEXT(AU320,"0.#"),1)=".",TRUE,FALSE)</formula>
    </cfRule>
  </conditionalFormatting>
  <conditionalFormatting sqref="AU312:AU319 AU310">
    <cfRule type="expression" dxfId="1483" priority="889">
      <formula>IF(RIGHT(TEXT(AU310,"0.#"),1)=".",FALSE,TRUE)</formula>
    </cfRule>
    <cfRule type="expression" dxfId="1482" priority="890">
      <formula>IF(RIGHT(TEXT(AU310,"0.#"),1)=".",TRUE,FALSE)</formula>
    </cfRule>
  </conditionalFormatting>
  <conditionalFormatting sqref="Y350 Y337 Y324">
    <cfRule type="expression" dxfId="1481" priority="887">
      <formula>IF(RIGHT(TEXT(Y324,"0.#"),1)=".",FALSE,TRUE)</formula>
    </cfRule>
    <cfRule type="expression" dxfId="1480" priority="888">
      <formula>IF(RIGHT(TEXT(Y324,"0.#"),1)=".",TRUE,FALSE)</formula>
    </cfRule>
  </conditionalFormatting>
  <conditionalFormatting sqref="Y359 Y346 Y333">
    <cfRule type="expression" dxfId="1479" priority="885">
      <formula>IF(RIGHT(TEXT(Y333,"0.#"),1)=".",FALSE,TRUE)</formula>
    </cfRule>
    <cfRule type="expression" dxfId="1478" priority="886">
      <formula>IF(RIGHT(TEXT(Y333,"0.#"),1)=".",TRUE,FALSE)</formula>
    </cfRule>
  </conditionalFormatting>
  <conditionalFormatting sqref="AU350 AU337 AU324">
    <cfRule type="expression" dxfId="1477" priority="881">
      <formula>IF(RIGHT(TEXT(AU324,"0.#"),1)=".",FALSE,TRUE)</formula>
    </cfRule>
    <cfRule type="expression" dxfId="1476" priority="882">
      <formula>IF(RIGHT(TEXT(AU324,"0.#"),1)=".",TRUE,FALSE)</formula>
    </cfRule>
  </conditionalFormatting>
  <conditionalFormatting sqref="AU359 AU346 AU333">
    <cfRule type="expression" dxfId="1475" priority="879">
      <formula>IF(RIGHT(TEXT(AU333,"0.#"),1)=".",FALSE,TRUE)</formula>
    </cfRule>
    <cfRule type="expression" dxfId="1474" priority="880">
      <formula>IF(RIGHT(TEXT(AU333,"0.#"),1)=".",TRUE,FALSE)</formula>
    </cfRule>
  </conditionalFormatting>
  <conditionalFormatting sqref="AU351:AU358 AU349 AU338:AU345 AU336 AU325:AU332 AU323">
    <cfRule type="expression" dxfId="1473" priority="877">
      <formula>IF(RIGHT(TEXT(AU323,"0.#"),1)=".",FALSE,TRUE)</formula>
    </cfRule>
    <cfRule type="expression" dxfId="1472" priority="878">
      <formula>IF(RIGHT(TEXT(AU323,"0.#"),1)=".",TRUE,FALSE)</formula>
    </cfRule>
  </conditionalFormatting>
  <conditionalFormatting sqref="AI32">
    <cfRule type="expression" dxfId="1471" priority="875">
      <formula>IF(RIGHT(TEXT(AI32,"0.#"),1)=".",FALSE,TRUE)</formula>
    </cfRule>
    <cfRule type="expression" dxfId="1470" priority="876">
      <formula>IF(RIGHT(TEXT(AI32,"0.#"),1)=".",TRUE,FALSE)</formula>
    </cfRule>
  </conditionalFormatting>
  <conditionalFormatting sqref="AM32">
    <cfRule type="expression" dxfId="1469" priority="873">
      <formula>IF(RIGHT(TEXT(AM32,"0.#"),1)=".",FALSE,TRUE)</formula>
    </cfRule>
    <cfRule type="expression" dxfId="1468" priority="874">
      <formula>IF(RIGHT(TEXT(AM32,"0.#"),1)=".",TRUE,FALSE)</formula>
    </cfRule>
  </conditionalFormatting>
  <conditionalFormatting sqref="AE33">
    <cfRule type="expression" dxfId="1467" priority="871">
      <formula>IF(RIGHT(TEXT(AE33,"0.#"),1)=".",FALSE,TRUE)</formula>
    </cfRule>
    <cfRule type="expression" dxfId="1466" priority="872">
      <formula>IF(RIGHT(TEXT(AE33,"0.#"),1)=".",TRUE,FALSE)</formula>
    </cfRule>
  </conditionalFormatting>
  <conditionalFormatting sqref="AI33">
    <cfRule type="expression" dxfId="1465" priority="869">
      <formula>IF(RIGHT(TEXT(AI33,"0.#"),1)=".",FALSE,TRUE)</formula>
    </cfRule>
    <cfRule type="expression" dxfId="1464" priority="870">
      <formula>IF(RIGHT(TEXT(AI33,"0.#"),1)=".",TRUE,FALSE)</formula>
    </cfRule>
  </conditionalFormatting>
  <conditionalFormatting sqref="AM33">
    <cfRule type="expression" dxfId="1463" priority="867">
      <formula>IF(RIGHT(TEXT(AM33,"0.#"),1)=".",FALSE,TRUE)</formula>
    </cfRule>
    <cfRule type="expression" dxfId="1462" priority="868">
      <formula>IF(RIGHT(TEXT(AM33,"0.#"),1)=".",TRUE,FALSE)</formula>
    </cfRule>
  </conditionalFormatting>
  <conditionalFormatting sqref="AQ33">
    <cfRule type="expression" dxfId="1461" priority="865">
      <formula>IF(RIGHT(TEXT(AQ33,"0.#"),1)=".",FALSE,TRUE)</formula>
    </cfRule>
    <cfRule type="expression" dxfId="1460" priority="866">
      <formula>IF(RIGHT(TEXT(AQ33,"0.#"),1)=".",TRUE,FALSE)</formula>
    </cfRule>
  </conditionalFormatting>
  <conditionalFormatting sqref="AE210">
    <cfRule type="expression" dxfId="1459" priority="863">
      <formula>IF(RIGHT(TEXT(AE210,"0.#"),1)=".",FALSE,TRUE)</formula>
    </cfRule>
    <cfRule type="expression" dxfId="1458" priority="864">
      <formula>IF(RIGHT(TEXT(AE210,"0.#"),1)=".",TRUE,FALSE)</formula>
    </cfRule>
  </conditionalFormatting>
  <conditionalFormatting sqref="AE211">
    <cfRule type="expression" dxfId="1457" priority="861">
      <formula>IF(RIGHT(TEXT(AE211,"0.#"),1)=".",FALSE,TRUE)</formula>
    </cfRule>
    <cfRule type="expression" dxfId="1456" priority="862">
      <formula>IF(RIGHT(TEXT(AE211,"0.#"),1)=".",TRUE,FALSE)</formula>
    </cfRule>
  </conditionalFormatting>
  <conditionalFormatting sqref="AE212">
    <cfRule type="expression" dxfId="1455" priority="859">
      <formula>IF(RIGHT(TEXT(AE212,"0.#"),1)=".",FALSE,TRUE)</formula>
    </cfRule>
    <cfRule type="expression" dxfId="1454" priority="860">
      <formula>IF(RIGHT(TEXT(AE212,"0.#"),1)=".",TRUE,FALSE)</formula>
    </cfRule>
  </conditionalFormatting>
  <conditionalFormatting sqref="AI212">
    <cfRule type="expression" dxfId="1453" priority="857">
      <formula>IF(RIGHT(TEXT(AI212,"0.#"),1)=".",FALSE,TRUE)</formula>
    </cfRule>
    <cfRule type="expression" dxfId="1452" priority="858">
      <formula>IF(RIGHT(TEXT(AI212,"0.#"),1)=".",TRUE,FALSE)</formula>
    </cfRule>
  </conditionalFormatting>
  <conditionalFormatting sqref="AI211">
    <cfRule type="expression" dxfId="1451" priority="855">
      <formula>IF(RIGHT(TEXT(AI211,"0.#"),1)=".",FALSE,TRUE)</formula>
    </cfRule>
    <cfRule type="expression" dxfId="1450" priority="856">
      <formula>IF(RIGHT(TEXT(AI211,"0.#"),1)=".",TRUE,FALSE)</formula>
    </cfRule>
  </conditionalFormatting>
  <conditionalFormatting sqref="AI210">
    <cfRule type="expression" dxfId="1449" priority="853">
      <formula>IF(RIGHT(TEXT(AI210,"0.#"),1)=".",FALSE,TRUE)</formula>
    </cfRule>
    <cfRule type="expression" dxfId="1448" priority="854">
      <formula>IF(RIGHT(TEXT(AI210,"0.#"),1)=".",TRUE,FALSE)</formula>
    </cfRule>
  </conditionalFormatting>
  <conditionalFormatting sqref="AM210">
    <cfRule type="expression" dxfId="1447" priority="851">
      <formula>IF(RIGHT(TEXT(AM210,"0.#"),1)=".",FALSE,TRUE)</formula>
    </cfRule>
    <cfRule type="expression" dxfId="1446" priority="852">
      <formula>IF(RIGHT(TEXT(AM210,"0.#"),1)=".",TRUE,FALSE)</formula>
    </cfRule>
  </conditionalFormatting>
  <conditionalFormatting sqref="AM211">
    <cfRule type="expression" dxfId="1445" priority="849">
      <formula>IF(RIGHT(TEXT(AM211,"0.#"),1)=".",FALSE,TRUE)</formula>
    </cfRule>
    <cfRule type="expression" dxfId="1444" priority="850">
      <formula>IF(RIGHT(TEXT(AM211,"0.#"),1)=".",TRUE,FALSE)</formula>
    </cfRule>
  </conditionalFormatting>
  <conditionalFormatting sqref="AM212">
    <cfRule type="expression" dxfId="1443" priority="847">
      <formula>IF(RIGHT(TEXT(AM212,"0.#"),1)=".",FALSE,TRUE)</formula>
    </cfRule>
    <cfRule type="expression" dxfId="1442" priority="848">
      <formula>IF(RIGHT(TEXT(AM212,"0.#"),1)=".",TRUE,FALSE)</formula>
    </cfRule>
  </conditionalFormatting>
  <conditionalFormatting sqref="AL368:AO395">
    <cfRule type="expression" dxfId="1441" priority="843">
      <formula>IF(AND(AL368&gt;=0, RIGHT(TEXT(AL368,"0.#"),1)&lt;&gt;"."),TRUE,FALSE)</formula>
    </cfRule>
    <cfRule type="expression" dxfId="1440" priority="844">
      <formula>IF(AND(AL368&gt;=0, RIGHT(TEXT(AL368,"0.#"),1)="."),TRUE,FALSE)</formula>
    </cfRule>
    <cfRule type="expression" dxfId="1439" priority="845">
      <formula>IF(AND(AL368&lt;0, RIGHT(TEXT(AL368,"0.#"),1)&lt;&gt;"."),TRUE,FALSE)</formula>
    </cfRule>
    <cfRule type="expression" dxfId="1438" priority="846">
      <formula>IF(AND(AL368&lt;0, RIGHT(TEXT(AL368,"0.#"),1)="."),TRUE,FALSE)</formula>
    </cfRule>
  </conditionalFormatting>
  <conditionalFormatting sqref="AQ210:AQ212">
    <cfRule type="expression" dxfId="1437" priority="841">
      <formula>IF(RIGHT(TEXT(AQ210,"0.#"),1)=".",FALSE,TRUE)</formula>
    </cfRule>
    <cfRule type="expression" dxfId="1436" priority="842">
      <formula>IF(RIGHT(TEXT(AQ210,"0.#"),1)=".",TRUE,FALSE)</formula>
    </cfRule>
  </conditionalFormatting>
  <conditionalFormatting sqref="AU210:AU212">
    <cfRule type="expression" dxfId="1435" priority="839">
      <formula>IF(RIGHT(TEXT(AU210,"0.#"),1)=".",FALSE,TRUE)</formula>
    </cfRule>
    <cfRule type="expression" dxfId="1434" priority="840">
      <formula>IF(RIGHT(TEXT(AU210,"0.#"),1)=".",TRUE,FALSE)</formula>
    </cfRule>
  </conditionalFormatting>
  <conditionalFormatting sqref="Y368:Y395">
    <cfRule type="expression" dxfId="1433" priority="837">
      <formula>IF(RIGHT(TEXT(Y368,"0.#"),1)=".",FALSE,TRUE)</formula>
    </cfRule>
    <cfRule type="expression" dxfId="1432" priority="838">
      <formula>IF(RIGHT(TEXT(Y368,"0.#"),1)=".",TRUE,FALSE)</formula>
    </cfRule>
  </conditionalFormatting>
  <conditionalFormatting sqref="AL631:AO660">
    <cfRule type="expression" dxfId="1431" priority="833">
      <formula>IF(AND(AL631&gt;=0, RIGHT(TEXT(AL631,"0.#"),1)&lt;&gt;"."),TRUE,FALSE)</formula>
    </cfRule>
    <cfRule type="expression" dxfId="1430" priority="834">
      <formula>IF(AND(AL631&gt;=0, RIGHT(TEXT(AL631,"0.#"),1)="."),TRUE,FALSE)</formula>
    </cfRule>
    <cfRule type="expression" dxfId="1429" priority="835">
      <formula>IF(AND(AL631&lt;0, RIGHT(TEXT(AL631,"0.#"),1)&lt;&gt;"."),TRUE,FALSE)</formula>
    </cfRule>
    <cfRule type="expression" dxfId="1428" priority="836">
      <formula>IF(AND(AL631&lt;0, RIGHT(TEXT(AL631,"0.#"),1)="."),TRUE,FALSE)</formula>
    </cfRule>
  </conditionalFormatting>
  <conditionalFormatting sqref="Y631:Y660">
    <cfRule type="expression" dxfId="1427" priority="831">
      <formula>IF(RIGHT(TEXT(Y631,"0.#"),1)=".",FALSE,TRUE)</formula>
    </cfRule>
    <cfRule type="expression" dxfId="1426" priority="832">
      <formula>IF(RIGHT(TEXT(Y631,"0.#"),1)=".",TRUE,FALSE)</formula>
    </cfRule>
  </conditionalFormatting>
  <conditionalFormatting sqref="AL366:AO367">
    <cfRule type="expression" dxfId="1425" priority="827">
      <formula>IF(AND(AL366&gt;=0, RIGHT(TEXT(AL366,"0.#"),1)&lt;&gt;"."),TRUE,FALSE)</formula>
    </cfRule>
    <cfRule type="expression" dxfId="1424" priority="828">
      <formula>IF(AND(AL366&gt;=0, RIGHT(TEXT(AL366,"0.#"),1)="."),TRUE,FALSE)</formula>
    </cfRule>
    <cfRule type="expression" dxfId="1423" priority="829">
      <formula>IF(AND(AL366&lt;0, RIGHT(TEXT(AL366,"0.#"),1)&lt;&gt;"."),TRUE,FALSE)</formula>
    </cfRule>
    <cfRule type="expression" dxfId="1422" priority="830">
      <formula>IF(AND(AL366&lt;0, RIGHT(TEXT(AL366,"0.#"),1)="."),TRUE,FALSE)</formula>
    </cfRule>
  </conditionalFormatting>
  <conditionalFormatting sqref="Y366:Y367">
    <cfRule type="expression" dxfId="1421" priority="825">
      <formula>IF(RIGHT(TEXT(Y366,"0.#"),1)=".",FALSE,TRUE)</formula>
    </cfRule>
    <cfRule type="expression" dxfId="1420" priority="826">
      <formula>IF(RIGHT(TEXT(Y366,"0.#"),1)=".",TRUE,FALSE)</formula>
    </cfRule>
  </conditionalFormatting>
  <conditionalFormatting sqref="Y403:Y428">
    <cfRule type="expression" dxfId="1419" priority="763">
      <formula>IF(RIGHT(TEXT(Y403,"0.#"),1)=".",FALSE,TRUE)</formula>
    </cfRule>
    <cfRule type="expression" dxfId="1418" priority="764">
      <formula>IF(RIGHT(TEXT(Y403,"0.#"),1)=".",TRUE,FALSE)</formula>
    </cfRule>
  </conditionalFormatting>
  <conditionalFormatting sqref="Y434:Y461">
    <cfRule type="expression" dxfId="1417" priority="751">
      <formula>IF(RIGHT(TEXT(Y434,"0.#"),1)=".",FALSE,TRUE)</formula>
    </cfRule>
    <cfRule type="expression" dxfId="1416" priority="752">
      <formula>IF(RIGHT(TEXT(Y434,"0.#"),1)=".",TRUE,FALSE)</formula>
    </cfRule>
  </conditionalFormatting>
  <conditionalFormatting sqref="Y432:Y433">
    <cfRule type="expression" dxfId="1415" priority="745">
      <formula>IF(RIGHT(TEXT(Y432,"0.#"),1)=".",FALSE,TRUE)</formula>
    </cfRule>
    <cfRule type="expression" dxfId="1414" priority="746">
      <formula>IF(RIGHT(TEXT(Y432,"0.#"),1)=".",TRUE,FALSE)</formula>
    </cfRule>
  </conditionalFormatting>
  <conditionalFormatting sqref="Y467:Y494">
    <cfRule type="expression" dxfId="1413" priority="739">
      <formula>IF(RIGHT(TEXT(Y467,"0.#"),1)=".",FALSE,TRUE)</formula>
    </cfRule>
    <cfRule type="expression" dxfId="1412" priority="740">
      <formula>IF(RIGHT(TEXT(Y467,"0.#"),1)=".",TRUE,FALSE)</formula>
    </cfRule>
  </conditionalFormatting>
  <conditionalFormatting sqref="Y465:Y466">
    <cfRule type="expression" dxfId="1411" priority="733">
      <formula>IF(RIGHT(TEXT(Y465,"0.#"),1)=".",FALSE,TRUE)</formula>
    </cfRule>
    <cfRule type="expression" dxfId="1410" priority="734">
      <formula>IF(RIGHT(TEXT(Y465,"0.#"),1)=".",TRUE,FALSE)</formula>
    </cfRule>
  </conditionalFormatting>
  <conditionalFormatting sqref="Y500:Y527">
    <cfRule type="expression" dxfId="1409" priority="727">
      <formula>IF(RIGHT(TEXT(Y500,"0.#"),1)=".",FALSE,TRUE)</formula>
    </cfRule>
    <cfRule type="expression" dxfId="1408" priority="728">
      <formula>IF(RIGHT(TEXT(Y500,"0.#"),1)=".",TRUE,FALSE)</formula>
    </cfRule>
  </conditionalFormatting>
  <conditionalFormatting sqref="Y498:Y499">
    <cfRule type="expression" dxfId="1407" priority="721">
      <formula>IF(RIGHT(TEXT(Y498,"0.#"),1)=".",FALSE,TRUE)</formula>
    </cfRule>
    <cfRule type="expression" dxfId="1406" priority="722">
      <formula>IF(RIGHT(TEXT(Y498,"0.#"),1)=".",TRUE,FALSE)</formula>
    </cfRule>
  </conditionalFormatting>
  <conditionalFormatting sqref="Y533:Y560">
    <cfRule type="expression" dxfId="1405" priority="715">
      <formula>IF(RIGHT(TEXT(Y533,"0.#"),1)=".",FALSE,TRUE)</formula>
    </cfRule>
    <cfRule type="expression" dxfId="1404" priority="716">
      <formula>IF(RIGHT(TEXT(Y533,"0.#"),1)=".",TRUE,FALSE)</formula>
    </cfRule>
  </conditionalFormatting>
  <conditionalFormatting sqref="W23">
    <cfRule type="expression" dxfId="1403" priority="823">
      <formula>IF(RIGHT(TEXT(W23,"0.#"),1)=".",FALSE,TRUE)</formula>
    </cfRule>
    <cfRule type="expression" dxfId="1402" priority="824">
      <formula>IF(RIGHT(TEXT(W23,"0.#"),1)=".",TRUE,FALSE)</formula>
    </cfRule>
  </conditionalFormatting>
  <conditionalFormatting sqref="W24:W27">
    <cfRule type="expression" dxfId="1401" priority="821">
      <formula>IF(RIGHT(TEXT(W24,"0.#"),1)=".",FALSE,TRUE)</formula>
    </cfRule>
    <cfRule type="expression" dxfId="1400" priority="822">
      <formula>IF(RIGHT(TEXT(W24,"0.#"),1)=".",TRUE,FALSE)</formula>
    </cfRule>
  </conditionalFormatting>
  <conditionalFormatting sqref="W28">
    <cfRule type="expression" dxfId="1399" priority="819">
      <formula>IF(RIGHT(TEXT(W28,"0.#"),1)=".",FALSE,TRUE)</formula>
    </cfRule>
    <cfRule type="expression" dxfId="1398" priority="820">
      <formula>IF(RIGHT(TEXT(W28,"0.#"),1)=".",TRUE,FALSE)</formula>
    </cfRule>
  </conditionalFormatting>
  <conditionalFormatting sqref="P23">
    <cfRule type="expression" dxfId="1397" priority="817">
      <formula>IF(RIGHT(TEXT(P23,"0.#"),1)=".",FALSE,TRUE)</formula>
    </cfRule>
    <cfRule type="expression" dxfId="1396" priority="818">
      <formula>IF(RIGHT(TEXT(P23,"0.#"),1)=".",TRUE,FALSE)</formula>
    </cfRule>
  </conditionalFormatting>
  <conditionalFormatting sqref="P24:P27">
    <cfRule type="expression" dxfId="1395" priority="815">
      <formula>IF(RIGHT(TEXT(P24,"0.#"),1)=".",FALSE,TRUE)</formula>
    </cfRule>
    <cfRule type="expression" dxfId="1394" priority="816">
      <formula>IF(RIGHT(TEXT(P24,"0.#"),1)=".",TRUE,FALSE)</formula>
    </cfRule>
  </conditionalFormatting>
  <conditionalFormatting sqref="P28">
    <cfRule type="expression" dxfId="1393" priority="813">
      <formula>IF(RIGHT(TEXT(P28,"0.#"),1)=".",FALSE,TRUE)</formula>
    </cfRule>
    <cfRule type="expression" dxfId="1392" priority="814">
      <formula>IF(RIGHT(TEXT(P28,"0.#"),1)=".",TRUE,FALSE)</formula>
    </cfRule>
  </conditionalFormatting>
  <conditionalFormatting sqref="AE202">
    <cfRule type="expression" dxfId="1391" priority="811">
      <formula>IF(RIGHT(TEXT(AE202,"0.#"),1)=".",FALSE,TRUE)</formula>
    </cfRule>
    <cfRule type="expression" dxfId="1390" priority="812">
      <formula>IF(RIGHT(TEXT(AE202,"0.#"),1)=".",TRUE,FALSE)</formula>
    </cfRule>
  </conditionalFormatting>
  <conditionalFormatting sqref="AE203">
    <cfRule type="expression" dxfId="1389" priority="809">
      <formula>IF(RIGHT(TEXT(AE203,"0.#"),1)=".",FALSE,TRUE)</formula>
    </cfRule>
    <cfRule type="expression" dxfId="1388" priority="810">
      <formula>IF(RIGHT(TEXT(AE203,"0.#"),1)=".",TRUE,FALSE)</formula>
    </cfRule>
  </conditionalFormatting>
  <conditionalFormatting sqref="AE204">
    <cfRule type="expression" dxfId="1387" priority="807">
      <formula>IF(RIGHT(TEXT(AE204,"0.#"),1)=".",FALSE,TRUE)</formula>
    </cfRule>
    <cfRule type="expression" dxfId="1386" priority="808">
      <formula>IF(RIGHT(TEXT(AE204,"0.#"),1)=".",TRUE,FALSE)</formula>
    </cfRule>
  </conditionalFormatting>
  <conditionalFormatting sqref="AI204">
    <cfRule type="expression" dxfId="1385" priority="805">
      <formula>IF(RIGHT(TEXT(AI204,"0.#"),1)=".",FALSE,TRUE)</formula>
    </cfRule>
    <cfRule type="expression" dxfId="1384" priority="806">
      <formula>IF(RIGHT(TEXT(AI204,"0.#"),1)=".",TRUE,FALSE)</formula>
    </cfRule>
  </conditionalFormatting>
  <conditionalFormatting sqref="AI203">
    <cfRule type="expression" dxfId="1383" priority="803">
      <formula>IF(RIGHT(TEXT(AI203,"0.#"),1)=".",FALSE,TRUE)</formula>
    </cfRule>
    <cfRule type="expression" dxfId="1382" priority="804">
      <formula>IF(RIGHT(TEXT(AI203,"0.#"),1)=".",TRUE,FALSE)</formula>
    </cfRule>
  </conditionalFormatting>
  <conditionalFormatting sqref="AI202">
    <cfRule type="expression" dxfId="1381" priority="801">
      <formula>IF(RIGHT(TEXT(AI202,"0.#"),1)=".",FALSE,TRUE)</formula>
    </cfRule>
    <cfRule type="expression" dxfId="1380" priority="802">
      <formula>IF(RIGHT(TEXT(AI202,"0.#"),1)=".",TRUE,FALSE)</formula>
    </cfRule>
  </conditionalFormatting>
  <conditionalFormatting sqref="AM202">
    <cfRule type="expression" dxfId="1379" priority="799">
      <formula>IF(RIGHT(TEXT(AM202,"0.#"),1)=".",FALSE,TRUE)</formula>
    </cfRule>
    <cfRule type="expression" dxfId="1378" priority="800">
      <formula>IF(RIGHT(TEXT(AM202,"0.#"),1)=".",TRUE,FALSE)</formula>
    </cfRule>
  </conditionalFormatting>
  <conditionalFormatting sqref="AM203">
    <cfRule type="expression" dxfId="1377" priority="797">
      <formula>IF(RIGHT(TEXT(AM203,"0.#"),1)=".",FALSE,TRUE)</formula>
    </cfRule>
    <cfRule type="expression" dxfId="1376" priority="798">
      <formula>IF(RIGHT(TEXT(AM203,"0.#"),1)=".",TRUE,FALSE)</formula>
    </cfRule>
  </conditionalFormatting>
  <conditionalFormatting sqref="AM204">
    <cfRule type="expression" dxfId="1375" priority="795">
      <formula>IF(RIGHT(TEXT(AM204,"0.#"),1)=".",FALSE,TRUE)</formula>
    </cfRule>
    <cfRule type="expression" dxfId="1374" priority="796">
      <formula>IF(RIGHT(TEXT(AM204,"0.#"),1)=".",TRUE,FALSE)</formula>
    </cfRule>
  </conditionalFormatting>
  <conditionalFormatting sqref="AQ202:AQ204">
    <cfRule type="expression" dxfId="1373" priority="793">
      <formula>IF(RIGHT(TEXT(AQ202,"0.#"),1)=".",FALSE,TRUE)</formula>
    </cfRule>
    <cfRule type="expression" dxfId="1372" priority="794">
      <formula>IF(RIGHT(TEXT(AQ202,"0.#"),1)=".",TRUE,FALSE)</formula>
    </cfRule>
  </conditionalFormatting>
  <conditionalFormatting sqref="AU202:AU204">
    <cfRule type="expression" dxfId="1371" priority="791">
      <formula>IF(RIGHT(TEXT(AU202,"0.#"),1)=".",FALSE,TRUE)</formula>
    </cfRule>
    <cfRule type="expression" dxfId="1370" priority="792">
      <formula>IF(RIGHT(TEXT(AU202,"0.#"),1)=".",TRUE,FALSE)</formula>
    </cfRule>
  </conditionalFormatting>
  <conditionalFormatting sqref="AE205">
    <cfRule type="expression" dxfId="1369" priority="789">
      <formula>IF(RIGHT(TEXT(AE205,"0.#"),1)=".",FALSE,TRUE)</formula>
    </cfRule>
    <cfRule type="expression" dxfId="1368" priority="790">
      <formula>IF(RIGHT(TEXT(AE205,"0.#"),1)=".",TRUE,FALSE)</formula>
    </cfRule>
  </conditionalFormatting>
  <conditionalFormatting sqref="AE206">
    <cfRule type="expression" dxfId="1367" priority="787">
      <formula>IF(RIGHT(TEXT(AE206,"0.#"),1)=".",FALSE,TRUE)</formula>
    </cfRule>
    <cfRule type="expression" dxfId="1366" priority="788">
      <formula>IF(RIGHT(TEXT(AE206,"0.#"),1)=".",TRUE,FALSE)</formula>
    </cfRule>
  </conditionalFormatting>
  <conditionalFormatting sqref="AE207">
    <cfRule type="expression" dxfId="1365" priority="785">
      <formula>IF(RIGHT(TEXT(AE207,"0.#"),1)=".",FALSE,TRUE)</formula>
    </cfRule>
    <cfRule type="expression" dxfId="1364" priority="786">
      <formula>IF(RIGHT(TEXT(AE207,"0.#"),1)=".",TRUE,FALSE)</formula>
    </cfRule>
  </conditionalFormatting>
  <conditionalFormatting sqref="AI207">
    <cfRule type="expression" dxfId="1363" priority="783">
      <formula>IF(RIGHT(TEXT(AI207,"0.#"),1)=".",FALSE,TRUE)</formula>
    </cfRule>
    <cfRule type="expression" dxfId="1362" priority="784">
      <formula>IF(RIGHT(TEXT(AI207,"0.#"),1)=".",TRUE,FALSE)</formula>
    </cfRule>
  </conditionalFormatting>
  <conditionalFormatting sqref="AI206">
    <cfRule type="expression" dxfId="1361" priority="781">
      <formula>IF(RIGHT(TEXT(AI206,"0.#"),1)=".",FALSE,TRUE)</formula>
    </cfRule>
    <cfRule type="expression" dxfId="1360" priority="782">
      <formula>IF(RIGHT(TEXT(AI206,"0.#"),1)=".",TRUE,FALSE)</formula>
    </cfRule>
  </conditionalFormatting>
  <conditionalFormatting sqref="AI205">
    <cfRule type="expression" dxfId="1359" priority="779">
      <formula>IF(RIGHT(TEXT(AI205,"0.#"),1)=".",FALSE,TRUE)</formula>
    </cfRule>
    <cfRule type="expression" dxfId="1358" priority="780">
      <formula>IF(RIGHT(TEXT(AI205,"0.#"),1)=".",TRUE,FALSE)</formula>
    </cfRule>
  </conditionalFormatting>
  <conditionalFormatting sqref="AM205">
    <cfRule type="expression" dxfId="1357" priority="777">
      <formula>IF(RIGHT(TEXT(AM205,"0.#"),1)=".",FALSE,TRUE)</formula>
    </cfRule>
    <cfRule type="expression" dxfId="1356" priority="778">
      <formula>IF(RIGHT(TEXT(AM205,"0.#"),1)=".",TRUE,FALSE)</formula>
    </cfRule>
  </conditionalFormatting>
  <conditionalFormatting sqref="AM206">
    <cfRule type="expression" dxfId="1355" priority="775">
      <formula>IF(RIGHT(TEXT(AM206,"0.#"),1)=".",FALSE,TRUE)</formula>
    </cfRule>
    <cfRule type="expression" dxfId="1354" priority="776">
      <formula>IF(RIGHT(TEXT(AM206,"0.#"),1)=".",TRUE,FALSE)</formula>
    </cfRule>
  </conditionalFormatting>
  <conditionalFormatting sqref="AM207">
    <cfRule type="expression" dxfId="1353" priority="773">
      <formula>IF(RIGHT(TEXT(AM207,"0.#"),1)=".",FALSE,TRUE)</formula>
    </cfRule>
    <cfRule type="expression" dxfId="1352" priority="774">
      <formula>IF(RIGHT(TEXT(AM207,"0.#"),1)=".",TRUE,FALSE)</formula>
    </cfRule>
  </conditionalFormatting>
  <conditionalFormatting sqref="AQ205:AQ207">
    <cfRule type="expression" dxfId="1351" priority="771">
      <formula>IF(RIGHT(TEXT(AQ205,"0.#"),1)=".",FALSE,TRUE)</formula>
    </cfRule>
    <cfRule type="expression" dxfId="1350" priority="772">
      <formula>IF(RIGHT(TEXT(AQ205,"0.#"),1)=".",TRUE,FALSE)</formula>
    </cfRule>
  </conditionalFormatting>
  <conditionalFormatting sqref="AU205:AU207">
    <cfRule type="expression" dxfId="1349" priority="769">
      <formula>IF(RIGHT(TEXT(AU205,"0.#"),1)=".",FALSE,TRUE)</formula>
    </cfRule>
    <cfRule type="expression" dxfId="1348" priority="770">
      <formula>IF(RIGHT(TEXT(AU205,"0.#"),1)=".",TRUE,FALSE)</formula>
    </cfRule>
  </conditionalFormatting>
  <conditionalFormatting sqref="AL401:AO428">
    <cfRule type="expression" dxfId="1347" priority="765">
      <formula>IF(AND(AL401&gt;=0, RIGHT(TEXT(AL401,"0.#"),1)&lt;&gt;"."),TRUE,FALSE)</formula>
    </cfRule>
    <cfRule type="expression" dxfId="1346" priority="766">
      <formula>IF(AND(AL401&gt;=0, RIGHT(TEXT(AL401,"0.#"),1)="."),TRUE,FALSE)</formula>
    </cfRule>
    <cfRule type="expression" dxfId="1345" priority="767">
      <formula>IF(AND(AL401&lt;0, RIGHT(TEXT(AL401,"0.#"),1)&lt;&gt;"."),TRUE,FALSE)</formula>
    </cfRule>
    <cfRule type="expression" dxfId="1344" priority="768">
      <formula>IF(AND(AL401&lt;0, RIGHT(TEXT(AL401,"0.#"),1)="."),TRUE,FALSE)</formula>
    </cfRule>
  </conditionalFormatting>
  <conditionalFormatting sqref="AL399:AO400">
    <cfRule type="expression" dxfId="1343" priority="759">
      <formula>IF(AND(AL399&gt;=0, RIGHT(TEXT(AL399,"0.#"),1)&lt;&gt;"."),TRUE,FALSE)</formula>
    </cfRule>
    <cfRule type="expression" dxfId="1342" priority="760">
      <formula>IF(AND(AL399&gt;=0, RIGHT(TEXT(AL399,"0.#"),1)="."),TRUE,FALSE)</formula>
    </cfRule>
    <cfRule type="expression" dxfId="1341" priority="761">
      <formula>IF(AND(AL399&lt;0, RIGHT(TEXT(AL399,"0.#"),1)&lt;&gt;"."),TRUE,FALSE)</formula>
    </cfRule>
    <cfRule type="expression" dxfId="1340" priority="762">
      <formula>IF(AND(AL399&lt;0, RIGHT(TEXT(AL399,"0.#"),1)="."),TRUE,FALSE)</formula>
    </cfRule>
  </conditionalFormatting>
  <conditionalFormatting sqref="AL434:AO461">
    <cfRule type="expression" dxfId="1339" priority="753">
      <formula>IF(AND(AL434&gt;=0, RIGHT(TEXT(AL434,"0.#"),1)&lt;&gt;"."),TRUE,FALSE)</formula>
    </cfRule>
    <cfRule type="expression" dxfId="1338" priority="754">
      <formula>IF(AND(AL434&gt;=0, RIGHT(TEXT(AL434,"0.#"),1)="."),TRUE,FALSE)</formula>
    </cfRule>
    <cfRule type="expression" dxfId="1337" priority="755">
      <formula>IF(AND(AL434&lt;0, RIGHT(TEXT(AL434,"0.#"),1)&lt;&gt;"."),TRUE,FALSE)</formula>
    </cfRule>
    <cfRule type="expression" dxfId="1336" priority="756">
      <formula>IF(AND(AL434&lt;0, RIGHT(TEXT(AL434,"0.#"),1)="."),TRUE,FALSE)</formula>
    </cfRule>
  </conditionalFormatting>
  <conditionalFormatting sqref="AL432:AO433">
    <cfRule type="expression" dxfId="1335" priority="747">
      <formula>IF(AND(AL432&gt;=0, RIGHT(TEXT(AL432,"0.#"),1)&lt;&gt;"."),TRUE,FALSE)</formula>
    </cfRule>
    <cfRule type="expression" dxfId="1334" priority="748">
      <formula>IF(AND(AL432&gt;=0, RIGHT(TEXT(AL432,"0.#"),1)="."),TRUE,FALSE)</formula>
    </cfRule>
    <cfRule type="expression" dxfId="1333" priority="749">
      <formula>IF(AND(AL432&lt;0, RIGHT(TEXT(AL432,"0.#"),1)&lt;&gt;"."),TRUE,FALSE)</formula>
    </cfRule>
    <cfRule type="expression" dxfId="1332" priority="750">
      <formula>IF(AND(AL432&lt;0, RIGHT(TEXT(AL432,"0.#"),1)="."),TRUE,FALSE)</formula>
    </cfRule>
  </conditionalFormatting>
  <conditionalFormatting sqref="AL467:AO494">
    <cfRule type="expression" dxfId="1331" priority="741">
      <formula>IF(AND(AL467&gt;=0, RIGHT(TEXT(AL467,"0.#"),1)&lt;&gt;"."),TRUE,FALSE)</formula>
    </cfRule>
    <cfRule type="expression" dxfId="1330" priority="742">
      <formula>IF(AND(AL467&gt;=0, RIGHT(TEXT(AL467,"0.#"),1)="."),TRUE,FALSE)</formula>
    </cfRule>
    <cfRule type="expression" dxfId="1329" priority="743">
      <formula>IF(AND(AL467&lt;0, RIGHT(TEXT(AL467,"0.#"),1)&lt;&gt;"."),TRUE,FALSE)</formula>
    </cfRule>
    <cfRule type="expression" dxfId="1328" priority="744">
      <formula>IF(AND(AL467&lt;0, RIGHT(TEXT(AL467,"0.#"),1)="."),TRUE,FALSE)</formula>
    </cfRule>
  </conditionalFormatting>
  <conditionalFormatting sqref="AL465:AO466">
    <cfRule type="expression" dxfId="1327" priority="735">
      <formula>IF(AND(AL465&gt;=0, RIGHT(TEXT(AL465,"0.#"),1)&lt;&gt;"."),TRUE,FALSE)</formula>
    </cfRule>
    <cfRule type="expression" dxfId="1326" priority="736">
      <formula>IF(AND(AL465&gt;=0, RIGHT(TEXT(AL465,"0.#"),1)="."),TRUE,FALSE)</formula>
    </cfRule>
    <cfRule type="expression" dxfId="1325" priority="737">
      <formula>IF(AND(AL465&lt;0, RIGHT(TEXT(AL465,"0.#"),1)&lt;&gt;"."),TRUE,FALSE)</formula>
    </cfRule>
    <cfRule type="expression" dxfId="1324" priority="738">
      <formula>IF(AND(AL465&lt;0, RIGHT(TEXT(AL465,"0.#"),1)="."),TRUE,FALSE)</formula>
    </cfRule>
  </conditionalFormatting>
  <conditionalFormatting sqref="AL500:AO527">
    <cfRule type="expression" dxfId="1323" priority="729">
      <formula>IF(AND(AL500&gt;=0, RIGHT(TEXT(AL500,"0.#"),1)&lt;&gt;"."),TRUE,FALSE)</formula>
    </cfRule>
    <cfRule type="expression" dxfId="1322" priority="730">
      <formula>IF(AND(AL500&gt;=0, RIGHT(TEXT(AL500,"0.#"),1)="."),TRUE,FALSE)</formula>
    </cfRule>
    <cfRule type="expression" dxfId="1321" priority="731">
      <formula>IF(AND(AL500&lt;0, RIGHT(TEXT(AL500,"0.#"),1)&lt;&gt;"."),TRUE,FALSE)</formula>
    </cfRule>
    <cfRule type="expression" dxfId="1320" priority="732">
      <formula>IF(AND(AL500&lt;0, RIGHT(TEXT(AL500,"0.#"),1)="."),TRUE,FALSE)</formula>
    </cfRule>
  </conditionalFormatting>
  <conditionalFormatting sqref="AL498:AO499">
    <cfRule type="expression" dxfId="1319" priority="723">
      <formula>IF(AND(AL498&gt;=0, RIGHT(TEXT(AL498,"0.#"),1)&lt;&gt;"."),TRUE,FALSE)</formula>
    </cfRule>
    <cfRule type="expression" dxfId="1318" priority="724">
      <formula>IF(AND(AL498&gt;=0, RIGHT(TEXT(AL498,"0.#"),1)="."),TRUE,FALSE)</formula>
    </cfRule>
    <cfRule type="expression" dxfId="1317" priority="725">
      <formula>IF(AND(AL498&lt;0, RIGHT(TEXT(AL498,"0.#"),1)&lt;&gt;"."),TRUE,FALSE)</formula>
    </cfRule>
    <cfRule type="expression" dxfId="1316" priority="726">
      <formula>IF(AND(AL498&lt;0, RIGHT(TEXT(AL498,"0.#"),1)="."),TRUE,FALSE)</formula>
    </cfRule>
  </conditionalFormatting>
  <conditionalFormatting sqref="AL533:AO560">
    <cfRule type="expression" dxfId="1315" priority="717">
      <formula>IF(AND(AL533&gt;=0, RIGHT(TEXT(AL533,"0.#"),1)&lt;&gt;"."),TRUE,FALSE)</formula>
    </cfRule>
    <cfRule type="expression" dxfId="1314" priority="718">
      <formula>IF(AND(AL533&gt;=0, RIGHT(TEXT(AL533,"0.#"),1)="."),TRUE,FALSE)</formula>
    </cfRule>
    <cfRule type="expression" dxfId="1313" priority="719">
      <formula>IF(AND(AL533&lt;0, RIGHT(TEXT(AL533,"0.#"),1)&lt;&gt;"."),TRUE,FALSE)</formula>
    </cfRule>
    <cfRule type="expression" dxfId="1312" priority="720">
      <formula>IF(AND(AL533&lt;0, RIGHT(TEXT(AL533,"0.#"),1)="."),TRUE,FALSE)</formula>
    </cfRule>
  </conditionalFormatting>
  <conditionalFormatting sqref="AL531:AO532">
    <cfRule type="expression" dxfId="1311" priority="711">
      <formula>IF(AND(AL531&gt;=0, RIGHT(TEXT(AL531,"0.#"),1)&lt;&gt;"."),TRUE,FALSE)</formula>
    </cfRule>
    <cfRule type="expression" dxfId="1310" priority="712">
      <formula>IF(AND(AL531&gt;=0, RIGHT(TEXT(AL531,"0.#"),1)="."),TRUE,FALSE)</formula>
    </cfRule>
    <cfRule type="expression" dxfId="1309" priority="713">
      <formula>IF(AND(AL531&lt;0, RIGHT(TEXT(AL531,"0.#"),1)&lt;&gt;"."),TRUE,FALSE)</formula>
    </cfRule>
    <cfRule type="expression" dxfId="1308" priority="714">
      <formula>IF(AND(AL531&lt;0, RIGHT(TEXT(AL531,"0.#"),1)="."),TRUE,FALSE)</formula>
    </cfRule>
  </conditionalFormatting>
  <conditionalFormatting sqref="Y531:Y532">
    <cfRule type="expression" dxfId="1307" priority="709">
      <formula>IF(RIGHT(TEXT(Y531,"0.#"),1)=".",FALSE,TRUE)</formula>
    </cfRule>
    <cfRule type="expression" dxfId="1306" priority="710">
      <formula>IF(RIGHT(TEXT(Y531,"0.#"),1)=".",TRUE,FALSE)</formula>
    </cfRule>
  </conditionalFormatting>
  <conditionalFormatting sqref="AL566:AO593">
    <cfRule type="expression" dxfId="1305" priority="705">
      <formula>IF(AND(AL566&gt;=0, RIGHT(TEXT(AL566,"0.#"),1)&lt;&gt;"."),TRUE,FALSE)</formula>
    </cfRule>
    <cfRule type="expression" dxfId="1304" priority="706">
      <formula>IF(AND(AL566&gt;=0, RIGHT(TEXT(AL566,"0.#"),1)="."),TRUE,FALSE)</formula>
    </cfRule>
    <cfRule type="expression" dxfId="1303" priority="707">
      <formula>IF(AND(AL566&lt;0, RIGHT(TEXT(AL566,"0.#"),1)&lt;&gt;"."),TRUE,FALSE)</formula>
    </cfRule>
    <cfRule type="expression" dxfId="1302" priority="708">
      <formula>IF(AND(AL566&lt;0, RIGHT(TEXT(AL566,"0.#"),1)="."),TRUE,FALSE)</formula>
    </cfRule>
  </conditionalFormatting>
  <conditionalFormatting sqref="Y566:Y593">
    <cfRule type="expression" dxfId="1301" priority="703">
      <formula>IF(RIGHT(TEXT(Y566,"0.#"),1)=".",FALSE,TRUE)</formula>
    </cfRule>
    <cfRule type="expression" dxfId="1300" priority="704">
      <formula>IF(RIGHT(TEXT(Y566,"0.#"),1)=".",TRUE,FALSE)</formula>
    </cfRule>
  </conditionalFormatting>
  <conditionalFormatting sqref="AL564:AO565">
    <cfRule type="expression" dxfId="1299" priority="699">
      <formula>IF(AND(AL564&gt;=0, RIGHT(TEXT(AL564,"0.#"),1)&lt;&gt;"."),TRUE,FALSE)</formula>
    </cfRule>
    <cfRule type="expression" dxfId="1298" priority="700">
      <formula>IF(AND(AL564&gt;=0, RIGHT(TEXT(AL564,"0.#"),1)="."),TRUE,FALSE)</formula>
    </cfRule>
    <cfRule type="expression" dxfId="1297" priority="701">
      <formula>IF(AND(AL564&lt;0, RIGHT(TEXT(AL564,"0.#"),1)&lt;&gt;"."),TRUE,FALSE)</formula>
    </cfRule>
    <cfRule type="expression" dxfId="1296" priority="702">
      <formula>IF(AND(AL564&lt;0, RIGHT(TEXT(AL564,"0.#"),1)="."),TRUE,FALSE)</formula>
    </cfRule>
  </conditionalFormatting>
  <conditionalFormatting sqref="Y564:Y565">
    <cfRule type="expression" dxfId="1295" priority="697">
      <formula>IF(RIGHT(TEXT(Y564,"0.#"),1)=".",FALSE,TRUE)</formula>
    </cfRule>
    <cfRule type="expression" dxfId="1294" priority="698">
      <formula>IF(RIGHT(TEXT(Y564,"0.#"),1)=".",TRUE,FALSE)</formula>
    </cfRule>
  </conditionalFormatting>
  <conditionalFormatting sqref="AL599:AO626">
    <cfRule type="expression" dxfId="1293" priority="693">
      <formula>IF(AND(AL599&gt;=0, RIGHT(TEXT(AL599,"0.#"),1)&lt;&gt;"."),TRUE,FALSE)</formula>
    </cfRule>
    <cfRule type="expression" dxfId="1292" priority="694">
      <formula>IF(AND(AL599&gt;=0, RIGHT(TEXT(AL599,"0.#"),1)="."),TRUE,FALSE)</formula>
    </cfRule>
    <cfRule type="expression" dxfId="1291" priority="695">
      <formula>IF(AND(AL599&lt;0, RIGHT(TEXT(AL599,"0.#"),1)&lt;&gt;"."),TRUE,FALSE)</formula>
    </cfRule>
    <cfRule type="expression" dxfId="1290" priority="696">
      <formula>IF(AND(AL599&lt;0, RIGHT(TEXT(AL599,"0.#"),1)="."),TRUE,FALSE)</formula>
    </cfRule>
  </conditionalFormatting>
  <conditionalFormatting sqref="Y599:Y626">
    <cfRule type="expression" dxfId="1289" priority="691">
      <formula>IF(RIGHT(TEXT(Y599,"0.#"),1)=".",FALSE,TRUE)</formula>
    </cfRule>
    <cfRule type="expression" dxfId="1288" priority="692">
      <formula>IF(RIGHT(TEXT(Y599,"0.#"),1)=".",TRUE,FALSE)</formula>
    </cfRule>
  </conditionalFormatting>
  <conditionalFormatting sqref="AL597:AO598">
    <cfRule type="expression" dxfId="1287" priority="687">
      <formula>IF(AND(AL597&gt;=0, RIGHT(TEXT(AL597,"0.#"),1)&lt;&gt;"."),TRUE,FALSE)</formula>
    </cfRule>
    <cfRule type="expression" dxfId="1286" priority="688">
      <formula>IF(AND(AL597&gt;=0, RIGHT(TEXT(AL597,"0.#"),1)="."),TRUE,FALSE)</formula>
    </cfRule>
    <cfRule type="expression" dxfId="1285" priority="689">
      <formula>IF(AND(AL597&lt;0, RIGHT(TEXT(AL597,"0.#"),1)&lt;&gt;"."),TRUE,FALSE)</formula>
    </cfRule>
    <cfRule type="expression" dxfId="1284" priority="690">
      <formula>IF(AND(AL597&lt;0, RIGHT(TEXT(AL597,"0.#"),1)="."),TRUE,FALSE)</formula>
    </cfRule>
  </conditionalFormatting>
  <conditionalFormatting sqref="Y597:Y598">
    <cfRule type="expression" dxfId="1283" priority="685">
      <formula>IF(RIGHT(TEXT(Y597,"0.#"),1)=".",FALSE,TRUE)</formula>
    </cfRule>
    <cfRule type="expression" dxfId="1282" priority="686">
      <formula>IF(RIGHT(TEXT(Y597,"0.#"),1)=".",TRUE,FALSE)</formula>
    </cfRule>
  </conditionalFormatting>
  <conditionalFormatting sqref="AU33">
    <cfRule type="expression" dxfId="1281" priority="681">
      <formula>IF(RIGHT(TEXT(AU33,"0.#"),1)=".",FALSE,TRUE)</formula>
    </cfRule>
    <cfRule type="expression" dxfId="1280" priority="682">
      <formula>IF(RIGHT(TEXT(AU33,"0.#"),1)=".",TRUE,FALSE)</formula>
    </cfRule>
  </conditionalFormatting>
  <conditionalFormatting sqref="AU32">
    <cfRule type="expression" dxfId="1279" priority="683">
      <formula>IF(RIGHT(TEXT(AU32,"0.#"),1)=".",FALSE,TRUE)</formula>
    </cfRule>
    <cfRule type="expression" dxfId="1278" priority="684">
      <formula>IF(RIGHT(TEXT(AU32,"0.#"),1)=".",TRUE,FALSE)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Y401:Y402">
    <cfRule type="expression" dxfId="703" priority="3">
      <formula>IF(RIGHT(TEXT(Y401,"0.#"),1)=".",FALSE,TRUE)</formula>
    </cfRule>
    <cfRule type="expression" dxfId="702" priority="4">
      <formula>IF(RIGHT(TEXT(Y401,"0.#"),1)=".",TRUE,FALSE)</formula>
    </cfRule>
  </conditionalFormatting>
  <conditionalFormatting sqref="Y399:Y400">
    <cfRule type="expression" dxfId="701" priority="1">
      <formula>IF(RIGHT(TEXT(Y399,"0.#"),1)=".",FALSE,TRUE)</formula>
    </cfRule>
    <cfRule type="expression" dxfId="700" priority="2">
      <formula>IF(RIGHT(TEXT(Y399,"0.#"),1)=".",TRUE,FALSE)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24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700</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t="s">
        <v>700</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t="s">
        <v>700</v>
      </c>
      <c r="M6" s="13" t="str">
        <f t="shared" si="2"/>
        <v>公共事業</v>
      </c>
      <c r="N6" s="13" t="str">
        <f t="shared" si="6"/>
        <v>公共事業</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海洋政策</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海洋政策</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海洋政策</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海洋政策</v>
      </c>
      <c r="F10" s="18" t="s">
        <v>112</v>
      </c>
      <c r="G10" s="17"/>
      <c r="H10" s="13" t="str">
        <f t="shared" si="1"/>
        <v/>
      </c>
      <c r="I10" s="13" t="str">
        <f t="shared" si="5"/>
        <v>一般会計</v>
      </c>
      <c r="K10" s="14" t="s">
        <v>307</v>
      </c>
      <c r="L10" s="15"/>
      <c r="M10" s="13" t="str">
        <f t="shared" si="2"/>
        <v/>
      </c>
      <c r="N10" s="13" t="str">
        <f t="shared" si="6"/>
        <v>公共事業</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海洋政策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海洋政策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海洋政策</v>
      </c>
      <c r="F13" s="18" t="s">
        <v>115</v>
      </c>
      <c r="G13" s="17"/>
      <c r="H13" s="13" t="str">
        <f t="shared" si="1"/>
        <v/>
      </c>
      <c r="I13" s="13" t="str">
        <f t="shared" si="5"/>
        <v>一般会計</v>
      </c>
      <c r="K13" s="13" t="str">
        <f>N11</f>
        <v>公共事業</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海洋政策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海洋政策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海洋政策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海洋政策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海洋政策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海洋政策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海洋政策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海洋政策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海洋政策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海洋政策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海洋政策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91"/>
      <c r="H4" s="937"/>
      <c r="I4" s="937"/>
      <c r="J4" s="937"/>
      <c r="K4" s="937"/>
      <c r="L4" s="937"/>
      <c r="M4" s="937"/>
      <c r="N4" s="937"/>
      <c r="O4" s="938"/>
      <c r="P4" s="154"/>
      <c r="Q4" s="377"/>
      <c r="R4" s="377"/>
      <c r="S4" s="377"/>
      <c r="T4" s="377"/>
      <c r="U4" s="377"/>
      <c r="V4" s="377"/>
      <c r="W4" s="377"/>
      <c r="X4" s="378"/>
      <c r="Y4" s="951" t="s">
        <v>12</v>
      </c>
      <c r="Z4" s="952"/>
      <c r="AA4" s="953"/>
      <c r="AB4" s="385"/>
      <c r="AC4" s="386"/>
      <c r="AD4" s="386"/>
      <c r="AE4" s="405"/>
      <c r="AF4" s="389"/>
      <c r="AG4" s="389"/>
      <c r="AH4" s="389"/>
      <c r="AI4" s="405"/>
      <c r="AJ4" s="389"/>
      <c r="AK4" s="389"/>
      <c r="AL4" s="389"/>
      <c r="AM4" s="405"/>
      <c r="AN4" s="389"/>
      <c r="AO4" s="389"/>
      <c r="AP4" s="389"/>
      <c r="AQ4" s="407"/>
      <c r="AR4" s="408"/>
      <c r="AS4" s="408"/>
      <c r="AT4" s="409"/>
      <c r="AU4" s="389"/>
      <c r="AV4" s="389"/>
      <c r="AW4" s="389"/>
      <c r="AX4" s="390"/>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5"/>
      <c r="AF5" s="389"/>
      <c r="AG5" s="389"/>
      <c r="AH5" s="389"/>
      <c r="AI5" s="405"/>
      <c r="AJ5" s="389"/>
      <c r="AK5" s="389"/>
      <c r="AL5" s="389"/>
      <c r="AM5" s="405"/>
      <c r="AN5" s="389"/>
      <c r="AO5" s="389"/>
      <c r="AP5" s="389"/>
      <c r="AQ5" s="407"/>
      <c r="AR5" s="408"/>
      <c r="AS5" s="408"/>
      <c r="AT5" s="409"/>
      <c r="AU5" s="389"/>
      <c r="AV5" s="389"/>
      <c r="AW5" s="389"/>
      <c r="AX5" s="390"/>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5"/>
      <c r="AF6" s="389"/>
      <c r="AG6" s="389"/>
      <c r="AH6" s="389"/>
      <c r="AI6" s="405"/>
      <c r="AJ6" s="389"/>
      <c r="AK6" s="389"/>
      <c r="AL6" s="389"/>
      <c r="AM6" s="405"/>
      <c r="AN6" s="389"/>
      <c r="AO6" s="389"/>
      <c r="AP6" s="389"/>
      <c r="AQ6" s="407"/>
      <c r="AR6" s="408"/>
      <c r="AS6" s="408"/>
      <c r="AT6" s="409"/>
      <c r="AU6" s="389"/>
      <c r="AV6" s="389"/>
      <c r="AW6" s="389"/>
      <c r="AX6" s="390"/>
      <c r="AY6" s="34">
        <f t="shared" si="0"/>
        <v>0</v>
      </c>
    </row>
    <row r="7" spans="1:51" customFormat="1" ht="23.25" customHeight="1" x14ac:dyDescent="0.15">
      <c r="A7" s="925" t="s">
        <v>343</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91"/>
      <c r="H11" s="937"/>
      <c r="I11" s="937"/>
      <c r="J11" s="937"/>
      <c r="K11" s="937"/>
      <c r="L11" s="937"/>
      <c r="M11" s="937"/>
      <c r="N11" s="937"/>
      <c r="O11" s="938"/>
      <c r="P11" s="154"/>
      <c r="Q11" s="377"/>
      <c r="R11" s="377"/>
      <c r="S11" s="377"/>
      <c r="T11" s="377"/>
      <c r="U11" s="377"/>
      <c r="V11" s="377"/>
      <c r="W11" s="377"/>
      <c r="X11" s="378"/>
      <c r="Y11" s="951" t="s">
        <v>12</v>
      </c>
      <c r="Z11" s="952"/>
      <c r="AA11" s="953"/>
      <c r="AB11" s="385"/>
      <c r="AC11" s="386"/>
      <c r="AD11" s="386"/>
      <c r="AE11" s="405"/>
      <c r="AF11" s="389"/>
      <c r="AG11" s="389"/>
      <c r="AH11" s="389"/>
      <c r="AI11" s="405"/>
      <c r="AJ11" s="389"/>
      <c r="AK11" s="389"/>
      <c r="AL11" s="389"/>
      <c r="AM11" s="405"/>
      <c r="AN11" s="389"/>
      <c r="AO11" s="389"/>
      <c r="AP11" s="389"/>
      <c r="AQ11" s="407"/>
      <c r="AR11" s="408"/>
      <c r="AS11" s="408"/>
      <c r="AT11" s="409"/>
      <c r="AU11" s="389"/>
      <c r="AV11" s="389"/>
      <c r="AW11" s="389"/>
      <c r="AX11" s="390"/>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5"/>
      <c r="AF12" s="389"/>
      <c r="AG12" s="389"/>
      <c r="AH12" s="389"/>
      <c r="AI12" s="405"/>
      <c r="AJ12" s="389"/>
      <c r="AK12" s="389"/>
      <c r="AL12" s="389"/>
      <c r="AM12" s="405"/>
      <c r="AN12" s="389"/>
      <c r="AO12" s="389"/>
      <c r="AP12" s="389"/>
      <c r="AQ12" s="407"/>
      <c r="AR12" s="408"/>
      <c r="AS12" s="408"/>
      <c r="AT12" s="409"/>
      <c r="AU12" s="389"/>
      <c r="AV12" s="389"/>
      <c r="AW12" s="389"/>
      <c r="AX12" s="390"/>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5"/>
      <c r="AF13" s="389"/>
      <c r="AG13" s="389"/>
      <c r="AH13" s="389"/>
      <c r="AI13" s="405"/>
      <c r="AJ13" s="389"/>
      <c r="AK13" s="389"/>
      <c r="AL13" s="389"/>
      <c r="AM13" s="405"/>
      <c r="AN13" s="389"/>
      <c r="AO13" s="389"/>
      <c r="AP13" s="389"/>
      <c r="AQ13" s="407"/>
      <c r="AR13" s="408"/>
      <c r="AS13" s="408"/>
      <c r="AT13" s="409"/>
      <c r="AU13" s="389"/>
      <c r="AV13" s="389"/>
      <c r="AW13" s="389"/>
      <c r="AX13" s="390"/>
      <c r="AY13" s="34">
        <f t="shared" si="1"/>
        <v>0</v>
      </c>
    </row>
    <row r="14" spans="1:51" customFormat="1" ht="23.25" customHeight="1" x14ac:dyDescent="0.15">
      <c r="A14" s="925" t="s">
        <v>343</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91"/>
      <c r="H18" s="937"/>
      <c r="I18" s="937"/>
      <c r="J18" s="937"/>
      <c r="K18" s="937"/>
      <c r="L18" s="937"/>
      <c r="M18" s="937"/>
      <c r="N18" s="937"/>
      <c r="O18" s="938"/>
      <c r="P18" s="154"/>
      <c r="Q18" s="377"/>
      <c r="R18" s="377"/>
      <c r="S18" s="377"/>
      <c r="T18" s="377"/>
      <c r="U18" s="377"/>
      <c r="V18" s="377"/>
      <c r="W18" s="377"/>
      <c r="X18" s="378"/>
      <c r="Y18" s="951" t="s">
        <v>12</v>
      </c>
      <c r="Z18" s="952"/>
      <c r="AA18" s="953"/>
      <c r="AB18" s="385"/>
      <c r="AC18" s="386"/>
      <c r="AD18" s="386"/>
      <c r="AE18" s="405"/>
      <c r="AF18" s="389"/>
      <c r="AG18" s="389"/>
      <c r="AH18" s="389"/>
      <c r="AI18" s="405"/>
      <c r="AJ18" s="389"/>
      <c r="AK18" s="389"/>
      <c r="AL18" s="389"/>
      <c r="AM18" s="405"/>
      <c r="AN18" s="389"/>
      <c r="AO18" s="389"/>
      <c r="AP18" s="389"/>
      <c r="AQ18" s="407"/>
      <c r="AR18" s="408"/>
      <c r="AS18" s="408"/>
      <c r="AT18" s="409"/>
      <c r="AU18" s="389"/>
      <c r="AV18" s="389"/>
      <c r="AW18" s="389"/>
      <c r="AX18" s="390"/>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5"/>
      <c r="AF19" s="389"/>
      <c r="AG19" s="389"/>
      <c r="AH19" s="389"/>
      <c r="AI19" s="405"/>
      <c r="AJ19" s="389"/>
      <c r="AK19" s="389"/>
      <c r="AL19" s="389"/>
      <c r="AM19" s="405"/>
      <c r="AN19" s="389"/>
      <c r="AO19" s="389"/>
      <c r="AP19" s="389"/>
      <c r="AQ19" s="407"/>
      <c r="AR19" s="408"/>
      <c r="AS19" s="408"/>
      <c r="AT19" s="409"/>
      <c r="AU19" s="389"/>
      <c r="AV19" s="389"/>
      <c r="AW19" s="389"/>
      <c r="AX19" s="390"/>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5"/>
      <c r="AF20" s="389"/>
      <c r="AG20" s="389"/>
      <c r="AH20" s="389"/>
      <c r="AI20" s="405"/>
      <c r="AJ20" s="389"/>
      <c r="AK20" s="389"/>
      <c r="AL20" s="389"/>
      <c r="AM20" s="405"/>
      <c r="AN20" s="389"/>
      <c r="AO20" s="389"/>
      <c r="AP20" s="389"/>
      <c r="AQ20" s="407"/>
      <c r="AR20" s="408"/>
      <c r="AS20" s="408"/>
      <c r="AT20" s="409"/>
      <c r="AU20" s="389"/>
      <c r="AV20" s="389"/>
      <c r="AW20" s="389"/>
      <c r="AX20" s="390"/>
      <c r="AY20" s="34">
        <f t="shared" si="2"/>
        <v>0</v>
      </c>
    </row>
    <row r="21" spans="1:51" customFormat="1" ht="23.25" customHeight="1" x14ac:dyDescent="0.15">
      <c r="A21" s="925" t="s">
        <v>343</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91"/>
      <c r="H25" s="937"/>
      <c r="I25" s="937"/>
      <c r="J25" s="937"/>
      <c r="K25" s="937"/>
      <c r="L25" s="937"/>
      <c r="M25" s="937"/>
      <c r="N25" s="937"/>
      <c r="O25" s="938"/>
      <c r="P25" s="154"/>
      <c r="Q25" s="377"/>
      <c r="R25" s="377"/>
      <c r="S25" s="377"/>
      <c r="T25" s="377"/>
      <c r="U25" s="377"/>
      <c r="V25" s="377"/>
      <c r="W25" s="377"/>
      <c r="X25" s="378"/>
      <c r="Y25" s="951" t="s">
        <v>12</v>
      </c>
      <c r="Z25" s="952"/>
      <c r="AA25" s="953"/>
      <c r="AB25" s="385"/>
      <c r="AC25" s="386"/>
      <c r="AD25" s="386"/>
      <c r="AE25" s="405"/>
      <c r="AF25" s="389"/>
      <c r="AG25" s="389"/>
      <c r="AH25" s="389"/>
      <c r="AI25" s="405"/>
      <c r="AJ25" s="389"/>
      <c r="AK25" s="389"/>
      <c r="AL25" s="389"/>
      <c r="AM25" s="405"/>
      <c r="AN25" s="389"/>
      <c r="AO25" s="389"/>
      <c r="AP25" s="389"/>
      <c r="AQ25" s="407"/>
      <c r="AR25" s="408"/>
      <c r="AS25" s="408"/>
      <c r="AT25" s="409"/>
      <c r="AU25" s="389"/>
      <c r="AV25" s="389"/>
      <c r="AW25" s="389"/>
      <c r="AX25" s="390"/>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5"/>
      <c r="AF26" s="389"/>
      <c r="AG26" s="389"/>
      <c r="AH26" s="389"/>
      <c r="AI26" s="405"/>
      <c r="AJ26" s="389"/>
      <c r="AK26" s="389"/>
      <c r="AL26" s="389"/>
      <c r="AM26" s="405"/>
      <c r="AN26" s="389"/>
      <c r="AO26" s="389"/>
      <c r="AP26" s="389"/>
      <c r="AQ26" s="407"/>
      <c r="AR26" s="408"/>
      <c r="AS26" s="408"/>
      <c r="AT26" s="409"/>
      <c r="AU26" s="389"/>
      <c r="AV26" s="389"/>
      <c r="AW26" s="389"/>
      <c r="AX26" s="390"/>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5"/>
      <c r="AF27" s="389"/>
      <c r="AG27" s="389"/>
      <c r="AH27" s="389"/>
      <c r="AI27" s="405"/>
      <c r="AJ27" s="389"/>
      <c r="AK27" s="389"/>
      <c r="AL27" s="389"/>
      <c r="AM27" s="405"/>
      <c r="AN27" s="389"/>
      <c r="AO27" s="389"/>
      <c r="AP27" s="389"/>
      <c r="AQ27" s="407"/>
      <c r="AR27" s="408"/>
      <c r="AS27" s="408"/>
      <c r="AT27" s="409"/>
      <c r="AU27" s="389"/>
      <c r="AV27" s="389"/>
      <c r="AW27" s="389"/>
      <c r="AX27" s="390"/>
      <c r="AY27" s="34">
        <f t="shared" si="3"/>
        <v>0</v>
      </c>
    </row>
    <row r="28" spans="1:51" customFormat="1" ht="23.25" customHeight="1" x14ac:dyDescent="0.15">
      <c r="A28" s="925" t="s">
        <v>343</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91"/>
      <c r="H32" s="937"/>
      <c r="I32" s="937"/>
      <c r="J32" s="937"/>
      <c r="K32" s="937"/>
      <c r="L32" s="937"/>
      <c r="M32" s="937"/>
      <c r="N32" s="937"/>
      <c r="O32" s="938"/>
      <c r="P32" s="154"/>
      <c r="Q32" s="377"/>
      <c r="R32" s="377"/>
      <c r="S32" s="377"/>
      <c r="T32" s="377"/>
      <c r="U32" s="377"/>
      <c r="V32" s="377"/>
      <c r="W32" s="377"/>
      <c r="X32" s="378"/>
      <c r="Y32" s="951" t="s">
        <v>12</v>
      </c>
      <c r="Z32" s="952"/>
      <c r="AA32" s="953"/>
      <c r="AB32" s="385"/>
      <c r="AC32" s="386"/>
      <c r="AD32" s="386"/>
      <c r="AE32" s="405"/>
      <c r="AF32" s="389"/>
      <c r="AG32" s="389"/>
      <c r="AH32" s="389"/>
      <c r="AI32" s="405"/>
      <c r="AJ32" s="389"/>
      <c r="AK32" s="389"/>
      <c r="AL32" s="389"/>
      <c r="AM32" s="405"/>
      <c r="AN32" s="389"/>
      <c r="AO32" s="389"/>
      <c r="AP32" s="389"/>
      <c r="AQ32" s="407"/>
      <c r="AR32" s="408"/>
      <c r="AS32" s="408"/>
      <c r="AT32" s="409"/>
      <c r="AU32" s="389"/>
      <c r="AV32" s="389"/>
      <c r="AW32" s="389"/>
      <c r="AX32" s="390"/>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5"/>
      <c r="AF33" s="389"/>
      <c r="AG33" s="389"/>
      <c r="AH33" s="389"/>
      <c r="AI33" s="405"/>
      <c r="AJ33" s="389"/>
      <c r="AK33" s="389"/>
      <c r="AL33" s="389"/>
      <c r="AM33" s="405"/>
      <c r="AN33" s="389"/>
      <c r="AO33" s="389"/>
      <c r="AP33" s="389"/>
      <c r="AQ33" s="407"/>
      <c r="AR33" s="408"/>
      <c r="AS33" s="408"/>
      <c r="AT33" s="409"/>
      <c r="AU33" s="389"/>
      <c r="AV33" s="389"/>
      <c r="AW33" s="389"/>
      <c r="AX33" s="390"/>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5"/>
      <c r="AF34" s="389"/>
      <c r="AG34" s="389"/>
      <c r="AH34" s="389"/>
      <c r="AI34" s="405"/>
      <c r="AJ34" s="389"/>
      <c r="AK34" s="389"/>
      <c r="AL34" s="389"/>
      <c r="AM34" s="405"/>
      <c r="AN34" s="389"/>
      <c r="AO34" s="389"/>
      <c r="AP34" s="389"/>
      <c r="AQ34" s="407"/>
      <c r="AR34" s="408"/>
      <c r="AS34" s="408"/>
      <c r="AT34" s="409"/>
      <c r="AU34" s="389"/>
      <c r="AV34" s="389"/>
      <c r="AW34" s="389"/>
      <c r="AX34" s="390"/>
      <c r="AY34" s="34">
        <f t="shared" si="4"/>
        <v>0</v>
      </c>
    </row>
    <row r="35" spans="1:51" customFormat="1" ht="23.25" customHeight="1" x14ac:dyDescent="0.15">
      <c r="A35" s="925" t="s">
        <v>343</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91"/>
      <c r="H39" s="937"/>
      <c r="I39" s="937"/>
      <c r="J39" s="937"/>
      <c r="K39" s="937"/>
      <c r="L39" s="937"/>
      <c r="M39" s="937"/>
      <c r="N39" s="937"/>
      <c r="O39" s="938"/>
      <c r="P39" s="154"/>
      <c r="Q39" s="377"/>
      <c r="R39" s="377"/>
      <c r="S39" s="377"/>
      <c r="T39" s="377"/>
      <c r="U39" s="377"/>
      <c r="V39" s="377"/>
      <c r="W39" s="377"/>
      <c r="X39" s="378"/>
      <c r="Y39" s="951" t="s">
        <v>12</v>
      </c>
      <c r="Z39" s="952"/>
      <c r="AA39" s="953"/>
      <c r="AB39" s="385"/>
      <c r="AC39" s="386"/>
      <c r="AD39" s="386"/>
      <c r="AE39" s="405"/>
      <c r="AF39" s="389"/>
      <c r="AG39" s="389"/>
      <c r="AH39" s="389"/>
      <c r="AI39" s="405"/>
      <c r="AJ39" s="389"/>
      <c r="AK39" s="389"/>
      <c r="AL39" s="389"/>
      <c r="AM39" s="405"/>
      <c r="AN39" s="389"/>
      <c r="AO39" s="389"/>
      <c r="AP39" s="389"/>
      <c r="AQ39" s="407"/>
      <c r="AR39" s="408"/>
      <c r="AS39" s="408"/>
      <c r="AT39" s="409"/>
      <c r="AU39" s="389"/>
      <c r="AV39" s="389"/>
      <c r="AW39" s="389"/>
      <c r="AX39" s="390"/>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5"/>
      <c r="AF40" s="389"/>
      <c r="AG40" s="389"/>
      <c r="AH40" s="389"/>
      <c r="AI40" s="405"/>
      <c r="AJ40" s="389"/>
      <c r="AK40" s="389"/>
      <c r="AL40" s="389"/>
      <c r="AM40" s="405"/>
      <c r="AN40" s="389"/>
      <c r="AO40" s="389"/>
      <c r="AP40" s="389"/>
      <c r="AQ40" s="407"/>
      <c r="AR40" s="408"/>
      <c r="AS40" s="408"/>
      <c r="AT40" s="409"/>
      <c r="AU40" s="389"/>
      <c r="AV40" s="389"/>
      <c r="AW40" s="389"/>
      <c r="AX40" s="390"/>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5"/>
      <c r="AF41" s="389"/>
      <c r="AG41" s="389"/>
      <c r="AH41" s="389"/>
      <c r="AI41" s="405"/>
      <c r="AJ41" s="389"/>
      <c r="AK41" s="389"/>
      <c r="AL41" s="389"/>
      <c r="AM41" s="405"/>
      <c r="AN41" s="389"/>
      <c r="AO41" s="389"/>
      <c r="AP41" s="389"/>
      <c r="AQ41" s="407"/>
      <c r="AR41" s="408"/>
      <c r="AS41" s="408"/>
      <c r="AT41" s="409"/>
      <c r="AU41" s="389"/>
      <c r="AV41" s="389"/>
      <c r="AW41" s="389"/>
      <c r="AX41" s="390"/>
      <c r="AY41" s="34">
        <f t="shared" si="5"/>
        <v>0</v>
      </c>
    </row>
    <row r="42" spans="1:51" customFormat="1" ht="23.25" customHeight="1" x14ac:dyDescent="0.15">
      <c r="A42" s="925" t="s">
        <v>343</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91"/>
      <c r="H46" s="937"/>
      <c r="I46" s="937"/>
      <c r="J46" s="937"/>
      <c r="K46" s="937"/>
      <c r="L46" s="937"/>
      <c r="M46" s="937"/>
      <c r="N46" s="937"/>
      <c r="O46" s="938"/>
      <c r="P46" s="154"/>
      <c r="Q46" s="377"/>
      <c r="R46" s="377"/>
      <c r="S46" s="377"/>
      <c r="T46" s="377"/>
      <c r="U46" s="377"/>
      <c r="V46" s="377"/>
      <c r="W46" s="377"/>
      <c r="X46" s="378"/>
      <c r="Y46" s="951" t="s">
        <v>12</v>
      </c>
      <c r="Z46" s="952"/>
      <c r="AA46" s="953"/>
      <c r="AB46" s="385"/>
      <c r="AC46" s="386"/>
      <c r="AD46" s="386"/>
      <c r="AE46" s="405"/>
      <c r="AF46" s="389"/>
      <c r="AG46" s="389"/>
      <c r="AH46" s="389"/>
      <c r="AI46" s="405"/>
      <c r="AJ46" s="389"/>
      <c r="AK46" s="389"/>
      <c r="AL46" s="389"/>
      <c r="AM46" s="405"/>
      <c r="AN46" s="389"/>
      <c r="AO46" s="389"/>
      <c r="AP46" s="389"/>
      <c r="AQ46" s="407"/>
      <c r="AR46" s="408"/>
      <c r="AS46" s="408"/>
      <c r="AT46" s="409"/>
      <c r="AU46" s="389"/>
      <c r="AV46" s="389"/>
      <c r="AW46" s="389"/>
      <c r="AX46" s="390"/>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5"/>
      <c r="AF47" s="389"/>
      <c r="AG47" s="389"/>
      <c r="AH47" s="389"/>
      <c r="AI47" s="405"/>
      <c r="AJ47" s="389"/>
      <c r="AK47" s="389"/>
      <c r="AL47" s="389"/>
      <c r="AM47" s="405"/>
      <c r="AN47" s="389"/>
      <c r="AO47" s="389"/>
      <c r="AP47" s="389"/>
      <c r="AQ47" s="407"/>
      <c r="AR47" s="408"/>
      <c r="AS47" s="408"/>
      <c r="AT47" s="409"/>
      <c r="AU47" s="389"/>
      <c r="AV47" s="389"/>
      <c r="AW47" s="389"/>
      <c r="AX47" s="390"/>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5"/>
      <c r="AF48" s="389"/>
      <c r="AG48" s="389"/>
      <c r="AH48" s="389"/>
      <c r="AI48" s="405"/>
      <c r="AJ48" s="389"/>
      <c r="AK48" s="389"/>
      <c r="AL48" s="389"/>
      <c r="AM48" s="405"/>
      <c r="AN48" s="389"/>
      <c r="AO48" s="389"/>
      <c r="AP48" s="389"/>
      <c r="AQ48" s="407"/>
      <c r="AR48" s="408"/>
      <c r="AS48" s="408"/>
      <c r="AT48" s="409"/>
      <c r="AU48" s="389"/>
      <c r="AV48" s="389"/>
      <c r="AW48" s="389"/>
      <c r="AX48" s="390"/>
      <c r="AY48" s="34">
        <f t="shared" si="6"/>
        <v>0</v>
      </c>
    </row>
    <row r="49" spans="1:51" customFormat="1" ht="23.25" customHeight="1" x14ac:dyDescent="0.15">
      <c r="A49" s="925" t="s">
        <v>343</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91"/>
      <c r="H53" s="937"/>
      <c r="I53" s="937"/>
      <c r="J53" s="937"/>
      <c r="K53" s="937"/>
      <c r="L53" s="937"/>
      <c r="M53" s="937"/>
      <c r="N53" s="937"/>
      <c r="O53" s="938"/>
      <c r="P53" s="154"/>
      <c r="Q53" s="377"/>
      <c r="R53" s="377"/>
      <c r="S53" s="377"/>
      <c r="T53" s="377"/>
      <c r="U53" s="377"/>
      <c r="V53" s="377"/>
      <c r="W53" s="377"/>
      <c r="X53" s="378"/>
      <c r="Y53" s="951" t="s">
        <v>12</v>
      </c>
      <c r="Z53" s="952"/>
      <c r="AA53" s="953"/>
      <c r="AB53" s="385"/>
      <c r="AC53" s="386"/>
      <c r="AD53" s="386"/>
      <c r="AE53" s="405"/>
      <c r="AF53" s="389"/>
      <c r="AG53" s="389"/>
      <c r="AH53" s="389"/>
      <c r="AI53" s="405"/>
      <c r="AJ53" s="389"/>
      <c r="AK53" s="389"/>
      <c r="AL53" s="389"/>
      <c r="AM53" s="405"/>
      <c r="AN53" s="389"/>
      <c r="AO53" s="389"/>
      <c r="AP53" s="389"/>
      <c r="AQ53" s="407"/>
      <c r="AR53" s="408"/>
      <c r="AS53" s="408"/>
      <c r="AT53" s="409"/>
      <c r="AU53" s="389"/>
      <c r="AV53" s="389"/>
      <c r="AW53" s="389"/>
      <c r="AX53" s="390"/>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5"/>
      <c r="AF54" s="389"/>
      <c r="AG54" s="389"/>
      <c r="AH54" s="389"/>
      <c r="AI54" s="405"/>
      <c r="AJ54" s="389"/>
      <c r="AK54" s="389"/>
      <c r="AL54" s="389"/>
      <c r="AM54" s="405"/>
      <c r="AN54" s="389"/>
      <c r="AO54" s="389"/>
      <c r="AP54" s="389"/>
      <c r="AQ54" s="407"/>
      <c r="AR54" s="408"/>
      <c r="AS54" s="408"/>
      <c r="AT54" s="409"/>
      <c r="AU54" s="389"/>
      <c r="AV54" s="389"/>
      <c r="AW54" s="389"/>
      <c r="AX54" s="390"/>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5"/>
      <c r="AF55" s="389"/>
      <c r="AG55" s="389"/>
      <c r="AH55" s="389"/>
      <c r="AI55" s="405"/>
      <c r="AJ55" s="389"/>
      <c r="AK55" s="389"/>
      <c r="AL55" s="389"/>
      <c r="AM55" s="405"/>
      <c r="AN55" s="389"/>
      <c r="AO55" s="389"/>
      <c r="AP55" s="389"/>
      <c r="AQ55" s="407"/>
      <c r="AR55" s="408"/>
      <c r="AS55" s="408"/>
      <c r="AT55" s="409"/>
      <c r="AU55" s="389"/>
      <c r="AV55" s="389"/>
      <c r="AW55" s="389"/>
      <c r="AX55" s="390"/>
      <c r="AY55" s="34">
        <f t="shared" si="7"/>
        <v>0</v>
      </c>
    </row>
    <row r="56" spans="1:51" customFormat="1" ht="23.25" customHeight="1" x14ac:dyDescent="0.15">
      <c r="A56" s="925" t="s">
        <v>343</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91"/>
      <c r="H60" s="937"/>
      <c r="I60" s="937"/>
      <c r="J60" s="937"/>
      <c r="K60" s="937"/>
      <c r="L60" s="937"/>
      <c r="M60" s="937"/>
      <c r="N60" s="937"/>
      <c r="O60" s="938"/>
      <c r="P60" s="154"/>
      <c r="Q60" s="377"/>
      <c r="R60" s="377"/>
      <c r="S60" s="377"/>
      <c r="T60" s="377"/>
      <c r="U60" s="377"/>
      <c r="V60" s="377"/>
      <c r="W60" s="377"/>
      <c r="X60" s="378"/>
      <c r="Y60" s="951" t="s">
        <v>12</v>
      </c>
      <c r="Z60" s="952"/>
      <c r="AA60" s="953"/>
      <c r="AB60" s="385"/>
      <c r="AC60" s="386"/>
      <c r="AD60" s="386"/>
      <c r="AE60" s="405"/>
      <c r="AF60" s="389"/>
      <c r="AG60" s="389"/>
      <c r="AH60" s="389"/>
      <c r="AI60" s="405"/>
      <c r="AJ60" s="389"/>
      <c r="AK60" s="389"/>
      <c r="AL60" s="389"/>
      <c r="AM60" s="405"/>
      <c r="AN60" s="389"/>
      <c r="AO60" s="389"/>
      <c r="AP60" s="389"/>
      <c r="AQ60" s="407"/>
      <c r="AR60" s="408"/>
      <c r="AS60" s="408"/>
      <c r="AT60" s="409"/>
      <c r="AU60" s="389"/>
      <c r="AV60" s="389"/>
      <c r="AW60" s="389"/>
      <c r="AX60" s="390"/>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5"/>
      <c r="AF61" s="389"/>
      <c r="AG61" s="389"/>
      <c r="AH61" s="389"/>
      <c r="AI61" s="405"/>
      <c r="AJ61" s="389"/>
      <c r="AK61" s="389"/>
      <c r="AL61" s="389"/>
      <c r="AM61" s="405"/>
      <c r="AN61" s="389"/>
      <c r="AO61" s="389"/>
      <c r="AP61" s="389"/>
      <c r="AQ61" s="407"/>
      <c r="AR61" s="408"/>
      <c r="AS61" s="408"/>
      <c r="AT61" s="409"/>
      <c r="AU61" s="389"/>
      <c r="AV61" s="389"/>
      <c r="AW61" s="389"/>
      <c r="AX61" s="390"/>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5"/>
      <c r="AF62" s="389"/>
      <c r="AG62" s="389"/>
      <c r="AH62" s="389"/>
      <c r="AI62" s="405"/>
      <c r="AJ62" s="389"/>
      <c r="AK62" s="389"/>
      <c r="AL62" s="389"/>
      <c r="AM62" s="405"/>
      <c r="AN62" s="389"/>
      <c r="AO62" s="389"/>
      <c r="AP62" s="389"/>
      <c r="AQ62" s="407"/>
      <c r="AR62" s="408"/>
      <c r="AS62" s="408"/>
      <c r="AT62" s="409"/>
      <c r="AU62" s="389"/>
      <c r="AV62" s="389"/>
      <c r="AW62" s="389"/>
      <c r="AX62" s="390"/>
      <c r="AY62" s="34">
        <f t="shared" si="8"/>
        <v>0</v>
      </c>
    </row>
    <row r="63" spans="1:51" customFormat="1" ht="23.25" customHeight="1" x14ac:dyDescent="0.15">
      <c r="A63" s="925" t="s">
        <v>343</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91"/>
      <c r="H67" s="937"/>
      <c r="I67" s="937"/>
      <c r="J67" s="937"/>
      <c r="K67" s="937"/>
      <c r="L67" s="937"/>
      <c r="M67" s="937"/>
      <c r="N67" s="937"/>
      <c r="O67" s="938"/>
      <c r="P67" s="154"/>
      <c r="Q67" s="377"/>
      <c r="R67" s="377"/>
      <c r="S67" s="377"/>
      <c r="T67" s="377"/>
      <c r="U67" s="377"/>
      <c r="V67" s="377"/>
      <c r="W67" s="377"/>
      <c r="X67" s="378"/>
      <c r="Y67" s="951" t="s">
        <v>12</v>
      </c>
      <c r="Z67" s="952"/>
      <c r="AA67" s="953"/>
      <c r="AB67" s="385"/>
      <c r="AC67" s="386"/>
      <c r="AD67" s="386"/>
      <c r="AE67" s="405"/>
      <c r="AF67" s="389"/>
      <c r="AG67" s="389"/>
      <c r="AH67" s="389"/>
      <c r="AI67" s="405"/>
      <c r="AJ67" s="389"/>
      <c r="AK67" s="389"/>
      <c r="AL67" s="389"/>
      <c r="AM67" s="405"/>
      <c r="AN67" s="389"/>
      <c r="AO67" s="389"/>
      <c r="AP67" s="389"/>
      <c r="AQ67" s="407"/>
      <c r="AR67" s="408"/>
      <c r="AS67" s="408"/>
      <c r="AT67" s="409"/>
      <c r="AU67" s="389"/>
      <c r="AV67" s="389"/>
      <c r="AW67" s="389"/>
      <c r="AX67" s="390"/>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5"/>
      <c r="AF68" s="389"/>
      <c r="AG68" s="389"/>
      <c r="AH68" s="389"/>
      <c r="AI68" s="405"/>
      <c r="AJ68" s="389"/>
      <c r="AK68" s="389"/>
      <c r="AL68" s="389"/>
      <c r="AM68" s="405"/>
      <c r="AN68" s="389"/>
      <c r="AO68" s="389"/>
      <c r="AP68" s="389"/>
      <c r="AQ68" s="407"/>
      <c r="AR68" s="408"/>
      <c r="AS68" s="408"/>
      <c r="AT68" s="409"/>
      <c r="AU68" s="389"/>
      <c r="AV68" s="389"/>
      <c r="AW68" s="389"/>
      <c r="AX68" s="390"/>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6" t="s">
        <v>171</v>
      </c>
      <c r="AC69" s="866"/>
      <c r="AD69" s="866"/>
      <c r="AE69" s="405"/>
      <c r="AF69" s="389"/>
      <c r="AG69" s="389"/>
      <c r="AH69" s="389"/>
      <c r="AI69" s="405"/>
      <c r="AJ69" s="389"/>
      <c r="AK69" s="389"/>
      <c r="AL69" s="389"/>
      <c r="AM69" s="405"/>
      <c r="AN69" s="389"/>
      <c r="AO69" s="389"/>
      <c r="AP69" s="389"/>
      <c r="AQ69" s="407"/>
      <c r="AR69" s="408"/>
      <c r="AS69" s="408"/>
      <c r="AT69" s="409"/>
      <c r="AU69" s="389"/>
      <c r="AV69" s="389"/>
      <c r="AW69" s="389"/>
      <c r="AX69" s="390"/>
      <c r="AY69" s="34">
        <f t="shared" si="9"/>
        <v>0</v>
      </c>
    </row>
    <row r="70" spans="1:51" customFormat="1" ht="23.25" customHeight="1" x14ac:dyDescent="0.15">
      <c r="A70" s="925" t="s">
        <v>343</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2022-07-14T05:44:42Z</cp:lastPrinted>
  <dcterms:created xsi:type="dcterms:W3CDTF">2012-03-13T00:50:25Z</dcterms:created>
  <dcterms:modified xsi:type="dcterms:W3CDTF">2022-09-05T08:27:41Z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