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0" yWindow="0" windowWidth="14910" windowHeight="75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6" i="11"/>
  <c r="AY321" i="11"/>
  <c r="AY333" i="11" s="1"/>
  <c r="AY337" i="11" l="1"/>
  <c r="AY338" i="11"/>
  <c r="AY341" i="11"/>
  <c r="AY328" i="11"/>
  <c r="AY332" i="11"/>
  <c r="AY340" i="11"/>
  <c r="AY324" i="11"/>
  <c r="AY398" i="11"/>
  <c r="AY322" i="11"/>
  <c r="AY326" i="11"/>
  <c r="AY330" i="11"/>
  <c r="AY323" i="11"/>
  <c r="AY327" i="11"/>
  <c r="AY331" i="11"/>
  <c r="AY397" i="11"/>
  <c r="AY325" i="11"/>
  <c r="AY329"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42" i="11" l="1"/>
  <c r="AY130" i="11"/>
  <c r="AY153" i="11"/>
  <c r="AY135" i="11"/>
  <c r="AY164" i="11"/>
  <c r="AY145" i="11"/>
  <c r="AY117" i="11"/>
  <c r="AY113" i="11"/>
  <c r="AY118" i="11"/>
  <c r="AY125" i="11"/>
  <c r="AY155" i="11"/>
  <c r="AY114" i="11"/>
  <c r="AY119" i="11"/>
  <c r="AY151" i="11"/>
  <c r="AY115" i="11"/>
  <c r="AY121" i="11"/>
  <c r="AY129" i="11"/>
  <c r="AY152" i="11"/>
  <c r="AY141" i="11"/>
  <c r="AY100" i="11"/>
  <c r="AY126" i="11"/>
  <c r="AY174" i="11"/>
  <c r="AY178" i="11"/>
  <c r="AY193" i="11"/>
  <c r="AY201" i="11"/>
  <c r="AY205" i="11"/>
  <c r="AY209" i="11"/>
  <c r="AY213" i="11"/>
  <c r="AY177" i="11"/>
  <c r="AY204" i="11"/>
  <c r="AY212"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81" i="11"/>
  <c r="AY83" i="11"/>
  <c r="AY89" i="11"/>
  <c r="AY79" i="11"/>
  <c r="AY85" i="11"/>
  <c r="AY91" i="11"/>
  <c r="AY80" i="11"/>
  <c r="AY87" i="11"/>
  <c r="AY49"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<sst xmlns="http://schemas.openxmlformats.org/spreadsheetml/2006/main" count="2116" uniqueCount="804">
  <si>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</si>
  <si>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</si>
  <si>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</si>
  <si>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</si>
  <si>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</si>
  <si>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</si>
  <si>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</si>
  <si>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</si>
  <si>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</si>
  <si>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</si>
  <si>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</si>
  <si>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</si>
  <si>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</si>
  <si>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</si>
  <si>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</si>
  <si>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</si>
  <si>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</si>
  <si>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</si>
  <si>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</si>
  <si>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</si>
  <si>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</si>
  <si>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</si>
  <si>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</si>
  <si>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</si>
  <si>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</si>
  <si>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</si>
  <si>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</si>
  <si>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</si>
  <si>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</si>
  <si>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</si>
  <si>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</si>
  <si>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</si>
  <si>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</si>
  <si>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</si>
  <si>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</si>
  <si>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</si>
  <si>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</si>
  <si>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</si>
  <si>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</si>
  <si>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</si>
  <si>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</si>
  <si>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</si>
  <si>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</si>
  <si>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</si>
  <si>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</si>
  <si>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</si>
  <si>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</si>
  <si>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</si>
  <si>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</si>
  <si>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</si>
  <si>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</si>
  <si>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</si>
  <si>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</si>
  <si>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</si>
  <si>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</si>
  <si>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</si>
  <si>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</si>
  <si>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</si>
  <si>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</si>
  <si>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</si>
  <si>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</si>
  <si>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</si>
  <si>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</si>
  <si>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</si>
  <si>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</si>
  <si>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</si>
  <si>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</si>
  <si>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</si>
  <si>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</si>
  <si>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</si>
  <si>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</si>
  <si>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</si>
  <si>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</si>
  <si>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</si>
  <si>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</si>
  <si>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</si>
  <si>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</si>
  <si>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</si>
  <si>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</si>
  <si>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</si>
  <si>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</si>
  <si>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</si>
  <si>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</si>
  <si>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</si>
  <si>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</si>
  <si>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</si>
  <si>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</si>
  <si>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</si>
  <si>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</si>
  <si>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</si>
  <si>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</si>
  <si>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</si>
  <si>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</si>
  <si>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</si>
  <si>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</si>
  <si>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</si>
  <si>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</si>
  <si>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</si>
  <si>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</si>
  <si>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</si>
  <si>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</si>
  <si>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</si>
  <si>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</si>
  <si>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</si>
  <si>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</si>
  <si>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</si>
  <si>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</si>
  <si>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</si>
  <si>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</si>
  <si>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</si>
  <si>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</si>
  <si>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</si>
  <si>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</si>
  <si>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</si>
  <si>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</si>
  <si>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</si>
  <si>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</si>
  <si>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</si>
  <si>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</si>
  <si>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</si>
  <si>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</si>
  <si>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</si>
  <si>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</si>
  <si>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</si>
  <si>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</si>
  <si>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</si>
  <si>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</si>
  <si>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</si>
  <si>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</si>
  <si>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</si>
  <si>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</si>
  <si>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</si>
  <si>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</si>
  <si>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</si>
  <si>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</si>
  <si>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</si>
  <si>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</si>
  <si>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</si>
  <si>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</si>
  <si>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</si>
  <si>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</si>
  <si>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</si>
  <si>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</si>
  <si>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</si>
  <si>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</si>
  <si>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</si>
  <si>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</si>
  <si>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</si>
  <si>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</si>
  <si>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</si>
  <si>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</si>
  <si>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</si>
  <si>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</si>
  <si>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</si>
  <si>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</si>
  <si>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</si>
  <si>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</si>
  <si>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</si>
  <si>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</si>
  <si>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</si>
  <si>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</si>
  <si>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</si>
  <si>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</si>
  <si>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</si>
  <si>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</si>
  <si>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</si>
  <si>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</si>
  <si>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</si>
  <si>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</si>
  <si>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</si>
  <si>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</si>
  <si>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</si>
  <si>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</si>
  <si>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</si>
  <si>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</si>
  <si>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</si>
  <si>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</si>
  <si>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</si>
  <si>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</si>
  <si>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</si>
  <si>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</si>
  <si>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</si>
  <si>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</si>
  <si>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</si>
  <si>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</si>
  <si>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</si>
  <si>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</si>
  <si>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</si>
  <si>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</si>
  <si>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</si>
  <si>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</si>
  <si>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</si>
  <si>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</si>
  <si>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</si>
  <si>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</si>
  <si>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</si>
  <si>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</si>
  <si>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</si>
  <si>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</si>
  <si>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</si>
  <si>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</si>
  <si>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</si>
  <si>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</si>
  <si>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</si>
  <si>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</si>
  <si>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</si>
  <si>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</si>
  <si>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</si>
  <si>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</si>
  <si>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</si>
  <si>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</si>
  <si>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</si>
  <si>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</si>
  <si>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</si>
  <si>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</si>
  <si>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</si>
  <si>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</si>
  <si>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</si>
  <si>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</si>
  <si>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</si>
  <si>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</si>
  <si>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</si>
  <si>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</si>
  <si>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</si>
  <si>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</si>
  <si>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</si>
  <si>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</si>
  <si>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</si>
  <si>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</si>
  <si>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</si>
  <si>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</si>
  <si>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</si>
  <si>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</si>
  <si>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</si>
  <si>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</si>
  <si>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</si>
  <si>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</si>
  <si>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</si>
  <si>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</si>
  <si>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</si>
  <si>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</si>
  <si>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</si>
  <si>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</si>
  <si>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</si>
  <si>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</si>
  <si>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</si>
  <si>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</si>
  <si>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</si>
  <si>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</si>
  <si>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</si>
  <si>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</si>
  <si>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</si>
  <si>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</si>
  <si>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</si>
  <si>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</si>
  <si>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</si>
  <si>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</si>
  <si>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</si>
  <si>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</si>
  <si>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</si>
  <si>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</si>
  <si>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</si>
  <si>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</si>
  <si>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</si>
  <si>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</si>
  <si>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</si>
  <si>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</si>
  <si>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</si>
  <si>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</si>
  <si>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</si>
  <si>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</si>
  <si>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</si>
  <si>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</si>
  <si>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</si>
  <si>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</si>
  <si>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</si>
  <si>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</si>
  <si>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</si>
  <si>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</si>
  <si>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</si>
  <si>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</si>
  <si>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</si>
  <si>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</si>
  <si>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</si>
  <si>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</si>
  <si>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</si>
  <si>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</si>
  <si>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</si>
  <si>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</si>
  <si>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</si>
  <si>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</si>
  <si>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</si>
  <si>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</si>
  <si>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</si>
  <si>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</si>
  <si>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</si>
  <si>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</si>
  <si>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</si>
  <si>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</si>
  <si>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</si>
  <si>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</si>
  <si>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</si>
  <si>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</si>
  <si>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</si>
  <si>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</si>
  <si>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</si>
  <si>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</si>
  <si>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</si>
  <si>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</si>
  <si>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</si>
  <si>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</si>
  <si>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</si>
  <si>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</si>
  <si>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</si>
  <si>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</si>
  <si>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</si>
  <si>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</si>
  <si>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</si>
  <si>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</si>
  <si>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</si>
  <si>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</si>
  <si>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</si>
  <si>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</si>
  <si>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</si>
  <si>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</si>
  <si>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</si>
  <si>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</si>
  <si>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</si>
  <si>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</si>
  <si>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</si>
  <si>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</si>
  <si>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</si>
  <si>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</si>
  <si>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</si>
  <si>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</si>
  <si>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</si>
  <si>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</si>
  <si>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</si>
  <si>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</si>
  <si>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</si>
  <si>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</si>
  <si>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</si>
  <si>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</si>
  <si>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</si>
  <si>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</si>
  <si>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</si>
  <si>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</si>
  <si>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</si>
  <si>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</si>
  <si>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</si>
  <si>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</si>
  <si>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</si>
  <si>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</si>
  <si>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</si>
  <si>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</si>
  <si>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</si>
  <si>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</si>
  <si>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</si>
  <si>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</si>
  <si>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</si>
  <si>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</si>
  <si>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</si>
  <si>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</si>
  <si>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</si>
  <si>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</si>
  <si>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</si>
  <si>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</si>
  <si>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</si>
  <si>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</si>
  <si>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</si>
  <si>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</si>
  <si>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</si>
  <si>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</si>
  <si>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</si>
  <si>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</si>
  <si>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</si>
  <si>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</si>
  <si>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</si>
  <si>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</si>
  <si>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</si>
  <si>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</si>
  <si>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</si>
  <si>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</si>
  <si>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</si>
  <si>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</si>
  <si>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</si>
  <si>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</si>
  <si>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</si>
  <si>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</si>
  <si>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</si>
  <si>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</si>
  <si>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</si>
  <si>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</si>
  <si>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</si>
  <si>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</si>
  <si>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</si>
  <si>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</si>
  <si>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</si>
  <si>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</si>
  <si>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</si>
  <si>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</si>
  <si>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</si>
  <si>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</si>
  <si>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</si>
  <si>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</si>
  <si>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</si>
  <si>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</si>
  <si>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</si>
  <si>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</si>
  <si>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</si>
  <si>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</si>
  <si>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</si>
  <si>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</si>
  <si>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</si>
  <si>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</si>
  <si>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</si>
  <si>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</si>
  <si>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</si>
  <si>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</si>
  <si>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</si>
  <si>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</si>
  <si>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</si>
  <si>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</si>
  <si>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</si>
  <si>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</si>
  <si>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</si>
  <si>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</si>
  <si>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</si>
  <si>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</si>
  <si>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</si>
  <si>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</si>
  <si>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</si>
  <si>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</si>
  <si>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</si>
  <si>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</si>
  <si>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</si>
  <si>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</si>
  <si>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</si>
  <si>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</si>
  <si>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</si>
  <si>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</si>
  <si>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</si>
  <si>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</si>
  <si>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</si>
  <si>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</si>
  <si>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</si>
  <si>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</si>
  <si>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</si>
  <si>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</si>
  <si>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</si>
  <si>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</si>
  <si>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</si>
  <si>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</si>
  <si>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</si>
  <si>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</si>
  <si>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</si>
  <si>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</si>
  <si>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</si>
  <si>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</si>
  <si>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</si>
  <si>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</si>
  <si>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</si>
  <si>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</si>
  <si>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</si>
  <si>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</si>
  <si>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</si>
  <si>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</si>
  <si>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</si>
  <si>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</si>
  <si>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</si>
  <si>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</si>
  <si>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</si>
  <si>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</si>
  <si>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</si>
  <si>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</si>
  <si>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</si>
  <si>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</si>
  <si>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</si>
  <si>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</si>
  <si>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</si>
  <si>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</si>
  <si>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</si>
  <si>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</si>
  <si>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</si>
  <si>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</si>
  <si>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</si>
  <si>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</si>
  <si>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</si>
  <si>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</si>
  <si>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</si>
  <si>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</si>
  <si>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</si>
  <si>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</si>
  <si>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</si>
  <si>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</si>
  <si>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</si>
  <si>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</si>
  <si>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</si>
  <si>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</si>
  <si>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</si>
  <si>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</si>
  <si>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</si>
  <si>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</si>
  <si>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</si>
  <si>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</si>
  <si>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</si>
  <si>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</si>
  <si>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</si>
  <si>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</si>
  <si>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</si>
  <si>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</si>
  <si>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</si>
  <si>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</si>
  <si>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</si>
  <si>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</si>
  <si>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</si>
  <si>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</si>
  <si>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</si>
  <si>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</si>
  <si>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</si>
  <si>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</si>
  <si>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</si>
  <si>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</si>
  <si>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</si>
  <si>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</si>
  <si>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</si>
  <si>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</si>
  <si>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</si>
  <si>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</si>
  <si>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</si>
  <si>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</si>
  <si>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</si>
  <si>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</si>
  <si>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</si>
  <si>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</si>
  <si>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</si>
  <si>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</si>
  <si>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</si>
  <si>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</si>
  <si>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</si>
  <si>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</si>
  <si>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</si>
  <si>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</si>
  <si>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</si>
  <si>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</si>
  <si>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</si>
  <si>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</si>
  <si>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</si>
  <si>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</si>
  <si>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</si>
  <si>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</si>
  <si>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</si>
  <si>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</si>
  <si>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</si>
  <si>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</si>
  <si>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</si>
  <si>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</si>
  <si>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</si>
  <si>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</si>
  <si>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</si>
  <si>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</si>
  <si>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</si>
  <si>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</si>
  <si>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</si>
  <si>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</si>
  <si>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</si>
  <si>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</si>
  <si>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</si>
  <si>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</si>
  <si>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</si>
  <si>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</si>
  <si>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</si>
  <si>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</si>
  <si>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</si>
  <si>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</si>
  <si>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</si>
  <si>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</si>
  <si>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</si>
  <si>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</si>
  <si>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</si>
  <si>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</si>
  <si>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</si>
  <si>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</si>
  <si>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</si>
  <si>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</si>
  <si>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</si>
  <si>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</si>
  <si>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</si>
  <si>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</si>
  <si>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</si>
  <si>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</si>
  <si>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</si>
  <si>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</si>
  <si>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</si>
  <si>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</si>
  <si>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</si>
  <si>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</si>
  <si>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</si>
  <si>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</si>
  <si>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</si>
  <si>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</si>
  <si>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</si>
  <si>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</si>
  <si>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</si>
  <si>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</si>
  <si>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</si>
  <si>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</si>
  <si>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</si>
  <si>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</si>
  <si>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</si>
  <si>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</si>
  <si>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</si>
  <si>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</si>
  <si>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</si>
  <si>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</si>
  <si>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</si>
  <si>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</si>
  <si>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</si>
  <si>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</si>
  <si>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</si>
  <si>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</si>
  <si>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</si>
  <si>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</si>
  <si>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</si>
  <si>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</si>
  <si>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</si>
  <si>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</si>
  <si>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</si>
  <si>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</si>
  <si>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</si>
  <si>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</si>
  <si>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</si>
  <si>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</si>
  <si>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</si>
  <si>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</si>
  <si>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</si>
  <si>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</si>
  <si>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</si>
  <si>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</si>
  <si>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</si>
  <si>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</si>
  <si>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</si>
  <si>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</si>
  <si>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</si>
  <si>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</si>
  <si>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</si>
  <si>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</si>
  <si>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</si>
  <si>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</si>
  <si>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</si>
  <si>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</si>
  <si>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</si>
  <si>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</si>
  <si>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</si>
  <si>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</si>
  <si>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</si>
  <si>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</si>
  <si>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</si>
  <si>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</si>
  <si>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</si>
  <si>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</si>
  <si>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</si>
  <si>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</si>
  <si>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</si>
  <si>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</si>
  <si>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</si>
  <si>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</si>
  <si>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</si>
  <si>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</si>
  <si>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</si>
  <si>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</si>
  <si>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</si>
  <si>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</si>
  <si>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</si>
  <si>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</si>
  <si>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</si>
  <si>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</si>
  <si>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</si>
  <si>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</si>
  <si>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</si>
  <si>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</si>
  <si>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</si>
  <si>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</si>
  <si>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</si>
  <si>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</si>
  <si>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</si>
  <si>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</si>
  <si>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</si>
  <si>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</si>
  <si>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</si>
  <si>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</si>
  <si>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</si>
  <si>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計画課
海洋・環境課</t>
  </si>
  <si>
    <t>-</t>
  </si>
  <si>
    <t>港湾環境整備事業費補助</t>
  </si>
  <si>
    <t>執行額　／　港湾公害防止対策事業を実施した港湾数　　　　　　　　　　　</t>
    <phoneticPr fontId="5"/>
  </si>
  <si>
    <t>百万円/港</t>
  </si>
  <si>
    <t>百万円/港</t>
    <phoneticPr fontId="5"/>
  </si>
  <si>
    <t>／　</t>
    <phoneticPr fontId="5"/>
  </si>
  <si>
    <t>338</t>
  </si>
  <si>
    <t>352</t>
  </si>
  <si>
    <t>25</t>
  </si>
  <si>
    <t>26</t>
  </si>
  <si>
    <t>34</t>
  </si>
  <si>
    <t>33</t>
  </si>
  <si>
    <t>○</t>
  </si>
  <si>
    <t>社会資本整備重点計画（令和3年5月28日）
公害防止計画等
「公害の防止に関する事業に係る国の財政上の特別措置に関する法律」の失効後の財政措置について（通知）(令和3年4月1日)</t>
    <phoneticPr fontId="5"/>
  </si>
  <si>
    <t>国交</t>
  </si>
  <si>
    <t>港湾公害防止対策事業</t>
    <rPh sb="0" eb="10">
      <t>コウワンコウガイボウシタイサクジギョウ</t>
    </rPh>
    <phoneticPr fontId="5"/>
  </si>
  <si>
    <t>２ 良好な生活環境、自然環境の形成、バリアフリー社会の実現</t>
    <phoneticPr fontId="5"/>
  </si>
  <si>
    <t>４ 海洋･沿岸域環境や港湾空間の保全･再生･形成､海洋廃棄物処理､海洋汚染防止を推進する</t>
    <phoneticPr fontId="5"/>
  </si>
  <si>
    <t>-</t>
    <phoneticPr fontId="5"/>
  </si>
  <si>
    <t>事業費</t>
    <rPh sb="0" eb="3">
      <t>ジギョウヒ</t>
    </rPh>
    <phoneticPr fontId="5"/>
  </si>
  <si>
    <t>－</t>
    <phoneticPr fontId="5"/>
  </si>
  <si>
    <t>A.　関東地方整備局</t>
    <rPh sb="3" eb="7">
      <t>カントウチホウ</t>
    </rPh>
    <rPh sb="7" eb="10">
      <t>セイビキョク</t>
    </rPh>
    <phoneticPr fontId="5"/>
  </si>
  <si>
    <t>東京港港湾公害防止対策事業</t>
    <rPh sb="0" eb="2">
      <t>トウキョウ</t>
    </rPh>
    <rPh sb="2" eb="3">
      <t>コウ</t>
    </rPh>
    <rPh sb="3" eb="5">
      <t>コウワン</t>
    </rPh>
    <rPh sb="5" eb="7">
      <t>コウガイ</t>
    </rPh>
    <rPh sb="7" eb="9">
      <t>ボウシ</t>
    </rPh>
    <rPh sb="9" eb="11">
      <t>タイサク</t>
    </rPh>
    <rPh sb="11" eb="13">
      <t>ジギョウ</t>
    </rPh>
    <phoneticPr fontId="5"/>
  </si>
  <si>
    <t>B.東京都</t>
    <rPh sb="2" eb="5">
      <t>トウキョウト</t>
    </rPh>
    <phoneticPr fontId="5"/>
  </si>
  <si>
    <t>関東地方整備局</t>
    <rPh sb="0" eb="7">
      <t>カントウチホウセイビキョク</t>
    </rPh>
    <phoneticPr fontId="5"/>
  </si>
  <si>
    <t>近畿地方整備局</t>
    <rPh sb="0" eb="7">
      <t>キンキチホウセイビキョク</t>
    </rPh>
    <phoneticPr fontId="5"/>
  </si>
  <si>
    <t>中部地方整備局</t>
    <rPh sb="0" eb="7">
      <t>チュウブチホウセイビキョク</t>
    </rPh>
    <phoneticPr fontId="5"/>
  </si>
  <si>
    <t>北陸地方整備局</t>
    <rPh sb="0" eb="7">
      <t>ホクリクチホウセイビキョク</t>
    </rPh>
    <phoneticPr fontId="5"/>
  </si>
  <si>
    <t>-</t>
    <phoneticPr fontId="5"/>
  </si>
  <si>
    <t>東京都</t>
    <rPh sb="0" eb="3">
      <t>トウキョウト</t>
    </rPh>
    <phoneticPr fontId="5"/>
  </si>
  <si>
    <t>静岡県</t>
    <rPh sb="0" eb="3">
      <t>シズオカケン</t>
    </rPh>
    <phoneticPr fontId="5"/>
  </si>
  <si>
    <t>富山県</t>
    <rPh sb="0" eb="3">
      <t>トヤマケン</t>
    </rPh>
    <phoneticPr fontId="5"/>
  </si>
  <si>
    <t>補助金等交付</t>
  </si>
  <si>
    <t>-</t>
    <phoneticPr fontId="5"/>
  </si>
  <si>
    <t>公害の防止を図るための事業であり、国民や社会のニーズを反映している。</t>
    <phoneticPr fontId="5"/>
  </si>
  <si>
    <t>関係法令等に基づき、国、地方公共団体、民間等の役割分担のもと、事業を実施している。</t>
    <rPh sb="4" eb="5">
      <t>トウ</t>
    </rPh>
    <phoneticPr fontId="5"/>
  </si>
  <si>
    <t>公害の防止に資するものであり、優先度が高く、必要かつ適切な事業である。</t>
    <phoneticPr fontId="5"/>
  </si>
  <si>
    <t>現地の施工条件に合わせ経済的、かつ、事業目的に即した設計・施工を行っている。</t>
    <phoneticPr fontId="5"/>
  </si>
  <si>
    <t>‐</t>
  </si>
  <si>
    <t>予算の定められた範囲において、事業目的に沿って真に必要な事業を実施している。</t>
    <phoneticPr fontId="5"/>
  </si>
  <si>
    <t>施工方法見直しや地元との調整に時間を要した事などによるものである。</t>
    <phoneticPr fontId="5"/>
  </si>
  <si>
    <t>ダイオキシン類対策技術指針を公表するなど、港湾管理者の的確かつ安全な対策を支援している。</t>
    <phoneticPr fontId="5"/>
  </si>
  <si>
    <t>成果目標の達成に向け、着実に成果実績を上げている。</t>
    <phoneticPr fontId="5"/>
  </si>
  <si>
    <t>複数の工法を比較検討し、効果的で低コストのものを選択するなどコスト縮減に努めている。</t>
    <phoneticPr fontId="5"/>
  </si>
  <si>
    <t>見込みに見合った活動実績となっている。</t>
    <phoneticPr fontId="5"/>
  </si>
  <si>
    <t>港湾における水質改善、底質改善の効果が図られている。</t>
    <phoneticPr fontId="5"/>
  </si>
  <si>
    <t>東京港港湾公害防止対策事業</t>
    <rPh sb="5" eb="7">
      <t>コウガイ</t>
    </rPh>
    <rPh sb="7" eb="9">
      <t>ボウシ</t>
    </rPh>
    <rPh sb="9" eb="11">
      <t>タイサク</t>
    </rPh>
    <rPh sb="11" eb="13">
      <t>ジギョウ</t>
    </rPh>
    <phoneticPr fontId="5"/>
  </si>
  <si>
    <t>大阪港港湾公害防止対策事業</t>
    <rPh sb="3" eb="5">
      <t>コウワン</t>
    </rPh>
    <rPh sb="5" eb="7">
      <t>コウガイ</t>
    </rPh>
    <rPh sb="7" eb="9">
      <t>ボウシ</t>
    </rPh>
    <rPh sb="9" eb="11">
      <t>タイサク</t>
    </rPh>
    <rPh sb="11" eb="13">
      <t>ジギョウ</t>
    </rPh>
    <phoneticPr fontId="5"/>
  </si>
  <si>
    <t>田子の浦港港湾公害防止対策事業</t>
    <rPh sb="5" eb="7">
      <t>コウワン</t>
    </rPh>
    <rPh sb="7" eb="9">
      <t>コウガイ</t>
    </rPh>
    <rPh sb="9" eb="11">
      <t>ボウシ</t>
    </rPh>
    <rPh sb="11" eb="13">
      <t>タイサク</t>
    </rPh>
    <rPh sb="13" eb="15">
      <t>ジギョウ</t>
    </rPh>
    <phoneticPr fontId="5"/>
  </si>
  <si>
    <t>伏木富山港港湾公害防止対策事業</t>
    <rPh sb="5" eb="7">
      <t>コウワン</t>
    </rPh>
    <rPh sb="7" eb="9">
      <t>コウガイ</t>
    </rPh>
    <rPh sb="9" eb="11">
      <t>ボウシ</t>
    </rPh>
    <rPh sb="11" eb="13">
      <t>タイサク</t>
    </rPh>
    <rPh sb="13" eb="15">
      <t>ジギョウ</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</si>
  <si>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</si>
  <si>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港湾環境整備事業に必要な経費</t>
    <phoneticPr fontId="5"/>
  </si>
  <si>
    <t>港湾法第43条等に基づき、港湾管理者が行う以下の事業について、国が補助を行う。
・港湾における公害を防止するための水質浄化、底質改善等（補助率：１／２）</t>
    <rPh sb="7" eb="8">
      <t>トウ</t>
    </rPh>
    <phoneticPr fontId="5"/>
  </si>
  <si>
    <t>補助対象事業者に応分の負担（１／２）を求めており、負担関係は妥当である。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</si>
  <si>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港湾法第43条</t>
    <phoneticPr fontId="5"/>
  </si>
  <si>
    <t>-</t>
    <phoneticPr fontId="5"/>
  </si>
  <si>
    <t>-</t>
    <phoneticPr fontId="5"/>
  </si>
  <si>
    <t>503/4</t>
    <phoneticPr fontId="5"/>
  </si>
  <si>
    <t>394/4</t>
    <phoneticPr fontId="5"/>
  </si>
  <si>
    <t>631/4</t>
    <phoneticPr fontId="5"/>
  </si>
  <si>
    <t>港湾公害防止対策事業を実施した面積</t>
    <rPh sb="15" eb="17">
      <t>メンセキ</t>
    </rPh>
    <phoneticPr fontId="5"/>
  </si>
  <si>
    <t>-</t>
    <phoneticPr fontId="5"/>
  </si>
  <si>
    <t>①汚染物質の除去
②汚染物質の覆土</t>
    <rPh sb="1" eb="3">
      <t>オセン</t>
    </rPh>
    <rPh sb="15" eb="17">
      <t>フクド</t>
    </rPh>
    <phoneticPr fontId="5"/>
  </si>
  <si>
    <t>㎡</t>
    <phoneticPr fontId="5"/>
  </si>
  <si>
    <t>水底質汚濁原因物質除去及び汚染原因物質の溶出の防止が完了した面積</t>
    <rPh sb="0" eb="2">
      <t>スイテイ</t>
    </rPh>
    <rPh sb="2" eb="3">
      <t>シツ</t>
    </rPh>
    <rPh sb="3" eb="5">
      <t>オダク</t>
    </rPh>
    <rPh sb="5" eb="7">
      <t>ゲンイン</t>
    </rPh>
    <rPh sb="7" eb="9">
      <t>ブッシツ</t>
    </rPh>
    <rPh sb="9" eb="11">
      <t>ジョキョ</t>
    </rPh>
    <rPh sb="11" eb="12">
      <t>オヨ</t>
    </rPh>
    <rPh sb="13" eb="15">
      <t>オセン</t>
    </rPh>
    <rPh sb="15" eb="17">
      <t>ゲンイン</t>
    </rPh>
    <rPh sb="17" eb="19">
      <t>ブッシツ</t>
    </rPh>
    <rPh sb="20" eb="22">
      <t>ヨウシュツ</t>
    </rPh>
    <rPh sb="23" eb="25">
      <t>ボウシ</t>
    </rPh>
    <rPh sb="26" eb="28">
      <t>カンリョウ</t>
    </rPh>
    <rPh sb="30" eb="32">
      <t>メンセキ</t>
    </rPh>
    <phoneticPr fontId="5"/>
  </si>
  <si>
    <t>港湾における公害を防止するための水質・底質環境の改善を図ることで、周辺市街地や自然に優しい水域環境の創造及び安全で安心な水辺空間の創出並びに安全で健康的な生活環境の確保を目指す。</t>
    <rPh sb="21" eb="23">
      <t>カンキョウ</t>
    </rPh>
    <rPh sb="27" eb="28">
      <t>ハカ</t>
    </rPh>
    <rPh sb="33" eb="35">
      <t>シュウヘン</t>
    </rPh>
    <rPh sb="35" eb="38">
      <t>シガイチ</t>
    </rPh>
    <rPh sb="39" eb="41">
      <t>シゼン</t>
    </rPh>
    <rPh sb="42" eb="43">
      <t>ヤサ</t>
    </rPh>
    <rPh sb="45" eb="47">
      <t>スイイキ</t>
    </rPh>
    <rPh sb="47" eb="49">
      <t>カンキョウ</t>
    </rPh>
    <rPh sb="50" eb="52">
      <t>ソウゾウ</t>
    </rPh>
    <rPh sb="52" eb="53">
      <t>オヨ</t>
    </rPh>
    <rPh sb="54" eb="56">
      <t>アンゼン</t>
    </rPh>
    <rPh sb="57" eb="59">
      <t>アンシン</t>
    </rPh>
    <rPh sb="60" eb="62">
      <t>ミズベ</t>
    </rPh>
    <rPh sb="62" eb="64">
      <t>クウカン</t>
    </rPh>
    <rPh sb="65" eb="67">
      <t>ソウシュツ</t>
    </rPh>
    <rPh sb="67" eb="68">
      <t>ナラ</t>
    </rPh>
    <rPh sb="70" eb="72">
      <t>アンゼン</t>
    </rPh>
    <rPh sb="73" eb="76">
      <t>ケンコウテキ</t>
    </rPh>
    <rPh sb="77" eb="81">
      <t>セイカツカンキョウ</t>
    </rPh>
    <rPh sb="82" eb="84">
      <t>カクホ</t>
    </rPh>
    <rPh sb="85" eb="87">
      <t>メザ</t>
    </rPh>
    <phoneticPr fontId="5"/>
  </si>
  <si>
    <t>481/4</t>
    <phoneticPr fontId="5"/>
  </si>
  <si>
    <t>-</t>
    <phoneticPr fontId="5"/>
  </si>
  <si>
    <t>-</t>
    <phoneticPr fontId="5"/>
  </si>
  <si>
    <t>公開プロセスにおける有識者からの指摘を踏まえ、補助金の交付先の事業実施について、競争性の確保等がなされているか十分に確認し、効率的な事業実施に努めること。また、事業効果の分かりやすい説明や周知に努められたい。</t>
    <phoneticPr fontId="5"/>
  </si>
  <si>
    <t>【令和４年度公開プロセス】
　「事業内容の一部改善」
① レビューシートの記載内容を充実すべき。
② 競争性が確保されているかみえるようにすべき。
③ 事業効果のわかりやすい説明や周知に工夫が必要。</t>
    <phoneticPr fontId="5"/>
  </si>
  <si>
    <t>C.五栄土木株式会社</t>
    <phoneticPr fontId="5"/>
  </si>
  <si>
    <t>令和３年度高浜運河汚泥しゅんせつ及び覆砂工事</t>
    <phoneticPr fontId="5"/>
  </si>
  <si>
    <t>五栄土木株式会社</t>
    <phoneticPr fontId="5"/>
  </si>
  <si>
    <t>りんかい日産・鈴木海事建設共同企業体</t>
    <phoneticPr fontId="5"/>
  </si>
  <si>
    <t>令和３年度汐見運河汚泥しゅんせつ及び覆砂工事</t>
    <phoneticPr fontId="5"/>
  </si>
  <si>
    <t>みらい建設工業株式会社</t>
    <phoneticPr fontId="5"/>
  </si>
  <si>
    <t>大正区鶴町5丁目(E-25)堤防工事</t>
    <phoneticPr fontId="5"/>
  </si>
  <si>
    <t>株式会社三和工務店</t>
    <phoneticPr fontId="5"/>
  </si>
  <si>
    <t>沼川4号処分場整備工</t>
    <phoneticPr fontId="5"/>
  </si>
  <si>
    <t>角地建設株式会社</t>
    <phoneticPr fontId="5"/>
  </si>
  <si>
    <t>伏木富山港(富山地区)公害防止対策覆砂その１等</t>
    <rPh sb="22" eb="23">
      <t>トウ</t>
    </rPh>
    <phoneticPr fontId="5"/>
  </si>
  <si>
    <t>若築建設株式会社</t>
    <phoneticPr fontId="5"/>
  </si>
  <si>
    <t>底質土砂浚渫工</t>
    <phoneticPr fontId="5"/>
  </si>
  <si>
    <t>藤川建設株式会社</t>
    <phoneticPr fontId="5"/>
  </si>
  <si>
    <t>伏木富山港(富山地区)公害防止対策覆砂その２</t>
    <phoneticPr fontId="5"/>
  </si>
  <si>
    <t>大豊建設株式会社</t>
    <phoneticPr fontId="5"/>
  </si>
  <si>
    <t>田子の浦港公害防止対策　浚渫土処理工事（分級脱水工）</t>
    <phoneticPr fontId="5"/>
  </si>
  <si>
    <t>一般社団法人水底質浄化技術協会</t>
    <phoneticPr fontId="5"/>
  </si>
  <si>
    <t>木富山港(富山地区)公害防止対策工法検討調査委託等</t>
    <rPh sb="24" eb="25">
      <t>トウ</t>
    </rPh>
    <phoneticPr fontId="5"/>
  </si>
  <si>
    <t>三洋テクノマリン株式会社</t>
    <phoneticPr fontId="5"/>
  </si>
  <si>
    <t>大阪港内環境監視業務委託（福崎1丁目・A-32）等</t>
    <rPh sb="24" eb="25">
      <t>トウ</t>
    </rPh>
    <phoneticPr fontId="5"/>
  </si>
  <si>
    <t>大阪市</t>
    <rPh sb="0" eb="3">
      <t>オオサカシ</t>
    </rPh>
    <phoneticPr fontId="5"/>
  </si>
  <si>
    <t>課長　西村　拓
課長　衛藤　謙介　</t>
    <rPh sb="3" eb="5">
      <t>ニシムラ</t>
    </rPh>
    <rPh sb="6" eb="7">
      <t>タク</t>
    </rPh>
    <rPh sb="11" eb="13">
      <t>エトウ</t>
    </rPh>
    <rPh sb="14" eb="16">
      <t>ケンスケ</t>
    </rPh>
    <phoneticPr fontId="5"/>
  </si>
  <si>
    <t>有</t>
  </si>
  <si>
    <t>補助事業対象事業者に対する国の検査において、各事後業者が定める契約手続に則り適切に支出先の選定がなされていることを確認している。</t>
    <rPh sb="0" eb="2">
      <t>ホジョ</t>
    </rPh>
    <rPh sb="2" eb="4">
      <t>ジギョウ</t>
    </rPh>
    <rPh sb="4" eb="6">
      <t>タイショウ</t>
    </rPh>
    <rPh sb="6" eb="9">
      <t>ジギョウシャ</t>
    </rPh>
    <rPh sb="10" eb="11">
      <t>タイ</t>
    </rPh>
    <rPh sb="13" eb="14">
      <t>クニ</t>
    </rPh>
    <rPh sb="15" eb="17">
      <t>ケンサ</t>
    </rPh>
    <rPh sb="22" eb="23">
      <t>カク</t>
    </rPh>
    <rPh sb="23" eb="25">
      <t>ジゴ</t>
    </rPh>
    <rPh sb="25" eb="27">
      <t>ギョウシャ</t>
    </rPh>
    <rPh sb="28" eb="29">
      <t>サダ</t>
    </rPh>
    <rPh sb="31" eb="35">
      <t>ケイヤクテツヅ</t>
    </rPh>
    <rPh sb="36" eb="37">
      <t>ノット</t>
    </rPh>
    <rPh sb="38" eb="40">
      <t>テキセツ</t>
    </rPh>
    <rPh sb="41" eb="44">
      <t>シシュツサキ</t>
    </rPh>
    <rPh sb="45" eb="47">
      <t>センテイ</t>
    </rPh>
    <rPh sb="57" eb="59">
      <t>カクニン</t>
    </rPh>
    <phoneticPr fontId="5"/>
  </si>
  <si>
    <t>-</t>
    <phoneticPr fontId="5"/>
  </si>
  <si>
    <t>港湾管理者への聞き取りを基に国土交通省港湾局にて算定</t>
    <phoneticPr fontId="5"/>
  </si>
  <si>
    <t>-</t>
    <phoneticPr fontId="5"/>
  </si>
  <si>
    <t>地方公共団体(東京都)が定める公害防止計画等に基づく目標達成率（令和12年度：100％）</t>
    <rPh sb="0" eb="2">
      <t>チホウ</t>
    </rPh>
    <rPh sb="2" eb="4">
      <t>コウキョウ</t>
    </rPh>
    <rPh sb="4" eb="6">
      <t>ダンタイ</t>
    </rPh>
    <rPh sb="7" eb="10">
      <t>トウキョウト</t>
    </rPh>
    <rPh sb="12" eb="13">
      <t>サダ</t>
    </rPh>
    <rPh sb="15" eb="17">
      <t>コウガイ</t>
    </rPh>
    <rPh sb="17" eb="19">
      <t>ボウシ</t>
    </rPh>
    <rPh sb="19" eb="21">
      <t>ケイカク</t>
    </rPh>
    <rPh sb="21" eb="22">
      <t>トウ</t>
    </rPh>
    <rPh sb="23" eb="24">
      <t>モト</t>
    </rPh>
    <rPh sb="26" eb="28">
      <t>モクヒョウ</t>
    </rPh>
    <rPh sb="28" eb="31">
      <t>タッセイリツ</t>
    </rPh>
    <rPh sb="32" eb="34">
      <t>レイワ</t>
    </rPh>
    <rPh sb="36" eb="38">
      <t>ネンド</t>
    </rPh>
    <phoneticPr fontId="5"/>
  </si>
  <si>
    <t>地方公共団体（富山県、静岡県、大阪市）が定める公害防止計画等に基づく目標達成率（令和12年度：100％）</t>
    <rPh sb="0" eb="2">
      <t>チホウ</t>
    </rPh>
    <rPh sb="2" eb="4">
      <t>コウキョウ</t>
    </rPh>
    <rPh sb="4" eb="6">
      <t>ダンタイ</t>
    </rPh>
    <rPh sb="7" eb="10">
      <t>トヤマケン</t>
    </rPh>
    <rPh sb="11" eb="14">
      <t>シズオカケン</t>
    </rPh>
    <rPh sb="15" eb="18">
      <t>オオサカシ</t>
    </rPh>
    <rPh sb="20" eb="21">
      <t>サダ</t>
    </rPh>
    <rPh sb="23" eb="25">
      <t>コウガイ</t>
    </rPh>
    <rPh sb="25" eb="27">
      <t>ボウシ</t>
    </rPh>
    <rPh sb="27" eb="29">
      <t>ケイカク</t>
    </rPh>
    <rPh sb="29" eb="30">
      <t>トウ</t>
    </rPh>
    <rPh sb="31" eb="32">
      <t>モト</t>
    </rPh>
    <rPh sb="34" eb="36">
      <t>モクヒョウ</t>
    </rPh>
    <rPh sb="36" eb="39">
      <t>タッセイリツ</t>
    </rPh>
    <rPh sb="40" eb="42">
      <t>レイワ</t>
    </rPh>
    <rPh sb="44" eb="46">
      <t>ネンド</t>
    </rPh>
    <phoneticPr fontId="5"/>
  </si>
  <si>
    <t>　公害防止対策を実施するにあたり効率的かつ効果的な事業の実施を図った。また、事業への理解を得るため、委員会等による公表を実施している。合わせて、本省においては地方整備局等からの成果検査等の報告により、予算の執行状況を把握しコスト管理を徹底した。</t>
    <rPh sb="16" eb="19">
      <t>コウリツテキ</t>
    </rPh>
    <rPh sb="21" eb="24">
      <t>コウカテキ</t>
    </rPh>
    <rPh sb="25" eb="27">
      <t>ジギョウ</t>
    </rPh>
    <rPh sb="28" eb="30">
      <t>ジッシ</t>
    </rPh>
    <rPh sb="31" eb="32">
      <t>ハカ</t>
    </rPh>
    <rPh sb="38" eb="40">
      <t>ジギョウ</t>
    </rPh>
    <rPh sb="42" eb="44">
      <t>リカイ</t>
    </rPh>
    <rPh sb="45" eb="46">
      <t>エ</t>
    </rPh>
    <rPh sb="50" eb="53">
      <t>イインカイ</t>
    </rPh>
    <rPh sb="53" eb="54">
      <t>トウ</t>
    </rPh>
    <rPh sb="67" eb="68">
      <t>ア</t>
    </rPh>
    <rPh sb="88" eb="90">
      <t>セイカ</t>
    </rPh>
    <rPh sb="90" eb="92">
      <t>ケンサ</t>
    </rPh>
    <rPh sb="92" eb="93">
      <t>トウ</t>
    </rPh>
    <rPh sb="105" eb="107">
      <t>ジョウキョウ</t>
    </rPh>
    <rPh sb="108" eb="110">
      <t>ハアク</t>
    </rPh>
    <phoneticPr fontId="5"/>
  </si>
  <si>
    <t>　引き続き、汚染リスクの低減の効果・効率化を図る見直しの検討等を行い、効率的かつ効果的に事業を実施することにより、事業効果の早期実現に努めつつ、更には事業への理解を得るため、委員会等により事業効果のわかりやすい説明や周知を行っていく。</t>
    <rPh sb="6" eb="8">
      <t>オセン</t>
    </rPh>
    <rPh sb="12" eb="14">
      <t>テイゲン</t>
    </rPh>
    <rPh sb="15" eb="17">
      <t>コウカ</t>
    </rPh>
    <rPh sb="18" eb="21">
      <t>コウリツカ</t>
    </rPh>
    <rPh sb="22" eb="23">
      <t>ハカ</t>
    </rPh>
    <rPh sb="72" eb="73">
      <t>サラ</t>
    </rPh>
    <rPh sb="75" eb="77">
      <t>ジギョウ</t>
    </rPh>
    <rPh sb="79" eb="81">
      <t>リカイ</t>
    </rPh>
    <rPh sb="82" eb="83">
      <t>エ</t>
    </rPh>
    <rPh sb="87" eb="90">
      <t>イインカイ</t>
    </rPh>
    <rPh sb="90" eb="91">
      <t>トウ</t>
    </rPh>
    <rPh sb="94" eb="96">
      <t>ジギョウ</t>
    </rPh>
    <rPh sb="96" eb="98">
      <t>コウカ</t>
    </rPh>
    <rPh sb="105" eb="107">
      <t>セツメイ</t>
    </rPh>
    <rPh sb="108" eb="110">
      <t>シュウチ</t>
    </rPh>
    <rPh sb="111" eb="112">
      <t>オコナ</t>
    </rPh>
    <phoneticPr fontId="5"/>
  </si>
  <si>
    <t>底質改善目標達成率(ダイオキシン類)
＝ダイオキシン類の環境基準値による重み付け×公害防止対策事業を実施した面積/ダイオキシン類の環境基準値による重み付け×要対策事業実施面積</t>
    <rPh sb="0" eb="2">
      <t>テイシツ</t>
    </rPh>
    <rPh sb="2" eb="4">
      <t>カイゼン</t>
    </rPh>
    <rPh sb="4" eb="6">
      <t>モクヒョウ</t>
    </rPh>
    <rPh sb="6" eb="9">
      <t>タッセイリツ</t>
    </rPh>
    <rPh sb="16" eb="17">
      <t>ルイ</t>
    </rPh>
    <rPh sb="26" eb="27">
      <t>ルイ</t>
    </rPh>
    <rPh sb="28" eb="33">
      <t>カンキョウキジュンチ</t>
    </rPh>
    <rPh sb="36" eb="37">
      <t>オモ</t>
    </rPh>
    <rPh sb="38" eb="39">
      <t>ヅケ</t>
    </rPh>
    <rPh sb="41" eb="43">
      <t>コウガイ</t>
    </rPh>
    <rPh sb="43" eb="45">
      <t>ボウシ</t>
    </rPh>
    <rPh sb="45" eb="47">
      <t>タイサク</t>
    </rPh>
    <rPh sb="47" eb="49">
      <t>ジギョウ</t>
    </rPh>
    <rPh sb="50" eb="52">
      <t>ジッシ</t>
    </rPh>
    <rPh sb="54" eb="56">
      <t>メンセキ</t>
    </rPh>
    <rPh sb="63" eb="64">
      <t>ルイ</t>
    </rPh>
    <rPh sb="65" eb="67">
      <t>カンキョウ</t>
    </rPh>
    <rPh sb="67" eb="70">
      <t>キジュンチ</t>
    </rPh>
    <rPh sb="73" eb="74">
      <t>オモ</t>
    </rPh>
    <rPh sb="75" eb="76">
      <t>ツ</t>
    </rPh>
    <rPh sb="78" eb="79">
      <t>ヨウ</t>
    </rPh>
    <rPh sb="79" eb="81">
      <t>タイサク</t>
    </rPh>
    <rPh sb="81" eb="83">
      <t>ジギョウ</t>
    </rPh>
    <rPh sb="83" eb="85">
      <t>ジッシ</t>
    </rPh>
    <rPh sb="85" eb="87">
      <t>メンセキ</t>
    </rPh>
    <phoneticPr fontId="5"/>
  </si>
  <si>
    <t>現下の資材価格の高騰等を踏まえた公共事業等の実施に必要な経費については、予算編成過程で検討する。</t>
    <phoneticPr fontId="5"/>
  </si>
  <si>
    <t>①　レビューシートの資金の流れを記載する箇所について、補助金の交付先までの記載であったところ、交付先から先の資金の使途についても記載する。
②　補助金の交付先の各自治体の工事等の契約方式をレビューシート上に記載し、競争性が確保されているか確認できるようにする。 
③　事業効果を高める目的で汚染濃度の高い箇所を優先的に整備している状況を分かりやすく示すために事業目標の達成率の算出方法を見直す。また、事業効果を公表するＨＰ資料等において、環境基準や汚染物質などの説明等について、科学的知見のない人が見ても分かりやすい表現とする。</t>
    <phoneticPr fontId="5"/>
  </si>
  <si>
    <t>執行等改善</t>
  </si>
  <si>
    <t>－</t>
    <phoneticPr fontId="5"/>
  </si>
  <si>
    <t>公害防止計画に基づく目標達成率＝地方公共団体(東京都)が定める判断基準による重み付け×公害防止対策事業を実施した面積/地方公共団体(東京都)が定める判断基準による重み付け×要対策事業実施面積</t>
    <rPh sb="0" eb="2">
      <t>コウガイ</t>
    </rPh>
    <rPh sb="2" eb="4">
      <t>ボウシ</t>
    </rPh>
    <rPh sb="4" eb="6">
      <t>ケイカク</t>
    </rPh>
    <rPh sb="7" eb="8">
      <t>モト</t>
    </rPh>
    <rPh sb="10" eb="12">
      <t>モクヒョウ</t>
    </rPh>
    <rPh sb="12" eb="14">
      <t>タッセイ</t>
    </rPh>
    <rPh sb="14" eb="15">
      <t>リツ</t>
    </rPh>
    <rPh sb="16" eb="18">
      <t>チホウ</t>
    </rPh>
    <rPh sb="18" eb="20">
      <t>コウキョウ</t>
    </rPh>
    <rPh sb="20" eb="22">
      <t>ダンタイ</t>
    </rPh>
    <rPh sb="23" eb="26">
      <t>トウキョウト</t>
    </rPh>
    <rPh sb="28" eb="29">
      <t>サダ</t>
    </rPh>
    <rPh sb="31" eb="33">
      <t>ハンダン</t>
    </rPh>
    <rPh sb="33" eb="35">
      <t>キジュン</t>
    </rPh>
    <rPh sb="38" eb="39">
      <t>オモ</t>
    </rPh>
    <rPh sb="40" eb="41">
      <t>ツ</t>
    </rPh>
    <rPh sb="43" eb="45">
      <t>コウガイ</t>
    </rPh>
    <rPh sb="45" eb="47">
      <t>ボウシ</t>
    </rPh>
    <rPh sb="47" eb="49">
      <t>タイサク</t>
    </rPh>
    <rPh sb="49" eb="51">
      <t>ジギョウ</t>
    </rPh>
    <rPh sb="52" eb="54">
      <t>ジッシ</t>
    </rPh>
    <rPh sb="56" eb="58">
      <t>メンセキ</t>
    </rPh>
    <rPh sb="59" eb="61">
      <t>チホウ</t>
    </rPh>
    <rPh sb="61" eb="63">
      <t>コウキョウ</t>
    </rPh>
    <rPh sb="63" eb="65">
      <t>ダンタイ</t>
    </rPh>
    <rPh sb="66" eb="69">
      <t>トウキョウト</t>
    </rPh>
    <rPh sb="71" eb="72">
      <t>サダ</t>
    </rPh>
    <rPh sb="74" eb="76">
      <t>ハンダン</t>
    </rPh>
    <rPh sb="76" eb="78">
      <t>キジュン</t>
    </rPh>
    <rPh sb="81" eb="82">
      <t>オモ</t>
    </rPh>
    <rPh sb="83" eb="84">
      <t>ツ</t>
    </rPh>
    <rPh sb="86" eb="87">
      <t>ヨウ</t>
    </rPh>
    <rPh sb="87" eb="89">
      <t>タイサク</t>
    </rPh>
    <rPh sb="89" eb="91">
      <t>ジギョウ</t>
    </rPh>
    <rPh sb="91" eb="93">
      <t>ジッシ</t>
    </rPh>
    <rPh sb="93" eb="95">
      <t>メンセキ</t>
    </rPh>
    <phoneticPr fontId="5"/>
  </si>
  <si>
    <t>https://www.mlit.go.jp/seisakutokatsu/hyouka/seisakutokatsu_hyouka_tk_000037.html</t>
    <phoneticPr fontId="5"/>
  </si>
  <si>
    <t>P6（全体版）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</si>
</sst>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112060</xdr:colOff>
      <xdr:row>268</xdr:row>
      <xdr:rowOff>89647</xdr:rowOff>
    </xdr:from>
    <xdr:to>
      <xdr:col>32</xdr:col>
      <xdr:colOff>91329</xdr:colOff>
      <xdr:row>295</xdr:row>
      <xdr:rowOff>132229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5707" y="43053000"/>
          <a:ext cx="4820210" cy="1032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70" zoomScaleNormal="100" zoomScaleSheetLayoutView="70" zoomScalePageLayoutView="85" workbookViewId="0">
      <selection activeCell="BI219" sqref="BI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707</v>
      </c>
      <c r="AK2" s="187"/>
      <c r="AL2" s="187"/>
      <c r="AM2" s="187"/>
      <c r="AN2" s="90" t="s">
        <v>366</v>
      </c>
      <c r="AO2" s="187">
        <v>21</v>
      </c>
      <c r="AP2" s="187"/>
      <c r="AQ2" s="187"/>
      <c r="AR2" s="91" t="s">
        <v>366</v>
      </c>
      <c r="AS2" s="188">
        <v>36</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420</v>
      </c>
      <c r="H5" s="178"/>
      <c r="I5" s="178"/>
      <c r="J5" s="178"/>
      <c r="K5" s="178"/>
      <c r="L5" s="178"/>
      <c r="M5" s="179" t="s">
        <v>62</v>
      </c>
      <c r="N5" s="180"/>
      <c r="O5" s="180"/>
      <c r="P5" s="180"/>
      <c r="Q5" s="180"/>
      <c r="R5" s="181"/>
      <c r="S5" s="182" t="s">
        <v>473</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786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5.75" customHeight="1" x14ac:dyDescent="0.15">
      <c r="A7" s="193" t="s">
        <v>20</v>
      </c>
      <c r="B7" s="194"/>
      <c r="C7" s="194"/>
      <c r="D7" s="194"/>
      <c r="E7" s="194"/>
      <c r="F7" s="195"/>
      <c r="G7" s="219" t="s">
        <v>747</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706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521</v>
      </c>
      <c r="Q13" s="232"/>
      <c r="R13" s="232"/>
      <c r="S13" s="232"/>
      <c r="T13" s="232"/>
      <c r="U13" s="232"/>
      <c r="V13" s="233"/>
      <c r="W13" s="231">
        <v>529</v>
      </c>
      <c r="X13" s="232"/>
      <c r="Y13" s="232"/>
      <c r="Z13" s="232"/>
      <c r="AA13" s="232"/>
      <c r="AB13" s="232"/>
      <c r="AC13" s="233"/>
      <c r="AD13" s="231">
        <v>425</v>
      </c>
      <c r="AE13" s="232"/>
      <c r="AF13" s="232"/>
      <c r="AG13" s="232"/>
      <c r="AH13" s="232"/>
      <c r="AI13" s="232"/>
      <c r="AJ13" s="233"/>
      <c r="AK13" s="231">
        <v>372</v>
      </c>
      <c r="AL13" s="232"/>
      <c r="AM13" s="232"/>
      <c r="AN13" s="232"/>
      <c r="AO13" s="232"/>
      <c r="AP13" s="232"/>
      <c r="AQ13" s="233"/>
      <c r="AR13" s="243">
        <v>465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711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164</v>
      </c>
      <c r="Q15" s="232"/>
      <c r="R15" s="232"/>
      <c r="S15" s="232"/>
      <c r="T15" s="232"/>
      <c r="U15" s="232"/>
      <c r="V15" s="233"/>
      <c r="W15" s="231">
        <v>182</v>
      </c>
      <c r="X15" s="232"/>
      <c r="Y15" s="232"/>
      <c r="Z15" s="232"/>
      <c r="AA15" s="232"/>
      <c r="AB15" s="232"/>
      <c r="AC15" s="233"/>
      <c r="AD15" s="231">
        <v>317</v>
      </c>
      <c r="AE15" s="232"/>
      <c r="AF15" s="232"/>
      <c r="AG15" s="232"/>
      <c r="AH15" s="232"/>
      <c r="AI15" s="232"/>
      <c r="AJ15" s="233"/>
      <c r="AK15" s="231">
        <v>259</v>
      </c>
      <c r="AL15" s="232"/>
      <c r="AM15" s="232"/>
      <c r="AN15" s="232"/>
      <c r="AO15" s="232"/>
      <c r="AP15" s="232"/>
      <c r="AQ15" s="233"/>
      <c r="AR15" s="231" t="s">
        <v>789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-182</v>
      </c>
      <c r="Q16" s="232"/>
      <c r="R16" s="232"/>
      <c r="S16" s="232"/>
      <c r="T16" s="232"/>
      <c r="U16" s="232"/>
      <c r="V16" s="233"/>
      <c r="W16" s="231">
        <v>-317</v>
      </c>
      <c r="X16" s="232"/>
      <c r="Y16" s="232"/>
      <c r="Z16" s="232"/>
      <c r="AA16" s="232"/>
      <c r="AB16" s="232"/>
      <c r="AC16" s="233"/>
      <c r="AD16" s="231">
        <v>-259</v>
      </c>
      <c r="AE16" s="232"/>
      <c r="AF16" s="232"/>
      <c r="AG16" s="232"/>
      <c r="AH16" s="232"/>
      <c r="AI16" s="232"/>
      <c r="AJ16" s="233"/>
      <c r="AK16" s="231" t="s">
        <v>711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711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503</v>
      </c>
      <c r="Q18" s="276"/>
      <c r="R18" s="276"/>
      <c r="S18" s="276"/>
      <c r="T18" s="276"/>
      <c r="U18" s="276"/>
      <c r="V18" s="277"/>
      <c r="W18" s="275">
        <f>SUM(W13:AC17)</f>
        <v>394</v>
      </c>
      <c r="X18" s="276"/>
      <c r="Y18" s="276"/>
      <c r="Z18" s="276"/>
      <c r="AA18" s="276"/>
      <c r="AB18" s="276"/>
      <c r="AC18" s="277"/>
      <c r="AD18" s="275">
        <f>SUM(AD13:AJ17)</f>
        <v>483</v>
      </c>
      <c r="AE18" s="276"/>
      <c r="AF18" s="276"/>
      <c r="AG18" s="276"/>
      <c r="AH18" s="276"/>
      <c r="AI18" s="276"/>
      <c r="AJ18" s="277"/>
      <c r="AK18" s="275">
        <f>SUM(AK13:AQ17)</f>
        <v>631</v>
      </c>
      <c r="AL18" s="276"/>
      <c r="AM18" s="276"/>
      <c r="AN18" s="276"/>
      <c r="AO18" s="276"/>
      <c r="AP18" s="276"/>
      <c r="AQ18" s="277"/>
      <c r="AR18" s="275">
        <f>SUM(AR13:AX17)</f>
        <v>465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503</v>
      </c>
      <c r="Q19" s="232"/>
      <c r="R19" s="232"/>
      <c r="S19" s="232"/>
      <c r="T19" s="232"/>
      <c r="U19" s="232"/>
      <c r="V19" s="233"/>
      <c r="W19" s="231">
        <v>394</v>
      </c>
      <c r="X19" s="232"/>
      <c r="Y19" s="232"/>
      <c r="Z19" s="232"/>
      <c r="AA19" s="232"/>
      <c r="AB19" s="232"/>
      <c r="AC19" s="233"/>
      <c r="AD19" s="231">
        <v>481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0.99585921325051763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0.96545105566218814</v>
      </c>
      <c r="Q21" s="307"/>
      <c r="R21" s="307"/>
      <c r="S21" s="307"/>
      <c r="T21" s="307"/>
      <c r="U21" s="307"/>
      <c r="V21" s="307"/>
      <c r="W21" s="307">
        <f>IF(W19=0, "-", SUM(W19)/SUM(W13,W14))</f>
        <v>0.7448015122873346</v>
      </c>
      <c r="X21" s="307"/>
      <c r="Y21" s="307"/>
      <c r="Z21" s="307"/>
      <c r="AA21" s="307"/>
      <c r="AB21" s="307"/>
      <c r="AC21" s="307"/>
      <c r="AD21" s="307">
        <f>IF(AD19=0, "-", SUM(AD19)/SUM(AD13,AD14))</f>
        <v>1.131764705882353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694</v>
      </c>
      <c r="H23" s="293"/>
      <c r="I23" s="293"/>
      <c r="J23" s="293"/>
      <c r="K23" s="293"/>
      <c r="L23" s="293"/>
      <c r="M23" s="293"/>
      <c r="N23" s="293"/>
      <c r="O23" s="294"/>
      <c r="P23" s="243">
        <v>372</v>
      </c>
      <c r="Q23" s="244"/>
      <c r="R23" s="244"/>
      <c r="S23" s="244"/>
      <c r="T23" s="244"/>
      <c r="U23" s="244"/>
      <c r="V23" s="295"/>
      <c r="W23" s="243">
        <v>465</v>
      </c>
      <c r="X23" s="244"/>
      <c r="Y23" s="244"/>
      <c r="Z23" s="244"/>
      <c r="AA23" s="244"/>
      <c r="AB23" s="244"/>
      <c r="AC23" s="295"/>
      <c r="AD23" s="296" t="s">
        <v>797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372</v>
      </c>
      <c r="Q29" s="346"/>
      <c r="R29" s="346"/>
      <c r="S29" s="346"/>
      <c r="T29" s="346"/>
      <c r="U29" s="346"/>
      <c r="V29" s="347"/>
      <c r="W29" s="348">
        <f>AR13</f>
        <v>465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755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757</v>
      </c>
      <c r="H32" s="373"/>
      <c r="I32" s="373"/>
      <c r="J32" s="373"/>
      <c r="K32" s="373"/>
      <c r="L32" s="373"/>
      <c r="M32" s="373"/>
      <c r="N32" s="373"/>
      <c r="O32" s="373"/>
      <c r="P32" s="376" t="s">
        <v>753</v>
      </c>
      <c r="Q32" s="377"/>
      <c r="R32" s="377"/>
      <c r="S32" s="377"/>
      <c r="T32" s="377"/>
      <c r="U32" s="377"/>
      <c r="V32" s="377"/>
      <c r="W32" s="377"/>
      <c r="X32" s="378"/>
      <c r="Y32" s="382" t="s">
        <v>52</v>
      </c>
      <c r="Z32" s="383"/>
      <c r="AA32" s="384"/>
      <c r="AB32" s="385" t="s">
        <v>756</v>
      </c>
      <c r="AC32" s="386"/>
      <c r="AD32" s="386"/>
      <c r="AE32" s="387">
        <v>47622</v>
      </c>
      <c r="AF32" s="387"/>
      <c r="AG32" s="387"/>
      <c r="AH32" s="387"/>
      <c r="AI32" s="387">
        <v>34749</v>
      </c>
      <c r="AJ32" s="387"/>
      <c r="AK32" s="387"/>
      <c r="AL32" s="387"/>
      <c r="AM32" s="387">
        <v>47156</v>
      </c>
      <c r="AN32" s="387"/>
      <c r="AO32" s="387"/>
      <c r="AP32" s="387"/>
      <c r="AQ32" s="413" t="s">
        <v>366</v>
      </c>
      <c r="AR32" s="387"/>
      <c r="AS32" s="387"/>
      <c r="AT32" s="387"/>
      <c r="AU32" s="404" t="s">
        <v>726</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756</v>
      </c>
      <c r="AC33" s="386"/>
      <c r="AD33" s="386"/>
      <c r="AE33" s="413" t="s">
        <v>754</v>
      </c>
      <c r="AF33" s="387"/>
      <c r="AG33" s="387"/>
      <c r="AH33" s="387"/>
      <c r="AI33" s="413" t="s">
        <v>754</v>
      </c>
      <c r="AJ33" s="387"/>
      <c r="AK33" s="387"/>
      <c r="AL33" s="387"/>
      <c r="AM33" s="413" t="s">
        <v>754</v>
      </c>
      <c r="AN33" s="387"/>
      <c r="AO33" s="387"/>
      <c r="AP33" s="387"/>
      <c r="AQ33" s="413" t="s">
        <v>754</v>
      </c>
      <c r="AR33" s="387"/>
      <c r="AS33" s="387"/>
      <c r="AT33" s="387"/>
      <c r="AU33" s="404" t="s">
        <v>754</v>
      </c>
      <c r="AV33" s="420"/>
      <c r="AW33" s="420"/>
      <c r="AX33" s="421"/>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09" t="s">
        <v>695</v>
      </c>
      <c r="H35" s="410"/>
      <c r="I35" s="410"/>
      <c r="J35" s="410"/>
      <c r="K35" s="410"/>
      <c r="L35" s="410"/>
      <c r="M35" s="410"/>
      <c r="N35" s="410"/>
      <c r="O35" s="410"/>
      <c r="P35" s="410"/>
      <c r="Q35" s="410"/>
      <c r="R35" s="410"/>
      <c r="S35" s="410"/>
      <c r="T35" s="410"/>
      <c r="U35" s="410"/>
      <c r="V35" s="410"/>
      <c r="W35" s="410"/>
      <c r="X35" s="410"/>
      <c r="Y35" s="434" t="s">
        <v>664</v>
      </c>
      <c r="Z35" s="435"/>
      <c r="AA35" s="436"/>
      <c r="AB35" s="437" t="s">
        <v>696</v>
      </c>
      <c r="AC35" s="438"/>
      <c r="AD35" s="439"/>
      <c r="AE35" s="413">
        <v>126</v>
      </c>
      <c r="AF35" s="413"/>
      <c r="AG35" s="413"/>
      <c r="AH35" s="413"/>
      <c r="AI35" s="413">
        <v>99</v>
      </c>
      <c r="AJ35" s="413"/>
      <c r="AK35" s="413"/>
      <c r="AL35" s="413"/>
      <c r="AM35" s="413">
        <v>120</v>
      </c>
      <c r="AN35" s="413"/>
      <c r="AO35" s="413"/>
      <c r="AP35" s="413"/>
      <c r="AQ35" s="404">
        <v>158</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667</v>
      </c>
      <c r="Z36" s="414"/>
      <c r="AA36" s="415"/>
      <c r="AB36" s="440" t="s">
        <v>697</v>
      </c>
      <c r="AC36" s="441"/>
      <c r="AD36" s="442"/>
      <c r="AE36" s="443" t="s">
        <v>750</v>
      </c>
      <c r="AF36" s="443"/>
      <c r="AG36" s="443"/>
      <c r="AH36" s="443"/>
      <c r="AI36" s="443" t="s">
        <v>751</v>
      </c>
      <c r="AJ36" s="443"/>
      <c r="AK36" s="443"/>
      <c r="AL36" s="443"/>
      <c r="AM36" s="443" t="s">
        <v>759</v>
      </c>
      <c r="AN36" s="443"/>
      <c r="AO36" s="443"/>
      <c r="AP36" s="443"/>
      <c r="AQ36" s="443" t="s">
        <v>752</v>
      </c>
      <c r="AR36" s="443"/>
      <c r="AS36" s="443"/>
      <c r="AT36" s="443"/>
      <c r="AU36" s="443"/>
      <c r="AV36" s="443"/>
      <c r="AW36" s="443"/>
      <c r="AX36" s="446"/>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760</v>
      </c>
      <c r="AR38" s="448"/>
      <c r="AS38" s="449" t="s">
        <v>224</v>
      </c>
      <c r="AT38" s="450"/>
      <c r="AU38" s="451">
        <v>12</v>
      </c>
      <c r="AV38" s="451"/>
      <c r="AW38" s="339" t="s">
        <v>170</v>
      </c>
      <c r="AX38" s="344"/>
    </row>
    <row r="39" spans="1:51" ht="23.25" customHeight="1" x14ac:dyDescent="0.15">
      <c r="A39" s="488"/>
      <c r="B39" s="486"/>
      <c r="C39" s="486"/>
      <c r="D39" s="486"/>
      <c r="E39" s="486"/>
      <c r="F39" s="487"/>
      <c r="G39" s="390" t="s">
        <v>792</v>
      </c>
      <c r="H39" s="391"/>
      <c r="I39" s="391"/>
      <c r="J39" s="391"/>
      <c r="K39" s="391"/>
      <c r="L39" s="391"/>
      <c r="M39" s="391"/>
      <c r="N39" s="391"/>
      <c r="O39" s="392"/>
      <c r="P39" s="154" t="s">
        <v>801</v>
      </c>
      <c r="Q39" s="154"/>
      <c r="R39" s="154"/>
      <c r="S39" s="154"/>
      <c r="T39" s="154"/>
      <c r="U39" s="154"/>
      <c r="V39" s="154"/>
      <c r="W39" s="154"/>
      <c r="X39" s="155"/>
      <c r="Y39" s="401" t="s">
        <v>12</v>
      </c>
      <c r="Z39" s="402"/>
      <c r="AA39" s="403"/>
      <c r="AB39" s="385" t="s">
        <v>333</v>
      </c>
      <c r="AC39" s="385"/>
      <c r="AD39" s="385"/>
      <c r="AE39" s="404">
        <v>56</v>
      </c>
      <c r="AF39" s="388"/>
      <c r="AG39" s="388"/>
      <c r="AH39" s="388"/>
      <c r="AI39" s="404">
        <v>59</v>
      </c>
      <c r="AJ39" s="388"/>
      <c r="AK39" s="388"/>
      <c r="AL39" s="388"/>
      <c r="AM39" s="404">
        <v>63</v>
      </c>
      <c r="AN39" s="388"/>
      <c r="AO39" s="388"/>
      <c r="AP39" s="388"/>
      <c r="AQ39" s="406" t="s">
        <v>693</v>
      </c>
      <c r="AR39" s="407"/>
      <c r="AS39" s="407"/>
      <c r="AT39" s="408"/>
      <c r="AU39" s="388" t="s">
        <v>693</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333</v>
      </c>
      <c r="AC40" s="463"/>
      <c r="AD40" s="463"/>
      <c r="AE40" s="404" t="s">
        <v>693</v>
      </c>
      <c r="AF40" s="388"/>
      <c r="AG40" s="388"/>
      <c r="AH40" s="388"/>
      <c r="AI40" s="404" t="s">
        <v>749</v>
      </c>
      <c r="AJ40" s="388"/>
      <c r="AK40" s="388"/>
      <c r="AL40" s="388"/>
      <c r="AM40" s="404" t="s">
        <v>748</v>
      </c>
      <c r="AN40" s="388"/>
      <c r="AO40" s="388"/>
      <c r="AP40" s="388"/>
      <c r="AQ40" s="406" t="s">
        <v>791</v>
      </c>
      <c r="AR40" s="407"/>
      <c r="AS40" s="407"/>
      <c r="AT40" s="408"/>
      <c r="AU40" s="388">
        <v>100</v>
      </c>
      <c r="AV40" s="388"/>
      <c r="AW40" s="388"/>
      <c r="AX40" s="389"/>
    </row>
    <row r="41" spans="1:51" ht="11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693</v>
      </c>
      <c r="AF41" s="388"/>
      <c r="AG41" s="388"/>
      <c r="AH41" s="388"/>
      <c r="AI41" s="404" t="s">
        <v>791</v>
      </c>
      <c r="AJ41" s="388"/>
      <c r="AK41" s="388"/>
      <c r="AL41" s="388"/>
      <c r="AM41" s="404" t="s">
        <v>749</v>
      </c>
      <c r="AN41" s="388"/>
      <c r="AO41" s="388"/>
      <c r="AP41" s="388"/>
      <c r="AQ41" s="406" t="s">
        <v>693</v>
      </c>
      <c r="AR41" s="407"/>
      <c r="AS41" s="407"/>
      <c r="AT41" s="408"/>
      <c r="AU41" s="388" t="s">
        <v>693</v>
      </c>
      <c r="AV41" s="388"/>
      <c r="AW41" s="388"/>
      <c r="AX41" s="389"/>
    </row>
    <row r="42" spans="1:51" ht="23.25" customHeight="1" x14ac:dyDescent="0.15">
      <c r="A42" s="476" t="s">
        <v>342</v>
      </c>
      <c r="B42" s="471"/>
      <c r="C42" s="471"/>
      <c r="D42" s="471"/>
      <c r="E42" s="471"/>
      <c r="F42" s="472"/>
      <c r="G42" s="512" t="s">
        <v>790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698</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693</v>
      </c>
      <c r="AR72" s="448"/>
      <c r="AS72" s="449" t="s">
        <v>224</v>
      </c>
      <c r="AT72" s="450"/>
      <c r="AU72" s="451">
        <v>12</v>
      </c>
      <c r="AV72" s="451"/>
      <c r="AW72" s="339" t="s">
        <v>170</v>
      </c>
      <c r="AX72" s="344"/>
      <c r="AY72">
        <f t="shared" ref="AY72:AY77" si="1">$AY$71</f>
        <v>1</v>
      </c>
    </row>
    <row r="73" spans="1:51" ht="23.25" customHeight="1" x14ac:dyDescent="0.15">
      <c r="A73" s="524"/>
      <c r="B73" s="522"/>
      <c r="C73" s="522"/>
      <c r="D73" s="522"/>
      <c r="E73" s="522"/>
      <c r="F73" s="523"/>
      <c r="G73" s="390" t="s">
        <v>793</v>
      </c>
      <c r="H73" s="391"/>
      <c r="I73" s="391"/>
      <c r="J73" s="391"/>
      <c r="K73" s="391"/>
      <c r="L73" s="391"/>
      <c r="M73" s="391"/>
      <c r="N73" s="391"/>
      <c r="O73" s="392"/>
      <c r="P73" s="154" t="s">
        <v>796</v>
      </c>
      <c r="Q73" s="154"/>
      <c r="R73" s="154"/>
      <c r="S73" s="154"/>
      <c r="T73" s="154"/>
      <c r="U73" s="154"/>
      <c r="V73" s="154"/>
      <c r="W73" s="154"/>
      <c r="X73" s="155"/>
      <c r="Y73" s="401" t="s">
        <v>12</v>
      </c>
      <c r="Z73" s="402"/>
      <c r="AA73" s="403"/>
      <c r="AB73" s="385" t="s">
        <v>333</v>
      </c>
      <c r="AC73" s="385"/>
      <c r="AD73" s="385"/>
      <c r="AE73" s="404">
        <v>63</v>
      </c>
      <c r="AF73" s="388"/>
      <c r="AG73" s="388"/>
      <c r="AH73" s="388"/>
      <c r="AI73" s="404">
        <v>70</v>
      </c>
      <c r="AJ73" s="388"/>
      <c r="AK73" s="388"/>
      <c r="AL73" s="388"/>
      <c r="AM73" s="404">
        <v>76</v>
      </c>
      <c r="AN73" s="388"/>
      <c r="AO73" s="388"/>
      <c r="AP73" s="388"/>
      <c r="AQ73" s="406" t="s">
        <v>693</v>
      </c>
      <c r="AR73" s="407"/>
      <c r="AS73" s="407"/>
      <c r="AT73" s="408"/>
      <c r="AU73" s="388" t="s">
        <v>693</v>
      </c>
      <c r="AV73" s="388"/>
      <c r="AW73" s="388"/>
      <c r="AX73" s="389"/>
      <c r="AY73">
        <f t="shared" si="1"/>
        <v>1</v>
      </c>
    </row>
    <row r="74" spans="1:51" ht="23.25"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t="s">
        <v>333</v>
      </c>
      <c r="AC74" s="463"/>
      <c r="AD74" s="463"/>
      <c r="AE74" s="404" t="s">
        <v>693</v>
      </c>
      <c r="AF74" s="388"/>
      <c r="AG74" s="388"/>
      <c r="AH74" s="388"/>
      <c r="AI74" s="404" t="s">
        <v>366</v>
      </c>
      <c r="AJ74" s="388"/>
      <c r="AK74" s="388"/>
      <c r="AL74" s="388"/>
      <c r="AM74" s="404" t="s">
        <v>366</v>
      </c>
      <c r="AN74" s="388"/>
      <c r="AO74" s="388"/>
      <c r="AP74" s="388"/>
      <c r="AQ74" s="406" t="s">
        <v>791</v>
      </c>
      <c r="AR74" s="407"/>
      <c r="AS74" s="407"/>
      <c r="AT74" s="408"/>
      <c r="AU74" s="388">
        <v>100</v>
      </c>
      <c r="AV74" s="388"/>
      <c r="AW74" s="388"/>
      <c r="AX74" s="389"/>
      <c r="AY74">
        <f t="shared" si="1"/>
        <v>1</v>
      </c>
    </row>
    <row r="75" spans="1:51" ht="115.5"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t="s">
        <v>693</v>
      </c>
      <c r="AF75" s="388"/>
      <c r="AG75" s="388"/>
      <c r="AH75" s="388"/>
      <c r="AI75" s="404" t="s">
        <v>791</v>
      </c>
      <c r="AJ75" s="388"/>
      <c r="AK75" s="388"/>
      <c r="AL75" s="388"/>
      <c r="AM75" s="404" t="s">
        <v>366</v>
      </c>
      <c r="AN75" s="388"/>
      <c r="AO75" s="388"/>
      <c r="AP75" s="388"/>
      <c r="AQ75" s="406" t="s">
        <v>693</v>
      </c>
      <c r="AR75" s="407"/>
      <c r="AS75" s="407"/>
      <c r="AT75" s="408"/>
      <c r="AU75" s="388" t="s">
        <v>693</v>
      </c>
      <c r="AV75" s="388"/>
      <c r="AW75" s="388"/>
      <c r="AX75" s="389"/>
      <c r="AY75">
        <f t="shared" si="1"/>
        <v>1</v>
      </c>
    </row>
    <row r="76" spans="1:51" ht="23.25" customHeight="1" x14ac:dyDescent="0.15">
      <c r="A76" s="476" t="s">
        <v>342</v>
      </c>
      <c r="B76" s="471"/>
      <c r="C76" s="471"/>
      <c r="D76" s="471"/>
      <c r="E76" s="471"/>
      <c r="F76" s="472"/>
      <c r="G76" s="512" t="s">
        <v>790</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x14ac:dyDescent="0.15">
      <c r="A215" s="666" t="s">
        <v>365</v>
      </c>
      <c r="B215" s="667"/>
      <c r="C215" s="669" t="s">
        <v>227</v>
      </c>
      <c r="D215" s="667"/>
      <c r="E215" s="670" t="s">
        <v>243</v>
      </c>
      <c r="F215" s="671"/>
      <c r="G215" s="672" t="s">
        <v>709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710</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802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803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682</v>
      </c>
      <c r="D218" s="654"/>
      <c r="E218" s="470" t="s">
        <v>361</v>
      </c>
      <c r="F218" s="472"/>
      <c r="G218" s="634" t="s">
        <v>230</v>
      </c>
      <c r="H218" s="635"/>
      <c r="I218" s="635"/>
      <c r="J218" s="657" t="s">
        <v>693</v>
      </c>
      <c r="K218" s="658"/>
      <c r="L218" s="658"/>
      <c r="M218" s="658"/>
      <c r="N218" s="658"/>
      <c r="O218" s="658"/>
      <c r="P218" s="658"/>
      <c r="Q218" s="658"/>
      <c r="R218" s="658"/>
      <c r="S218" s="658"/>
      <c r="T218" s="659"/>
      <c r="U218" s="632" t="s">
        <v>761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761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761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705</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705</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705</v>
      </c>
      <c r="AE225" s="735"/>
      <c r="AF225" s="735"/>
      <c r="AG225" s="692" t="s">
        <v>729</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705</v>
      </c>
      <c r="AE226" s="690"/>
      <c r="AF226" s="690"/>
      <c r="AG226" s="376" t="s">
        <v>788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787</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787</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34.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705</v>
      </c>
      <c r="AE229" s="754"/>
      <c r="AF229" s="754"/>
      <c r="AG229" s="755" t="s">
        <v>746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705</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731</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705</v>
      </c>
      <c r="AE232" s="702"/>
      <c r="AF232" s="702"/>
      <c r="AG232" s="728" t="s">
        <v>732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731</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705</v>
      </c>
      <c r="AE234" s="702"/>
      <c r="AF234" s="703"/>
      <c r="AG234" s="728" t="s">
        <v>733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705</v>
      </c>
      <c r="AE235" s="743"/>
      <c r="AF235" s="744"/>
      <c r="AG235" s="745" t="s">
        <v>734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705</v>
      </c>
      <c r="AE236" s="754"/>
      <c r="AF236" s="764"/>
      <c r="AG236" s="755" t="s">
        <v>735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705</v>
      </c>
      <c r="AE237" s="769"/>
      <c r="AF237" s="769"/>
      <c r="AG237" s="728" t="s">
        <v>736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705</v>
      </c>
      <c r="AE238" s="702"/>
      <c r="AF238" s="702"/>
      <c r="AG238" s="728" t="s">
        <v>737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705</v>
      </c>
      <c r="AE239" s="702"/>
      <c r="AF239" s="702"/>
      <c r="AG239" s="758" t="s">
        <v>738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731</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794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02" customHeight="1" thickBot="1" x14ac:dyDescent="0.2">
      <c r="A250" s="127" t="s">
        <v>763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03.5" customHeight="1" thickBot="1" x14ac:dyDescent="0.2">
      <c r="A254" s="133" t="s">
        <v>799</v>
      </c>
      <c r="B254" s="134"/>
      <c r="C254" s="134"/>
      <c r="D254" s="134"/>
      <c r="E254" s="135"/>
      <c r="F254" s="789" t="s">
        <v>798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800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359</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358</v>
      </c>
      <c r="B259" s="151"/>
      <c r="C259" s="151"/>
      <c r="D259" s="151"/>
      <c r="E259" s="785" t="s">
        <v>700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357</v>
      </c>
      <c r="B260" s="151"/>
      <c r="C260" s="151"/>
      <c r="D260" s="151"/>
      <c r="E260" s="785" t="s">
        <v>701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356</v>
      </c>
      <c r="B261" s="151"/>
      <c r="C261" s="151"/>
      <c r="D261" s="151"/>
      <c r="E261" s="785" t="s">
        <v>702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355</v>
      </c>
      <c r="B262" s="151"/>
      <c r="C262" s="151"/>
      <c r="D262" s="151"/>
      <c r="E262" s="785" t="s">
        <v>702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354</v>
      </c>
      <c r="B263" s="151"/>
      <c r="C263" s="151"/>
      <c r="D263" s="151"/>
      <c r="E263" s="785" t="s">
        <v>703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353</v>
      </c>
      <c r="B264" s="151"/>
      <c r="C264" s="151"/>
      <c r="D264" s="151"/>
      <c r="E264" s="785" t="s">
        <v>704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352</v>
      </c>
      <c r="B265" s="151"/>
      <c r="C265" s="151"/>
      <c r="D265" s="151"/>
      <c r="E265" s="785" t="s">
        <v>703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499</v>
      </c>
      <c r="B266" s="151"/>
      <c r="C266" s="151"/>
      <c r="D266" s="151"/>
      <c r="E266" s="804" t="s">
        <v>690</v>
      </c>
      <c r="F266" s="805"/>
      <c r="G266" s="805"/>
      <c r="H266" s="92" t="str">
        <f>IF(E266="","","-")</f>
        <v>-</v>
      </c>
      <c r="I266" s="805"/>
      <c r="J266" s="805"/>
      <c r="K266" s="92" t="str">
        <f>IF(I266="","","-")</f>
        <v/>
      </c>
      <c r="L266" s="121">
        <v>31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679</v>
      </c>
      <c r="B267" s="151"/>
      <c r="C267" s="151"/>
      <c r="D267" s="151"/>
      <c r="E267" s="804" t="s">
        <v>690</v>
      </c>
      <c r="F267" s="805"/>
      <c r="G267" s="805"/>
      <c r="H267" s="92"/>
      <c r="I267" s="805"/>
      <c r="J267" s="805"/>
      <c r="K267" s="92"/>
      <c r="L267" s="121">
        <v>32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467</v>
      </c>
      <c r="B268" s="151"/>
      <c r="C268" s="151"/>
      <c r="D268" s="151"/>
      <c r="E268" s="807">
        <v>2021</v>
      </c>
      <c r="F268" s="152"/>
      <c r="G268" s="805" t="s">
        <v>707</v>
      </c>
      <c r="H268" s="805"/>
      <c r="I268" s="805"/>
      <c r="J268" s="152">
        <v>20</v>
      </c>
      <c r="K268" s="152"/>
      <c r="L268" s="121">
        <v>32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1" customHeight="1" x14ac:dyDescent="0.15">
      <c r="A308" s="811" t="s">
        <v>348</v>
      </c>
      <c r="B308" s="812"/>
      <c r="C308" s="812"/>
      <c r="D308" s="812"/>
      <c r="E308" s="812"/>
      <c r="F308" s="813"/>
      <c r="G308" s="817" t="s">
        <v>714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716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5.1"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5.1" customHeight="1" x14ac:dyDescent="0.15">
      <c r="A310" s="814"/>
      <c r="B310" s="815"/>
      <c r="C310" s="815"/>
      <c r="D310" s="815"/>
      <c r="E310" s="815"/>
      <c r="F310" s="816"/>
      <c r="G310" s="838" t="s">
        <v>712</v>
      </c>
      <c r="H310" s="839"/>
      <c r="I310" s="839"/>
      <c r="J310" s="839"/>
      <c r="K310" s="840"/>
      <c r="L310" s="841" t="s">
        <v>743</v>
      </c>
      <c r="M310" s="842"/>
      <c r="N310" s="842"/>
      <c r="O310" s="842"/>
      <c r="P310" s="842"/>
      <c r="Q310" s="842"/>
      <c r="R310" s="842"/>
      <c r="S310" s="842"/>
      <c r="T310" s="842"/>
      <c r="U310" s="842"/>
      <c r="V310" s="842"/>
      <c r="W310" s="842"/>
      <c r="X310" s="843"/>
      <c r="Y310" s="844">
        <v>214</v>
      </c>
      <c r="Z310" s="845"/>
      <c r="AA310" s="845"/>
      <c r="AB310" s="846"/>
      <c r="AC310" s="838" t="s">
        <v>712</v>
      </c>
      <c r="AD310" s="839"/>
      <c r="AE310" s="839"/>
      <c r="AF310" s="839"/>
      <c r="AG310" s="840"/>
      <c r="AH310" s="841" t="s">
        <v>715</v>
      </c>
      <c r="AI310" s="842"/>
      <c r="AJ310" s="842"/>
      <c r="AK310" s="842"/>
      <c r="AL310" s="842"/>
      <c r="AM310" s="842"/>
      <c r="AN310" s="842"/>
      <c r="AO310" s="842"/>
      <c r="AP310" s="842"/>
      <c r="AQ310" s="842"/>
      <c r="AR310" s="842"/>
      <c r="AS310" s="842"/>
      <c r="AT310" s="843"/>
      <c r="AU310" s="844">
        <v>214</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5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214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214</v>
      </c>
      <c r="AV320" s="854"/>
      <c r="AW320" s="854"/>
      <c r="AX320" s="856"/>
    </row>
    <row r="321" spans="1:51" ht="24.75" customHeight="1" x14ac:dyDescent="0.15">
      <c r="A321" s="814"/>
      <c r="B321" s="815"/>
      <c r="C321" s="815"/>
      <c r="D321" s="815"/>
      <c r="E321" s="815"/>
      <c r="F321" s="816"/>
      <c r="G321" s="817" t="s">
        <v>764</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712</v>
      </c>
      <c r="H323" s="839"/>
      <c r="I323" s="839"/>
      <c r="J323" s="839"/>
      <c r="K323" s="840"/>
      <c r="L323" s="841" t="s">
        <v>765</v>
      </c>
      <c r="M323" s="842"/>
      <c r="N323" s="842"/>
      <c r="O323" s="842"/>
      <c r="P323" s="842"/>
      <c r="Q323" s="842"/>
      <c r="R323" s="842"/>
      <c r="S323" s="842"/>
      <c r="T323" s="842"/>
      <c r="U323" s="842"/>
      <c r="V323" s="842"/>
      <c r="W323" s="842"/>
      <c r="X323" s="843"/>
      <c r="Y323" s="844">
        <v>118</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118</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15.75" hidden="1"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717</v>
      </c>
      <c r="D366" s="875"/>
      <c r="E366" s="875"/>
      <c r="F366" s="875"/>
      <c r="G366" s="875"/>
      <c r="H366" s="875"/>
      <c r="I366" s="875"/>
      <c r="J366" s="876">
        <v>2000012100001</v>
      </c>
      <c r="K366" s="877"/>
      <c r="L366" s="877"/>
      <c r="M366" s="877"/>
      <c r="N366" s="877"/>
      <c r="O366" s="877"/>
      <c r="P366" s="878" t="s">
        <v>744</v>
      </c>
      <c r="Q366" s="879"/>
      <c r="R366" s="879"/>
      <c r="S366" s="879"/>
      <c r="T366" s="879"/>
      <c r="U366" s="879"/>
      <c r="V366" s="879"/>
      <c r="W366" s="879"/>
      <c r="X366" s="879"/>
      <c r="Y366" s="880">
        <v>214</v>
      </c>
      <c r="Z366" s="881"/>
      <c r="AA366" s="881"/>
      <c r="AB366" s="882"/>
      <c r="AC366" s="883" t="s">
        <v>76</v>
      </c>
      <c r="AD366" s="884"/>
      <c r="AE366" s="884"/>
      <c r="AF366" s="884"/>
      <c r="AG366" s="884"/>
      <c r="AH366" s="867" t="s">
        <v>721</v>
      </c>
      <c r="AI366" s="868"/>
      <c r="AJ366" s="868"/>
      <c r="AK366" s="868"/>
      <c r="AL366" s="869" t="s">
        <v>721</v>
      </c>
      <c r="AM366" s="870"/>
      <c r="AN366" s="870"/>
      <c r="AO366" s="871"/>
      <c r="AP366" s="872"/>
      <c r="AQ366" s="872"/>
      <c r="AR366" s="872"/>
      <c r="AS366" s="872"/>
      <c r="AT366" s="872"/>
      <c r="AU366" s="872"/>
      <c r="AV366" s="872"/>
      <c r="AW366" s="872"/>
      <c r="AX366" s="872"/>
    </row>
    <row r="367" spans="1:51" ht="30" customHeight="1" x14ac:dyDescent="0.15">
      <c r="A367" s="873">
        <v>2</v>
      </c>
      <c r="B367" s="873">
        <v>1</v>
      </c>
      <c r="C367" s="874" t="s">
        <v>718</v>
      </c>
      <c r="D367" s="875"/>
      <c r="E367" s="875"/>
      <c r="F367" s="875"/>
      <c r="G367" s="875"/>
      <c r="H367" s="875"/>
      <c r="I367" s="875"/>
      <c r="J367" s="876">
        <v>2000012100001</v>
      </c>
      <c r="K367" s="877"/>
      <c r="L367" s="877"/>
      <c r="M367" s="877"/>
      <c r="N367" s="877"/>
      <c r="O367" s="877"/>
      <c r="P367" s="878" t="s">
        <v>744</v>
      </c>
      <c r="Q367" s="879"/>
      <c r="R367" s="879"/>
      <c r="S367" s="879"/>
      <c r="T367" s="879"/>
      <c r="U367" s="879"/>
      <c r="V367" s="879"/>
      <c r="W367" s="879"/>
      <c r="X367" s="879"/>
      <c r="Y367" s="880">
        <v>101</v>
      </c>
      <c r="Z367" s="881"/>
      <c r="AA367" s="881"/>
      <c r="AB367" s="882"/>
      <c r="AC367" s="883" t="s">
        <v>76</v>
      </c>
      <c r="AD367" s="884"/>
      <c r="AE367" s="884"/>
      <c r="AF367" s="884"/>
      <c r="AG367" s="884"/>
      <c r="AH367" s="867" t="s">
        <v>721</v>
      </c>
      <c r="AI367" s="868"/>
      <c r="AJ367" s="868"/>
      <c r="AK367" s="868"/>
      <c r="AL367" s="869" t="s">
        <v>721</v>
      </c>
      <c r="AM367" s="870"/>
      <c r="AN367" s="870"/>
      <c r="AO367" s="871"/>
      <c r="AP367" s="872"/>
      <c r="AQ367" s="872"/>
      <c r="AR367" s="872"/>
      <c r="AS367" s="872"/>
      <c r="AT367" s="872"/>
      <c r="AU367" s="872"/>
      <c r="AV367" s="872"/>
      <c r="AW367" s="872"/>
      <c r="AX367" s="872"/>
      <c r="AY367">
        <f>COUNTA($C$367)</f>
        <v>1</v>
      </c>
    </row>
    <row r="368" spans="1:51" ht="30" customHeight="1" x14ac:dyDescent="0.15">
      <c r="A368" s="873">
        <v>3</v>
      </c>
      <c r="B368" s="873">
        <v>1</v>
      </c>
      <c r="C368" s="874" t="s">
        <v>719</v>
      </c>
      <c r="D368" s="875"/>
      <c r="E368" s="875"/>
      <c r="F368" s="875"/>
      <c r="G368" s="875"/>
      <c r="H368" s="875"/>
      <c r="I368" s="875"/>
      <c r="J368" s="876">
        <v>2000012100001</v>
      </c>
      <c r="K368" s="877"/>
      <c r="L368" s="877"/>
      <c r="M368" s="877"/>
      <c r="N368" s="877"/>
      <c r="O368" s="877"/>
      <c r="P368" s="878" t="s">
        <v>744</v>
      </c>
      <c r="Q368" s="879"/>
      <c r="R368" s="879"/>
      <c r="S368" s="879"/>
      <c r="T368" s="879"/>
      <c r="U368" s="879"/>
      <c r="V368" s="879"/>
      <c r="W368" s="879"/>
      <c r="X368" s="879"/>
      <c r="Y368" s="880">
        <v>87</v>
      </c>
      <c r="Z368" s="881"/>
      <c r="AA368" s="881"/>
      <c r="AB368" s="882"/>
      <c r="AC368" s="883" t="s">
        <v>76</v>
      </c>
      <c r="AD368" s="884"/>
      <c r="AE368" s="884"/>
      <c r="AF368" s="884"/>
      <c r="AG368" s="884"/>
      <c r="AH368" s="885" t="s">
        <v>721</v>
      </c>
      <c r="AI368" s="886"/>
      <c r="AJ368" s="886"/>
      <c r="AK368" s="886"/>
      <c r="AL368" s="869" t="s">
        <v>721</v>
      </c>
      <c r="AM368" s="870"/>
      <c r="AN368" s="870"/>
      <c r="AO368" s="871"/>
      <c r="AP368" s="872"/>
      <c r="AQ368" s="872"/>
      <c r="AR368" s="872"/>
      <c r="AS368" s="872"/>
      <c r="AT368" s="872"/>
      <c r="AU368" s="872"/>
      <c r="AV368" s="872"/>
      <c r="AW368" s="872"/>
      <c r="AX368" s="872"/>
      <c r="AY368">
        <f>COUNTA($C$368)</f>
        <v>1</v>
      </c>
    </row>
    <row r="369" spans="1:51" ht="30" customHeight="1" x14ac:dyDescent="0.15">
      <c r="A369" s="873">
        <v>4</v>
      </c>
      <c r="B369" s="873">
        <v>1</v>
      </c>
      <c r="C369" s="874" t="s">
        <v>720</v>
      </c>
      <c r="D369" s="875"/>
      <c r="E369" s="875"/>
      <c r="F369" s="875"/>
      <c r="G369" s="875"/>
      <c r="H369" s="875"/>
      <c r="I369" s="875"/>
      <c r="J369" s="876">
        <v>2000012100001</v>
      </c>
      <c r="K369" s="877"/>
      <c r="L369" s="877"/>
      <c r="M369" s="877"/>
      <c r="N369" s="877"/>
      <c r="O369" s="877"/>
      <c r="P369" s="878" t="s">
        <v>744</v>
      </c>
      <c r="Q369" s="879"/>
      <c r="R369" s="879"/>
      <c r="S369" s="879"/>
      <c r="T369" s="879"/>
      <c r="U369" s="879"/>
      <c r="V369" s="879"/>
      <c r="W369" s="879"/>
      <c r="X369" s="879"/>
      <c r="Y369" s="880">
        <v>79</v>
      </c>
      <c r="Z369" s="881"/>
      <c r="AA369" s="881"/>
      <c r="AB369" s="882"/>
      <c r="AC369" s="883" t="s">
        <v>76</v>
      </c>
      <c r="AD369" s="884"/>
      <c r="AE369" s="884"/>
      <c r="AF369" s="884"/>
      <c r="AG369" s="884"/>
      <c r="AH369" s="885" t="s">
        <v>721</v>
      </c>
      <c r="AI369" s="886"/>
      <c r="AJ369" s="886"/>
      <c r="AK369" s="886"/>
      <c r="AL369" s="869" t="s">
        <v>721</v>
      </c>
      <c r="AM369" s="870"/>
      <c r="AN369" s="870"/>
      <c r="AO369" s="871"/>
      <c r="AP369" s="872"/>
      <c r="AQ369" s="872"/>
      <c r="AR369" s="872"/>
      <c r="AS369" s="872"/>
      <c r="AT369" s="872"/>
      <c r="AU369" s="872"/>
      <c r="AV369" s="872"/>
      <c r="AW369" s="872"/>
      <c r="AX369" s="872"/>
      <c r="AY369">
        <f>COUNTA($C$369)</f>
        <v>1</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722</v>
      </c>
      <c r="D399" s="875"/>
      <c r="E399" s="875"/>
      <c r="F399" s="875"/>
      <c r="G399" s="875"/>
      <c r="H399" s="875"/>
      <c r="I399" s="875"/>
      <c r="J399" s="876">
        <v>8000020130001</v>
      </c>
      <c r="K399" s="877"/>
      <c r="L399" s="877"/>
      <c r="M399" s="877"/>
      <c r="N399" s="877"/>
      <c r="O399" s="877"/>
      <c r="P399" s="878" t="s">
        <v>739</v>
      </c>
      <c r="Q399" s="879"/>
      <c r="R399" s="879"/>
      <c r="S399" s="879"/>
      <c r="T399" s="879"/>
      <c r="U399" s="879"/>
      <c r="V399" s="879"/>
      <c r="W399" s="879"/>
      <c r="X399" s="879"/>
      <c r="Y399" s="880">
        <v>214</v>
      </c>
      <c r="Z399" s="881"/>
      <c r="AA399" s="881"/>
      <c r="AB399" s="882"/>
      <c r="AC399" s="883" t="s">
        <v>725</v>
      </c>
      <c r="AD399" s="884"/>
      <c r="AE399" s="884"/>
      <c r="AF399" s="884"/>
      <c r="AG399" s="884"/>
      <c r="AH399" s="867" t="s">
        <v>721</v>
      </c>
      <c r="AI399" s="868"/>
      <c r="AJ399" s="868"/>
      <c r="AK399" s="868"/>
      <c r="AL399" s="869" t="s">
        <v>721</v>
      </c>
      <c r="AM399" s="870"/>
      <c r="AN399" s="870"/>
      <c r="AO399" s="871"/>
      <c r="AP399" s="872"/>
      <c r="AQ399" s="872"/>
      <c r="AR399" s="872"/>
      <c r="AS399" s="872"/>
      <c r="AT399" s="872"/>
      <c r="AU399" s="872"/>
      <c r="AV399" s="872"/>
      <c r="AW399" s="872"/>
      <c r="AX399" s="872"/>
      <c r="AY399">
        <f>$AY$396</f>
        <v>1</v>
      </c>
    </row>
    <row r="400" spans="1:51" ht="30" customHeight="1" x14ac:dyDescent="0.15">
      <c r="A400" s="873">
        <v>2</v>
      </c>
      <c r="B400" s="873">
        <v>1</v>
      </c>
      <c r="C400" s="874" t="s">
        <v>785</v>
      </c>
      <c r="D400" s="875"/>
      <c r="E400" s="875"/>
      <c r="F400" s="875"/>
      <c r="G400" s="875"/>
      <c r="H400" s="875"/>
      <c r="I400" s="875"/>
      <c r="J400" s="876">
        <v>6000020271004</v>
      </c>
      <c r="K400" s="877"/>
      <c r="L400" s="877"/>
      <c r="M400" s="877"/>
      <c r="N400" s="877"/>
      <c r="O400" s="877"/>
      <c r="P400" s="878" t="s">
        <v>740</v>
      </c>
      <c r="Q400" s="879"/>
      <c r="R400" s="879"/>
      <c r="S400" s="879"/>
      <c r="T400" s="879"/>
      <c r="U400" s="879"/>
      <c r="V400" s="879"/>
      <c r="W400" s="879"/>
      <c r="X400" s="879"/>
      <c r="Y400" s="880">
        <v>101</v>
      </c>
      <c r="Z400" s="881"/>
      <c r="AA400" s="881"/>
      <c r="AB400" s="882"/>
      <c r="AC400" s="883" t="s">
        <v>725</v>
      </c>
      <c r="AD400" s="884"/>
      <c r="AE400" s="884"/>
      <c r="AF400" s="884"/>
      <c r="AG400" s="884"/>
      <c r="AH400" s="867" t="s">
        <v>721</v>
      </c>
      <c r="AI400" s="868"/>
      <c r="AJ400" s="868"/>
      <c r="AK400" s="868"/>
      <c r="AL400" s="869" t="s">
        <v>721</v>
      </c>
      <c r="AM400" s="870"/>
      <c r="AN400" s="870"/>
      <c r="AO400" s="871"/>
      <c r="AP400" s="872"/>
      <c r="AQ400" s="872"/>
      <c r="AR400" s="872"/>
      <c r="AS400" s="872"/>
      <c r="AT400" s="872"/>
      <c r="AU400" s="872"/>
      <c r="AV400" s="872"/>
      <c r="AW400" s="872"/>
      <c r="AX400" s="872"/>
      <c r="AY400">
        <f>COUNTA($C$400)</f>
        <v>1</v>
      </c>
    </row>
    <row r="401" spans="1:51" ht="30" customHeight="1" x14ac:dyDescent="0.15">
      <c r="A401" s="873">
        <v>3</v>
      </c>
      <c r="B401" s="873">
        <v>1</v>
      </c>
      <c r="C401" s="874" t="s">
        <v>723</v>
      </c>
      <c r="D401" s="875"/>
      <c r="E401" s="875"/>
      <c r="F401" s="875"/>
      <c r="G401" s="875"/>
      <c r="H401" s="875"/>
      <c r="I401" s="875"/>
      <c r="J401" s="876">
        <v>7000020220001</v>
      </c>
      <c r="K401" s="877"/>
      <c r="L401" s="877"/>
      <c r="M401" s="877"/>
      <c r="N401" s="877"/>
      <c r="O401" s="877"/>
      <c r="P401" s="878" t="s">
        <v>741</v>
      </c>
      <c r="Q401" s="879"/>
      <c r="R401" s="879"/>
      <c r="S401" s="879"/>
      <c r="T401" s="879"/>
      <c r="U401" s="879"/>
      <c r="V401" s="879"/>
      <c r="W401" s="879"/>
      <c r="X401" s="879"/>
      <c r="Y401" s="880">
        <v>87</v>
      </c>
      <c r="Z401" s="881"/>
      <c r="AA401" s="881"/>
      <c r="AB401" s="882"/>
      <c r="AC401" s="883" t="s">
        <v>725</v>
      </c>
      <c r="AD401" s="884"/>
      <c r="AE401" s="884"/>
      <c r="AF401" s="884"/>
      <c r="AG401" s="884"/>
      <c r="AH401" s="885" t="s">
        <v>721</v>
      </c>
      <c r="AI401" s="886"/>
      <c r="AJ401" s="886"/>
      <c r="AK401" s="886"/>
      <c r="AL401" s="869" t="s">
        <v>721</v>
      </c>
      <c r="AM401" s="870"/>
      <c r="AN401" s="870"/>
      <c r="AO401" s="871"/>
      <c r="AP401" s="872"/>
      <c r="AQ401" s="872"/>
      <c r="AR401" s="872"/>
      <c r="AS401" s="872"/>
      <c r="AT401" s="872"/>
      <c r="AU401" s="872"/>
      <c r="AV401" s="872"/>
      <c r="AW401" s="872"/>
      <c r="AX401" s="872"/>
      <c r="AY401">
        <f>COUNTA($C$401)</f>
        <v>1</v>
      </c>
    </row>
    <row r="402" spans="1:51" ht="30" customHeight="1" x14ac:dyDescent="0.15">
      <c r="A402" s="873">
        <v>4</v>
      </c>
      <c r="B402" s="873">
        <v>1</v>
      </c>
      <c r="C402" s="874" t="s">
        <v>724</v>
      </c>
      <c r="D402" s="875"/>
      <c r="E402" s="875"/>
      <c r="F402" s="875"/>
      <c r="G402" s="875"/>
      <c r="H402" s="875"/>
      <c r="I402" s="875"/>
      <c r="J402" s="876">
        <v>7000020160008</v>
      </c>
      <c r="K402" s="877"/>
      <c r="L402" s="877"/>
      <c r="M402" s="877"/>
      <c r="N402" s="877"/>
      <c r="O402" s="877"/>
      <c r="P402" s="878" t="s">
        <v>742</v>
      </c>
      <c r="Q402" s="879"/>
      <c r="R402" s="879"/>
      <c r="S402" s="879"/>
      <c r="T402" s="879"/>
      <c r="U402" s="879"/>
      <c r="V402" s="879"/>
      <c r="W402" s="879"/>
      <c r="X402" s="879"/>
      <c r="Y402" s="880">
        <v>79</v>
      </c>
      <c r="Z402" s="881"/>
      <c r="AA402" s="881"/>
      <c r="AB402" s="882"/>
      <c r="AC402" s="883" t="s">
        <v>725</v>
      </c>
      <c r="AD402" s="884"/>
      <c r="AE402" s="884"/>
      <c r="AF402" s="884"/>
      <c r="AG402" s="884"/>
      <c r="AH402" s="885" t="s">
        <v>721</v>
      </c>
      <c r="AI402" s="886"/>
      <c r="AJ402" s="886"/>
      <c r="AK402" s="886"/>
      <c r="AL402" s="869" t="s">
        <v>721</v>
      </c>
      <c r="AM402" s="870"/>
      <c r="AN402" s="870"/>
      <c r="AO402" s="871"/>
      <c r="AP402" s="872"/>
      <c r="AQ402" s="872"/>
      <c r="AR402" s="872"/>
      <c r="AS402" s="872"/>
      <c r="AT402" s="872"/>
      <c r="AU402" s="872"/>
      <c r="AV402" s="872"/>
      <c r="AW402" s="872"/>
      <c r="AX402" s="872"/>
      <c r="AY402">
        <f>COUNTA($C$402)</f>
        <v>1</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4" t="s">
        <v>766</v>
      </c>
      <c r="D432" s="875"/>
      <c r="E432" s="875"/>
      <c r="F432" s="875"/>
      <c r="G432" s="875"/>
      <c r="H432" s="875"/>
      <c r="I432" s="875"/>
      <c r="J432" s="876">
        <v>7010601024068</v>
      </c>
      <c r="K432" s="877"/>
      <c r="L432" s="877"/>
      <c r="M432" s="877"/>
      <c r="N432" s="877"/>
      <c r="O432" s="877"/>
      <c r="P432" s="878" t="s">
        <v>765</v>
      </c>
      <c r="Q432" s="879"/>
      <c r="R432" s="879"/>
      <c r="S432" s="879"/>
      <c r="T432" s="879"/>
      <c r="U432" s="879"/>
      <c r="V432" s="879"/>
      <c r="W432" s="879"/>
      <c r="X432" s="879"/>
      <c r="Y432" s="880">
        <v>118</v>
      </c>
      <c r="Z432" s="881"/>
      <c r="AA432" s="881"/>
      <c r="AB432" s="882"/>
      <c r="AC432" s="883" t="s">
        <v>336</v>
      </c>
      <c r="AD432" s="884"/>
      <c r="AE432" s="884"/>
      <c r="AF432" s="884"/>
      <c r="AG432" s="884"/>
      <c r="AH432" s="867">
        <v>1</v>
      </c>
      <c r="AI432" s="868"/>
      <c r="AJ432" s="868"/>
      <c r="AK432" s="868"/>
      <c r="AL432" s="869">
        <v>99.9</v>
      </c>
      <c r="AM432" s="870"/>
      <c r="AN432" s="870"/>
      <c r="AO432" s="871"/>
      <c r="AP432" s="872"/>
      <c r="AQ432" s="872"/>
      <c r="AR432" s="872"/>
      <c r="AS432" s="872"/>
      <c r="AT432" s="872"/>
      <c r="AU432" s="872"/>
      <c r="AV432" s="872"/>
      <c r="AW432" s="872"/>
      <c r="AX432" s="872"/>
      <c r="AY432">
        <f>$AY$429</f>
        <v>1</v>
      </c>
    </row>
    <row r="433" spans="1:51" ht="47.25" customHeight="1" x14ac:dyDescent="0.15">
      <c r="A433" s="873">
        <v>2</v>
      </c>
      <c r="B433" s="873">
        <v>1</v>
      </c>
      <c r="C433" s="874" t="s">
        <v>767</v>
      </c>
      <c r="D433" s="875"/>
      <c r="E433" s="875"/>
      <c r="F433" s="875"/>
      <c r="G433" s="875"/>
      <c r="H433" s="875"/>
      <c r="I433" s="875"/>
      <c r="J433" s="876" t="s">
        <v>366</v>
      </c>
      <c r="K433" s="877"/>
      <c r="L433" s="877"/>
      <c r="M433" s="877"/>
      <c r="N433" s="877"/>
      <c r="O433" s="877"/>
      <c r="P433" s="878" t="s">
        <v>768</v>
      </c>
      <c r="Q433" s="879"/>
      <c r="R433" s="879"/>
      <c r="S433" s="879"/>
      <c r="T433" s="879"/>
      <c r="U433" s="879"/>
      <c r="V433" s="879"/>
      <c r="W433" s="879"/>
      <c r="X433" s="879"/>
      <c r="Y433" s="880">
        <v>90</v>
      </c>
      <c r="Z433" s="881"/>
      <c r="AA433" s="881"/>
      <c r="AB433" s="882"/>
      <c r="AC433" s="883" t="s">
        <v>336</v>
      </c>
      <c r="AD433" s="884"/>
      <c r="AE433" s="884"/>
      <c r="AF433" s="884"/>
      <c r="AG433" s="884"/>
      <c r="AH433" s="867">
        <v>1</v>
      </c>
      <c r="AI433" s="868"/>
      <c r="AJ433" s="868"/>
      <c r="AK433" s="868"/>
      <c r="AL433" s="869">
        <v>99.9</v>
      </c>
      <c r="AM433" s="870"/>
      <c r="AN433" s="870"/>
      <c r="AO433" s="871"/>
      <c r="AP433" s="872"/>
      <c r="AQ433" s="872"/>
      <c r="AR433" s="872"/>
      <c r="AS433" s="872"/>
      <c r="AT433" s="872"/>
      <c r="AU433" s="872"/>
      <c r="AV433" s="872"/>
      <c r="AW433" s="872"/>
      <c r="AX433" s="872"/>
      <c r="AY433">
        <f>COUNTA($C$433)</f>
        <v>1</v>
      </c>
    </row>
    <row r="434" spans="1:51" ht="30" customHeight="1" x14ac:dyDescent="0.15">
      <c r="A434" s="873">
        <v>3</v>
      </c>
      <c r="B434" s="873">
        <v>1</v>
      </c>
      <c r="C434" s="874" t="s">
        <v>769</v>
      </c>
      <c r="D434" s="875"/>
      <c r="E434" s="875"/>
      <c r="F434" s="875"/>
      <c r="G434" s="875"/>
      <c r="H434" s="875"/>
      <c r="I434" s="875"/>
      <c r="J434" s="876">
        <v>1010401078435</v>
      </c>
      <c r="K434" s="877"/>
      <c r="L434" s="877"/>
      <c r="M434" s="877"/>
      <c r="N434" s="877"/>
      <c r="O434" s="877"/>
      <c r="P434" s="878" t="s">
        <v>770</v>
      </c>
      <c r="Q434" s="879"/>
      <c r="R434" s="879"/>
      <c r="S434" s="879"/>
      <c r="T434" s="879"/>
      <c r="U434" s="879"/>
      <c r="V434" s="879"/>
      <c r="W434" s="879"/>
      <c r="X434" s="879"/>
      <c r="Y434" s="880">
        <v>76</v>
      </c>
      <c r="Z434" s="881"/>
      <c r="AA434" s="881"/>
      <c r="AB434" s="882"/>
      <c r="AC434" s="883" t="s">
        <v>334</v>
      </c>
      <c r="AD434" s="884"/>
      <c r="AE434" s="884"/>
      <c r="AF434" s="884"/>
      <c r="AG434" s="884"/>
      <c r="AH434" s="885">
        <v>11</v>
      </c>
      <c r="AI434" s="886"/>
      <c r="AJ434" s="886"/>
      <c r="AK434" s="886"/>
      <c r="AL434" s="869">
        <v>90.8</v>
      </c>
      <c r="AM434" s="870"/>
      <c r="AN434" s="870"/>
      <c r="AO434" s="871"/>
      <c r="AP434" s="872"/>
      <c r="AQ434" s="872"/>
      <c r="AR434" s="872"/>
      <c r="AS434" s="872"/>
      <c r="AT434" s="872"/>
      <c r="AU434" s="872"/>
      <c r="AV434" s="872"/>
      <c r="AW434" s="872"/>
      <c r="AX434" s="872"/>
      <c r="AY434">
        <f>COUNTA($C$434)</f>
        <v>1</v>
      </c>
    </row>
    <row r="435" spans="1:51" ht="30" customHeight="1" x14ac:dyDescent="0.15">
      <c r="A435" s="873">
        <v>4</v>
      </c>
      <c r="B435" s="873">
        <v>1</v>
      </c>
      <c r="C435" s="874" t="s">
        <v>771</v>
      </c>
      <c r="D435" s="875"/>
      <c r="E435" s="875"/>
      <c r="F435" s="875"/>
      <c r="G435" s="875"/>
      <c r="H435" s="875"/>
      <c r="I435" s="875"/>
      <c r="J435" s="876">
        <v>5080101008640</v>
      </c>
      <c r="K435" s="877"/>
      <c r="L435" s="877"/>
      <c r="M435" s="877"/>
      <c r="N435" s="877"/>
      <c r="O435" s="877"/>
      <c r="P435" s="878" t="s">
        <v>772</v>
      </c>
      <c r="Q435" s="879"/>
      <c r="R435" s="879"/>
      <c r="S435" s="879"/>
      <c r="T435" s="879"/>
      <c r="U435" s="879"/>
      <c r="V435" s="879"/>
      <c r="W435" s="879"/>
      <c r="X435" s="879"/>
      <c r="Y435" s="880">
        <v>37</v>
      </c>
      <c r="Z435" s="881"/>
      <c r="AA435" s="881"/>
      <c r="AB435" s="882"/>
      <c r="AC435" s="883" t="s">
        <v>335</v>
      </c>
      <c r="AD435" s="884"/>
      <c r="AE435" s="884"/>
      <c r="AF435" s="884"/>
      <c r="AG435" s="884"/>
      <c r="AH435" s="885">
        <v>2</v>
      </c>
      <c r="AI435" s="886"/>
      <c r="AJ435" s="886"/>
      <c r="AK435" s="886"/>
      <c r="AL435" s="869">
        <v>90.8</v>
      </c>
      <c r="AM435" s="870"/>
      <c r="AN435" s="870"/>
      <c r="AO435" s="871"/>
      <c r="AP435" s="872"/>
      <c r="AQ435" s="872"/>
      <c r="AR435" s="872"/>
      <c r="AS435" s="872"/>
      <c r="AT435" s="872"/>
      <c r="AU435" s="872"/>
      <c r="AV435" s="872"/>
      <c r="AW435" s="872"/>
      <c r="AX435" s="872"/>
      <c r="AY435">
        <f>COUNTA($C$435)</f>
        <v>1</v>
      </c>
    </row>
    <row r="436" spans="1:51" ht="30" customHeight="1" x14ac:dyDescent="0.15">
      <c r="A436" s="873">
        <v>5</v>
      </c>
      <c r="B436" s="873">
        <v>1</v>
      </c>
      <c r="C436" s="874" t="s">
        <v>773</v>
      </c>
      <c r="D436" s="875"/>
      <c r="E436" s="875"/>
      <c r="F436" s="875"/>
      <c r="G436" s="875"/>
      <c r="H436" s="875"/>
      <c r="I436" s="875"/>
      <c r="J436" s="876">
        <v>4230001000559</v>
      </c>
      <c r="K436" s="877"/>
      <c r="L436" s="877"/>
      <c r="M436" s="877"/>
      <c r="N436" s="877"/>
      <c r="O436" s="877"/>
      <c r="P436" s="878" t="s">
        <v>774</v>
      </c>
      <c r="Q436" s="879"/>
      <c r="R436" s="879"/>
      <c r="S436" s="879"/>
      <c r="T436" s="879"/>
      <c r="U436" s="879"/>
      <c r="V436" s="879"/>
      <c r="W436" s="879"/>
      <c r="X436" s="879"/>
      <c r="Y436" s="880">
        <v>30</v>
      </c>
      <c r="Z436" s="881"/>
      <c r="AA436" s="881"/>
      <c r="AB436" s="882"/>
      <c r="AC436" s="883" t="s">
        <v>334</v>
      </c>
      <c r="AD436" s="884"/>
      <c r="AE436" s="884"/>
      <c r="AF436" s="884"/>
      <c r="AG436" s="884"/>
      <c r="AH436" s="885">
        <v>2</v>
      </c>
      <c r="AI436" s="886"/>
      <c r="AJ436" s="886"/>
      <c r="AK436" s="886"/>
      <c r="AL436" s="869">
        <v>99.6</v>
      </c>
      <c r="AM436" s="870"/>
      <c r="AN436" s="870"/>
      <c r="AO436" s="871"/>
      <c r="AP436" s="872"/>
      <c r="AQ436" s="872"/>
      <c r="AR436" s="872"/>
      <c r="AS436" s="872"/>
      <c r="AT436" s="872"/>
      <c r="AU436" s="872"/>
      <c r="AV436" s="872"/>
      <c r="AW436" s="872"/>
      <c r="AX436" s="872"/>
      <c r="AY436">
        <f>COUNTA($C$436)</f>
        <v>1</v>
      </c>
    </row>
    <row r="437" spans="1:51" ht="30" customHeight="1" x14ac:dyDescent="0.15">
      <c r="A437" s="873">
        <v>6</v>
      </c>
      <c r="B437" s="873">
        <v>1</v>
      </c>
      <c r="C437" s="874" t="s">
        <v>775</v>
      </c>
      <c r="D437" s="875"/>
      <c r="E437" s="875"/>
      <c r="F437" s="875"/>
      <c r="G437" s="875"/>
      <c r="H437" s="875"/>
      <c r="I437" s="875"/>
      <c r="J437" s="876">
        <v>6290801012011</v>
      </c>
      <c r="K437" s="877"/>
      <c r="L437" s="877"/>
      <c r="M437" s="877"/>
      <c r="N437" s="877"/>
      <c r="O437" s="877"/>
      <c r="P437" s="878" t="s">
        <v>776</v>
      </c>
      <c r="Q437" s="879"/>
      <c r="R437" s="879"/>
      <c r="S437" s="879"/>
      <c r="T437" s="879"/>
      <c r="U437" s="879"/>
      <c r="V437" s="879"/>
      <c r="W437" s="879"/>
      <c r="X437" s="879"/>
      <c r="Y437" s="880">
        <v>27</v>
      </c>
      <c r="Z437" s="881"/>
      <c r="AA437" s="881"/>
      <c r="AB437" s="882"/>
      <c r="AC437" s="883" t="s">
        <v>335</v>
      </c>
      <c r="AD437" s="884"/>
      <c r="AE437" s="884"/>
      <c r="AF437" s="884"/>
      <c r="AG437" s="884"/>
      <c r="AH437" s="885">
        <v>1</v>
      </c>
      <c r="AI437" s="886"/>
      <c r="AJ437" s="886"/>
      <c r="AK437" s="886"/>
      <c r="AL437" s="869">
        <v>97</v>
      </c>
      <c r="AM437" s="870"/>
      <c r="AN437" s="870"/>
      <c r="AO437" s="871"/>
      <c r="AP437" s="872"/>
      <c r="AQ437" s="872"/>
      <c r="AR437" s="872"/>
      <c r="AS437" s="872"/>
      <c r="AT437" s="872"/>
      <c r="AU437" s="872"/>
      <c r="AV437" s="872"/>
      <c r="AW437" s="872"/>
      <c r="AX437" s="872"/>
      <c r="AY437">
        <f>COUNTA($C$437)</f>
        <v>1</v>
      </c>
    </row>
    <row r="438" spans="1:51" ht="30" customHeight="1" x14ac:dyDescent="0.15">
      <c r="A438" s="873">
        <v>7</v>
      </c>
      <c r="B438" s="873">
        <v>1</v>
      </c>
      <c r="C438" s="874" t="s">
        <v>777</v>
      </c>
      <c r="D438" s="875"/>
      <c r="E438" s="875"/>
      <c r="F438" s="875"/>
      <c r="G438" s="875"/>
      <c r="H438" s="875"/>
      <c r="I438" s="875"/>
      <c r="J438" s="876">
        <v>8230001002700</v>
      </c>
      <c r="K438" s="877"/>
      <c r="L438" s="877"/>
      <c r="M438" s="877"/>
      <c r="N438" s="877"/>
      <c r="O438" s="877"/>
      <c r="P438" s="878" t="s">
        <v>778</v>
      </c>
      <c r="Q438" s="879"/>
      <c r="R438" s="879"/>
      <c r="S438" s="879"/>
      <c r="T438" s="879"/>
      <c r="U438" s="879"/>
      <c r="V438" s="879"/>
      <c r="W438" s="879"/>
      <c r="X438" s="879"/>
      <c r="Y438" s="880">
        <v>26</v>
      </c>
      <c r="Z438" s="881"/>
      <c r="AA438" s="881"/>
      <c r="AB438" s="882"/>
      <c r="AC438" s="883" t="s">
        <v>334</v>
      </c>
      <c r="AD438" s="884"/>
      <c r="AE438" s="884"/>
      <c r="AF438" s="884"/>
      <c r="AG438" s="884"/>
      <c r="AH438" s="885">
        <v>1</v>
      </c>
      <c r="AI438" s="886"/>
      <c r="AJ438" s="886"/>
      <c r="AK438" s="886"/>
      <c r="AL438" s="869">
        <v>99.7</v>
      </c>
      <c r="AM438" s="870"/>
      <c r="AN438" s="870"/>
      <c r="AO438" s="871"/>
      <c r="AP438" s="872"/>
      <c r="AQ438" s="872"/>
      <c r="AR438" s="872"/>
      <c r="AS438" s="872"/>
      <c r="AT438" s="872"/>
      <c r="AU438" s="872"/>
      <c r="AV438" s="872"/>
      <c r="AW438" s="872"/>
      <c r="AX438" s="872"/>
      <c r="AY438">
        <f>COUNTA($C$438)</f>
        <v>1</v>
      </c>
    </row>
    <row r="439" spans="1:51" ht="45" customHeight="1" x14ac:dyDescent="0.15">
      <c r="A439" s="873">
        <v>8</v>
      </c>
      <c r="B439" s="873">
        <v>1</v>
      </c>
      <c r="C439" s="874" t="s">
        <v>779</v>
      </c>
      <c r="D439" s="875"/>
      <c r="E439" s="875"/>
      <c r="F439" s="875"/>
      <c r="G439" s="875"/>
      <c r="H439" s="875"/>
      <c r="I439" s="875"/>
      <c r="J439" s="876">
        <v>3010001034869</v>
      </c>
      <c r="K439" s="877"/>
      <c r="L439" s="877"/>
      <c r="M439" s="877"/>
      <c r="N439" s="877"/>
      <c r="O439" s="877"/>
      <c r="P439" s="878" t="s">
        <v>780</v>
      </c>
      <c r="Q439" s="879"/>
      <c r="R439" s="879"/>
      <c r="S439" s="879"/>
      <c r="T439" s="879"/>
      <c r="U439" s="879"/>
      <c r="V439" s="879"/>
      <c r="W439" s="879"/>
      <c r="X439" s="879"/>
      <c r="Y439" s="880">
        <v>15</v>
      </c>
      <c r="Z439" s="881"/>
      <c r="AA439" s="881"/>
      <c r="AB439" s="882"/>
      <c r="AC439" s="883" t="s">
        <v>335</v>
      </c>
      <c r="AD439" s="884"/>
      <c r="AE439" s="884"/>
      <c r="AF439" s="884"/>
      <c r="AG439" s="884"/>
      <c r="AH439" s="885">
        <v>1</v>
      </c>
      <c r="AI439" s="886"/>
      <c r="AJ439" s="886"/>
      <c r="AK439" s="886"/>
      <c r="AL439" s="869">
        <v>96.2</v>
      </c>
      <c r="AM439" s="870"/>
      <c r="AN439" s="870"/>
      <c r="AO439" s="871"/>
      <c r="AP439" s="872"/>
      <c r="AQ439" s="872"/>
      <c r="AR439" s="872"/>
      <c r="AS439" s="872"/>
      <c r="AT439" s="872"/>
      <c r="AU439" s="872"/>
      <c r="AV439" s="872"/>
      <c r="AW439" s="872"/>
      <c r="AX439" s="872"/>
      <c r="AY439">
        <f>COUNTA($C$439)</f>
        <v>1</v>
      </c>
    </row>
    <row r="440" spans="1:51" ht="45" customHeight="1" x14ac:dyDescent="0.15">
      <c r="A440" s="873">
        <v>9</v>
      </c>
      <c r="B440" s="873">
        <v>1</v>
      </c>
      <c r="C440" s="874" t="s">
        <v>781</v>
      </c>
      <c r="D440" s="875"/>
      <c r="E440" s="875"/>
      <c r="F440" s="875"/>
      <c r="G440" s="875"/>
      <c r="H440" s="875"/>
      <c r="I440" s="875"/>
      <c r="J440" s="876">
        <v>2010005003813</v>
      </c>
      <c r="K440" s="877"/>
      <c r="L440" s="877"/>
      <c r="M440" s="877"/>
      <c r="N440" s="877"/>
      <c r="O440" s="877"/>
      <c r="P440" s="878" t="s">
        <v>782</v>
      </c>
      <c r="Q440" s="879"/>
      <c r="R440" s="879"/>
      <c r="S440" s="879"/>
      <c r="T440" s="879"/>
      <c r="U440" s="879"/>
      <c r="V440" s="879"/>
      <c r="W440" s="879"/>
      <c r="X440" s="879"/>
      <c r="Y440" s="880">
        <v>11</v>
      </c>
      <c r="Z440" s="881"/>
      <c r="AA440" s="881"/>
      <c r="AB440" s="882"/>
      <c r="AC440" s="883" t="s">
        <v>341</v>
      </c>
      <c r="AD440" s="884"/>
      <c r="AE440" s="884"/>
      <c r="AF440" s="884"/>
      <c r="AG440" s="884"/>
      <c r="AH440" s="885">
        <v>1</v>
      </c>
      <c r="AI440" s="886"/>
      <c r="AJ440" s="886"/>
      <c r="AK440" s="886"/>
      <c r="AL440" s="869">
        <v>98.1</v>
      </c>
      <c r="AM440" s="870"/>
      <c r="AN440" s="870"/>
      <c r="AO440" s="871"/>
      <c r="AP440" s="872"/>
      <c r="AQ440" s="872"/>
      <c r="AR440" s="872"/>
      <c r="AS440" s="872"/>
      <c r="AT440" s="872"/>
      <c r="AU440" s="872"/>
      <c r="AV440" s="872"/>
      <c r="AW440" s="872"/>
      <c r="AX440" s="872"/>
      <c r="AY440">
        <f>COUNTA($C$440)</f>
        <v>1</v>
      </c>
    </row>
    <row r="441" spans="1:51" ht="30" customHeight="1" x14ac:dyDescent="0.15">
      <c r="A441" s="873">
        <v>10</v>
      </c>
      <c r="B441" s="873">
        <v>1</v>
      </c>
      <c r="C441" s="874" t="s">
        <v>783</v>
      </c>
      <c r="D441" s="875"/>
      <c r="E441" s="875"/>
      <c r="F441" s="875"/>
      <c r="G441" s="875"/>
      <c r="H441" s="875"/>
      <c r="I441" s="875"/>
      <c r="J441" s="876">
        <v>2010001044539</v>
      </c>
      <c r="K441" s="877"/>
      <c r="L441" s="877"/>
      <c r="M441" s="877"/>
      <c r="N441" s="877"/>
      <c r="O441" s="877"/>
      <c r="P441" s="878" t="s">
        <v>784</v>
      </c>
      <c r="Q441" s="879"/>
      <c r="R441" s="879"/>
      <c r="S441" s="879"/>
      <c r="T441" s="879"/>
      <c r="U441" s="879"/>
      <c r="V441" s="879"/>
      <c r="W441" s="879"/>
      <c r="X441" s="879"/>
      <c r="Y441" s="880">
        <v>10</v>
      </c>
      <c r="Z441" s="881"/>
      <c r="AA441" s="881"/>
      <c r="AB441" s="882"/>
      <c r="AC441" s="883" t="s">
        <v>334</v>
      </c>
      <c r="AD441" s="884"/>
      <c r="AE441" s="884"/>
      <c r="AF441" s="884"/>
      <c r="AG441" s="884"/>
      <c r="AH441" s="885">
        <v>4</v>
      </c>
      <c r="AI441" s="886"/>
      <c r="AJ441" s="886"/>
      <c r="AK441" s="886"/>
      <c r="AL441" s="869">
        <v>80</v>
      </c>
      <c r="AM441" s="870"/>
      <c r="AN441" s="870"/>
      <c r="AO441" s="871"/>
      <c r="AP441" s="872"/>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305</v>
      </c>
      <c r="AQ630" s="887"/>
      <c r="AR630" s="887"/>
      <c r="AS630" s="887"/>
      <c r="AT630" s="887"/>
      <c r="AU630" s="887"/>
      <c r="AV630" s="887"/>
      <c r="AW630" s="887"/>
      <c r="AX630" s="887"/>
    </row>
    <row r="631" spans="1:51" ht="30" customHeight="1" x14ac:dyDescent="0.15">
      <c r="A631" s="873">
        <v>1</v>
      </c>
      <c r="B631" s="873">
        <v>1</v>
      </c>
      <c r="C631" s="895"/>
      <c r="D631" s="895"/>
      <c r="E631" s="663" t="s">
        <v>713</v>
      </c>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45">
      <formula>IF(RIGHT(TEXT(P14,"0.#"),1)=".",FALSE,TRUE)</formula>
    </cfRule>
    <cfRule type="expression" dxfId="1512" priority="946">
      <formula>IF(RIGHT(TEXT(P14,"0.#"),1)=".",TRUE,FALSE)</formula>
    </cfRule>
  </conditionalFormatting>
  <conditionalFormatting sqref="P18:AX18">
    <cfRule type="expression" dxfId="1511" priority="943">
      <formula>IF(RIGHT(TEXT(P18,"0.#"),1)=".",FALSE,TRUE)</formula>
    </cfRule>
    <cfRule type="expression" dxfId="1510" priority="944">
      <formula>IF(RIGHT(TEXT(P18,"0.#"),1)=".",TRUE,FALSE)</formula>
    </cfRule>
  </conditionalFormatting>
  <conditionalFormatting sqref="Y311">
    <cfRule type="expression" dxfId="1509" priority="941">
      <formula>IF(RIGHT(TEXT(Y311,"0.#"),1)=".",FALSE,TRUE)</formula>
    </cfRule>
    <cfRule type="expression" dxfId="1508" priority="942">
      <formula>IF(RIGHT(TEXT(Y311,"0.#"),1)=".",TRUE,FALSE)</formula>
    </cfRule>
  </conditionalFormatting>
  <conditionalFormatting sqref="Y320">
    <cfRule type="expression" dxfId="1507" priority="939">
      <formula>IF(RIGHT(TEXT(Y320,"0.#"),1)=".",FALSE,TRUE)</formula>
    </cfRule>
    <cfRule type="expression" dxfId="1506" priority="940">
      <formula>IF(RIGHT(TEXT(Y320,"0.#"),1)=".",TRUE,FALSE)</formula>
    </cfRule>
  </conditionalFormatting>
  <conditionalFormatting sqref="Y351:Y358 Y349 Y338:Y345 Y336 Y325:Y332">
    <cfRule type="expression" dxfId="1505" priority="919">
      <formula>IF(RIGHT(TEXT(Y325,"0.#"),1)=".",FALSE,TRUE)</formula>
    </cfRule>
    <cfRule type="expression" dxfId="1504" priority="920">
      <formula>IF(RIGHT(TEXT(Y325,"0.#"),1)=".",TRUE,FALSE)</formula>
    </cfRule>
  </conditionalFormatting>
  <conditionalFormatting sqref="P16:AQ17 P15:AX15 P13:AX13">
    <cfRule type="expression" dxfId="1503" priority="937">
      <formula>IF(RIGHT(TEXT(P13,"0.#"),1)=".",FALSE,TRUE)</formula>
    </cfRule>
    <cfRule type="expression" dxfId="1502" priority="938">
      <formula>IF(RIGHT(TEXT(P13,"0.#"),1)=".",TRUE,FALSE)</formula>
    </cfRule>
  </conditionalFormatting>
  <conditionalFormatting sqref="P19:AJ19">
    <cfRule type="expression" dxfId="1501" priority="935">
      <formula>IF(RIGHT(TEXT(P19,"0.#"),1)=".",FALSE,TRUE)</formula>
    </cfRule>
    <cfRule type="expression" dxfId="1500" priority="936">
      <formula>IF(RIGHT(TEXT(P19,"0.#"),1)=".",TRUE,FALSE)</formula>
    </cfRule>
  </conditionalFormatting>
  <conditionalFormatting sqref="AE32 AQ32">
    <cfRule type="expression" dxfId="1499" priority="933">
      <formula>IF(RIGHT(TEXT(AE32,"0.#"),1)=".",FALSE,TRUE)</formula>
    </cfRule>
    <cfRule type="expression" dxfId="1498" priority="934">
      <formula>IF(RIGHT(TEXT(AE32,"0.#"),1)=".",TRUE,FALSE)</formula>
    </cfRule>
  </conditionalFormatting>
  <conditionalFormatting sqref="Y312:Y319 Y310">
    <cfRule type="expression" dxfId="1497" priority="931">
      <formula>IF(RIGHT(TEXT(Y310,"0.#"),1)=".",FALSE,TRUE)</formula>
    </cfRule>
    <cfRule type="expression" dxfId="1496" priority="932">
      <formula>IF(RIGHT(TEXT(Y310,"0.#"),1)=".",TRUE,FALSE)</formula>
    </cfRule>
  </conditionalFormatting>
  <conditionalFormatting sqref="AU311">
    <cfRule type="expression" dxfId="1495" priority="929">
      <formula>IF(RIGHT(TEXT(AU311,"0.#"),1)=".",FALSE,TRUE)</formula>
    </cfRule>
    <cfRule type="expression" dxfId="1494" priority="930">
      <formula>IF(RIGHT(TEXT(AU311,"0.#"),1)=".",TRUE,FALSE)</formula>
    </cfRule>
  </conditionalFormatting>
  <conditionalFormatting sqref="AU320">
    <cfRule type="expression" dxfId="1493" priority="927">
      <formula>IF(RIGHT(TEXT(AU320,"0.#"),1)=".",FALSE,TRUE)</formula>
    </cfRule>
    <cfRule type="expression" dxfId="1492" priority="928">
      <formula>IF(RIGHT(TEXT(AU320,"0.#"),1)=".",TRUE,FALSE)</formula>
    </cfRule>
  </conditionalFormatting>
  <conditionalFormatting sqref="AU312:AU319 AU310">
    <cfRule type="expression" dxfId="1491" priority="925">
      <formula>IF(RIGHT(TEXT(AU310,"0.#"),1)=".",FALSE,TRUE)</formula>
    </cfRule>
    <cfRule type="expression" dxfId="1490" priority="926">
      <formula>IF(RIGHT(TEXT(AU310,"0.#"),1)=".",TRUE,FALSE)</formula>
    </cfRule>
  </conditionalFormatting>
  <conditionalFormatting sqref="Y350 Y337 Y324">
    <cfRule type="expression" dxfId="1489" priority="923">
      <formula>IF(RIGHT(TEXT(Y324,"0.#"),1)=".",FALSE,TRUE)</formula>
    </cfRule>
    <cfRule type="expression" dxfId="1488" priority="924">
      <formula>IF(RIGHT(TEXT(Y324,"0.#"),1)=".",TRUE,FALSE)</formula>
    </cfRule>
  </conditionalFormatting>
  <conditionalFormatting sqref="Y359 Y346 Y333">
    <cfRule type="expression" dxfId="1487" priority="921">
      <formula>IF(RIGHT(TEXT(Y333,"0.#"),1)=".",FALSE,TRUE)</formula>
    </cfRule>
    <cfRule type="expression" dxfId="1486" priority="922">
      <formula>IF(RIGHT(TEXT(Y333,"0.#"),1)=".",TRUE,FALSE)</formula>
    </cfRule>
  </conditionalFormatting>
  <conditionalFormatting sqref="AU350 AU337 AU324">
    <cfRule type="expression" dxfId="1485" priority="917">
      <formula>IF(RIGHT(TEXT(AU324,"0.#"),1)=".",FALSE,TRUE)</formula>
    </cfRule>
    <cfRule type="expression" dxfId="1484" priority="918">
      <formula>IF(RIGHT(TEXT(AU324,"0.#"),1)=".",TRUE,FALSE)</formula>
    </cfRule>
  </conditionalFormatting>
  <conditionalFormatting sqref="AU359 AU346 AU333">
    <cfRule type="expression" dxfId="1483" priority="915">
      <formula>IF(RIGHT(TEXT(AU333,"0.#"),1)=".",FALSE,TRUE)</formula>
    </cfRule>
    <cfRule type="expression" dxfId="1482" priority="916">
      <formula>IF(RIGHT(TEXT(AU333,"0.#"),1)=".",TRUE,FALSE)</formula>
    </cfRule>
  </conditionalFormatting>
  <conditionalFormatting sqref="AU351:AU358 AU349 AU338:AU345 AU336 AU325:AU332 AU323">
    <cfRule type="expression" dxfId="1481" priority="913">
      <formula>IF(RIGHT(TEXT(AU323,"0.#"),1)=".",FALSE,TRUE)</formula>
    </cfRule>
    <cfRule type="expression" dxfId="1480" priority="914">
      <formula>IF(RIGHT(TEXT(AU323,"0.#"),1)=".",TRUE,FALSE)</formula>
    </cfRule>
  </conditionalFormatting>
  <conditionalFormatting sqref="AI32">
    <cfRule type="expression" dxfId="1479" priority="911">
      <formula>IF(RIGHT(TEXT(AI32,"0.#"),1)=".",FALSE,TRUE)</formula>
    </cfRule>
    <cfRule type="expression" dxfId="1478" priority="912">
      <formula>IF(RIGHT(TEXT(AI32,"0.#"),1)=".",TRUE,FALSE)</formula>
    </cfRule>
  </conditionalFormatting>
  <conditionalFormatting sqref="AM32">
    <cfRule type="expression" dxfId="1477" priority="909">
      <formula>IF(RIGHT(TEXT(AM32,"0.#"),1)=".",FALSE,TRUE)</formula>
    </cfRule>
    <cfRule type="expression" dxfId="1476" priority="910">
      <formula>IF(RIGHT(TEXT(AM32,"0.#"),1)=".",TRUE,FALSE)</formula>
    </cfRule>
  </conditionalFormatting>
  <conditionalFormatting sqref="AE33">
    <cfRule type="expression" dxfId="1475" priority="907">
      <formula>IF(RIGHT(TEXT(AE33,"0.#"),1)=".",FALSE,TRUE)</formula>
    </cfRule>
    <cfRule type="expression" dxfId="1474" priority="908">
      <formula>IF(RIGHT(TEXT(AE33,"0.#"),1)=".",TRUE,FALSE)</formula>
    </cfRule>
  </conditionalFormatting>
  <conditionalFormatting sqref="AI33">
    <cfRule type="expression" dxfId="1473" priority="905">
      <formula>IF(RIGHT(TEXT(AI33,"0.#"),1)=".",FALSE,TRUE)</formula>
    </cfRule>
    <cfRule type="expression" dxfId="1472" priority="906">
      <formula>IF(RIGHT(TEXT(AI33,"0.#"),1)=".",TRUE,FALSE)</formula>
    </cfRule>
  </conditionalFormatting>
  <conditionalFormatting sqref="AM33">
    <cfRule type="expression" dxfId="1471" priority="903">
      <formula>IF(RIGHT(TEXT(AM33,"0.#"),1)=".",FALSE,TRUE)</formula>
    </cfRule>
    <cfRule type="expression" dxfId="1470" priority="904">
      <formula>IF(RIGHT(TEXT(AM33,"0.#"),1)=".",TRUE,FALSE)</formula>
    </cfRule>
  </conditionalFormatting>
  <conditionalFormatting sqref="AQ33">
    <cfRule type="expression" dxfId="1469" priority="901">
      <formula>IF(RIGHT(TEXT(AQ33,"0.#"),1)=".",FALSE,TRUE)</formula>
    </cfRule>
    <cfRule type="expression" dxfId="1468" priority="902">
      <formula>IF(RIGHT(TEXT(AQ33,"0.#"),1)=".",TRUE,FALSE)</formula>
    </cfRule>
  </conditionalFormatting>
  <conditionalFormatting sqref="AE210">
    <cfRule type="expression" dxfId="1467" priority="899">
      <formula>IF(RIGHT(TEXT(AE210,"0.#"),1)=".",FALSE,TRUE)</formula>
    </cfRule>
    <cfRule type="expression" dxfId="1466" priority="900">
      <formula>IF(RIGHT(TEXT(AE210,"0.#"),1)=".",TRUE,FALSE)</formula>
    </cfRule>
  </conditionalFormatting>
  <conditionalFormatting sqref="AE211">
    <cfRule type="expression" dxfId="1465" priority="897">
      <formula>IF(RIGHT(TEXT(AE211,"0.#"),1)=".",FALSE,TRUE)</formula>
    </cfRule>
    <cfRule type="expression" dxfId="1464" priority="898">
      <formula>IF(RIGHT(TEXT(AE211,"0.#"),1)=".",TRUE,FALSE)</formula>
    </cfRule>
  </conditionalFormatting>
  <conditionalFormatting sqref="AE212">
    <cfRule type="expression" dxfId="1463" priority="895">
      <formula>IF(RIGHT(TEXT(AE212,"0.#"),1)=".",FALSE,TRUE)</formula>
    </cfRule>
    <cfRule type="expression" dxfId="1462" priority="896">
      <formula>IF(RIGHT(TEXT(AE212,"0.#"),1)=".",TRUE,FALSE)</formula>
    </cfRule>
  </conditionalFormatting>
  <conditionalFormatting sqref="AI212">
    <cfRule type="expression" dxfId="1461" priority="893">
      <formula>IF(RIGHT(TEXT(AI212,"0.#"),1)=".",FALSE,TRUE)</formula>
    </cfRule>
    <cfRule type="expression" dxfId="1460" priority="894">
      <formula>IF(RIGHT(TEXT(AI212,"0.#"),1)=".",TRUE,FALSE)</formula>
    </cfRule>
  </conditionalFormatting>
  <conditionalFormatting sqref="AI211">
    <cfRule type="expression" dxfId="1459" priority="891">
      <formula>IF(RIGHT(TEXT(AI211,"0.#"),1)=".",FALSE,TRUE)</formula>
    </cfRule>
    <cfRule type="expression" dxfId="1458" priority="892">
      <formula>IF(RIGHT(TEXT(AI211,"0.#"),1)=".",TRUE,FALSE)</formula>
    </cfRule>
  </conditionalFormatting>
  <conditionalFormatting sqref="AI210">
    <cfRule type="expression" dxfId="1457" priority="889">
      <formula>IF(RIGHT(TEXT(AI210,"0.#"),1)=".",FALSE,TRUE)</formula>
    </cfRule>
    <cfRule type="expression" dxfId="1456" priority="890">
      <formula>IF(RIGHT(TEXT(AI210,"0.#"),1)=".",TRUE,FALSE)</formula>
    </cfRule>
  </conditionalFormatting>
  <conditionalFormatting sqref="AM210">
    <cfRule type="expression" dxfId="1455" priority="887">
      <formula>IF(RIGHT(TEXT(AM210,"0.#"),1)=".",FALSE,TRUE)</formula>
    </cfRule>
    <cfRule type="expression" dxfId="1454" priority="888">
      <formula>IF(RIGHT(TEXT(AM210,"0.#"),1)=".",TRUE,FALSE)</formula>
    </cfRule>
  </conditionalFormatting>
  <conditionalFormatting sqref="AM211">
    <cfRule type="expression" dxfId="1453" priority="885">
      <formula>IF(RIGHT(TEXT(AM211,"0.#"),1)=".",FALSE,TRUE)</formula>
    </cfRule>
    <cfRule type="expression" dxfId="1452" priority="886">
      <formula>IF(RIGHT(TEXT(AM211,"0.#"),1)=".",TRUE,FALSE)</formula>
    </cfRule>
  </conditionalFormatting>
  <conditionalFormatting sqref="AM212">
    <cfRule type="expression" dxfId="1451" priority="883">
      <formula>IF(RIGHT(TEXT(AM212,"0.#"),1)=".",FALSE,TRUE)</formula>
    </cfRule>
    <cfRule type="expression" dxfId="1450" priority="884">
      <formula>IF(RIGHT(TEXT(AM212,"0.#"),1)=".",TRUE,FALSE)</formula>
    </cfRule>
  </conditionalFormatting>
  <conditionalFormatting sqref="AL368:AO395">
    <cfRule type="expression" dxfId="1449" priority="879">
      <formula>IF(AND(AL368&gt;=0, RIGHT(TEXT(AL368,"0.#"),1)&lt;&gt;"."),TRUE,FALSE)</formula>
    </cfRule>
    <cfRule type="expression" dxfId="1448" priority="880">
      <formula>IF(AND(AL368&gt;=0, RIGHT(TEXT(AL368,"0.#"),1)="."),TRUE,FALSE)</formula>
    </cfRule>
    <cfRule type="expression" dxfId="1447" priority="881">
      <formula>IF(AND(AL368&lt;0, RIGHT(TEXT(AL368,"0.#"),1)&lt;&gt;"."),TRUE,FALSE)</formula>
    </cfRule>
    <cfRule type="expression" dxfId="1446" priority="882">
      <formula>IF(AND(AL368&lt;0, RIGHT(TEXT(AL368,"0.#"),1)="."),TRUE,FALSE)</formula>
    </cfRule>
  </conditionalFormatting>
  <conditionalFormatting sqref="AQ210:AQ212">
    <cfRule type="expression" dxfId="1445" priority="877">
      <formula>IF(RIGHT(TEXT(AQ210,"0.#"),1)=".",FALSE,TRUE)</formula>
    </cfRule>
    <cfRule type="expression" dxfId="1444" priority="878">
      <formula>IF(RIGHT(TEXT(AQ210,"0.#"),1)=".",TRUE,FALSE)</formula>
    </cfRule>
  </conditionalFormatting>
  <conditionalFormatting sqref="AU210:AU212">
    <cfRule type="expression" dxfId="1443" priority="875">
      <formula>IF(RIGHT(TEXT(AU210,"0.#"),1)=".",FALSE,TRUE)</formula>
    </cfRule>
    <cfRule type="expression" dxfId="1442" priority="876">
      <formula>IF(RIGHT(TEXT(AU210,"0.#"),1)=".",TRUE,FALSE)</formula>
    </cfRule>
  </conditionalFormatting>
  <conditionalFormatting sqref="Y368:Y395">
    <cfRule type="expression" dxfId="1441" priority="873">
      <formula>IF(RIGHT(TEXT(Y368,"0.#"),1)=".",FALSE,TRUE)</formula>
    </cfRule>
    <cfRule type="expression" dxfId="1440" priority="874">
      <formula>IF(RIGHT(TEXT(Y368,"0.#"),1)=".",TRUE,FALSE)</formula>
    </cfRule>
  </conditionalFormatting>
  <conditionalFormatting sqref="AL631:AO660">
    <cfRule type="expression" dxfId="1439" priority="869">
      <formula>IF(AND(AL631&gt;=0, RIGHT(TEXT(AL631,"0.#"),1)&lt;&gt;"."),TRUE,FALSE)</formula>
    </cfRule>
    <cfRule type="expression" dxfId="1438" priority="870">
      <formula>IF(AND(AL631&gt;=0, RIGHT(TEXT(AL631,"0.#"),1)="."),TRUE,FALSE)</formula>
    </cfRule>
    <cfRule type="expression" dxfId="1437" priority="871">
      <formula>IF(AND(AL631&lt;0, RIGHT(TEXT(AL631,"0.#"),1)&lt;&gt;"."),TRUE,FALSE)</formula>
    </cfRule>
    <cfRule type="expression" dxfId="1436" priority="872">
      <formula>IF(AND(AL631&lt;0, RIGHT(TEXT(AL631,"0.#"),1)="."),TRUE,FALSE)</formula>
    </cfRule>
  </conditionalFormatting>
  <conditionalFormatting sqref="Y631:Y660">
    <cfRule type="expression" dxfId="1435" priority="867">
      <formula>IF(RIGHT(TEXT(Y631,"0.#"),1)=".",FALSE,TRUE)</formula>
    </cfRule>
    <cfRule type="expression" dxfId="1434" priority="868">
      <formula>IF(RIGHT(TEXT(Y631,"0.#"),1)=".",TRUE,FALSE)</formula>
    </cfRule>
  </conditionalFormatting>
  <conditionalFormatting sqref="AL366:AO367">
    <cfRule type="expression" dxfId="1433" priority="863">
      <formula>IF(AND(AL366&gt;=0, RIGHT(TEXT(AL366,"0.#"),1)&lt;&gt;"."),TRUE,FALSE)</formula>
    </cfRule>
    <cfRule type="expression" dxfId="1432" priority="864">
      <formula>IF(AND(AL366&gt;=0, RIGHT(TEXT(AL366,"0.#"),1)="."),TRUE,FALSE)</formula>
    </cfRule>
    <cfRule type="expression" dxfId="1431" priority="865">
      <formula>IF(AND(AL366&lt;0, RIGHT(TEXT(AL366,"0.#"),1)&lt;&gt;"."),TRUE,FALSE)</formula>
    </cfRule>
    <cfRule type="expression" dxfId="1430" priority="866">
      <formula>IF(AND(AL366&lt;0, RIGHT(TEXT(AL366,"0.#"),1)="."),TRUE,FALSE)</formula>
    </cfRule>
  </conditionalFormatting>
  <conditionalFormatting sqref="Y366:Y367">
    <cfRule type="expression" dxfId="1429" priority="861">
      <formula>IF(RIGHT(TEXT(Y366,"0.#"),1)=".",FALSE,TRUE)</formula>
    </cfRule>
    <cfRule type="expression" dxfId="1428" priority="862">
      <formula>IF(RIGHT(TEXT(Y366,"0.#"),1)=".",TRUE,FALSE)</formula>
    </cfRule>
  </conditionalFormatting>
  <conditionalFormatting sqref="Y403:Y428">
    <cfRule type="expression" dxfId="1427" priority="799">
      <formula>IF(RIGHT(TEXT(Y403,"0.#"),1)=".",FALSE,TRUE)</formula>
    </cfRule>
    <cfRule type="expression" dxfId="1426" priority="800">
      <formula>IF(RIGHT(TEXT(Y403,"0.#"),1)=".",TRUE,FALSE)</formula>
    </cfRule>
  </conditionalFormatting>
  <conditionalFormatting sqref="Y442:Y461">
    <cfRule type="expression" dxfId="1425" priority="787">
      <formula>IF(RIGHT(TEXT(Y442,"0.#"),1)=".",FALSE,TRUE)</formula>
    </cfRule>
    <cfRule type="expression" dxfId="1424" priority="788">
      <formula>IF(RIGHT(TEXT(Y442,"0.#"),1)=".",TRUE,FALSE)</formula>
    </cfRule>
  </conditionalFormatting>
  <conditionalFormatting sqref="Y467:Y494">
    <cfRule type="expression" dxfId="1423" priority="775">
      <formula>IF(RIGHT(TEXT(Y467,"0.#"),1)=".",FALSE,TRUE)</formula>
    </cfRule>
    <cfRule type="expression" dxfId="1422" priority="776">
      <formula>IF(RIGHT(TEXT(Y467,"0.#"),1)=".",TRUE,FALSE)</formula>
    </cfRule>
  </conditionalFormatting>
  <conditionalFormatting sqref="Y465:Y466">
    <cfRule type="expression" dxfId="1421" priority="769">
      <formula>IF(RIGHT(TEXT(Y465,"0.#"),1)=".",FALSE,TRUE)</formula>
    </cfRule>
    <cfRule type="expression" dxfId="1420" priority="770">
      <formula>IF(RIGHT(TEXT(Y465,"0.#"),1)=".",TRUE,FALSE)</formula>
    </cfRule>
  </conditionalFormatting>
  <conditionalFormatting sqref="Y500:Y527">
    <cfRule type="expression" dxfId="1419" priority="763">
      <formula>IF(RIGHT(TEXT(Y500,"0.#"),1)=".",FALSE,TRUE)</formula>
    </cfRule>
    <cfRule type="expression" dxfId="1418" priority="764">
      <formula>IF(RIGHT(TEXT(Y500,"0.#"),1)=".",TRUE,FALSE)</formula>
    </cfRule>
  </conditionalFormatting>
  <conditionalFormatting sqref="Y498:Y499">
    <cfRule type="expression" dxfId="1417" priority="757">
      <formula>IF(RIGHT(TEXT(Y498,"0.#"),1)=".",FALSE,TRUE)</formula>
    </cfRule>
    <cfRule type="expression" dxfId="1416" priority="758">
      <formula>IF(RIGHT(TEXT(Y498,"0.#"),1)=".",TRUE,FALSE)</formula>
    </cfRule>
  </conditionalFormatting>
  <conditionalFormatting sqref="Y533:Y560">
    <cfRule type="expression" dxfId="1415" priority="751">
      <formula>IF(RIGHT(TEXT(Y533,"0.#"),1)=".",FALSE,TRUE)</formula>
    </cfRule>
    <cfRule type="expression" dxfId="1414" priority="752">
      <formula>IF(RIGHT(TEXT(Y533,"0.#"),1)=".",TRUE,FALSE)</formula>
    </cfRule>
  </conditionalFormatting>
  <conditionalFormatting sqref="W23">
    <cfRule type="expression" dxfId="1413" priority="859">
      <formula>IF(RIGHT(TEXT(W23,"0.#"),1)=".",FALSE,TRUE)</formula>
    </cfRule>
    <cfRule type="expression" dxfId="1412" priority="860">
      <formula>IF(RIGHT(TEXT(W23,"0.#"),1)=".",TRUE,FALSE)</formula>
    </cfRule>
  </conditionalFormatting>
  <conditionalFormatting sqref="W24:W27">
    <cfRule type="expression" dxfId="1411" priority="857">
      <formula>IF(RIGHT(TEXT(W24,"0.#"),1)=".",FALSE,TRUE)</formula>
    </cfRule>
    <cfRule type="expression" dxfId="1410" priority="858">
      <formula>IF(RIGHT(TEXT(W24,"0.#"),1)=".",TRUE,FALSE)</formula>
    </cfRule>
  </conditionalFormatting>
  <conditionalFormatting sqref="W28">
    <cfRule type="expression" dxfId="1409" priority="855">
      <formula>IF(RIGHT(TEXT(W28,"0.#"),1)=".",FALSE,TRUE)</formula>
    </cfRule>
    <cfRule type="expression" dxfId="1408" priority="856">
      <formula>IF(RIGHT(TEXT(W28,"0.#"),1)=".",TRUE,FALSE)</formula>
    </cfRule>
  </conditionalFormatting>
  <conditionalFormatting sqref="P23">
    <cfRule type="expression" dxfId="1407" priority="853">
      <formula>IF(RIGHT(TEXT(P23,"0.#"),1)=".",FALSE,TRUE)</formula>
    </cfRule>
    <cfRule type="expression" dxfId="1406" priority="854">
      <formula>IF(RIGHT(TEXT(P23,"0.#"),1)=".",TRUE,FALSE)</formula>
    </cfRule>
  </conditionalFormatting>
  <conditionalFormatting sqref="P24:P27">
    <cfRule type="expression" dxfId="1405" priority="851">
      <formula>IF(RIGHT(TEXT(P24,"0.#"),1)=".",FALSE,TRUE)</formula>
    </cfRule>
    <cfRule type="expression" dxfId="1404" priority="852">
      <formula>IF(RIGHT(TEXT(P24,"0.#"),1)=".",TRUE,FALSE)</formula>
    </cfRule>
  </conditionalFormatting>
  <conditionalFormatting sqref="P28">
    <cfRule type="expression" dxfId="1403" priority="849">
      <formula>IF(RIGHT(TEXT(P28,"0.#"),1)=".",FALSE,TRUE)</formula>
    </cfRule>
    <cfRule type="expression" dxfId="1402" priority="850">
      <formula>IF(RIGHT(TEXT(P28,"0.#"),1)=".",TRUE,FALSE)</formula>
    </cfRule>
  </conditionalFormatting>
  <conditionalFormatting sqref="AE202">
    <cfRule type="expression" dxfId="1401" priority="847">
      <formula>IF(RIGHT(TEXT(AE202,"0.#"),1)=".",FALSE,TRUE)</formula>
    </cfRule>
    <cfRule type="expression" dxfId="1400" priority="848">
      <formula>IF(RIGHT(TEXT(AE202,"0.#"),1)=".",TRUE,FALSE)</formula>
    </cfRule>
  </conditionalFormatting>
  <conditionalFormatting sqref="AE203">
    <cfRule type="expression" dxfId="1399" priority="845">
      <formula>IF(RIGHT(TEXT(AE203,"0.#"),1)=".",FALSE,TRUE)</formula>
    </cfRule>
    <cfRule type="expression" dxfId="1398" priority="846">
      <formula>IF(RIGHT(TEXT(AE203,"0.#"),1)=".",TRUE,FALSE)</formula>
    </cfRule>
  </conditionalFormatting>
  <conditionalFormatting sqref="AE204">
    <cfRule type="expression" dxfId="1397" priority="843">
      <formula>IF(RIGHT(TEXT(AE204,"0.#"),1)=".",FALSE,TRUE)</formula>
    </cfRule>
    <cfRule type="expression" dxfId="1396" priority="844">
      <formula>IF(RIGHT(TEXT(AE204,"0.#"),1)=".",TRUE,FALSE)</formula>
    </cfRule>
  </conditionalFormatting>
  <conditionalFormatting sqref="AI204">
    <cfRule type="expression" dxfId="1395" priority="841">
      <formula>IF(RIGHT(TEXT(AI204,"0.#"),1)=".",FALSE,TRUE)</formula>
    </cfRule>
    <cfRule type="expression" dxfId="1394" priority="842">
      <formula>IF(RIGHT(TEXT(AI204,"0.#"),1)=".",TRUE,FALSE)</formula>
    </cfRule>
  </conditionalFormatting>
  <conditionalFormatting sqref="AI203">
    <cfRule type="expression" dxfId="1393" priority="839">
      <formula>IF(RIGHT(TEXT(AI203,"0.#"),1)=".",FALSE,TRUE)</formula>
    </cfRule>
    <cfRule type="expression" dxfId="1392" priority="840">
      <formula>IF(RIGHT(TEXT(AI203,"0.#"),1)=".",TRUE,FALSE)</formula>
    </cfRule>
  </conditionalFormatting>
  <conditionalFormatting sqref="AI202">
    <cfRule type="expression" dxfId="1391" priority="837">
      <formula>IF(RIGHT(TEXT(AI202,"0.#"),1)=".",FALSE,TRUE)</formula>
    </cfRule>
    <cfRule type="expression" dxfId="1390" priority="838">
      <formula>IF(RIGHT(TEXT(AI202,"0.#"),1)=".",TRUE,FALSE)</formula>
    </cfRule>
  </conditionalFormatting>
  <conditionalFormatting sqref="AM202">
    <cfRule type="expression" dxfId="1389" priority="835">
      <formula>IF(RIGHT(TEXT(AM202,"0.#"),1)=".",FALSE,TRUE)</formula>
    </cfRule>
    <cfRule type="expression" dxfId="1388" priority="836">
      <formula>IF(RIGHT(TEXT(AM202,"0.#"),1)=".",TRUE,FALSE)</formula>
    </cfRule>
  </conditionalFormatting>
  <conditionalFormatting sqref="AM203">
    <cfRule type="expression" dxfId="1387" priority="833">
      <formula>IF(RIGHT(TEXT(AM203,"0.#"),1)=".",FALSE,TRUE)</formula>
    </cfRule>
    <cfRule type="expression" dxfId="1386" priority="834">
      <formula>IF(RIGHT(TEXT(AM203,"0.#"),1)=".",TRUE,FALSE)</formula>
    </cfRule>
  </conditionalFormatting>
  <conditionalFormatting sqref="AM204">
    <cfRule type="expression" dxfId="1385" priority="831">
      <formula>IF(RIGHT(TEXT(AM204,"0.#"),1)=".",FALSE,TRUE)</formula>
    </cfRule>
    <cfRule type="expression" dxfId="1384" priority="832">
      <formula>IF(RIGHT(TEXT(AM204,"0.#"),1)=".",TRUE,FALSE)</formula>
    </cfRule>
  </conditionalFormatting>
  <conditionalFormatting sqref="AQ202:AQ204">
    <cfRule type="expression" dxfId="1383" priority="829">
      <formula>IF(RIGHT(TEXT(AQ202,"0.#"),1)=".",FALSE,TRUE)</formula>
    </cfRule>
    <cfRule type="expression" dxfId="1382" priority="830">
      <formula>IF(RIGHT(TEXT(AQ202,"0.#"),1)=".",TRUE,FALSE)</formula>
    </cfRule>
  </conditionalFormatting>
  <conditionalFormatting sqref="AU202:AU204">
    <cfRule type="expression" dxfId="1381" priority="827">
      <formula>IF(RIGHT(TEXT(AU202,"0.#"),1)=".",FALSE,TRUE)</formula>
    </cfRule>
    <cfRule type="expression" dxfId="1380" priority="828">
      <formula>IF(RIGHT(TEXT(AU202,"0.#"),1)=".",TRUE,FALSE)</formula>
    </cfRule>
  </conditionalFormatting>
  <conditionalFormatting sqref="AE205">
    <cfRule type="expression" dxfId="1379" priority="825">
      <formula>IF(RIGHT(TEXT(AE205,"0.#"),1)=".",FALSE,TRUE)</formula>
    </cfRule>
    <cfRule type="expression" dxfId="1378" priority="826">
      <formula>IF(RIGHT(TEXT(AE205,"0.#"),1)=".",TRUE,FALSE)</formula>
    </cfRule>
  </conditionalFormatting>
  <conditionalFormatting sqref="AE206">
    <cfRule type="expression" dxfId="1377" priority="823">
      <formula>IF(RIGHT(TEXT(AE206,"0.#"),1)=".",FALSE,TRUE)</formula>
    </cfRule>
    <cfRule type="expression" dxfId="1376" priority="824">
      <formula>IF(RIGHT(TEXT(AE206,"0.#"),1)=".",TRUE,FALSE)</formula>
    </cfRule>
  </conditionalFormatting>
  <conditionalFormatting sqref="AE207">
    <cfRule type="expression" dxfId="1375" priority="821">
      <formula>IF(RIGHT(TEXT(AE207,"0.#"),1)=".",FALSE,TRUE)</formula>
    </cfRule>
    <cfRule type="expression" dxfId="1374" priority="822">
      <formula>IF(RIGHT(TEXT(AE207,"0.#"),1)=".",TRUE,FALSE)</formula>
    </cfRule>
  </conditionalFormatting>
  <conditionalFormatting sqref="AI207">
    <cfRule type="expression" dxfId="1373" priority="819">
      <formula>IF(RIGHT(TEXT(AI207,"0.#"),1)=".",FALSE,TRUE)</formula>
    </cfRule>
    <cfRule type="expression" dxfId="1372" priority="820">
      <formula>IF(RIGHT(TEXT(AI207,"0.#"),1)=".",TRUE,FALSE)</formula>
    </cfRule>
  </conditionalFormatting>
  <conditionalFormatting sqref="AI206">
    <cfRule type="expression" dxfId="1371" priority="817">
      <formula>IF(RIGHT(TEXT(AI206,"0.#"),1)=".",FALSE,TRUE)</formula>
    </cfRule>
    <cfRule type="expression" dxfId="1370" priority="818">
      <formula>IF(RIGHT(TEXT(AI206,"0.#"),1)=".",TRUE,FALSE)</formula>
    </cfRule>
  </conditionalFormatting>
  <conditionalFormatting sqref="AI205">
    <cfRule type="expression" dxfId="1369" priority="815">
      <formula>IF(RIGHT(TEXT(AI205,"0.#"),1)=".",FALSE,TRUE)</formula>
    </cfRule>
    <cfRule type="expression" dxfId="1368" priority="816">
      <formula>IF(RIGHT(TEXT(AI205,"0.#"),1)=".",TRUE,FALSE)</formula>
    </cfRule>
  </conditionalFormatting>
  <conditionalFormatting sqref="AM205">
    <cfRule type="expression" dxfId="1367" priority="813">
      <formula>IF(RIGHT(TEXT(AM205,"0.#"),1)=".",FALSE,TRUE)</formula>
    </cfRule>
    <cfRule type="expression" dxfId="1366" priority="814">
      <formula>IF(RIGHT(TEXT(AM205,"0.#"),1)=".",TRUE,FALSE)</formula>
    </cfRule>
  </conditionalFormatting>
  <conditionalFormatting sqref="AM206">
    <cfRule type="expression" dxfId="1365" priority="811">
      <formula>IF(RIGHT(TEXT(AM206,"0.#"),1)=".",FALSE,TRUE)</formula>
    </cfRule>
    <cfRule type="expression" dxfId="1364" priority="812">
      <formula>IF(RIGHT(TEXT(AM206,"0.#"),1)=".",TRUE,FALSE)</formula>
    </cfRule>
  </conditionalFormatting>
  <conditionalFormatting sqref="AM207">
    <cfRule type="expression" dxfId="1363" priority="809">
      <formula>IF(RIGHT(TEXT(AM207,"0.#"),1)=".",FALSE,TRUE)</formula>
    </cfRule>
    <cfRule type="expression" dxfId="1362" priority="810">
      <formula>IF(RIGHT(TEXT(AM207,"0.#"),1)=".",TRUE,FALSE)</formula>
    </cfRule>
  </conditionalFormatting>
  <conditionalFormatting sqref="AQ205:AQ207">
    <cfRule type="expression" dxfId="1361" priority="807">
      <formula>IF(RIGHT(TEXT(AQ205,"0.#"),1)=".",FALSE,TRUE)</formula>
    </cfRule>
    <cfRule type="expression" dxfId="1360" priority="808">
      <formula>IF(RIGHT(TEXT(AQ205,"0.#"),1)=".",TRUE,FALSE)</formula>
    </cfRule>
  </conditionalFormatting>
  <conditionalFormatting sqref="AU205:AU207">
    <cfRule type="expression" dxfId="1359" priority="805">
      <formula>IF(RIGHT(TEXT(AU205,"0.#"),1)=".",FALSE,TRUE)</formula>
    </cfRule>
    <cfRule type="expression" dxfId="1358" priority="806">
      <formula>IF(RIGHT(TEXT(AU205,"0.#"),1)=".",TRUE,FALSE)</formula>
    </cfRule>
  </conditionalFormatting>
  <conditionalFormatting sqref="AL401:AO428">
    <cfRule type="expression" dxfId="1357" priority="801">
      <formula>IF(AND(AL401&gt;=0, RIGHT(TEXT(AL401,"0.#"),1)&lt;&gt;"."),TRUE,FALSE)</formula>
    </cfRule>
    <cfRule type="expression" dxfId="1356" priority="802">
      <formula>IF(AND(AL401&gt;=0, RIGHT(TEXT(AL401,"0.#"),1)="."),TRUE,FALSE)</formula>
    </cfRule>
    <cfRule type="expression" dxfId="1355" priority="803">
      <formula>IF(AND(AL401&lt;0, RIGHT(TEXT(AL401,"0.#"),1)&lt;&gt;"."),TRUE,FALSE)</formula>
    </cfRule>
    <cfRule type="expression" dxfId="1354" priority="804">
      <formula>IF(AND(AL401&lt;0, RIGHT(TEXT(AL401,"0.#"),1)="."),TRUE,FALSE)</formula>
    </cfRule>
  </conditionalFormatting>
  <conditionalFormatting sqref="AL399:AO400">
    <cfRule type="expression" dxfId="1353" priority="795">
      <formula>IF(AND(AL399&gt;=0, RIGHT(TEXT(AL399,"0.#"),1)&lt;&gt;"."),TRUE,FALSE)</formula>
    </cfRule>
    <cfRule type="expression" dxfId="1352" priority="796">
      <formula>IF(AND(AL399&gt;=0, RIGHT(TEXT(AL399,"0.#"),1)="."),TRUE,FALSE)</formula>
    </cfRule>
    <cfRule type="expression" dxfId="1351" priority="797">
      <formula>IF(AND(AL399&lt;0, RIGHT(TEXT(AL399,"0.#"),1)&lt;&gt;"."),TRUE,FALSE)</formula>
    </cfRule>
    <cfRule type="expression" dxfId="1350" priority="798">
      <formula>IF(AND(AL399&lt;0, RIGHT(TEXT(AL399,"0.#"),1)="."),TRUE,FALSE)</formula>
    </cfRule>
  </conditionalFormatting>
  <conditionalFormatting sqref="AL442:AO461">
    <cfRule type="expression" dxfId="1349" priority="789">
      <formula>IF(AND(AL442&gt;=0, RIGHT(TEXT(AL442,"0.#"),1)&lt;&gt;"."),TRUE,FALSE)</formula>
    </cfRule>
    <cfRule type="expression" dxfId="1348" priority="790">
      <formula>IF(AND(AL442&gt;=0, RIGHT(TEXT(AL442,"0.#"),1)="."),TRUE,FALSE)</formula>
    </cfRule>
    <cfRule type="expression" dxfId="1347" priority="791">
      <formula>IF(AND(AL442&lt;0, RIGHT(TEXT(AL442,"0.#"),1)&lt;&gt;"."),TRUE,FALSE)</formula>
    </cfRule>
    <cfRule type="expression" dxfId="1346" priority="792">
      <formula>IF(AND(AL442&lt;0, RIGHT(TEXT(AL442,"0.#"),1)="."),TRUE,FALSE)</formula>
    </cfRule>
  </conditionalFormatting>
  <conditionalFormatting sqref="AL467:AO494">
    <cfRule type="expression" dxfId="1345" priority="777">
      <formula>IF(AND(AL467&gt;=0, RIGHT(TEXT(AL467,"0.#"),1)&lt;&gt;"."),TRUE,FALSE)</formula>
    </cfRule>
    <cfRule type="expression" dxfId="1344" priority="778">
      <formula>IF(AND(AL467&gt;=0, RIGHT(TEXT(AL467,"0.#"),1)="."),TRUE,FALSE)</formula>
    </cfRule>
    <cfRule type="expression" dxfId="1343" priority="779">
      <formula>IF(AND(AL467&lt;0, RIGHT(TEXT(AL467,"0.#"),1)&lt;&gt;"."),TRUE,FALSE)</formula>
    </cfRule>
    <cfRule type="expression" dxfId="1342" priority="780">
      <formula>IF(AND(AL467&lt;0, RIGHT(TEXT(AL467,"0.#"),1)="."),TRUE,FALSE)</formula>
    </cfRule>
  </conditionalFormatting>
  <conditionalFormatting sqref="AL465:AO466">
    <cfRule type="expression" dxfId="1341" priority="771">
      <formula>IF(AND(AL465&gt;=0, RIGHT(TEXT(AL465,"0.#"),1)&lt;&gt;"."),TRUE,FALSE)</formula>
    </cfRule>
    <cfRule type="expression" dxfId="1340" priority="772">
      <formula>IF(AND(AL465&gt;=0, RIGHT(TEXT(AL465,"0.#"),1)="."),TRUE,FALSE)</formula>
    </cfRule>
    <cfRule type="expression" dxfId="1339" priority="773">
      <formula>IF(AND(AL465&lt;0, RIGHT(TEXT(AL465,"0.#"),1)&lt;&gt;"."),TRUE,FALSE)</formula>
    </cfRule>
    <cfRule type="expression" dxfId="1338" priority="774">
      <formula>IF(AND(AL465&lt;0, RIGHT(TEXT(AL465,"0.#"),1)="."),TRUE,FALSE)</formula>
    </cfRule>
  </conditionalFormatting>
  <conditionalFormatting sqref="AL500:AO527">
    <cfRule type="expression" dxfId="1337" priority="765">
      <formula>IF(AND(AL500&gt;=0, RIGHT(TEXT(AL500,"0.#"),1)&lt;&gt;"."),TRUE,FALSE)</formula>
    </cfRule>
    <cfRule type="expression" dxfId="1336" priority="766">
      <formula>IF(AND(AL500&gt;=0, RIGHT(TEXT(AL500,"0.#"),1)="."),TRUE,FALSE)</formula>
    </cfRule>
    <cfRule type="expression" dxfId="1335" priority="767">
      <formula>IF(AND(AL500&lt;0, RIGHT(TEXT(AL500,"0.#"),1)&lt;&gt;"."),TRUE,FALSE)</formula>
    </cfRule>
    <cfRule type="expression" dxfId="1334" priority="768">
      <formula>IF(AND(AL500&lt;0, RIGHT(TEXT(AL500,"0.#"),1)="."),TRUE,FALSE)</formula>
    </cfRule>
  </conditionalFormatting>
  <conditionalFormatting sqref="AL498:AO499">
    <cfRule type="expression" dxfId="1333" priority="759">
      <formula>IF(AND(AL498&gt;=0, RIGHT(TEXT(AL498,"0.#"),1)&lt;&gt;"."),TRUE,FALSE)</formula>
    </cfRule>
    <cfRule type="expression" dxfId="1332" priority="760">
      <formula>IF(AND(AL498&gt;=0, RIGHT(TEXT(AL498,"0.#"),1)="."),TRUE,FALSE)</formula>
    </cfRule>
    <cfRule type="expression" dxfId="1331" priority="761">
      <formula>IF(AND(AL498&lt;0, RIGHT(TEXT(AL498,"0.#"),1)&lt;&gt;"."),TRUE,FALSE)</formula>
    </cfRule>
    <cfRule type="expression" dxfId="1330" priority="762">
      <formula>IF(AND(AL498&lt;0, RIGHT(TEXT(AL498,"0.#"),1)="."),TRUE,FALSE)</formula>
    </cfRule>
  </conditionalFormatting>
  <conditionalFormatting sqref="AL533:AO560">
    <cfRule type="expression" dxfId="1329" priority="753">
      <formula>IF(AND(AL533&gt;=0, RIGHT(TEXT(AL533,"0.#"),1)&lt;&gt;"."),TRUE,FALSE)</formula>
    </cfRule>
    <cfRule type="expression" dxfId="1328" priority="754">
      <formula>IF(AND(AL533&gt;=0, RIGHT(TEXT(AL533,"0.#"),1)="."),TRUE,FALSE)</formula>
    </cfRule>
    <cfRule type="expression" dxfId="1327" priority="755">
      <formula>IF(AND(AL533&lt;0, RIGHT(TEXT(AL533,"0.#"),1)&lt;&gt;"."),TRUE,FALSE)</formula>
    </cfRule>
    <cfRule type="expression" dxfId="1326" priority="756">
      <formula>IF(AND(AL533&lt;0, RIGHT(TEXT(AL533,"0.#"),1)="."),TRUE,FALSE)</formula>
    </cfRule>
  </conditionalFormatting>
  <conditionalFormatting sqref="AL531:AO532">
    <cfRule type="expression" dxfId="1325" priority="747">
      <formula>IF(AND(AL531&gt;=0, RIGHT(TEXT(AL531,"0.#"),1)&lt;&gt;"."),TRUE,FALSE)</formula>
    </cfRule>
    <cfRule type="expression" dxfId="1324" priority="748">
      <formula>IF(AND(AL531&gt;=0, RIGHT(TEXT(AL531,"0.#"),1)="."),TRUE,FALSE)</formula>
    </cfRule>
    <cfRule type="expression" dxfId="1323" priority="749">
      <formula>IF(AND(AL531&lt;0, RIGHT(TEXT(AL531,"0.#"),1)&lt;&gt;"."),TRUE,FALSE)</formula>
    </cfRule>
    <cfRule type="expression" dxfId="1322" priority="750">
      <formula>IF(AND(AL531&lt;0, RIGHT(TEXT(AL531,"0.#"),1)="."),TRUE,FALSE)</formula>
    </cfRule>
  </conditionalFormatting>
  <conditionalFormatting sqref="Y531:Y532">
    <cfRule type="expression" dxfId="1321" priority="745">
      <formula>IF(RIGHT(TEXT(Y531,"0.#"),1)=".",FALSE,TRUE)</formula>
    </cfRule>
    <cfRule type="expression" dxfId="1320" priority="746">
      <formula>IF(RIGHT(TEXT(Y531,"0.#"),1)=".",TRUE,FALSE)</formula>
    </cfRule>
  </conditionalFormatting>
  <conditionalFormatting sqref="AL566:AO593">
    <cfRule type="expression" dxfId="1319" priority="741">
      <formula>IF(AND(AL566&gt;=0, RIGHT(TEXT(AL566,"0.#"),1)&lt;&gt;"."),TRUE,FALSE)</formula>
    </cfRule>
    <cfRule type="expression" dxfId="1318" priority="742">
      <formula>IF(AND(AL566&gt;=0, RIGHT(TEXT(AL566,"0.#"),1)="."),TRUE,FALSE)</formula>
    </cfRule>
    <cfRule type="expression" dxfId="1317" priority="743">
      <formula>IF(AND(AL566&lt;0, RIGHT(TEXT(AL566,"0.#"),1)&lt;&gt;"."),TRUE,FALSE)</formula>
    </cfRule>
    <cfRule type="expression" dxfId="1316" priority="744">
      <formula>IF(AND(AL566&lt;0, RIGHT(TEXT(AL566,"0.#"),1)="."),TRUE,FALSE)</formula>
    </cfRule>
  </conditionalFormatting>
  <conditionalFormatting sqref="Y566:Y593">
    <cfRule type="expression" dxfId="1315" priority="739">
      <formula>IF(RIGHT(TEXT(Y566,"0.#"),1)=".",FALSE,TRUE)</formula>
    </cfRule>
    <cfRule type="expression" dxfId="1314" priority="740">
      <formula>IF(RIGHT(TEXT(Y566,"0.#"),1)=".",TRUE,FALSE)</formula>
    </cfRule>
  </conditionalFormatting>
  <conditionalFormatting sqref="AL564:AO565">
    <cfRule type="expression" dxfId="1313" priority="735">
      <formula>IF(AND(AL564&gt;=0, RIGHT(TEXT(AL564,"0.#"),1)&lt;&gt;"."),TRUE,FALSE)</formula>
    </cfRule>
    <cfRule type="expression" dxfId="1312" priority="736">
      <formula>IF(AND(AL564&gt;=0, RIGHT(TEXT(AL564,"0.#"),1)="."),TRUE,FALSE)</formula>
    </cfRule>
    <cfRule type="expression" dxfId="1311" priority="737">
      <formula>IF(AND(AL564&lt;0, RIGHT(TEXT(AL564,"0.#"),1)&lt;&gt;"."),TRUE,FALSE)</formula>
    </cfRule>
    <cfRule type="expression" dxfId="1310" priority="738">
      <formula>IF(AND(AL564&lt;0, RIGHT(TEXT(AL564,"0.#"),1)="."),TRUE,FALSE)</formula>
    </cfRule>
  </conditionalFormatting>
  <conditionalFormatting sqref="Y564:Y565">
    <cfRule type="expression" dxfId="1309" priority="733">
      <formula>IF(RIGHT(TEXT(Y564,"0.#"),1)=".",FALSE,TRUE)</formula>
    </cfRule>
    <cfRule type="expression" dxfId="1308" priority="734">
      <formula>IF(RIGHT(TEXT(Y564,"0.#"),1)=".",TRUE,FALSE)</formula>
    </cfRule>
  </conditionalFormatting>
  <conditionalFormatting sqref="AL599:AO626">
    <cfRule type="expression" dxfId="1307" priority="729">
      <formula>IF(AND(AL599&gt;=0, RIGHT(TEXT(AL599,"0.#"),1)&lt;&gt;"."),TRUE,FALSE)</formula>
    </cfRule>
    <cfRule type="expression" dxfId="1306" priority="730">
      <formula>IF(AND(AL599&gt;=0, RIGHT(TEXT(AL599,"0.#"),1)="."),TRUE,FALSE)</formula>
    </cfRule>
    <cfRule type="expression" dxfId="1305" priority="731">
      <formula>IF(AND(AL599&lt;0, RIGHT(TEXT(AL599,"0.#"),1)&lt;&gt;"."),TRUE,FALSE)</formula>
    </cfRule>
    <cfRule type="expression" dxfId="1304" priority="732">
      <formula>IF(AND(AL599&lt;0, RIGHT(TEXT(AL599,"0.#"),1)="."),TRUE,FALSE)</formula>
    </cfRule>
  </conditionalFormatting>
  <conditionalFormatting sqref="Y599:Y626">
    <cfRule type="expression" dxfId="1303" priority="727">
      <formula>IF(RIGHT(TEXT(Y599,"0.#"),1)=".",FALSE,TRUE)</formula>
    </cfRule>
    <cfRule type="expression" dxfId="1302" priority="728">
      <formula>IF(RIGHT(TEXT(Y599,"0.#"),1)=".",TRUE,FALSE)</formula>
    </cfRule>
  </conditionalFormatting>
  <conditionalFormatting sqref="AL597:AO598">
    <cfRule type="expression" dxfId="1301" priority="723">
      <formula>IF(AND(AL597&gt;=0, RIGHT(TEXT(AL597,"0.#"),1)&lt;&gt;"."),TRUE,FALSE)</formula>
    </cfRule>
    <cfRule type="expression" dxfId="1300" priority="724">
      <formula>IF(AND(AL597&gt;=0, RIGHT(TEXT(AL597,"0.#"),1)="."),TRUE,FALSE)</formula>
    </cfRule>
    <cfRule type="expression" dxfId="1299" priority="725">
      <formula>IF(AND(AL597&lt;0, RIGHT(TEXT(AL597,"0.#"),1)&lt;&gt;"."),TRUE,FALSE)</formula>
    </cfRule>
    <cfRule type="expression" dxfId="1298" priority="726">
      <formula>IF(AND(AL597&lt;0, RIGHT(TEXT(AL597,"0.#"),1)="."),TRUE,FALSE)</formula>
    </cfRule>
  </conditionalFormatting>
  <conditionalFormatting sqref="Y597:Y598">
    <cfRule type="expression" dxfId="1297" priority="721">
      <formula>IF(RIGHT(TEXT(Y597,"0.#"),1)=".",FALSE,TRUE)</formula>
    </cfRule>
    <cfRule type="expression" dxfId="1296" priority="722">
      <formula>IF(RIGHT(TEXT(Y597,"0.#"),1)=".",TRUE,FALSE)</formula>
    </cfRule>
  </conditionalFormatting>
  <conditionalFormatting sqref="AU33">
    <cfRule type="expression" dxfId="1295" priority="717">
      <formula>IF(RIGHT(TEXT(AU33,"0.#"),1)=".",FALSE,TRUE)</formula>
    </cfRule>
    <cfRule type="expression" dxfId="1294" priority="718">
      <formula>IF(RIGHT(TEXT(AU33,"0.#"),1)=".",TRUE,FALSE)</formula>
    </cfRule>
  </conditionalFormatting>
  <conditionalFormatting sqref="AU32">
    <cfRule type="expression" dxfId="1293" priority="719">
      <formula>IF(RIGHT(TEXT(AU32,"0.#"),1)=".",FALSE,TRUE)</formula>
    </cfRule>
    <cfRule type="expression" dxfId="1292" priority="720">
      <formula>IF(RIGHT(TEXT(AU32,"0.#"),1)=".",TRUE,FALSE)</formula>
    </cfRule>
  </conditionalFormatting>
  <conditionalFormatting sqref="P29:AC29">
    <cfRule type="expression" dxfId="1291" priority="715">
      <formula>IF(RIGHT(TEXT(P29,"0.#"),1)=".",FALSE,TRUE)</formula>
    </cfRule>
    <cfRule type="expression" dxfId="1290" priority="716">
      <formula>IF(RIGHT(TEXT(P29,"0.#"),1)=".",TRUE,FALSE)</formula>
    </cfRule>
  </conditionalFormatting>
  <conditionalFormatting sqref="AM41">
    <cfRule type="expression" dxfId="1289" priority="697">
      <formula>IF(RIGHT(TEXT(AM41,"0.#"),1)=".",FALSE,TRUE)</formula>
    </cfRule>
    <cfRule type="expression" dxfId="1288" priority="698">
      <formula>IF(RIGHT(TEXT(AM41,"0.#"),1)=".",TRUE,FALSE)</formula>
    </cfRule>
  </conditionalFormatting>
  <conditionalFormatting sqref="AM40">
    <cfRule type="expression" dxfId="1287" priority="699">
      <formula>IF(RIGHT(TEXT(AM40,"0.#"),1)=".",FALSE,TRUE)</formula>
    </cfRule>
    <cfRule type="expression" dxfId="1286" priority="700">
      <formula>IF(RIGHT(TEXT(AM40,"0.#"),1)=".",TRUE,FALSE)</formula>
    </cfRule>
  </conditionalFormatting>
  <conditionalFormatting sqref="AE39">
    <cfRule type="expression" dxfId="1285" priority="713">
      <formula>IF(RIGHT(TEXT(AE39,"0.#"),1)=".",FALSE,TRUE)</formula>
    </cfRule>
    <cfRule type="expression" dxfId="1284" priority="714">
      <formula>IF(RIGHT(TEXT(AE39,"0.#"),1)=".",TRUE,FALSE)</formula>
    </cfRule>
  </conditionalFormatting>
  <conditionalFormatting sqref="AQ39:AQ41">
    <cfRule type="expression" dxfId="1283" priority="695">
      <formula>IF(RIGHT(TEXT(AQ39,"0.#"),1)=".",FALSE,TRUE)</formula>
    </cfRule>
    <cfRule type="expression" dxfId="1282" priority="696">
      <formula>IF(RIGHT(TEXT(AQ39,"0.#"),1)=".",TRUE,FALSE)</formula>
    </cfRule>
  </conditionalFormatting>
  <conditionalFormatting sqref="AU39:AU41">
    <cfRule type="expression" dxfId="1281" priority="693">
      <formula>IF(RIGHT(TEXT(AU39,"0.#"),1)=".",FALSE,TRUE)</formula>
    </cfRule>
    <cfRule type="expression" dxfId="1280" priority="694">
      <formula>IF(RIGHT(TEXT(AU39,"0.#"),1)=".",TRUE,FALSE)</formula>
    </cfRule>
  </conditionalFormatting>
  <conditionalFormatting sqref="AI41">
    <cfRule type="expression" dxfId="1279" priority="707">
      <formula>IF(RIGHT(TEXT(AI41,"0.#"),1)=".",FALSE,TRUE)</formula>
    </cfRule>
    <cfRule type="expression" dxfId="1278" priority="708">
      <formula>IF(RIGHT(TEXT(AI41,"0.#"),1)=".",TRUE,FALSE)</formula>
    </cfRule>
  </conditionalFormatting>
  <conditionalFormatting sqref="AE40">
    <cfRule type="expression" dxfId="1277" priority="711">
      <formula>IF(RIGHT(TEXT(AE40,"0.#"),1)=".",FALSE,TRUE)</formula>
    </cfRule>
    <cfRule type="expression" dxfId="1276" priority="712">
      <formula>IF(RIGHT(TEXT(AE40,"0.#"),1)=".",TRUE,FALSE)</formula>
    </cfRule>
  </conditionalFormatting>
  <conditionalFormatting sqref="AE41">
    <cfRule type="expression" dxfId="1275" priority="709">
      <formula>IF(RIGHT(TEXT(AE41,"0.#"),1)=".",FALSE,TRUE)</formula>
    </cfRule>
    <cfRule type="expression" dxfId="1274" priority="710">
      <formula>IF(RIGHT(TEXT(AE41,"0.#"),1)=".",TRUE,FALSE)</formula>
    </cfRule>
  </conditionalFormatting>
  <conditionalFormatting sqref="AM39">
    <cfRule type="expression" dxfId="1273" priority="701">
      <formula>IF(RIGHT(TEXT(AM39,"0.#"),1)=".",FALSE,TRUE)</formula>
    </cfRule>
    <cfRule type="expression" dxfId="1272" priority="702">
      <formula>IF(RIGHT(TEXT(AM39,"0.#"),1)=".",TRUE,FALSE)</formula>
    </cfRule>
  </conditionalFormatting>
  <conditionalFormatting sqref="AI39">
    <cfRule type="expression" dxfId="1271" priority="703">
      <formula>IF(RIGHT(TEXT(AI39,"0.#"),1)=".",FALSE,TRUE)</formula>
    </cfRule>
    <cfRule type="expression" dxfId="1270" priority="704">
      <formula>IF(RIGHT(TEXT(AI39,"0.#"),1)=".",TRUE,FALSE)</formula>
    </cfRule>
  </conditionalFormatting>
  <conditionalFormatting sqref="AI40">
    <cfRule type="expression" dxfId="1269" priority="705">
      <formula>IF(RIGHT(TEXT(AI40,"0.#"),1)=".",FALSE,TRUE)</formula>
    </cfRule>
    <cfRule type="expression" dxfId="1268" priority="706">
      <formula>IF(RIGHT(TEXT(AI40,"0.#"),1)=".",TRUE,FALSE)</formula>
    </cfRule>
  </conditionalFormatting>
  <conditionalFormatting sqref="AM69">
    <cfRule type="expression" dxfId="1267" priority="665">
      <formula>IF(RIGHT(TEXT(AM69,"0.#"),1)=".",FALSE,TRUE)</formula>
    </cfRule>
    <cfRule type="expression" dxfId="1266" priority="666">
      <formula>IF(RIGHT(TEXT(AM69,"0.#"),1)=".",TRUE,FALSE)</formula>
    </cfRule>
  </conditionalFormatting>
  <conditionalFormatting sqref="AE70 AM70">
    <cfRule type="expression" dxfId="1265" priority="663">
      <formula>IF(RIGHT(TEXT(AE70,"0.#"),1)=".",FALSE,TRUE)</formula>
    </cfRule>
    <cfRule type="expression" dxfId="1264" priority="664">
      <formula>IF(RIGHT(TEXT(AE70,"0.#"),1)=".",TRUE,FALSE)</formula>
    </cfRule>
  </conditionalFormatting>
  <conditionalFormatting sqref="AI70">
    <cfRule type="expression" dxfId="1263" priority="661">
      <formula>IF(RIGHT(TEXT(AI70,"0.#"),1)=".",FALSE,TRUE)</formula>
    </cfRule>
    <cfRule type="expression" dxfId="1262" priority="662">
      <formula>IF(RIGHT(TEXT(AI70,"0.#"),1)=".",TRUE,FALSE)</formula>
    </cfRule>
  </conditionalFormatting>
  <conditionalFormatting sqref="AQ70">
    <cfRule type="expression" dxfId="1261" priority="659">
      <formula>IF(RIGHT(TEXT(AQ70,"0.#"),1)=".",FALSE,TRUE)</formula>
    </cfRule>
    <cfRule type="expression" dxfId="1260" priority="660">
      <formula>IF(RIGHT(TEXT(AQ70,"0.#"),1)=".",TRUE,FALSE)</formula>
    </cfRule>
  </conditionalFormatting>
  <conditionalFormatting sqref="AE69 AQ69">
    <cfRule type="expression" dxfId="1259" priority="669">
      <formula>IF(RIGHT(TEXT(AE69,"0.#"),1)=".",FALSE,TRUE)</formula>
    </cfRule>
    <cfRule type="expression" dxfId="1258" priority="670">
      <formula>IF(RIGHT(TEXT(AE69,"0.#"),1)=".",TRUE,FALSE)</formula>
    </cfRule>
  </conditionalFormatting>
  <conditionalFormatting sqref="AI69">
    <cfRule type="expression" dxfId="1257" priority="667">
      <formula>IF(RIGHT(TEXT(AI69,"0.#"),1)=".",FALSE,TRUE)</formula>
    </cfRule>
    <cfRule type="expression" dxfId="1256" priority="668">
      <formula>IF(RIGHT(TEXT(AI69,"0.#"),1)=".",TRUE,FALSE)</formula>
    </cfRule>
  </conditionalFormatting>
  <conditionalFormatting sqref="AE66 AQ66">
    <cfRule type="expression" dxfId="1255" priority="657">
      <formula>IF(RIGHT(TEXT(AE66,"0.#"),1)=".",FALSE,TRUE)</formula>
    </cfRule>
    <cfRule type="expression" dxfId="1254" priority="658">
      <formula>IF(RIGHT(TEXT(AE66,"0.#"),1)=".",TRUE,FALSE)</formula>
    </cfRule>
  </conditionalFormatting>
  <conditionalFormatting sqref="AI66">
    <cfRule type="expression" dxfId="1253" priority="655">
      <formula>IF(RIGHT(TEXT(AI66,"0.#"),1)=".",FALSE,TRUE)</formula>
    </cfRule>
    <cfRule type="expression" dxfId="1252" priority="656">
      <formula>IF(RIGHT(TEXT(AI66,"0.#"),1)=".",TRUE,FALSE)</formula>
    </cfRule>
  </conditionalFormatting>
  <conditionalFormatting sqref="AM66">
    <cfRule type="expression" dxfId="1251" priority="653">
      <formula>IF(RIGHT(TEXT(AM66,"0.#"),1)=".",FALSE,TRUE)</formula>
    </cfRule>
    <cfRule type="expression" dxfId="1250" priority="654">
      <formula>IF(RIGHT(TEXT(AM66,"0.#"),1)=".",TRUE,FALSE)</formula>
    </cfRule>
  </conditionalFormatting>
  <conditionalFormatting sqref="AE67">
    <cfRule type="expression" dxfId="1249" priority="651">
      <formula>IF(RIGHT(TEXT(AE67,"0.#"),1)=".",FALSE,TRUE)</formula>
    </cfRule>
    <cfRule type="expression" dxfId="1248" priority="652">
      <formula>IF(RIGHT(TEXT(AE67,"0.#"),1)=".",TRUE,FALSE)</formula>
    </cfRule>
  </conditionalFormatting>
  <conditionalFormatting sqref="AI67">
    <cfRule type="expression" dxfId="1247" priority="649">
      <formula>IF(RIGHT(TEXT(AI67,"0.#"),1)=".",FALSE,TRUE)</formula>
    </cfRule>
    <cfRule type="expression" dxfId="1246" priority="650">
      <formula>IF(RIGHT(TEXT(AI67,"0.#"),1)=".",TRUE,FALSE)</formula>
    </cfRule>
  </conditionalFormatting>
  <conditionalFormatting sqref="AM67">
    <cfRule type="expression" dxfId="1245" priority="647">
      <formula>IF(RIGHT(TEXT(AM67,"0.#"),1)=".",FALSE,TRUE)</formula>
    </cfRule>
    <cfRule type="expression" dxfId="1244" priority="648">
      <formula>IF(RIGHT(TEXT(AM67,"0.#"),1)=".",TRUE,FALSE)</formula>
    </cfRule>
  </conditionalFormatting>
  <conditionalFormatting sqref="AQ67">
    <cfRule type="expression" dxfId="1243" priority="645">
      <formula>IF(RIGHT(TEXT(AQ67,"0.#"),1)=".",FALSE,TRUE)</formula>
    </cfRule>
    <cfRule type="expression" dxfId="1242" priority="646">
      <formula>IF(RIGHT(TEXT(AQ67,"0.#"),1)=".",TRUE,FALSE)</formula>
    </cfRule>
  </conditionalFormatting>
  <conditionalFormatting sqref="AU66">
    <cfRule type="expression" dxfId="1241" priority="643">
      <formula>IF(RIGHT(TEXT(AU66,"0.#"),1)=".",FALSE,TRUE)</formula>
    </cfRule>
    <cfRule type="expression" dxfId="1240" priority="644">
      <formula>IF(RIGHT(TEXT(AU66,"0.#"),1)=".",TRUE,FALSE)</formula>
    </cfRule>
  </conditionalFormatting>
  <conditionalFormatting sqref="AU67">
    <cfRule type="expression" dxfId="1239" priority="641">
      <formula>IF(RIGHT(TEXT(AU67,"0.#"),1)=".",FALSE,TRUE)</formula>
    </cfRule>
    <cfRule type="expression" dxfId="1238" priority="642">
      <formula>IF(RIGHT(TEXT(AU67,"0.#"),1)=".",TRUE,FALSE)</formula>
    </cfRule>
  </conditionalFormatting>
  <conditionalFormatting sqref="AE100 AQ100">
    <cfRule type="expression" dxfId="1237" priority="603">
      <formula>IF(RIGHT(TEXT(AE100,"0.#"),1)=".",FALSE,TRUE)</formula>
    </cfRule>
    <cfRule type="expression" dxfId="1236" priority="604">
      <formula>IF(RIGHT(TEXT(AE100,"0.#"),1)=".",TRUE,FALSE)</formula>
    </cfRule>
  </conditionalFormatting>
  <conditionalFormatting sqref="AI100">
    <cfRule type="expression" dxfId="1235" priority="601">
      <formula>IF(RIGHT(TEXT(AI100,"0.#"),1)=".",FALSE,TRUE)</formula>
    </cfRule>
    <cfRule type="expression" dxfId="1234" priority="602">
      <formula>IF(RIGHT(TEXT(AI100,"0.#"),1)=".",TRUE,FALSE)</formula>
    </cfRule>
  </conditionalFormatting>
  <conditionalFormatting sqref="AM100">
    <cfRule type="expression" dxfId="1233" priority="599">
      <formula>IF(RIGHT(TEXT(AM100,"0.#"),1)=".",FALSE,TRUE)</formula>
    </cfRule>
    <cfRule type="expression" dxfId="1232" priority="600">
      <formula>IF(RIGHT(TEXT(AM100,"0.#"),1)=".",TRUE,FALSE)</formula>
    </cfRule>
  </conditionalFormatting>
  <conditionalFormatting sqref="AE101">
    <cfRule type="expression" dxfId="1231" priority="597">
      <formula>IF(RIGHT(TEXT(AE101,"0.#"),1)=".",FALSE,TRUE)</formula>
    </cfRule>
    <cfRule type="expression" dxfId="1230" priority="598">
      <formula>IF(RIGHT(TEXT(AE101,"0.#"),1)=".",TRUE,FALSE)</formula>
    </cfRule>
  </conditionalFormatting>
  <conditionalFormatting sqref="AI101">
    <cfRule type="expression" dxfId="1229" priority="595">
      <formula>IF(RIGHT(TEXT(AI101,"0.#"),1)=".",FALSE,TRUE)</formula>
    </cfRule>
    <cfRule type="expression" dxfId="1228" priority="596">
      <formula>IF(RIGHT(TEXT(AI101,"0.#"),1)=".",TRUE,FALSE)</formula>
    </cfRule>
  </conditionalFormatting>
  <conditionalFormatting sqref="AM101">
    <cfRule type="expression" dxfId="1227" priority="593">
      <formula>IF(RIGHT(TEXT(AM101,"0.#"),1)=".",FALSE,TRUE)</formula>
    </cfRule>
    <cfRule type="expression" dxfId="1226" priority="594">
      <formula>IF(RIGHT(TEXT(AM101,"0.#"),1)=".",TRUE,FALSE)</formula>
    </cfRule>
  </conditionalFormatting>
  <conditionalFormatting sqref="AQ101">
    <cfRule type="expression" dxfId="1225" priority="591">
      <formula>IF(RIGHT(TEXT(AQ101,"0.#"),1)=".",FALSE,TRUE)</formula>
    </cfRule>
    <cfRule type="expression" dxfId="1224" priority="592">
      <formula>IF(RIGHT(TEXT(AQ101,"0.#"),1)=".",TRUE,FALSE)</formula>
    </cfRule>
  </conditionalFormatting>
  <conditionalFormatting sqref="AU100">
    <cfRule type="expression" dxfId="1223" priority="589">
      <formula>IF(RIGHT(TEXT(AU100,"0.#"),1)=".",FALSE,TRUE)</formula>
    </cfRule>
    <cfRule type="expression" dxfId="1222" priority="590">
      <formula>IF(RIGHT(TEXT(AU100,"0.#"),1)=".",TRUE,FALSE)</formula>
    </cfRule>
  </conditionalFormatting>
  <conditionalFormatting sqref="AU101">
    <cfRule type="expression" dxfId="1221" priority="587">
      <formula>IF(RIGHT(TEXT(AU101,"0.#"),1)=".",FALSE,TRUE)</formula>
    </cfRule>
    <cfRule type="expression" dxfId="1220" priority="588">
      <formula>IF(RIGHT(TEXT(AU101,"0.#"),1)=".",TRUE,FALSE)</formula>
    </cfRule>
  </conditionalFormatting>
  <conditionalFormatting sqref="AM35">
    <cfRule type="expression" dxfId="1219" priority="581">
      <formula>IF(RIGHT(TEXT(AM35,"0.#"),1)=".",FALSE,TRUE)</formula>
    </cfRule>
    <cfRule type="expression" dxfId="1218" priority="582">
      <formula>IF(RIGHT(TEXT(AM35,"0.#"),1)=".",TRUE,FALSE)</formula>
    </cfRule>
  </conditionalFormatting>
  <conditionalFormatting sqref="AE36 AM36">
    <cfRule type="expression" dxfId="1217" priority="579">
      <formula>IF(RIGHT(TEXT(AE36,"0.#"),1)=".",FALSE,TRUE)</formula>
    </cfRule>
    <cfRule type="expression" dxfId="1216" priority="580">
      <formula>IF(RIGHT(TEXT(AE36,"0.#"),1)=".",TRUE,FALSE)</formula>
    </cfRule>
  </conditionalFormatting>
  <conditionalFormatting sqref="AI36">
    <cfRule type="expression" dxfId="1215" priority="577">
      <formula>IF(RIGHT(TEXT(AI36,"0.#"),1)=".",FALSE,TRUE)</formula>
    </cfRule>
    <cfRule type="expression" dxfId="1214" priority="578">
      <formula>IF(RIGHT(TEXT(AI36,"0.#"),1)=".",TRUE,FALSE)</formula>
    </cfRule>
  </conditionalFormatting>
  <conditionalFormatting sqref="AQ36">
    <cfRule type="expression" dxfId="1213" priority="575">
      <formula>IF(RIGHT(TEXT(AQ36,"0.#"),1)=".",FALSE,TRUE)</formula>
    </cfRule>
    <cfRule type="expression" dxfId="1212" priority="576">
      <formula>IF(RIGHT(TEXT(AQ36,"0.#"),1)=".",TRUE,FALSE)</formula>
    </cfRule>
  </conditionalFormatting>
  <conditionalFormatting sqref="AE35 AQ35">
    <cfRule type="expression" dxfId="1211" priority="585">
      <formula>IF(RIGHT(TEXT(AE35,"0.#"),1)=".",FALSE,TRUE)</formula>
    </cfRule>
    <cfRule type="expression" dxfId="1210" priority="586">
      <formula>IF(RIGHT(TEXT(AE35,"0.#"),1)=".",TRUE,FALSE)</formula>
    </cfRule>
  </conditionalFormatting>
  <conditionalFormatting sqref="AI35">
    <cfRule type="expression" dxfId="1209" priority="583">
      <formula>IF(RIGHT(TEXT(AI35,"0.#"),1)=".",FALSE,TRUE)</formula>
    </cfRule>
    <cfRule type="expression" dxfId="1208" priority="584">
      <formula>IF(RIGHT(TEXT(AI35,"0.#"),1)=".",TRUE,FALSE)</formula>
    </cfRule>
  </conditionalFormatting>
  <conditionalFormatting sqref="AM103">
    <cfRule type="expression" dxfId="1207" priority="569">
      <formula>IF(RIGHT(TEXT(AM103,"0.#"),1)=".",FALSE,TRUE)</formula>
    </cfRule>
    <cfRule type="expression" dxfId="1206" priority="570">
      <formula>IF(RIGHT(TEXT(AM103,"0.#"),1)=".",TRUE,FALSE)</formula>
    </cfRule>
  </conditionalFormatting>
  <conditionalFormatting sqref="AE104 AM104">
    <cfRule type="expression" dxfId="1205" priority="567">
      <formula>IF(RIGHT(TEXT(AE104,"0.#"),1)=".",FALSE,TRUE)</formula>
    </cfRule>
    <cfRule type="expression" dxfId="1204" priority="568">
      <formula>IF(RIGHT(TEXT(AE104,"0.#"),1)=".",TRUE,FALSE)</formula>
    </cfRule>
  </conditionalFormatting>
  <conditionalFormatting sqref="AI104">
    <cfRule type="expression" dxfId="1203" priority="565">
      <formula>IF(RIGHT(TEXT(AI104,"0.#"),1)=".",FALSE,TRUE)</formula>
    </cfRule>
    <cfRule type="expression" dxfId="1202" priority="566">
      <formula>IF(RIGHT(TEXT(AI104,"0.#"),1)=".",TRUE,FALSE)</formula>
    </cfRule>
  </conditionalFormatting>
  <conditionalFormatting sqref="AQ104">
    <cfRule type="expression" dxfId="1201" priority="563">
      <formula>IF(RIGHT(TEXT(AQ104,"0.#"),1)=".",FALSE,TRUE)</formula>
    </cfRule>
    <cfRule type="expression" dxfId="1200" priority="564">
      <formula>IF(RIGHT(TEXT(AQ104,"0.#"),1)=".",TRUE,FALSE)</formula>
    </cfRule>
  </conditionalFormatting>
  <conditionalFormatting sqref="AE103 AQ103">
    <cfRule type="expression" dxfId="1199" priority="573">
      <formula>IF(RIGHT(TEXT(AE103,"0.#"),1)=".",FALSE,TRUE)</formula>
    </cfRule>
    <cfRule type="expression" dxfId="1198" priority="574">
      <formula>IF(RIGHT(TEXT(AE103,"0.#"),1)=".",TRUE,FALSE)</formula>
    </cfRule>
  </conditionalFormatting>
  <conditionalFormatting sqref="AI103">
    <cfRule type="expression" dxfId="1197" priority="571">
      <formula>IF(RIGHT(TEXT(AI103,"0.#"),1)=".",FALSE,TRUE)</formula>
    </cfRule>
    <cfRule type="expression" dxfId="1196" priority="572">
      <formula>IF(RIGHT(TEXT(AI103,"0.#"),1)=".",TRUE,FALSE)</formula>
    </cfRule>
  </conditionalFormatting>
  <conditionalFormatting sqref="AM137">
    <cfRule type="expression" dxfId="1195" priority="557">
      <formula>IF(RIGHT(TEXT(AM137,"0.#"),1)=".",FALSE,TRUE)</formula>
    </cfRule>
    <cfRule type="expression" dxfId="1194" priority="558">
      <formula>IF(RIGHT(TEXT(AM137,"0.#"),1)=".",TRUE,FALSE)</formula>
    </cfRule>
  </conditionalFormatting>
  <conditionalFormatting sqref="AE138 AM138">
    <cfRule type="expression" dxfId="1193" priority="555">
      <formula>IF(RIGHT(TEXT(AE138,"0.#"),1)=".",FALSE,TRUE)</formula>
    </cfRule>
    <cfRule type="expression" dxfId="1192" priority="556">
      <formula>IF(RIGHT(TEXT(AE138,"0.#"),1)=".",TRUE,FALSE)</formula>
    </cfRule>
  </conditionalFormatting>
  <conditionalFormatting sqref="AI138">
    <cfRule type="expression" dxfId="1191" priority="553">
      <formula>IF(RIGHT(TEXT(AI138,"0.#"),1)=".",FALSE,TRUE)</formula>
    </cfRule>
    <cfRule type="expression" dxfId="1190" priority="554">
      <formula>IF(RIGHT(TEXT(AI138,"0.#"),1)=".",TRUE,FALSE)</formula>
    </cfRule>
  </conditionalFormatting>
  <conditionalFormatting sqref="AQ138">
    <cfRule type="expression" dxfId="1189" priority="551">
      <formula>IF(RIGHT(TEXT(AQ138,"0.#"),1)=".",FALSE,TRUE)</formula>
    </cfRule>
    <cfRule type="expression" dxfId="1188" priority="552">
      <formula>IF(RIGHT(TEXT(AQ138,"0.#"),1)=".",TRUE,FALSE)</formula>
    </cfRule>
  </conditionalFormatting>
  <conditionalFormatting sqref="AE137 AQ137">
    <cfRule type="expression" dxfId="1187" priority="561">
      <formula>IF(RIGHT(TEXT(AE137,"0.#"),1)=".",FALSE,TRUE)</formula>
    </cfRule>
    <cfRule type="expression" dxfId="1186" priority="562">
      <formula>IF(RIGHT(TEXT(AE137,"0.#"),1)=".",TRUE,FALSE)</formula>
    </cfRule>
  </conditionalFormatting>
  <conditionalFormatting sqref="AI137">
    <cfRule type="expression" dxfId="1185" priority="559">
      <formula>IF(RIGHT(TEXT(AI137,"0.#"),1)=".",FALSE,TRUE)</formula>
    </cfRule>
    <cfRule type="expression" dxfId="1184" priority="560">
      <formula>IF(RIGHT(TEXT(AI137,"0.#"),1)=".",TRUE,FALSE)</formula>
    </cfRule>
  </conditionalFormatting>
  <conditionalFormatting sqref="AM171">
    <cfRule type="expression" dxfId="1183" priority="545">
      <formula>IF(RIGHT(TEXT(AM171,"0.#"),1)=".",FALSE,TRUE)</formula>
    </cfRule>
    <cfRule type="expression" dxfId="1182" priority="546">
      <formula>IF(RIGHT(TEXT(AM171,"0.#"),1)=".",TRUE,FALSE)</formula>
    </cfRule>
  </conditionalFormatting>
  <conditionalFormatting sqref="AE172 AM172">
    <cfRule type="expression" dxfId="1181" priority="543">
      <formula>IF(RIGHT(TEXT(AE172,"0.#"),1)=".",FALSE,TRUE)</formula>
    </cfRule>
    <cfRule type="expression" dxfId="1180" priority="544">
      <formula>IF(RIGHT(TEXT(AE172,"0.#"),1)=".",TRUE,FALSE)</formula>
    </cfRule>
  </conditionalFormatting>
  <conditionalFormatting sqref="AI172">
    <cfRule type="expression" dxfId="1179" priority="541">
      <formula>IF(RIGHT(TEXT(AI172,"0.#"),1)=".",FALSE,TRUE)</formula>
    </cfRule>
    <cfRule type="expression" dxfId="1178" priority="542">
      <formula>IF(RIGHT(TEXT(AI172,"0.#"),1)=".",TRUE,FALSE)</formula>
    </cfRule>
  </conditionalFormatting>
  <conditionalFormatting sqref="AQ172">
    <cfRule type="expression" dxfId="1177" priority="539">
      <formula>IF(RIGHT(TEXT(AQ172,"0.#"),1)=".",FALSE,TRUE)</formula>
    </cfRule>
    <cfRule type="expression" dxfId="1176" priority="540">
      <formula>IF(RIGHT(TEXT(AQ172,"0.#"),1)=".",TRUE,FALSE)</formula>
    </cfRule>
  </conditionalFormatting>
  <conditionalFormatting sqref="AE171 AQ171">
    <cfRule type="expression" dxfId="1175" priority="549">
      <formula>IF(RIGHT(TEXT(AE171,"0.#"),1)=".",FALSE,TRUE)</formula>
    </cfRule>
    <cfRule type="expression" dxfId="1174" priority="550">
      <formula>IF(RIGHT(TEXT(AE171,"0.#"),1)=".",TRUE,FALSE)</formula>
    </cfRule>
  </conditionalFormatting>
  <conditionalFormatting sqref="AI171">
    <cfRule type="expression" dxfId="1173" priority="547">
      <formula>IF(RIGHT(TEXT(AI171,"0.#"),1)=".",FALSE,TRUE)</formula>
    </cfRule>
    <cfRule type="expression" dxfId="1172" priority="548">
      <formula>IF(RIGHT(TEXT(AI171,"0.#"),1)=".",TRUE,FALSE)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Y401:Y402">
    <cfRule type="expression" dxfId="739" priority="39">
      <formula>IF(RIGHT(TEXT(Y401,"0.#"),1)=".",FALSE,TRUE)</formula>
    </cfRule>
    <cfRule type="expression" dxfId="738" priority="40">
      <formula>IF(RIGHT(TEXT(Y401,"0.#"),1)=".",TRUE,FALSE)</formula>
    </cfRule>
  </conditionalFormatting>
  <conditionalFormatting sqref="Y399:Y400">
    <cfRule type="expression" dxfId="737" priority="37">
      <formula>IF(RIGHT(TEXT(Y399,"0.#"),1)=".",FALSE,TRUE)</formula>
    </cfRule>
    <cfRule type="expression" dxfId="736" priority="38">
      <formula>IF(RIGHT(TEXT(Y399,"0.#"),1)=".",TRUE,FALSE)</formula>
    </cfRule>
  </conditionalFormatting>
  <conditionalFormatting sqref="Y323">
    <cfRule type="expression" dxfId="735" priority="35">
      <formula>IF(RIGHT(TEXT(Y323,"0.#"),1)=".",FALSE,TRUE)</formula>
    </cfRule>
    <cfRule type="expression" dxfId="734" priority="36">
      <formula>IF(RIGHT(TEXT(Y323,"0.#"),1)=".",TRUE,FALSE)</formula>
    </cfRule>
  </conditionalFormatting>
  <conditionalFormatting sqref="Y434:Y441">
    <cfRule type="expression" dxfId="733" priority="29">
      <formula>IF(RIGHT(TEXT(Y434,"0.#"),1)=".",FALSE,TRUE)</formula>
    </cfRule>
    <cfRule type="expression" dxfId="732" priority="30">
      <formula>IF(RIGHT(TEXT(Y434,"0.#"),1)=".",TRUE,FALSE)</formula>
    </cfRule>
  </conditionalFormatting>
  <conditionalFormatting sqref="Y432:Y433">
    <cfRule type="expression" dxfId="731" priority="23">
      <formula>IF(RIGHT(TEXT(Y432,"0.#"),1)=".",FALSE,TRUE)</formula>
    </cfRule>
    <cfRule type="expression" dxfId="730" priority="24">
      <formula>IF(RIGHT(TEXT(Y432,"0.#"),1)=".",TRUE,FALSE)</formula>
    </cfRule>
  </conditionalFormatting>
  <conditionalFormatting sqref="AL434:AO441">
    <cfRule type="expression" dxfId="729" priority="31">
      <formula>IF(AND(AL434&gt;=0, RIGHT(TEXT(AL434,"0.#"),1)&lt;&gt;"."),TRUE,FALSE)</formula>
    </cfRule>
    <cfRule type="expression" dxfId="728" priority="32">
      <formula>IF(AND(AL434&gt;=0, RIGHT(TEXT(AL434,"0.#"),1)="."),TRUE,FALSE)</formula>
    </cfRule>
    <cfRule type="expression" dxfId="727" priority="33">
      <formula>IF(AND(AL434&lt;0, RIGHT(TEXT(AL434,"0.#"),1)&lt;&gt;"."),TRUE,FALSE)</formula>
    </cfRule>
    <cfRule type="expression" dxfId="726" priority="34">
      <formula>IF(AND(AL434&lt;0, RIGHT(TEXT(AL434,"0.#"),1)="."),TRUE,FALSE)</formula>
    </cfRule>
  </conditionalFormatting>
  <conditionalFormatting sqref="AL432:AO433">
    <cfRule type="expression" dxfId="725" priority="25">
      <formula>IF(AND(AL432&gt;=0, RIGHT(TEXT(AL432,"0.#"),1)&lt;&gt;"."),TRUE,FALSE)</formula>
    </cfRule>
    <cfRule type="expression" dxfId="724" priority="26">
      <formula>IF(AND(AL432&gt;=0, RIGHT(TEXT(AL432,"0.#"),1)="."),TRUE,FALSE)</formula>
    </cfRule>
    <cfRule type="expression" dxfId="723" priority="27">
      <formula>IF(AND(AL432&lt;0, RIGHT(TEXT(AL432,"0.#"),1)&lt;&gt;"."),TRUE,FALSE)</formula>
    </cfRule>
    <cfRule type="expression" dxfId="722" priority="28">
      <formula>IF(AND(AL432&lt;0, RIGHT(TEXT(AL432,"0.#"),1)="."),TRUE,FALSE)</formula>
    </cfRule>
  </conditionalFormatting>
  <conditionalFormatting sqref="AM75">
    <cfRule type="expression" dxfId="721" priority="5">
      <formula>IF(RIGHT(TEXT(AM75,"0.#"),1)=".",FALSE,TRUE)</formula>
    </cfRule>
    <cfRule type="expression" dxfId="720" priority="6">
      <formula>IF(RIGHT(TEXT(AM75,"0.#"),1)=".",TRUE,FALSE)</formula>
    </cfRule>
  </conditionalFormatting>
  <conditionalFormatting sqref="AM74">
    <cfRule type="expression" dxfId="719" priority="7">
      <formula>IF(RIGHT(TEXT(AM74,"0.#"),1)=".",FALSE,TRUE)</formula>
    </cfRule>
    <cfRule type="expression" dxfId="718" priority="8">
      <formula>IF(RIGHT(TEXT(AM74,"0.#"),1)=".",TRUE,FALSE)</formula>
    </cfRule>
  </conditionalFormatting>
  <conditionalFormatting sqref="AE73">
    <cfRule type="expression" dxfId="717" priority="21">
      <formula>IF(RIGHT(TEXT(AE73,"0.#"),1)=".",FALSE,TRUE)</formula>
    </cfRule>
    <cfRule type="expression" dxfId="716" priority="22">
      <formula>IF(RIGHT(TEXT(AE73,"0.#"),1)=".",TRUE,FALSE)</formula>
    </cfRule>
  </conditionalFormatting>
  <conditionalFormatting sqref="AQ73:AQ75">
    <cfRule type="expression" dxfId="715" priority="3">
      <formula>IF(RIGHT(TEXT(AQ73,"0.#"),1)=".",FALSE,TRUE)</formula>
    </cfRule>
    <cfRule type="expression" dxfId="714" priority="4">
      <formula>IF(RIGHT(TEXT(AQ73,"0.#"),1)=".",TRUE,FALSE)</formula>
    </cfRule>
  </conditionalFormatting>
  <conditionalFormatting sqref="AU73:AU75">
    <cfRule type="expression" dxfId="713" priority="1">
      <formula>IF(RIGHT(TEXT(AU73,"0.#"),1)=".",FALSE,TRUE)</formula>
    </cfRule>
    <cfRule type="expression" dxfId="712" priority="2">
      <formula>IF(RIGHT(TEXT(AU73,"0.#"),1)=".",TRUE,FALSE)</formula>
    </cfRule>
  </conditionalFormatting>
  <conditionalFormatting sqref="AI75">
    <cfRule type="expression" dxfId="711" priority="15">
      <formula>IF(RIGHT(TEXT(AI75,"0.#"),1)=".",FALSE,TRUE)</formula>
    </cfRule>
    <cfRule type="expression" dxfId="710" priority="16">
      <formula>IF(RIGHT(TEXT(AI75,"0.#"),1)=".",TRUE,FALSE)</formula>
    </cfRule>
  </conditionalFormatting>
  <conditionalFormatting sqref="AE74">
    <cfRule type="expression" dxfId="709" priority="19">
      <formula>IF(RIGHT(TEXT(AE74,"0.#"),1)=".",FALSE,TRUE)</formula>
    </cfRule>
    <cfRule type="expression" dxfId="708" priority="20">
      <formula>IF(RIGHT(TEXT(AE74,"0.#"),1)=".",TRUE,FALSE)</formula>
    </cfRule>
  </conditionalFormatting>
  <conditionalFormatting sqref="AE75">
    <cfRule type="expression" dxfId="707" priority="17">
      <formula>IF(RIGHT(TEXT(AE75,"0.#"),1)=".",FALSE,TRUE)</formula>
    </cfRule>
    <cfRule type="expression" dxfId="706" priority="18">
      <formula>IF(RIGHT(TEXT(AE75,"0.#"),1)=".",TRUE,FALSE)</formula>
    </cfRule>
  </conditionalFormatting>
  <conditionalFormatting sqref="AM73">
    <cfRule type="expression" dxfId="705" priority="9">
      <formula>IF(RIGHT(TEXT(AM73,"0.#"),1)=".",FALSE,TRUE)</formula>
    </cfRule>
    <cfRule type="expression" dxfId="704" priority="10">
      <formula>IF(RIGHT(TEXT(AM73,"0.#"),1)=".",TRUE,FALSE)</formula>
    </cfRule>
  </conditionalFormatting>
  <conditionalFormatting sqref="AI73">
    <cfRule type="expression" dxfId="703" priority="11">
      <formula>IF(RIGHT(TEXT(AI73,"0.#"),1)=".",FALSE,TRUE)</formula>
    </cfRule>
    <cfRule type="expression" dxfId="702" priority="12">
      <formula>IF(RIGHT(TEXT(AI73,"0.#"),1)=".",TRUE,FALSE)</formula>
    </cfRule>
  </conditionalFormatting>
  <conditionalFormatting sqref="AI74">
    <cfRule type="expression" dxfId="701" priority="13">
      <formula>IF(RIGHT(TEXT(AI74,"0.#"),1)=".",FALSE,TRUE)</formula>
    </cfRule>
    <cfRule type="expression" dxfId="700" priority="14">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20" max="16383" man="1"/>
    <brk id="246"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705</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t="s">
        <v>705</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705</v>
      </c>
      <c r="M6" s="13" t="str">
        <f t="shared" si="2"/>
        <v>公共事業</v>
      </c>
      <c r="N6" s="13" t="str">
        <f t="shared" si="6"/>
        <v>公共事業</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海洋政策</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海洋政策</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海洋政策</v>
      </c>
      <c r="F10" s="18" t="s">
        <v>112</v>
      </c>
      <c r="G10" s="17"/>
      <c r="H10" s="13" t="str">
        <f t="shared" si="1"/>
        <v/>
      </c>
      <c r="I10" s="13" t="str">
        <f t="shared" si="5"/>
        <v>一般会計</v>
      </c>
      <c r="K10" s="14" t="s">
        <v>306</v>
      </c>
      <c r="L10" s="15"/>
      <c r="M10" s="13" t="str">
        <f t="shared" si="2"/>
        <v/>
      </c>
      <c r="N10" s="13" t="str">
        <f t="shared" si="6"/>
        <v>公共事業</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公共事業</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海洋政策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370</v>
      </c>
      <c r="AF2" s="963"/>
      <c r="AG2" s="963"/>
      <c r="AH2" s="900"/>
      <c r="AI2" s="963" t="s">
        <v>466</v>
      </c>
      <c r="AJ2" s="963"/>
      <c r="AK2" s="963"/>
      <c r="AL2" s="900"/>
      <c r="AM2" s="963" t="s">
        <v>467</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342</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370</v>
      </c>
      <c r="AF9" s="963"/>
      <c r="AG9" s="963"/>
      <c r="AH9" s="900"/>
      <c r="AI9" s="963" t="s">
        <v>466</v>
      </c>
      <c r="AJ9" s="963"/>
      <c r="AK9" s="963"/>
      <c r="AL9" s="900"/>
      <c r="AM9" s="963" t="s">
        <v>467</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342</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370</v>
      </c>
      <c r="AF16" s="963"/>
      <c r="AG16" s="963"/>
      <c r="AH16" s="900"/>
      <c r="AI16" s="963" t="s">
        <v>466</v>
      </c>
      <c r="AJ16" s="963"/>
      <c r="AK16" s="963"/>
      <c r="AL16" s="900"/>
      <c r="AM16" s="963" t="s">
        <v>467</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342</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370</v>
      </c>
      <c r="AF23" s="963"/>
      <c r="AG23" s="963"/>
      <c r="AH23" s="900"/>
      <c r="AI23" s="963" t="s">
        <v>466</v>
      </c>
      <c r="AJ23" s="963"/>
      <c r="AK23" s="963"/>
      <c r="AL23" s="900"/>
      <c r="AM23" s="963" t="s">
        <v>467</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342</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370</v>
      </c>
      <c r="AF30" s="963"/>
      <c r="AG30" s="963"/>
      <c r="AH30" s="900"/>
      <c r="AI30" s="963" t="s">
        <v>466</v>
      </c>
      <c r="AJ30" s="963"/>
      <c r="AK30" s="963"/>
      <c r="AL30" s="900"/>
      <c r="AM30" s="963" t="s">
        <v>467</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342</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370</v>
      </c>
      <c r="AF37" s="963"/>
      <c r="AG37" s="963"/>
      <c r="AH37" s="900"/>
      <c r="AI37" s="963" t="s">
        <v>466</v>
      </c>
      <c r="AJ37" s="963"/>
      <c r="AK37" s="963"/>
      <c r="AL37" s="900"/>
      <c r="AM37" s="963" t="s">
        <v>467</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342</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370</v>
      </c>
      <c r="AF44" s="963"/>
      <c r="AG44" s="963"/>
      <c r="AH44" s="900"/>
      <c r="AI44" s="963" t="s">
        <v>466</v>
      </c>
      <c r="AJ44" s="963"/>
      <c r="AK44" s="963"/>
      <c r="AL44" s="900"/>
      <c r="AM44" s="963" t="s">
        <v>467</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342</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370</v>
      </c>
      <c r="AF51" s="963"/>
      <c r="AG51" s="963"/>
      <c r="AH51" s="900"/>
      <c r="AI51" s="963" t="s">
        <v>466</v>
      </c>
      <c r="AJ51" s="963"/>
      <c r="AK51" s="963"/>
      <c r="AL51" s="900"/>
      <c r="AM51" s="963" t="s">
        <v>467</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342</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370</v>
      </c>
      <c r="AF58" s="963"/>
      <c r="AG58" s="963"/>
      <c r="AH58" s="900"/>
      <c r="AI58" s="963" t="s">
        <v>466</v>
      </c>
      <c r="AJ58" s="963"/>
      <c r="AK58" s="963"/>
      <c r="AL58" s="900"/>
      <c r="AM58" s="963" t="s">
        <v>467</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342</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370</v>
      </c>
      <c r="AF65" s="963"/>
      <c r="AG65" s="963"/>
      <c r="AH65" s="900"/>
      <c r="AI65" s="963" t="s">
        <v>466</v>
      </c>
      <c r="AJ65" s="963"/>
      <c r="AK65" s="963"/>
      <c r="AL65" s="900"/>
      <c r="AM65" s="963" t="s">
        <v>467</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342</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2022-05-19T17:02:15Z</cp:lastPrinted>
  <dcterms:created xsi:type="dcterms:W3CDTF">2012-03-13T00:50:25Z</dcterms:created>
  <dcterms:modified xsi:type="dcterms:W3CDTF">2022-09-05T08:31:16Z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