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1" i="11" s="1"/>
  <c r="AY336" i="11" l="1"/>
  <c r="AY337" i="11"/>
  <c r="AY338" i="11"/>
  <c r="AY341" i="11"/>
  <c r="AY340" i="11"/>
  <c r="AY332" i="11"/>
  <c r="AY333" i="11"/>
  <c r="AY324" i="11"/>
  <c r="AY328" i="11"/>
  <c r="AY329" i="11"/>
  <c r="AY330" i="11"/>
  <c r="AY325" i="11"/>
  <c r="AY322" i="11"/>
  <c r="AY326" i="11"/>
  <c r="AY323" i="11"/>
  <c r="AY327" i="11"/>
  <c r="AY399" i="11"/>
  <c r="AY397" i="11"/>
  <c r="AY70" i="11"/>
  <c r="AY66" i="11"/>
  <c r="AY75" i="11"/>
  <c r="AY73" i="11"/>
  <c r="AY77" i="11"/>
  <c r="AY74" i="11"/>
  <c r="AY72" i="11"/>
  <c r="AY335" i="11"/>
  <c r="AY214" i="11"/>
  <c r="AY208" i="11"/>
  <c r="AY211" i="11" s="1"/>
  <c r="AY202" i="1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5" i="11"/>
  <c r="AY122" i="11"/>
  <c r="AY126" i="11" s="1"/>
  <c r="AY112" i="11"/>
  <c r="AY118" i="11" s="1"/>
  <c r="AY101" i="11"/>
  <c r="AY99" i="11"/>
  <c r="AY100" i="11" s="1"/>
  <c r="AY98" i="11"/>
  <c r="AY102" i="11"/>
  <c r="AY104" i="11" s="1"/>
  <c r="AY123" i="11" l="1"/>
  <c r="AY119" i="11"/>
  <c r="AY115" i="11"/>
  <c r="AY124" i="11"/>
  <c r="AY153" i="11"/>
  <c r="AY179" i="11"/>
  <c r="AY210" i="11"/>
  <c r="AY206" i="11"/>
  <c r="AY175" i="11"/>
  <c r="AY116" i="11"/>
  <c r="AY120" i="11"/>
  <c r="AY128" i="11"/>
  <c r="AY154" i="11"/>
  <c r="AY163" i="11"/>
  <c r="AY140" i="11"/>
  <c r="AY144" i="11"/>
  <c r="AY134" i="11"/>
  <c r="AY113" i="11"/>
  <c r="AY117" i="11"/>
  <c r="AY121" i="11"/>
  <c r="AY129" i="11"/>
  <c r="AY151" i="11"/>
  <c r="AY155" i="11"/>
  <c r="AY164" i="11"/>
  <c r="AY141" i="11"/>
  <c r="AY145" i="11"/>
  <c r="AY177" i="11"/>
  <c r="AY204" i="11"/>
  <c r="AY212" i="11"/>
  <c r="AY114" i="11"/>
  <c r="AY130" i="11"/>
  <c r="AY152" i="11"/>
  <c r="AY142" i="11"/>
  <c r="AY174" i="11"/>
  <c r="AY178" i="11"/>
  <c r="AY193" i="11"/>
  <c r="AY201" i="11"/>
  <c r="AY205" i="11"/>
  <c r="AY209" i="11"/>
  <c r="AY213"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6" i="11"/>
  <c r="AY95" i="11"/>
  <c r="AY94" i="11"/>
  <c r="AY93" i="11"/>
  <c r="AY97" i="11" s="1"/>
  <c r="AY91" i="11"/>
  <c r="AY90" i="11"/>
  <c r="AY88" i="11"/>
  <c r="AY89" i="11" s="1"/>
  <c r="AY78" i="11"/>
  <c r="AY85" i="11" s="1"/>
  <c r="AY44" i="11"/>
  <c r="AY52" i="11" s="1"/>
  <c r="AY82" i="11" l="1"/>
  <c r="AY86" i="11"/>
  <c r="AY79" i="11"/>
  <c r="AY83" i="11"/>
  <c r="AY87" i="11"/>
  <c r="AY80" i="11"/>
  <c r="AY84" i="11"/>
  <c r="AY92" i="11"/>
  <c r="AY81"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<sst xmlns="http://schemas.openxmlformats.org/spreadsheetml/2006/main" count="1721" uniqueCount="805">
  <si>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</si>
  <si>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</si>
  <si>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</si>
  <si>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</si>
  <si>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</si>
  <si>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</si>
  <si>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</si>
  <si>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</si>
  <si>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</si>
  <si>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</si>
  <si>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</si>
  <si>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</si>
  <si>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</si>
  <si>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</si>
  <si>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</si>
  <si>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</si>
  <si>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</si>
  <si>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</si>
  <si>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</si>
  <si>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</si>
  <si>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</si>
  <si>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</si>
  <si>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</si>
  <si>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</si>
  <si>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</si>
  <si>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</si>
  <si>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</si>
  <si>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</si>
  <si>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</si>
  <si>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</si>
  <si>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</si>
  <si>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</si>
  <si>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</si>
  <si>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</si>
  <si>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</si>
  <si>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</si>
  <si>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</si>
  <si>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</si>
  <si>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</si>
  <si>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</si>
  <si>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</si>
  <si>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</si>
  <si>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</si>
  <si>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</si>
  <si>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</si>
  <si>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</si>
  <si>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</si>
  <si>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</si>
  <si>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</si>
  <si>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</si>
  <si>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</si>
  <si>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</si>
  <si>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</si>
  <si>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</si>
  <si>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</si>
  <si>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</si>
  <si>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</si>
  <si>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</si>
  <si>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</si>
  <si>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</si>
  <si>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</si>
  <si>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</si>
  <si>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</si>
  <si>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</si>
  <si>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</si>
  <si>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</si>
  <si>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</si>
  <si>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</si>
  <si>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</si>
  <si>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</si>
  <si>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</si>
  <si>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</si>
  <si>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</si>
  <si>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</si>
  <si>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</si>
  <si>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</si>
  <si>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</si>
  <si>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</si>
  <si>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</si>
  <si>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</si>
  <si>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</si>
  <si>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</si>
  <si>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</si>
  <si>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</si>
  <si>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</si>
  <si>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</si>
  <si>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</si>
  <si>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</si>
  <si>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</si>
  <si>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</si>
  <si>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</si>
  <si>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</si>
  <si>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</si>
  <si>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</si>
  <si>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</si>
  <si>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</si>
  <si>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</si>
  <si>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</si>
  <si>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</si>
  <si>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</si>
  <si>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</si>
  <si>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</si>
  <si>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</si>
  <si>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</si>
  <si>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</si>
  <si>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</si>
  <si>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</si>
  <si>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</si>
  <si>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</si>
  <si>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</si>
  <si>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</si>
  <si>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</si>
  <si>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</si>
  <si>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</si>
  <si>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</si>
  <si>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</si>
  <si>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</si>
  <si>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</si>
  <si>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</si>
  <si>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</si>
  <si>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</si>
  <si>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</si>
  <si>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</si>
  <si>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</si>
  <si>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</si>
  <si>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</si>
  <si>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</si>
  <si>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</si>
  <si>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</si>
  <si>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</si>
  <si>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</si>
  <si>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</si>
  <si>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</si>
  <si>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</si>
  <si>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</si>
  <si>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</si>
  <si>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</si>
  <si>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</si>
  <si>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</si>
  <si>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</si>
  <si>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</si>
  <si>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</si>
  <si>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</si>
  <si>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</si>
  <si>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</si>
  <si>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</si>
  <si>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</si>
  <si>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</si>
  <si>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</si>
  <si>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</si>
  <si>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</si>
  <si>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</si>
  <si>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</si>
  <si>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</si>
  <si>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</si>
  <si>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</si>
  <si>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</si>
  <si>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</si>
  <si>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</si>
  <si>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</si>
  <si>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</si>
  <si>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</si>
  <si>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</si>
  <si>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</si>
  <si>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</si>
  <si>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</si>
  <si>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</si>
  <si>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</si>
  <si>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</si>
  <si>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</si>
  <si>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</si>
  <si>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</si>
  <si>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</si>
  <si>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</si>
  <si>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</si>
  <si>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</si>
  <si>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</si>
  <si>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</si>
  <si>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</si>
  <si>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</si>
  <si>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</si>
  <si>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</si>
  <si>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</si>
  <si>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</si>
  <si>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</si>
  <si>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</si>
  <si>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</si>
  <si>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</si>
  <si>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</si>
  <si>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</si>
  <si>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</si>
  <si>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</si>
  <si>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</si>
  <si>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</si>
  <si>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</si>
  <si>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</si>
  <si>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</si>
  <si>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</si>
  <si>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</si>
  <si>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</si>
  <si>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</si>
  <si>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</si>
  <si>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</si>
  <si>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</si>
  <si>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</si>
  <si>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</si>
  <si>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</si>
  <si>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</si>
  <si>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</si>
  <si>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</si>
  <si>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</si>
  <si>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</si>
  <si>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</si>
  <si>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</si>
  <si>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</si>
  <si>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</si>
  <si>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</si>
  <si>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</si>
  <si>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</si>
  <si>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</si>
  <si>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</si>
  <si>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</si>
  <si>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</si>
  <si>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</si>
  <si>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</si>
  <si>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</si>
  <si>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</si>
  <si>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</si>
  <si>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</si>
  <si>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</si>
  <si>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</si>
  <si>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</si>
  <si>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</si>
  <si>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</si>
  <si>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</si>
  <si>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</si>
  <si>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</si>
  <si>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</si>
  <si>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</si>
  <si>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</si>
  <si>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</si>
  <si>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</si>
  <si>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</si>
  <si>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</si>
  <si>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</si>
  <si>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</si>
  <si>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</si>
  <si>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</si>
  <si>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</si>
  <si>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</si>
  <si>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</si>
  <si>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</si>
  <si>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</si>
  <si>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</si>
  <si>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</si>
  <si>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</si>
  <si>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</si>
  <si>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</si>
  <si>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</si>
  <si>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</si>
  <si>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</si>
  <si>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</si>
  <si>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</si>
  <si>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</si>
  <si>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</si>
  <si>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</si>
  <si>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</si>
  <si>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</si>
  <si>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</si>
  <si>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</si>
  <si>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</si>
  <si>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</si>
  <si>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</si>
  <si>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</si>
  <si>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</si>
  <si>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</si>
  <si>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</si>
  <si>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</si>
  <si>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</si>
  <si>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</si>
  <si>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</si>
  <si>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</si>
  <si>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</si>
  <si>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</si>
  <si>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</si>
  <si>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</si>
  <si>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</si>
  <si>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</si>
  <si>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</si>
  <si>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</si>
  <si>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</si>
  <si>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</si>
  <si>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</si>
  <si>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</si>
  <si>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</si>
  <si>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</si>
  <si>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</si>
  <si>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</si>
  <si>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</si>
  <si>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</si>
  <si>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</si>
  <si>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</si>
  <si>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</si>
  <si>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</si>
  <si>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</si>
  <si>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</si>
  <si>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</si>
  <si>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</si>
  <si>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</si>
  <si>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</si>
  <si>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</si>
  <si>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</si>
  <si>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</si>
  <si>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</si>
  <si>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</si>
  <si>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</si>
  <si>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</si>
  <si>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</si>
  <si>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</si>
  <si>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</si>
  <si>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</si>
  <si>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</si>
  <si>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</si>
  <si>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</si>
  <si>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</si>
  <si>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</si>
  <si>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</si>
  <si>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</si>
  <si>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</si>
  <si>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</si>
  <si>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</si>
  <si>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</si>
  <si>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</si>
  <si>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</si>
  <si>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</si>
  <si>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</si>
  <si>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</si>
  <si>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</si>
  <si>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</si>
  <si>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</si>
  <si>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</si>
  <si>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</si>
  <si>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</si>
  <si>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</si>
  <si>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</si>
  <si>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</si>
  <si>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</si>
  <si>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</si>
  <si>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</si>
  <si>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</si>
  <si>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</si>
  <si>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</si>
  <si>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</si>
  <si>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</si>
  <si>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</si>
  <si>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</si>
  <si>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</si>
  <si>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</si>
  <si>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</si>
  <si>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</si>
  <si>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</si>
  <si>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</si>
  <si>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</si>
  <si>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</si>
  <si>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</si>
  <si>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</si>
  <si>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</si>
  <si>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</si>
  <si>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</si>
  <si>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</si>
  <si>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</si>
  <si>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</si>
  <si>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</si>
  <si>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</si>
  <si>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</si>
  <si>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</si>
  <si>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</si>
  <si>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</si>
  <si>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</si>
  <si>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</si>
  <si>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</si>
  <si>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</si>
  <si>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</si>
  <si>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</si>
  <si>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</si>
  <si>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</si>
  <si>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</si>
  <si>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</si>
  <si>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</si>
  <si>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</si>
  <si>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</si>
  <si>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</si>
  <si>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</si>
  <si>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</si>
  <si>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</si>
  <si>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</si>
  <si>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</si>
  <si>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</si>
  <si>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</si>
  <si>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</si>
  <si>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</si>
  <si>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</si>
  <si>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</si>
  <si>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</si>
  <si>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</si>
  <si>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</si>
  <si>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</si>
  <si>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</si>
  <si>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</si>
  <si>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</si>
  <si>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</si>
  <si>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</si>
  <si>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</si>
  <si>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</si>
  <si>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</si>
  <si>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</si>
  <si>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</si>
  <si>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</si>
  <si>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</si>
  <si>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</si>
  <si>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</si>
  <si>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</si>
  <si>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</si>
  <si>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</si>
  <si>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</si>
  <si>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</si>
  <si>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</si>
  <si>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</si>
  <si>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</si>
  <si>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</si>
  <si>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</si>
  <si>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</si>
  <si>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</si>
  <si>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</si>
  <si>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</si>
  <si>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</si>
  <si>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</si>
  <si>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</si>
  <si>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</si>
  <si>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</si>
  <si>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</si>
  <si>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</si>
  <si>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</si>
  <si>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</si>
  <si>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</si>
  <si>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</si>
  <si>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</si>
  <si>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</si>
  <si>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</si>
  <si>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</si>
  <si>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</si>
  <si>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</si>
  <si>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</si>
  <si>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</si>
  <si>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</si>
  <si>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</si>
  <si>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</si>
  <si>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</si>
  <si>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</si>
  <si>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</si>
  <si>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</si>
  <si>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</si>
  <si>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</si>
  <si>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</si>
  <si>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</si>
  <si>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</si>
  <si>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</si>
  <si>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</si>
  <si>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</si>
  <si>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</si>
  <si>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</si>
  <si>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</si>
  <si>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</si>
  <si>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</si>
  <si>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</si>
  <si>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</si>
  <si>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</si>
  <si>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</si>
  <si>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</si>
  <si>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</si>
  <si>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</si>
  <si>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</si>
  <si>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</si>
  <si>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</si>
  <si>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</si>
  <si>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</si>
  <si>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</si>
  <si>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</si>
  <si>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</si>
  <si>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</si>
  <si>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</si>
  <si>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</si>
  <si>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</si>
  <si>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</si>
  <si>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</si>
  <si>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</si>
  <si>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</si>
  <si>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</si>
  <si>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</si>
  <si>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</si>
  <si>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</si>
  <si>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</si>
  <si>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</si>
  <si>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</si>
  <si>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</si>
  <si>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</si>
  <si>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</si>
  <si>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</si>
  <si>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</si>
  <si>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</si>
  <si>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</si>
  <si>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</si>
  <si>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</si>
  <si>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</si>
  <si>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</si>
  <si>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</si>
  <si>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</si>
  <si>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</si>
  <si>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</si>
  <si>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</si>
  <si>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</si>
  <si>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</si>
  <si>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</si>
  <si>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</si>
  <si>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</si>
  <si>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</si>
  <si>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</si>
  <si>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</si>
  <si>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</si>
  <si>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</si>
  <si>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</si>
  <si>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</si>
  <si>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</si>
  <si>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</si>
  <si>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</si>
  <si>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</si>
  <si>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</si>
  <si>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</si>
  <si>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</si>
  <si>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</si>
  <si>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</si>
  <si>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</si>
  <si>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</si>
  <si>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</si>
  <si>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</si>
  <si>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</si>
  <si>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</si>
  <si>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</si>
  <si>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</si>
  <si>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</si>
  <si>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</si>
  <si>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</si>
  <si>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</si>
  <si>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</si>
  <si>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</si>
  <si>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</si>
  <si>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</si>
  <si>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</si>
  <si>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</si>
  <si>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</si>
  <si>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</si>
  <si>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</si>
  <si>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</si>
  <si>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</si>
  <si>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</si>
  <si>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</si>
  <si>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</si>
  <si>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</si>
  <si>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</si>
  <si>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</si>
  <si>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</si>
  <si>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</si>
  <si>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</si>
  <si>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</si>
  <si>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</si>
  <si>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</si>
  <si>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</si>
  <si>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</si>
  <si>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</si>
  <si>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</si>
  <si>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</si>
  <si>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</si>
  <si>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</si>
  <si>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</si>
  <si>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</si>
  <si>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</si>
  <si>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</si>
  <si>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</si>
  <si>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</si>
  <si>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</si>
  <si>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</si>
  <si>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</si>
  <si>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</si>
  <si>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</si>
  <si>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</si>
  <si>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</si>
  <si>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</si>
  <si>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</si>
  <si>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</si>
  <si>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</si>
  <si>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</si>
  <si>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</si>
  <si>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気象庁地震火山部</t>
  </si>
  <si>
    <t>課長　加藤　孝志</t>
  </si>
  <si>
    <t>昭和31年度</t>
  </si>
  <si>
    <t>終了予定なし</t>
  </si>
  <si>
    <t>管理課</t>
  </si>
  <si>
    <t>-</t>
  </si>
  <si>
    <t>職員旅費</t>
  </si>
  <si>
    <t>回</t>
  </si>
  <si>
    <t>89</t>
  </si>
  <si>
    <t>○</t>
  </si>
  <si>
    <t>国交</t>
  </si>
  <si>
    <t>観測予報庁費</t>
    <phoneticPr fontId="6"/>
  </si>
  <si>
    <t>通信専用料</t>
    <phoneticPr fontId="6"/>
  </si>
  <si>
    <t>非常勤職員手当</t>
    <rPh sb="0" eb="3">
      <t>ヒジョウキン</t>
    </rPh>
    <rPh sb="3" eb="5">
      <t>ショクイン</t>
    </rPh>
    <rPh sb="5" eb="7">
      <t>テアテ</t>
    </rPh>
    <phoneticPr fontId="6"/>
  </si>
  <si>
    <t>委員等旅費</t>
    <rPh sb="0" eb="2">
      <t>イイン</t>
    </rPh>
    <rPh sb="2" eb="3">
      <t>トウ</t>
    </rPh>
    <rPh sb="3" eb="5">
      <t>リョヒ</t>
    </rPh>
    <phoneticPr fontId="6"/>
  </si>
  <si>
    <t>その他</t>
    <rPh sb="2" eb="3">
      <t>タ</t>
    </rPh>
    <phoneticPr fontId="6"/>
  </si>
  <si>
    <t>火山映像収録伝送装置の製作及び取付調整</t>
    <phoneticPr fontId="6"/>
  </si>
  <si>
    <t>火山機動観測用テレメータ装置の購入</t>
    <phoneticPr fontId="6"/>
  </si>
  <si>
    <t>ＧＮＳＳデータ等受信装置の製作及び取付調整</t>
    <phoneticPr fontId="6"/>
  </si>
  <si>
    <t>無人航空機による火山噴火時等における火口周辺調査</t>
    <phoneticPr fontId="6"/>
  </si>
  <si>
    <t>富士山御殿場口８合目観測点の石垣補修工事</t>
    <phoneticPr fontId="6"/>
  </si>
  <si>
    <t>電信回線専用料</t>
    <phoneticPr fontId="6"/>
  </si>
  <si>
    <t>火山灰情報提供システムの借用・保守</t>
    <phoneticPr fontId="6"/>
  </si>
  <si>
    <t>国庫債務負担行為等</t>
  </si>
  <si>
    <t>火山監視・情報センターシステム（ＶＯＩＳ）のハードウェアの借用（リース）及び保守</t>
    <rPh sb="38" eb="40">
      <t>ホシュ</t>
    </rPh>
    <phoneticPr fontId="6"/>
  </si>
  <si>
    <t>火山映像収録伝送装置等の点検調整</t>
    <phoneticPr fontId="6"/>
  </si>
  <si>
    <t>火山監視・情報センターシステムの回線（閉域網）及び火山監視情報提供基盤の運用</t>
    <phoneticPr fontId="6"/>
  </si>
  <si>
    <t>火山監視・情報センターシステム（ＶＯＩＳ）の業務処理ソフトウェア保守及び運用支援</t>
    <rPh sb="38" eb="40">
      <t>シエン</t>
    </rPh>
    <phoneticPr fontId="6"/>
  </si>
  <si>
    <t>火山ガス観測装置の点検調整等</t>
    <phoneticPr fontId="6"/>
  </si>
  <si>
    <t>硫黄島千鳥観測点の点検調整</t>
    <phoneticPr fontId="6"/>
  </si>
  <si>
    <t>硫黄島東山観測点の補修</t>
    <phoneticPr fontId="6"/>
  </si>
  <si>
    <t>浅間山火山観測所建物借料</t>
    <phoneticPr fontId="6"/>
  </si>
  <si>
    <t>浅間山火山観測所敷地借料（駐車場）</t>
    <phoneticPr fontId="6"/>
  </si>
  <si>
    <t>富士山火山観測施設Ｃ観測点建物借料</t>
    <phoneticPr fontId="6"/>
  </si>
  <si>
    <t>富士山火山観測施設Ｃ・Ｄ観測点敷地借料</t>
    <phoneticPr fontId="6"/>
  </si>
  <si>
    <t>伊豆大島地磁気観測施設敷地借料</t>
    <phoneticPr fontId="6"/>
  </si>
  <si>
    <t>火山観測施設（富士山Ｅ中継点）敷地借料</t>
    <phoneticPr fontId="6"/>
  </si>
  <si>
    <t>東京管区気象台</t>
    <phoneticPr fontId="6"/>
  </si>
  <si>
    <t>仙台管区気象台</t>
    <rPh sb="0" eb="2">
      <t>センダイ</t>
    </rPh>
    <phoneticPr fontId="6"/>
  </si>
  <si>
    <t>福岡管区気象台</t>
    <rPh sb="0" eb="2">
      <t>フクオカ</t>
    </rPh>
    <phoneticPr fontId="6"/>
  </si>
  <si>
    <t>札幌管区気象台</t>
    <rPh sb="0" eb="2">
      <t>サッポロ</t>
    </rPh>
    <phoneticPr fontId="6"/>
  </si>
  <si>
    <t>計画に基づく各保守契約等の実施</t>
    <phoneticPr fontId="6"/>
  </si>
  <si>
    <t>-</t>
    <phoneticPr fontId="6"/>
  </si>
  <si>
    <t>南部九州火山観測施設の点検及び環境整備</t>
    <phoneticPr fontId="6"/>
  </si>
  <si>
    <t>大福電設株式会社</t>
    <phoneticPr fontId="6"/>
  </si>
  <si>
    <t>応用地質株式会社</t>
    <phoneticPr fontId="6"/>
  </si>
  <si>
    <t>-</t>
    <phoneticPr fontId="6"/>
  </si>
  <si>
    <t>火山総合観測装置点検及び調整</t>
    <phoneticPr fontId="6"/>
  </si>
  <si>
    <t>火山総合観測点の点検</t>
    <phoneticPr fontId="6"/>
  </si>
  <si>
    <t>火山遠望観測装置等の点検及び調整</t>
    <phoneticPr fontId="6"/>
  </si>
  <si>
    <t>火山遠望観測装置及び火山映像収録装置の点検調整</t>
    <phoneticPr fontId="6"/>
  </si>
  <si>
    <t>火山遠望観測装置及び火山映像収録伝送装置の点検調整</t>
    <phoneticPr fontId="6"/>
  </si>
  <si>
    <t>吾妻山火山ガス観測装置の復旧作業</t>
    <phoneticPr fontId="6"/>
  </si>
  <si>
    <t>火山観測装置等の簡易点検及び観測環境整備作業（雌阿寒岳・アトサヌプリ）</t>
    <phoneticPr fontId="6"/>
  </si>
  <si>
    <t>火山観測装置等の簡易点検及び観測環境整備作業（有珠山・倶多楽）</t>
    <phoneticPr fontId="6"/>
  </si>
  <si>
    <t>阿蘇山第二火口南縁観測点修繕工事</t>
    <phoneticPr fontId="6"/>
  </si>
  <si>
    <t>韓国岳ＧＮＳＳ観測点修繕</t>
    <phoneticPr fontId="6"/>
  </si>
  <si>
    <t>青森環境開発株式会社</t>
    <phoneticPr fontId="6"/>
  </si>
  <si>
    <t>岩木山鳥ノ海南観測施設パンザマスト修復工事</t>
    <phoneticPr fontId="6"/>
  </si>
  <si>
    <t>電通システム株式会社</t>
    <phoneticPr fontId="6"/>
  </si>
  <si>
    <t>御嶽山火山観測施設点検及び環境調整</t>
    <phoneticPr fontId="6"/>
  </si>
  <si>
    <t>桜島あみだ川火山総合観測点補修工事</t>
    <phoneticPr fontId="6"/>
  </si>
  <si>
    <t>親栄電設株式会社</t>
    <phoneticPr fontId="6"/>
  </si>
  <si>
    <t>霧島山高原西麓観測点機動観測用赤外熱映像装置の移設工事</t>
    <phoneticPr fontId="6"/>
  </si>
  <si>
    <t>箱根町</t>
    <phoneticPr fontId="6"/>
  </si>
  <si>
    <t>個人A</t>
    <rPh sb="0" eb="2">
      <t>コジン</t>
    </rPh>
    <phoneticPr fontId="6"/>
  </si>
  <si>
    <t>-</t>
    <phoneticPr fontId="6"/>
  </si>
  <si>
    <t>安達太良山火山遠望観測施設敷地借用料</t>
    <phoneticPr fontId="6"/>
  </si>
  <si>
    <t>大雪山旭岳姿見火山総合観測施設</t>
    <phoneticPr fontId="6"/>
  </si>
  <si>
    <t>有珠山東有珠観測点（傾斜計）設置敷地</t>
    <phoneticPr fontId="6"/>
  </si>
  <si>
    <t>個人B</t>
    <rPh sb="0" eb="2">
      <t>コジン</t>
    </rPh>
    <phoneticPr fontId="6"/>
  </si>
  <si>
    <t>乗鞍岳火山観測施設電柱及び管路借用</t>
    <phoneticPr fontId="6"/>
  </si>
  <si>
    <t>個人C</t>
    <rPh sb="0" eb="2">
      <t>コジン</t>
    </rPh>
    <phoneticPr fontId="6"/>
  </si>
  <si>
    <t>大和リゾート株式会社</t>
    <phoneticPr fontId="6"/>
  </si>
  <si>
    <t>霧島山総合観測点中継点及び遠望観測点用地借料</t>
    <phoneticPr fontId="6"/>
  </si>
  <si>
    <t>箱根ロープウェイ株式会社</t>
    <phoneticPr fontId="6"/>
  </si>
  <si>
    <t>阿蘇山測候所火山観測施設（阿蘇砂千里ケーブル）用地借料</t>
    <phoneticPr fontId="6"/>
  </si>
  <si>
    <t>阿蘇山火山性震動観測施設Ｂ点用地借料</t>
    <phoneticPr fontId="6"/>
  </si>
  <si>
    <t>南阿蘇村緊急設置用火山観測装置設置用地借料</t>
    <phoneticPr fontId="6"/>
  </si>
  <si>
    <t>阿蘇山緊急設置用火山観測装置（ＧＮＳＳ）用地借料</t>
    <phoneticPr fontId="6"/>
  </si>
  <si>
    <t>株式会社ＮＴＴドコモ</t>
    <phoneticPr fontId="6"/>
  </si>
  <si>
    <t>株式会社近計システム</t>
    <phoneticPr fontId="6"/>
  </si>
  <si>
    <t>日立造船株式会社</t>
    <phoneticPr fontId="6"/>
  </si>
  <si>
    <t>株式会社ヘキサメディア</t>
    <phoneticPr fontId="6"/>
  </si>
  <si>
    <t>大面建設株式会社</t>
    <phoneticPr fontId="6"/>
  </si>
  <si>
    <t>エヌ・ティ・ティ・コミュニケーションズ株式会社</t>
    <phoneticPr fontId="6"/>
  </si>
  <si>
    <t>ＮＥＣキャピタルソリューション株式会社</t>
    <phoneticPr fontId="6"/>
  </si>
  <si>
    <t>株式会社エーモード</t>
    <phoneticPr fontId="6"/>
  </si>
  <si>
    <t>日本電気株式会社</t>
    <phoneticPr fontId="6"/>
  </si>
  <si>
    <t>太陽計測株式会社</t>
    <phoneticPr fontId="6"/>
  </si>
  <si>
    <t>スカパーＪＳＡＴ株式会社</t>
    <phoneticPr fontId="6"/>
  </si>
  <si>
    <t>明星電気株式会社</t>
    <phoneticPr fontId="6"/>
  </si>
  <si>
    <t>軽井沢町</t>
    <phoneticPr fontId="6"/>
  </si>
  <si>
    <t>山梨県</t>
    <phoneticPr fontId="6"/>
  </si>
  <si>
    <t>大島町</t>
    <phoneticPr fontId="6"/>
  </si>
  <si>
    <t>富士宮市</t>
    <phoneticPr fontId="6"/>
  </si>
  <si>
    <t>株式会社マツダ電気通信</t>
    <phoneticPr fontId="6"/>
  </si>
  <si>
    <t>株式会社九州山光社</t>
    <phoneticPr fontId="6"/>
  </si>
  <si>
    <t>御殿場市</t>
    <phoneticPr fontId="6"/>
  </si>
  <si>
    <t>株式会社Ｂｌｕｅ　Ｒｅｓｏｒｔ乗鞍</t>
    <phoneticPr fontId="6"/>
  </si>
  <si>
    <t>南阿蘇村</t>
    <phoneticPr fontId="6"/>
  </si>
  <si>
    <t>-</t>
    <phoneticPr fontId="6"/>
  </si>
  <si>
    <t>A.株式会社ＮＴＴドコモ</t>
    <phoneticPr fontId="6"/>
  </si>
  <si>
    <t>火山映像収録伝送装置の製作及び取付調整</t>
    <phoneticPr fontId="6"/>
  </si>
  <si>
    <t>雑役務費</t>
  </si>
  <si>
    <t>雑役務費</t>
    <phoneticPr fontId="6"/>
  </si>
  <si>
    <t>B.エヌ・ティ・ティ・コミュニケーションズ株式会社</t>
    <phoneticPr fontId="6"/>
  </si>
  <si>
    <t>通信運搬費</t>
    <rPh sb="0" eb="2">
      <t>ツウシン</t>
    </rPh>
    <rPh sb="2" eb="4">
      <t>ウンパン</t>
    </rPh>
    <rPh sb="4" eb="5">
      <t>ヒ</t>
    </rPh>
    <phoneticPr fontId="6"/>
  </si>
  <si>
    <t>電信回線専用料</t>
    <phoneticPr fontId="6"/>
  </si>
  <si>
    <t>C.軽井沢町</t>
    <phoneticPr fontId="6"/>
  </si>
  <si>
    <t>借料及び損料</t>
    <phoneticPr fontId="6"/>
  </si>
  <si>
    <t>浅間山火山観測所建物借料</t>
    <phoneticPr fontId="6"/>
  </si>
  <si>
    <t>D.東京管区気象台</t>
    <rPh sb="2" eb="4">
      <t>トウキョウ</t>
    </rPh>
    <rPh sb="4" eb="6">
      <t>カンク</t>
    </rPh>
    <rPh sb="6" eb="9">
      <t>キショウダイ</t>
    </rPh>
    <phoneticPr fontId="6"/>
  </si>
  <si>
    <t>火山総合観測装置点検及び調整</t>
    <phoneticPr fontId="6"/>
  </si>
  <si>
    <t>火山遠望観測装置等の点検及び調整</t>
    <phoneticPr fontId="6"/>
  </si>
  <si>
    <t>-</t>
    <phoneticPr fontId="6"/>
  </si>
  <si>
    <t>有限会社共同建設</t>
    <phoneticPr fontId="6"/>
  </si>
  <si>
    <t>E.大福電設株式会社</t>
    <phoneticPr fontId="6"/>
  </si>
  <si>
    <t>南部九州火山観測施設の点検及び環境整備</t>
    <phoneticPr fontId="6"/>
  </si>
  <si>
    <t>F. 明星電気株式会社</t>
    <phoneticPr fontId="6"/>
  </si>
  <si>
    <t>火山総合観測点の点検</t>
    <phoneticPr fontId="6"/>
  </si>
  <si>
    <t>G.箱根町</t>
    <phoneticPr fontId="6"/>
  </si>
  <si>
    <t>箱根山火山観測施設（遠望カメラ）建物借用</t>
    <phoneticPr fontId="6"/>
  </si>
  <si>
    <t>箱根山火山観測施設（ＧＰＳ）敷地借用</t>
    <phoneticPr fontId="6"/>
  </si>
  <si>
    <t>八丈島楊梅ヶ原火山遠望観測点電源制御装置修理及び機器移設取付調整</t>
    <phoneticPr fontId="6"/>
  </si>
  <si>
    <t>焼岳中尾傾斜計修理</t>
    <phoneticPr fontId="6"/>
  </si>
  <si>
    <t>火山観測装置雷災対策用機器取付け工事</t>
    <phoneticPr fontId="6"/>
  </si>
  <si>
    <t>箱根山火山観測施設（遠望カメラ）建物借用</t>
    <phoneticPr fontId="6"/>
  </si>
  <si>
    <t>箱根山火山観測施設（ＧＰＳ）敷地借用</t>
    <phoneticPr fontId="6"/>
  </si>
  <si>
    <t>富士山遠望観測施設建物借用</t>
    <phoneticPr fontId="6"/>
  </si>
  <si>
    <t>伊豆東部火山群（大崎）観測点敷地借用</t>
    <phoneticPr fontId="6"/>
  </si>
  <si>
    <t>箱根山火山観測施設（火口カメラ）敷地借用</t>
    <phoneticPr fontId="6"/>
  </si>
  <si>
    <t>箱根山火山観測施設（地震計）敷地借用</t>
    <phoneticPr fontId="6"/>
  </si>
  <si>
    <t>箱根山火山観測施設（地震計）敷地借用</t>
    <phoneticPr fontId="6"/>
  </si>
  <si>
    <t>火山観測</t>
  </si>
  <si>
    <t>気象業務法（第3条、第11条、第15条他）
災害対策基本法（第3条、第8条）
活動火山対策特別措置法（第４条、第12条、第30条）</t>
  </si>
  <si>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phoneticPr fontId="6"/>
  </si>
  <si>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</si>
  <si>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を運用している。</t>
    <rPh sb="226" eb="228">
      <t>ウンヨウ</t>
    </rPh>
    <phoneticPr fontId="6"/>
  </si>
  <si>
    <t>-</t>
    <phoneticPr fontId="6"/>
  </si>
  <si>
    <t>観測施設を整備し、火山活動を24時間体制で常時観測・監視</t>
    <rPh sb="0" eb="2">
      <t>カンソク</t>
    </rPh>
    <rPh sb="2" eb="4">
      <t>シセツ</t>
    </rPh>
    <rPh sb="5" eb="7">
      <t>セイビ</t>
    </rPh>
    <rPh sb="9" eb="11">
      <t>カザン</t>
    </rPh>
    <rPh sb="11" eb="13">
      <t>カツドウ</t>
    </rPh>
    <rPh sb="16" eb="18">
      <t>ジカン</t>
    </rPh>
    <rPh sb="18" eb="20">
      <t>タイセイ</t>
    </rPh>
    <rPh sb="21" eb="23">
      <t>ジョウジ</t>
    </rPh>
    <rPh sb="23" eb="25">
      <t>カンソク</t>
    </rPh>
    <rPh sb="26" eb="28">
      <t>カンシ</t>
    </rPh>
    <phoneticPr fontId="6"/>
  </si>
  <si>
    <t>連続監視火山数</t>
  </si>
  <si>
    <t>観測・解析結果等をもとに、噴火警報等を発表</t>
    <rPh sb="0" eb="2">
      <t>カンソク</t>
    </rPh>
    <rPh sb="3" eb="5">
      <t>カイセキ</t>
    </rPh>
    <rPh sb="5" eb="7">
      <t>ケッカ</t>
    </rPh>
    <rPh sb="7" eb="8">
      <t>トウ</t>
    </rPh>
    <rPh sb="13" eb="15">
      <t>フンカ</t>
    </rPh>
    <rPh sb="15" eb="17">
      <t>ケイホウ</t>
    </rPh>
    <rPh sb="17" eb="18">
      <t>トウ</t>
    </rPh>
    <rPh sb="19" eb="21">
      <t>ハッピョウ</t>
    </rPh>
    <phoneticPr fontId="6"/>
  </si>
  <si>
    <t>噴火警報等の発表回数</t>
  </si>
  <si>
    <t>観測・解析結果等をもとに、火山関係情報等を発表</t>
    <rPh sb="0" eb="2">
      <t>カンソク</t>
    </rPh>
    <rPh sb="3" eb="5">
      <t>カイセキ</t>
    </rPh>
    <rPh sb="5" eb="7">
      <t>ケッカ</t>
    </rPh>
    <rPh sb="7" eb="8">
      <t>トウ</t>
    </rPh>
    <rPh sb="13" eb="15">
      <t>カザン</t>
    </rPh>
    <rPh sb="15" eb="17">
      <t>カンケイ</t>
    </rPh>
    <rPh sb="17" eb="19">
      <t>ジョウホウ</t>
    </rPh>
    <rPh sb="19" eb="20">
      <t>トウ</t>
    </rPh>
    <rPh sb="21" eb="23">
      <t>ハッピョウ</t>
    </rPh>
    <phoneticPr fontId="6"/>
  </si>
  <si>
    <t>その他の火山関係情報等の発表回数
(噴火予報、降灰予報、火山ガス予報、解説情報)</t>
  </si>
  <si>
    <t>執行額／火山関係情報等の発表回数　　　　　　　　　　　　　　</t>
    <phoneticPr fontId="6"/>
  </si>
  <si>
    <t>千円</t>
  </si>
  <si>
    <t>924/20518</t>
  </si>
  <si>
    <t>1038/22016</t>
  </si>
  <si>
    <t>900/15941</t>
    <phoneticPr fontId="6"/>
  </si>
  <si>
    <t>火山</t>
    <phoneticPr fontId="6"/>
  </si>
  <si>
    <t>火山活動評価を高度化し、噴火警戒レベルの判定基準に適用した火山数を令和12年度までに23火山にする</t>
  </si>
  <si>
    <t>火山活動評価を高度化し、噴火警戒レベルの判定基準に適用した火山数</t>
  </si>
  <si>
    <t>「気象庁業務評価レポート（令和３年度版）」資料３　令和３年度業績指標登録票3-14ページ　(7)火山活動評価の高度化による噴火警報の一層的確な運用
https://www.jma.go.jp/jma/kishou/hyouka/hyouka-report/r03report/r03shiryo3.pdf</t>
  </si>
  <si>
    <t>4 水害等災害による被害の軽減</t>
    <phoneticPr fontId="6"/>
  </si>
  <si>
    <t>10　自然災害による被害を軽減するため、気象情報等の提供及び観測・通信体制を充実する</t>
    <phoneticPr fontId="6"/>
  </si>
  <si>
    <t>火山噴火等による災害の防止・軽減を図る事業であり、広く国民のニーズがある。</t>
    <rPh sb="0" eb="2">
      <t>カザン</t>
    </rPh>
    <rPh sb="2" eb="4">
      <t>フンカ</t>
    </rPh>
    <rPh sb="4" eb="5">
      <t>トウ</t>
    </rPh>
    <phoneticPr fontId="6"/>
  </si>
  <si>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6"/>
  </si>
  <si>
    <t>災害の防止・軽減を図る事業のため、政策優先度の高い事業である。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</si>
  <si>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</si>
  <si>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rPh sb="83" eb="85">
      <t>チョウサ</t>
    </rPh>
    <rPh sb="95" eb="97">
      <t>エンチョウ</t>
    </rPh>
    <phoneticPr fontId="6"/>
  </si>
  <si>
    <t>‐</t>
  </si>
  <si>
    <t>限られた予算の中で効果的・効率的な観測・監視を実施している。</t>
    <phoneticPr fontId="6"/>
  </si>
  <si>
    <t>調達内容を吟味し、無駄のない予算の執行に努めている。</t>
  </si>
  <si>
    <t>整備に当たって技術的な困難が生じ、安定的な監視を継続させるための技術的検討を行ったため翌年度にわたる債務負担が必要と判断したことは妥当である。</t>
    <rPh sb="0" eb="2">
      <t>セイビ</t>
    </rPh>
    <rPh sb="3" eb="4">
      <t>ア</t>
    </rPh>
    <rPh sb="7" eb="10">
      <t>ギジュツテキ</t>
    </rPh>
    <rPh sb="11" eb="13">
      <t>コンナン</t>
    </rPh>
    <rPh sb="14" eb="15">
      <t>ショウ</t>
    </rPh>
    <rPh sb="17" eb="19">
      <t>アンテイ</t>
    </rPh>
    <rPh sb="19" eb="20">
      <t>テキ</t>
    </rPh>
    <rPh sb="21" eb="23">
      <t>カンシ</t>
    </rPh>
    <rPh sb="24" eb="26">
      <t>ケイゾク</t>
    </rPh>
    <rPh sb="32" eb="34">
      <t>ギジュツ</t>
    </rPh>
    <rPh sb="34" eb="35">
      <t>テキ</t>
    </rPh>
    <rPh sb="35" eb="37">
      <t>ケントウ</t>
    </rPh>
    <rPh sb="38" eb="39">
      <t>オコナ</t>
    </rPh>
    <rPh sb="43" eb="46">
      <t>ヨクネンド</t>
    </rPh>
    <rPh sb="50" eb="52">
      <t>サイム</t>
    </rPh>
    <rPh sb="52" eb="54">
      <t>フタン</t>
    </rPh>
    <rPh sb="55" eb="57">
      <t>ヒツヨウ</t>
    </rPh>
    <rPh sb="58" eb="60">
      <t>ハンダン</t>
    </rPh>
    <rPh sb="65" eb="67">
      <t>ダトウ</t>
    </rPh>
    <phoneticPr fontId="6"/>
  </si>
  <si>
    <t>調達において、公告期間や整備期間を出来る限り長くし、競争機会を増やすことでコスト削減を促す。</t>
    <rPh sb="28" eb="30">
      <t>キカイ</t>
    </rPh>
    <rPh sb="31" eb="32">
      <t>フ</t>
    </rPh>
    <phoneticPr fontId="6"/>
  </si>
  <si>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6"/>
  </si>
  <si>
    <t>噴火警戒レベルの導入は災害の防止、軽減に有効な手段である。</t>
  </si>
  <si>
    <t>整備した観測施設を十分に活用している。</t>
  </si>
  <si>
    <t xml:space="preserve">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6"/>
  </si>
  <si>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</si>
  <si>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471</t>
  </si>
  <si>
    <t>503</t>
  </si>
  <si>
    <t>91</t>
  </si>
  <si>
    <t>88</t>
  </si>
  <si>
    <t>96</t>
  </si>
  <si>
    <t>90</t>
  </si>
  <si>
    <t>有限会社テラテクニカ</t>
    <phoneticPr fontId="6"/>
  </si>
  <si>
    <t>オーバーハウザー磁力計ＧＳＭ－１９感部の購入</t>
    <phoneticPr fontId="6"/>
  </si>
  <si>
    <t>浅間山火山観測所敷地借料（駐車場）</t>
    <phoneticPr fontId="6"/>
  </si>
  <si>
    <t>借料及び損料</t>
    <phoneticPr fontId="6"/>
  </si>
  <si>
    <t>火山観測装置雷災対策用機器取付け工事</t>
    <phoneticPr fontId="6"/>
  </si>
  <si>
    <t>那須岳高雄地震計修理</t>
    <phoneticPr fontId="6"/>
  </si>
  <si>
    <t>日光白根山・草津白根山火山観測施設点検及び環境整備</t>
    <phoneticPr fontId="6"/>
  </si>
  <si>
    <t>観測機器用バッテリーの運搬</t>
    <phoneticPr fontId="6"/>
  </si>
  <si>
    <t>伊豆大島火山観測点環境保全</t>
    <phoneticPr fontId="6"/>
  </si>
  <si>
    <t>那須岳峰ノ茶屋跡火山観測装置のソーラーパネル補強作業</t>
    <phoneticPr fontId="6"/>
  </si>
  <si>
    <t>火山観測装置等の簡易点検及び観測環境整備作業（樽前山）</t>
    <phoneticPr fontId="6"/>
  </si>
  <si>
    <t>火山活動評価の高度化について、令和３(2021)年度に、２火山で火山活動評価を高度化し、噴火警戒レベルの判定基準に適用できたことから、目標に対し実績が伴っている。</t>
    <rPh sb="0" eb="2">
      <t>カザン</t>
    </rPh>
    <rPh sb="2" eb="4">
      <t>カツドウ</t>
    </rPh>
    <rPh sb="4" eb="6">
      <t>ヒョウカ</t>
    </rPh>
    <rPh sb="7" eb="10">
      <t>コウドカ</t>
    </rPh>
    <rPh sb="29" eb="31">
      <t>カザン</t>
    </rPh>
    <rPh sb="67" eb="69">
      <t>モクヒョウ</t>
    </rPh>
    <rPh sb="70" eb="71">
      <t>タイ</t>
    </rPh>
    <rPh sb="72" eb="74">
      <t>ジッセキ</t>
    </rPh>
    <rPh sb="75" eb="76">
      <t>トモナ</t>
    </rPh>
    <phoneticPr fontId="6"/>
  </si>
  <si>
    <t>国民・防災機関・報道機関等に対して、火山噴火等による災害の防止・軽減を目的に噴火警報等を発表している。</t>
    <rPh sb="18" eb="20">
      <t>カザン</t>
    </rPh>
    <rPh sb="20" eb="22">
      <t>フンカ</t>
    </rPh>
    <rPh sb="22" eb="23">
      <t>トウ</t>
    </rPh>
    <rPh sb="26" eb="28">
      <t>サイガイ</t>
    </rPh>
    <rPh sb="29" eb="31">
      <t>ボウシ</t>
    </rPh>
    <rPh sb="32" eb="34">
      <t>ケイゲン</t>
    </rPh>
    <rPh sb="35" eb="37">
      <t>モクテキ</t>
    </rPh>
    <rPh sb="38" eb="40">
      <t>フンカ</t>
    </rPh>
    <rPh sb="40" eb="42">
      <t>ケイホウ</t>
    </rPh>
    <rPh sb="42" eb="43">
      <t>トウ</t>
    </rPh>
    <rPh sb="44" eb="46">
      <t>ハッピョウ</t>
    </rPh>
    <phoneticPr fontId="6"/>
  </si>
  <si>
    <t>ワカサリゾート株式会社</t>
    <rPh sb="8" eb="9">
      <t>シキ</t>
    </rPh>
    <rPh sb="9" eb="11">
      <t>カイシャ</t>
    </rPh>
    <phoneticPr fontId="6"/>
  </si>
  <si>
    <t>観測・解析結果等をもとに、噴火速報を発表</t>
    <rPh sb="0" eb="2">
      <t>カンソク</t>
    </rPh>
    <rPh sb="3" eb="5">
      <t>カイセキ</t>
    </rPh>
    <rPh sb="5" eb="7">
      <t>ケッカ</t>
    </rPh>
    <rPh sb="7" eb="8">
      <t>トウ</t>
    </rPh>
    <rPh sb="13" eb="17">
      <t>フンカソクホウ</t>
    </rPh>
    <rPh sb="18" eb="20">
      <t>ハッピョウ</t>
    </rPh>
    <phoneticPr fontId="6"/>
  </si>
  <si>
    <t>噴火速報の発表回数</t>
  </si>
  <si>
    <t>-</t>
    <phoneticPr fontId="6"/>
  </si>
  <si>
    <t>-</t>
    <phoneticPr fontId="6"/>
  </si>
  <si>
    <t>一者入札となっている案件が複数見られるため、更なる原因の分析を行い、複数の業者入札になるような抜本的な改善に向けて取り組まれたい。
引き続き、調達の競争性を確保しつつ、調達方法の改善を図り、コストの縮減に努めるべき。</t>
    <rPh sb="0" eb="2">
      <t>イッシャ</t>
    </rPh>
    <rPh sb="2" eb="4">
      <t>ニュウサツ</t>
    </rPh>
    <rPh sb="10" eb="12">
      <t>アンケン</t>
    </rPh>
    <rPh sb="13" eb="15">
      <t>フクスウ</t>
    </rPh>
    <rPh sb="15" eb="16">
      <t>ミ</t>
    </rPh>
    <rPh sb="22" eb="23">
      <t>サラ</t>
    </rPh>
    <rPh sb="25" eb="27">
      <t>ゲンイン</t>
    </rPh>
    <rPh sb="28" eb="30">
      <t>ブンセキ</t>
    </rPh>
    <rPh sb="31" eb="32">
      <t>オコナ</t>
    </rPh>
    <rPh sb="34" eb="36">
      <t>フクスウ</t>
    </rPh>
    <rPh sb="37" eb="39">
      <t>ギョウシャ</t>
    </rPh>
    <rPh sb="39" eb="41">
      <t>ニュウサツ</t>
    </rPh>
    <rPh sb="47" eb="50">
      <t>バッポンテキ</t>
    </rPh>
    <rPh sb="51" eb="53">
      <t>カイゼン</t>
    </rPh>
    <rPh sb="54" eb="55">
      <t>ム</t>
    </rPh>
    <rPh sb="57" eb="58">
      <t>ト</t>
    </rPh>
    <rPh sb="59" eb="60">
      <t>ク</t>
    </rPh>
    <phoneticPr fontId="6"/>
  </si>
  <si>
    <t>執行等改善</t>
  </si>
  <si>
    <t>火山観測装置の通信回線の変更　214
通信回線の変更に伴う既定回線見直し　▲6
防災･減災、国土強靱化のための5か年加速化対策については、予算編成過程で検討する。</t>
    <rPh sb="0" eb="2">
      <t>カザン</t>
    </rPh>
    <rPh sb="2" eb="4">
      <t>カンソク</t>
    </rPh>
    <rPh sb="4" eb="6">
      <t>ソウチ</t>
    </rPh>
    <rPh sb="7" eb="9">
      <t>ツウシン</t>
    </rPh>
    <rPh sb="9" eb="11">
      <t>カイセン</t>
    </rPh>
    <rPh sb="12" eb="14">
      <t>ヘンコウ</t>
    </rPh>
    <rPh sb="19" eb="21">
      <t>ツウシン</t>
    </rPh>
    <rPh sb="21" eb="23">
      <t>カイセン</t>
    </rPh>
    <rPh sb="24" eb="26">
      <t>ヘンコウ</t>
    </rPh>
    <rPh sb="27" eb="28">
      <t>トモナ</t>
    </rPh>
    <rPh sb="31" eb="33">
      <t>カイセン</t>
    </rPh>
    <rPh sb="33" eb="35">
      <t>ミナオ</t>
    </rPh>
    <phoneticPr fontId="6"/>
  </si>
  <si>
    <t>一者入札となった案件の原因分析においては、問い合わせのあった業者に対してのアンケートを踏まえ、次回調達にあたっての要件の策定など、調達方法の抜本的な改善に向けて取り組む。
引き続き、汎用性の高い物品の選定や十分な準備期間の確保等調達方法の改善を行い、一般競争入札を原則として透明性・公平性・競争性を確保し、コストの削減に努める。</t>
    <phoneticPr fontId="6"/>
  </si>
  <si>
    <t>-</t>
    <phoneticPr fontId="6"/>
  </si>
  <si>
    <t>https://www.mlit.go.jp/seisakutokatsu/hyouka/seisakutokatsu_hyouka_tk_000037.html</t>
    <phoneticPr fontId="6"/>
  </si>
  <si>
    <t>P15（全体版）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</si>
</sst>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2" borderId="122"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16934</xdr:colOff>
      <xdr:row>301</xdr:row>
      <xdr:rowOff>107950</xdr:rowOff>
    </xdr:from>
    <xdr:to>
      <xdr:col>44</xdr:col>
      <xdr:colOff>96134</xdr:colOff>
      <xdr:row>303</xdr:row>
      <xdr:rowOff>226473</xdr:rowOff>
    </xdr:to>
    <xdr:sp macro="" textlink="">
      <xdr:nvSpPr>
        <xdr:cNvPr id="3" name="テキスト ボックス 2">
          <a:extLst>
            <a:ext uri="{FF2B5EF4-FFF2-40B4-BE49-F238E27FC236}">
              <a16:creationId xmlns:a16="http://schemas.microsoft.com/office/drawing/2014/main" id="{00000000-0008-0000-0000-000027000000}"/>
            </a:ext>
          </a:extLst>
        </xdr:cNvPr>
        <xdr:cNvSpPr txBox="1"/>
      </xdr:nvSpPr>
      <xdr:spPr>
        <a:xfrm>
          <a:off x="2228851" y="101051783"/>
          <a:ext cx="6714950" cy="753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少額随意契約については、複数社から見積書を徴取して競争性を確保している。</a:t>
          </a:r>
          <a:endParaRPr kumimoji="1" lang="en-US" altLang="ja-JP" sz="1100"/>
        </a:p>
      </xdr:txBody>
    </xdr:sp>
    <xdr:clientData/>
  </xdr:twoCellAnchor>
  <xdr:twoCellAnchor>
    <xdr:from>
      <xdr:col>7</xdr:col>
      <xdr:colOff>10585</xdr:colOff>
      <xdr:row>274</xdr:row>
      <xdr:rowOff>136730</xdr:rowOff>
    </xdr:from>
    <xdr:to>
      <xdr:col>16</xdr:col>
      <xdr:colOff>166723</xdr:colOff>
      <xdr:row>277</xdr:row>
      <xdr:rowOff>348007</xdr:rowOff>
    </xdr:to>
    <xdr:sp macro="" textlink="">
      <xdr:nvSpPr>
        <xdr:cNvPr id="4" name="テキスト ボックス 3"/>
        <xdr:cNvSpPr txBox="1"/>
      </xdr:nvSpPr>
      <xdr:spPr>
        <a:xfrm>
          <a:off x="1418168" y="90952313"/>
          <a:ext cx="1965888" cy="1259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900</a:t>
          </a:r>
          <a:r>
            <a:rPr kumimoji="1" lang="ja-JP" altLang="en-US" sz="1100" b="0"/>
            <a:t>百万円</a:t>
          </a:r>
        </a:p>
      </xdr:txBody>
    </xdr:sp>
    <xdr:clientData/>
  </xdr:twoCellAnchor>
  <xdr:twoCellAnchor>
    <xdr:from>
      <xdr:col>20</xdr:col>
      <xdr:colOff>18715</xdr:colOff>
      <xdr:row>270</xdr:row>
      <xdr:rowOff>90543</xdr:rowOff>
    </xdr:from>
    <xdr:to>
      <xdr:col>39</xdr:col>
      <xdr:colOff>127664</xdr:colOff>
      <xdr:row>272</xdr:row>
      <xdr:rowOff>18381</xdr:rowOff>
    </xdr:to>
    <xdr:sp macro="" textlink="">
      <xdr:nvSpPr>
        <xdr:cNvPr id="5" name="テキスト ボックス 4"/>
        <xdr:cNvSpPr txBox="1"/>
      </xdr:nvSpPr>
      <xdr:spPr>
        <a:xfrm>
          <a:off x="4082715" y="89231843"/>
          <a:ext cx="3969749" cy="639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254</a:t>
          </a:r>
          <a:r>
            <a:rPr kumimoji="1" lang="ja-JP" altLang="en-US" sz="1100" b="0"/>
            <a:t> 百万円</a:t>
          </a:r>
        </a:p>
      </xdr:txBody>
    </xdr:sp>
    <xdr:clientData/>
  </xdr:twoCellAnchor>
  <xdr:twoCellAnchor>
    <xdr:from>
      <xdr:col>20</xdr:col>
      <xdr:colOff>85253</xdr:colOff>
      <xdr:row>272</xdr:row>
      <xdr:rowOff>108027</xdr:rowOff>
    </xdr:from>
    <xdr:to>
      <xdr:col>21</xdr:col>
      <xdr:colOff>76092</xdr:colOff>
      <xdr:row>274</xdr:row>
      <xdr:rowOff>69483</xdr:rowOff>
    </xdr:to>
    <xdr:sp macro="" textlink="">
      <xdr:nvSpPr>
        <xdr:cNvPr id="6" name="左大かっこ 5"/>
        <xdr:cNvSpPr/>
      </xdr:nvSpPr>
      <xdr:spPr>
        <a:xfrm>
          <a:off x="4149253" y="89960527"/>
          <a:ext cx="194039" cy="672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80780</xdr:colOff>
      <xdr:row>272</xdr:row>
      <xdr:rowOff>96821</xdr:rowOff>
    </xdr:from>
    <xdr:to>
      <xdr:col>39</xdr:col>
      <xdr:colOff>49209</xdr:colOff>
      <xdr:row>274</xdr:row>
      <xdr:rowOff>91895</xdr:rowOff>
    </xdr:to>
    <xdr:sp macro="" textlink="">
      <xdr:nvSpPr>
        <xdr:cNvPr id="7" name="右大かっこ 6"/>
        <xdr:cNvSpPr/>
      </xdr:nvSpPr>
      <xdr:spPr>
        <a:xfrm>
          <a:off x="7802380" y="89949321"/>
          <a:ext cx="171629"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98504</xdr:colOff>
      <xdr:row>272</xdr:row>
      <xdr:rowOff>186468</xdr:rowOff>
    </xdr:from>
    <xdr:to>
      <xdr:col>38</xdr:col>
      <xdr:colOff>159235</xdr:colOff>
      <xdr:row>273</xdr:row>
      <xdr:rowOff>335436</xdr:rowOff>
    </xdr:to>
    <xdr:sp macro="" textlink="">
      <xdr:nvSpPr>
        <xdr:cNvPr id="8" name="テキスト ボックス 7"/>
        <xdr:cNvSpPr txBox="1"/>
      </xdr:nvSpPr>
      <xdr:spPr>
        <a:xfrm>
          <a:off x="4365704" y="90038968"/>
          <a:ext cx="3515131" cy="504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火山映像収録伝送装置の製作及び取付調整</a:t>
          </a:r>
          <a:r>
            <a:rPr kumimoji="1" lang="ja-JP" altLang="ja-JP" sz="1100">
              <a:solidFill>
                <a:schemeClr val="dk1"/>
              </a:solidFill>
              <a:effectLst/>
              <a:latin typeface="+mn-lt"/>
              <a:ea typeface="+mn-ea"/>
              <a:cs typeface="+mn-cs"/>
            </a:rPr>
            <a:t>　等</a:t>
          </a:r>
          <a:endParaRPr lang="ja-JP" altLang="ja-JP">
            <a:effectLst/>
          </a:endParaRPr>
        </a:p>
      </xdr:txBody>
    </xdr:sp>
    <xdr:clientData/>
  </xdr:twoCellAnchor>
  <xdr:twoCellAnchor>
    <xdr:from>
      <xdr:col>20</xdr:col>
      <xdr:colOff>74047</xdr:colOff>
      <xdr:row>277</xdr:row>
      <xdr:rowOff>112519</xdr:rowOff>
    </xdr:from>
    <xdr:to>
      <xdr:col>21</xdr:col>
      <xdr:colOff>64886</xdr:colOff>
      <xdr:row>279</xdr:row>
      <xdr:rowOff>73975</xdr:rowOff>
    </xdr:to>
    <xdr:sp macro="" textlink="">
      <xdr:nvSpPr>
        <xdr:cNvPr id="9" name="左大かっこ 8"/>
        <xdr:cNvSpPr/>
      </xdr:nvSpPr>
      <xdr:spPr>
        <a:xfrm>
          <a:off x="4138047" y="91743019"/>
          <a:ext cx="194039" cy="672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47161</xdr:colOff>
      <xdr:row>277</xdr:row>
      <xdr:rowOff>112519</xdr:rowOff>
    </xdr:from>
    <xdr:to>
      <xdr:col>39</xdr:col>
      <xdr:colOff>27496</xdr:colOff>
      <xdr:row>279</xdr:row>
      <xdr:rowOff>107593</xdr:rowOff>
    </xdr:to>
    <xdr:sp macro="" textlink="">
      <xdr:nvSpPr>
        <xdr:cNvPr id="10" name="右大かっこ 9"/>
        <xdr:cNvSpPr/>
      </xdr:nvSpPr>
      <xdr:spPr>
        <a:xfrm>
          <a:off x="7768761" y="91743019"/>
          <a:ext cx="183535"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87298</xdr:colOff>
      <xdr:row>277</xdr:row>
      <xdr:rowOff>213524</xdr:rowOff>
    </xdr:from>
    <xdr:to>
      <xdr:col>38</xdr:col>
      <xdr:colOff>159235</xdr:colOff>
      <xdr:row>279</xdr:row>
      <xdr:rowOff>6740</xdr:rowOff>
    </xdr:to>
    <xdr:sp macro="" textlink="">
      <xdr:nvSpPr>
        <xdr:cNvPr id="11" name="テキスト ボックス 10"/>
        <xdr:cNvSpPr txBox="1"/>
      </xdr:nvSpPr>
      <xdr:spPr>
        <a:xfrm>
          <a:off x="4354498" y="91844024"/>
          <a:ext cx="3526337" cy="504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電信回線専用料 等</a:t>
          </a:r>
          <a:endParaRPr lang="ja-JP" altLang="ja-JP">
            <a:effectLst/>
          </a:endParaRPr>
        </a:p>
      </xdr:txBody>
    </xdr:sp>
    <xdr:clientData/>
  </xdr:twoCellAnchor>
  <xdr:twoCellAnchor>
    <xdr:from>
      <xdr:col>19</xdr:col>
      <xdr:colOff>150438</xdr:colOff>
      <xdr:row>275</xdr:row>
      <xdr:rowOff>83829</xdr:rowOff>
    </xdr:from>
    <xdr:to>
      <xdr:col>39</xdr:col>
      <xdr:colOff>138868</xdr:colOff>
      <xdr:row>277</xdr:row>
      <xdr:rowOff>11666</xdr:rowOff>
    </xdr:to>
    <xdr:sp macro="" textlink="">
      <xdr:nvSpPr>
        <xdr:cNvPr id="12" name="テキスト ボックス 11"/>
        <xdr:cNvSpPr txBox="1"/>
      </xdr:nvSpPr>
      <xdr:spPr>
        <a:xfrm>
          <a:off x="4011238" y="91003129"/>
          <a:ext cx="4052430" cy="639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32</a:t>
          </a:r>
          <a:r>
            <a:rPr kumimoji="1" lang="ja-JP" altLang="en-US" sz="1100" b="0"/>
            <a:t> 社）</a:t>
          </a:r>
          <a:endParaRPr kumimoji="1" lang="en-US" altLang="ja-JP" sz="1100" b="0"/>
        </a:p>
        <a:p>
          <a:pPr algn="ctr">
            <a:spcBef>
              <a:spcPts val="300"/>
            </a:spcBef>
            <a:spcAft>
              <a:spcPts val="300"/>
            </a:spcAft>
          </a:pPr>
          <a:r>
            <a:rPr kumimoji="1" lang="en-US" altLang="ja-JP" sz="1100" b="0"/>
            <a:t>505</a:t>
          </a:r>
          <a:r>
            <a:rPr kumimoji="1" lang="ja-JP" altLang="en-US" sz="1100" b="0"/>
            <a:t> 百万円</a:t>
          </a:r>
        </a:p>
      </xdr:txBody>
    </xdr:sp>
    <xdr:clientData/>
  </xdr:twoCellAnchor>
  <xdr:twoCellAnchor>
    <xdr:from>
      <xdr:col>20</xdr:col>
      <xdr:colOff>85252</xdr:colOff>
      <xdr:row>282</xdr:row>
      <xdr:rowOff>207618</xdr:rowOff>
    </xdr:from>
    <xdr:to>
      <xdr:col>21</xdr:col>
      <xdr:colOff>76091</xdr:colOff>
      <xdr:row>284</xdr:row>
      <xdr:rowOff>162670</xdr:rowOff>
    </xdr:to>
    <xdr:sp macro="" textlink="">
      <xdr:nvSpPr>
        <xdr:cNvPr id="13" name="左大かっこ 12"/>
        <xdr:cNvSpPr/>
      </xdr:nvSpPr>
      <xdr:spPr>
        <a:xfrm>
          <a:off x="4149252" y="93616118"/>
          <a:ext cx="194039" cy="6662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58369</xdr:colOff>
      <xdr:row>282</xdr:row>
      <xdr:rowOff>167597</xdr:rowOff>
    </xdr:from>
    <xdr:to>
      <xdr:col>39</xdr:col>
      <xdr:colOff>26798</xdr:colOff>
      <xdr:row>284</xdr:row>
      <xdr:rowOff>162671</xdr:rowOff>
    </xdr:to>
    <xdr:sp macro="" textlink="">
      <xdr:nvSpPr>
        <xdr:cNvPr id="14" name="右大かっこ 13"/>
        <xdr:cNvSpPr/>
      </xdr:nvSpPr>
      <xdr:spPr>
        <a:xfrm>
          <a:off x="7779969" y="93576097"/>
          <a:ext cx="171629"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64886</xdr:colOff>
      <xdr:row>282</xdr:row>
      <xdr:rowOff>297266</xdr:rowOff>
    </xdr:from>
    <xdr:to>
      <xdr:col>38</xdr:col>
      <xdr:colOff>136823</xdr:colOff>
      <xdr:row>284</xdr:row>
      <xdr:rowOff>90483</xdr:rowOff>
    </xdr:to>
    <xdr:sp macro="" textlink="">
      <xdr:nvSpPr>
        <xdr:cNvPr id="15" name="テキスト ボックス 14"/>
        <xdr:cNvSpPr txBox="1"/>
      </xdr:nvSpPr>
      <xdr:spPr>
        <a:xfrm>
          <a:off x="4332086" y="93705766"/>
          <a:ext cx="3526337" cy="504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139235</xdr:colOff>
      <xdr:row>286</xdr:row>
      <xdr:rowOff>606191</xdr:rowOff>
    </xdr:from>
    <xdr:to>
      <xdr:col>29</xdr:col>
      <xdr:colOff>96701</xdr:colOff>
      <xdr:row>288</xdr:row>
      <xdr:rowOff>57868</xdr:rowOff>
    </xdr:to>
    <xdr:sp macro="" textlink="">
      <xdr:nvSpPr>
        <xdr:cNvPr id="16" name="テキスト ボックス 15"/>
        <xdr:cNvSpPr txBox="1"/>
      </xdr:nvSpPr>
      <xdr:spPr>
        <a:xfrm>
          <a:off x="4000035" y="95754591"/>
          <a:ext cx="1989466" cy="797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131</a:t>
          </a:r>
          <a:r>
            <a:rPr kumimoji="1" lang="ja-JP" altLang="en-US" sz="1100" b="0"/>
            <a:t> 百万円</a:t>
          </a:r>
        </a:p>
      </xdr:txBody>
    </xdr:sp>
    <xdr:clientData/>
  </xdr:twoCellAnchor>
  <xdr:twoCellAnchor>
    <xdr:from>
      <xdr:col>30</xdr:col>
      <xdr:colOff>193291</xdr:colOff>
      <xdr:row>286</xdr:row>
      <xdr:rowOff>316643</xdr:rowOff>
    </xdr:from>
    <xdr:to>
      <xdr:col>40</xdr:col>
      <xdr:colOff>68076</xdr:colOff>
      <xdr:row>286</xdr:row>
      <xdr:rowOff>641765</xdr:rowOff>
    </xdr:to>
    <xdr:sp macro="" textlink="">
      <xdr:nvSpPr>
        <xdr:cNvPr id="17" name="テキスト ボックス 16"/>
        <xdr:cNvSpPr txBox="1"/>
      </xdr:nvSpPr>
      <xdr:spPr>
        <a:xfrm>
          <a:off x="6289291" y="95465043"/>
          <a:ext cx="1906785"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31</xdr:col>
      <xdr:colOff>189733</xdr:colOff>
      <xdr:row>286</xdr:row>
      <xdr:rowOff>619355</xdr:rowOff>
    </xdr:from>
    <xdr:to>
      <xdr:col>48</xdr:col>
      <xdr:colOff>113157</xdr:colOff>
      <xdr:row>287</xdr:row>
      <xdr:rowOff>585293</xdr:rowOff>
    </xdr:to>
    <xdr:sp macro="" textlink="">
      <xdr:nvSpPr>
        <xdr:cNvPr id="18" name="テキスト ボックス 17"/>
        <xdr:cNvSpPr txBox="1"/>
      </xdr:nvSpPr>
      <xdr:spPr>
        <a:xfrm>
          <a:off x="6488933" y="95767755"/>
          <a:ext cx="3377824" cy="639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1</a:t>
          </a:r>
          <a:r>
            <a:rPr kumimoji="1" lang="ja-JP" altLang="en-US" sz="1100" b="0"/>
            <a:t> 社）</a:t>
          </a:r>
          <a:endParaRPr kumimoji="1" lang="en-US" altLang="ja-JP" sz="1100" b="0"/>
        </a:p>
        <a:p>
          <a:pPr algn="ctr">
            <a:spcBef>
              <a:spcPts val="300"/>
            </a:spcBef>
            <a:spcAft>
              <a:spcPts val="300"/>
            </a:spcAft>
          </a:pPr>
          <a:r>
            <a:rPr kumimoji="1" lang="en-US" altLang="ja-JP" sz="1100" b="0"/>
            <a:t>5</a:t>
          </a:r>
          <a:r>
            <a:rPr kumimoji="1" lang="ja-JP" altLang="en-US" sz="1100" b="0"/>
            <a:t> 百万円</a:t>
          </a:r>
        </a:p>
      </xdr:txBody>
    </xdr:sp>
    <xdr:clientData/>
  </xdr:twoCellAnchor>
  <xdr:twoCellAnchor>
    <xdr:from>
      <xdr:col>32</xdr:col>
      <xdr:colOff>124545</xdr:colOff>
      <xdr:row>288</xdr:row>
      <xdr:rowOff>24251</xdr:rowOff>
    </xdr:from>
    <xdr:to>
      <xdr:col>33</xdr:col>
      <xdr:colOff>76767</xdr:colOff>
      <xdr:row>290</xdr:row>
      <xdr:rowOff>123820</xdr:rowOff>
    </xdr:to>
    <xdr:sp macro="" textlink="">
      <xdr:nvSpPr>
        <xdr:cNvPr id="19" name="左大かっこ 18"/>
        <xdr:cNvSpPr/>
      </xdr:nvSpPr>
      <xdr:spPr>
        <a:xfrm>
          <a:off x="6626945" y="96518851"/>
          <a:ext cx="155422" cy="696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104181</xdr:colOff>
      <xdr:row>288</xdr:row>
      <xdr:rowOff>62411</xdr:rowOff>
    </xdr:from>
    <xdr:to>
      <xdr:col>47</xdr:col>
      <xdr:colOff>65587</xdr:colOff>
      <xdr:row>290</xdr:row>
      <xdr:rowOff>157798</xdr:rowOff>
    </xdr:to>
    <xdr:sp macro="" textlink="">
      <xdr:nvSpPr>
        <xdr:cNvPr id="20" name="テキスト ボックス 19"/>
        <xdr:cNvSpPr txBox="1"/>
      </xdr:nvSpPr>
      <xdr:spPr>
        <a:xfrm>
          <a:off x="6809781" y="96557011"/>
          <a:ext cx="2806206" cy="69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南部九州火山観測施設の点検及び環境整備</a:t>
          </a:r>
          <a:endParaRPr kumimoji="1" lang="en-US" altLang="ja-JP" sz="1100"/>
        </a:p>
      </xdr:txBody>
    </xdr:sp>
    <xdr:clientData/>
  </xdr:twoCellAnchor>
  <xdr:twoCellAnchor>
    <xdr:from>
      <xdr:col>47</xdr:col>
      <xdr:colOff>9553</xdr:colOff>
      <xdr:row>287</xdr:row>
      <xdr:rowOff>663732</xdr:rowOff>
    </xdr:from>
    <xdr:to>
      <xdr:col>47</xdr:col>
      <xdr:colOff>193088</xdr:colOff>
      <xdr:row>290</xdr:row>
      <xdr:rowOff>123819</xdr:rowOff>
    </xdr:to>
    <xdr:sp macro="" textlink="">
      <xdr:nvSpPr>
        <xdr:cNvPr id="21" name="右大かっこ 20"/>
        <xdr:cNvSpPr/>
      </xdr:nvSpPr>
      <xdr:spPr>
        <a:xfrm>
          <a:off x="9559953" y="96485232"/>
          <a:ext cx="183535" cy="7300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42121</xdr:colOff>
      <xdr:row>290</xdr:row>
      <xdr:rowOff>314471</xdr:rowOff>
    </xdr:from>
    <xdr:to>
      <xdr:col>40</xdr:col>
      <xdr:colOff>120106</xdr:colOff>
      <xdr:row>291</xdr:row>
      <xdr:rowOff>195093</xdr:rowOff>
    </xdr:to>
    <xdr:sp macro="" textlink="">
      <xdr:nvSpPr>
        <xdr:cNvPr id="22" name="テキスト ボックス 21"/>
        <xdr:cNvSpPr txBox="1"/>
      </xdr:nvSpPr>
      <xdr:spPr>
        <a:xfrm>
          <a:off x="6341321" y="97405971"/>
          <a:ext cx="1906785"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8948</xdr:colOff>
      <xdr:row>291</xdr:row>
      <xdr:rowOff>195801</xdr:rowOff>
    </xdr:from>
    <xdr:to>
      <xdr:col>48</xdr:col>
      <xdr:colOff>135572</xdr:colOff>
      <xdr:row>293</xdr:row>
      <xdr:rowOff>233070</xdr:rowOff>
    </xdr:to>
    <xdr:sp macro="" textlink="">
      <xdr:nvSpPr>
        <xdr:cNvPr id="23" name="テキスト ボックス 22"/>
        <xdr:cNvSpPr txBox="1"/>
      </xdr:nvSpPr>
      <xdr:spPr>
        <a:xfrm>
          <a:off x="6511348" y="97731801"/>
          <a:ext cx="3377824" cy="7357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81</a:t>
          </a:r>
          <a:r>
            <a:rPr kumimoji="1" lang="ja-JP" altLang="en-US" sz="1100" b="0"/>
            <a:t> 社）</a:t>
          </a:r>
          <a:endParaRPr kumimoji="1" lang="en-US" altLang="ja-JP" sz="1100" b="0"/>
        </a:p>
        <a:p>
          <a:pPr algn="ctr">
            <a:spcBef>
              <a:spcPts val="300"/>
            </a:spcBef>
            <a:spcAft>
              <a:spcPts val="300"/>
            </a:spcAft>
          </a:pPr>
          <a:r>
            <a:rPr kumimoji="1" lang="ja-JP" altLang="en-US" sz="1100" b="0" baseline="0"/>
            <a:t> </a:t>
          </a:r>
          <a:r>
            <a:rPr kumimoji="1" lang="en-US" altLang="ja-JP" sz="1100" b="0" baseline="0"/>
            <a:t>125</a:t>
          </a:r>
          <a:r>
            <a:rPr kumimoji="1" lang="ja-JP" altLang="en-US" sz="1100" b="0" baseline="0"/>
            <a:t> </a:t>
          </a:r>
          <a:r>
            <a:rPr kumimoji="1" lang="ja-JP" altLang="en-US" sz="1100" b="0"/>
            <a:t>百万円</a:t>
          </a:r>
        </a:p>
      </xdr:txBody>
    </xdr:sp>
    <xdr:clientData/>
  </xdr:twoCellAnchor>
  <xdr:twoCellAnchor>
    <xdr:from>
      <xdr:col>32</xdr:col>
      <xdr:colOff>146960</xdr:colOff>
      <xdr:row>293</xdr:row>
      <xdr:rowOff>299827</xdr:rowOff>
    </xdr:from>
    <xdr:to>
      <xdr:col>33</xdr:col>
      <xdr:colOff>99182</xdr:colOff>
      <xdr:row>296</xdr:row>
      <xdr:rowOff>19982</xdr:rowOff>
    </xdr:to>
    <xdr:sp macro="" textlink="">
      <xdr:nvSpPr>
        <xdr:cNvPr id="24" name="左大かっこ 23"/>
        <xdr:cNvSpPr/>
      </xdr:nvSpPr>
      <xdr:spPr>
        <a:xfrm>
          <a:off x="6649360" y="98534327"/>
          <a:ext cx="155422" cy="67265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126596</xdr:colOff>
      <xdr:row>294</xdr:row>
      <xdr:rowOff>71974</xdr:rowOff>
    </xdr:from>
    <xdr:to>
      <xdr:col>47</xdr:col>
      <xdr:colOff>114654</xdr:colOff>
      <xdr:row>295</xdr:row>
      <xdr:rowOff>291686</xdr:rowOff>
    </xdr:to>
    <xdr:sp macro="" textlink="">
      <xdr:nvSpPr>
        <xdr:cNvPr id="25" name="テキスト ボックス 24"/>
        <xdr:cNvSpPr txBox="1"/>
      </xdr:nvSpPr>
      <xdr:spPr>
        <a:xfrm>
          <a:off x="6832196" y="98623974"/>
          <a:ext cx="2832858" cy="537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47</xdr:col>
      <xdr:colOff>31968</xdr:colOff>
      <xdr:row>293</xdr:row>
      <xdr:rowOff>266208</xdr:rowOff>
    </xdr:from>
    <xdr:to>
      <xdr:col>48</xdr:col>
      <xdr:colOff>12303</xdr:colOff>
      <xdr:row>296</xdr:row>
      <xdr:rowOff>19981</xdr:rowOff>
    </xdr:to>
    <xdr:sp macro="" textlink="">
      <xdr:nvSpPr>
        <xdr:cNvPr id="26" name="右大かっこ 25"/>
        <xdr:cNvSpPr/>
      </xdr:nvSpPr>
      <xdr:spPr>
        <a:xfrm>
          <a:off x="9582368" y="98500708"/>
          <a:ext cx="183535" cy="70627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30739</xdr:colOff>
      <xdr:row>297</xdr:row>
      <xdr:rowOff>136088</xdr:rowOff>
    </xdr:from>
    <xdr:to>
      <xdr:col>48</xdr:col>
      <xdr:colOff>157363</xdr:colOff>
      <xdr:row>299</xdr:row>
      <xdr:rowOff>155496</xdr:rowOff>
    </xdr:to>
    <xdr:sp macro="" textlink="">
      <xdr:nvSpPr>
        <xdr:cNvPr id="27" name="テキスト ボックス 26"/>
        <xdr:cNvSpPr txBox="1"/>
      </xdr:nvSpPr>
      <xdr:spPr>
        <a:xfrm>
          <a:off x="6465406" y="99809921"/>
          <a:ext cx="3343957" cy="654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87</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32</xdr:col>
      <xdr:colOff>155145</xdr:colOff>
      <xdr:row>299</xdr:row>
      <xdr:rowOff>224313</xdr:rowOff>
    </xdr:from>
    <xdr:to>
      <xdr:col>33</xdr:col>
      <xdr:colOff>107367</xdr:colOff>
      <xdr:row>300</xdr:row>
      <xdr:rowOff>254345</xdr:rowOff>
    </xdr:to>
    <xdr:sp macro="" textlink="">
      <xdr:nvSpPr>
        <xdr:cNvPr id="28" name="左大かっこ 27"/>
        <xdr:cNvSpPr/>
      </xdr:nvSpPr>
      <xdr:spPr>
        <a:xfrm>
          <a:off x="6589812" y="100533146"/>
          <a:ext cx="153305" cy="3475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134781</xdr:colOff>
      <xdr:row>299</xdr:row>
      <xdr:rowOff>228236</xdr:rowOff>
    </xdr:from>
    <xdr:to>
      <xdr:col>47</xdr:col>
      <xdr:colOff>122839</xdr:colOff>
      <xdr:row>300</xdr:row>
      <xdr:rowOff>252105</xdr:rowOff>
    </xdr:to>
    <xdr:sp macro="" textlink="">
      <xdr:nvSpPr>
        <xdr:cNvPr id="29" name="テキスト ボックス 28"/>
        <xdr:cNvSpPr txBox="1"/>
      </xdr:nvSpPr>
      <xdr:spPr>
        <a:xfrm>
          <a:off x="6770531" y="100537069"/>
          <a:ext cx="2803225" cy="341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47</xdr:col>
      <xdr:colOff>40153</xdr:colOff>
      <xdr:row>299</xdr:row>
      <xdr:rowOff>219269</xdr:rowOff>
    </xdr:from>
    <xdr:to>
      <xdr:col>48</xdr:col>
      <xdr:colOff>20488</xdr:colOff>
      <xdr:row>300</xdr:row>
      <xdr:rowOff>254344</xdr:rowOff>
    </xdr:to>
    <xdr:sp macro="" textlink="">
      <xdr:nvSpPr>
        <xdr:cNvPr id="30" name="右大かっこ 29"/>
        <xdr:cNvSpPr/>
      </xdr:nvSpPr>
      <xdr:spPr>
        <a:xfrm>
          <a:off x="9491070" y="100528102"/>
          <a:ext cx="181418" cy="3525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150439</xdr:colOff>
      <xdr:row>280</xdr:row>
      <xdr:rowOff>229351</xdr:rowOff>
    </xdr:from>
    <xdr:to>
      <xdr:col>39</xdr:col>
      <xdr:colOff>150076</xdr:colOff>
      <xdr:row>282</xdr:row>
      <xdr:rowOff>157189</xdr:rowOff>
    </xdr:to>
    <xdr:sp macro="" textlink="">
      <xdr:nvSpPr>
        <xdr:cNvPr id="31" name="テキスト ボックス 30"/>
        <xdr:cNvSpPr txBox="1"/>
      </xdr:nvSpPr>
      <xdr:spPr>
        <a:xfrm>
          <a:off x="4011239" y="92926651"/>
          <a:ext cx="4063637" cy="639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3</a:t>
          </a:r>
          <a:r>
            <a:rPr kumimoji="1" lang="ja-JP" altLang="en-US" sz="1100" b="0" baseline="0"/>
            <a:t> </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18</xdr:col>
      <xdr:colOff>10583</xdr:colOff>
      <xdr:row>271</xdr:row>
      <xdr:rowOff>28842</xdr:rowOff>
    </xdr:from>
    <xdr:to>
      <xdr:col>20</xdr:col>
      <xdr:colOff>19547</xdr:colOff>
      <xdr:row>271</xdr:row>
      <xdr:rowOff>31750</xdr:rowOff>
    </xdr:to>
    <xdr:cxnSp macro="">
      <xdr:nvCxnSpPr>
        <xdr:cNvPr id="32" name="直線矢印コネクタ 31"/>
        <xdr:cNvCxnSpPr/>
      </xdr:nvCxnSpPr>
      <xdr:spPr>
        <a:xfrm flipV="1">
          <a:off x="3630083" y="89796675"/>
          <a:ext cx="411131" cy="290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106053</xdr:colOff>
      <xdr:row>291</xdr:row>
      <xdr:rowOff>372244</xdr:rowOff>
    </xdr:from>
    <xdr:to>
      <xdr:col>32</xdr:col>
      <xdr:colOff>5934</xdr:colOff>
      <xdr:row>291</xdr:row>
      <xdr:rowOff>372244</xdr:rowOff>
    </xdr:to>
    <xdr:cxnSp macro="">
      <xdr:nvCxnSpPr>
        <xdr:cNvPr id="33" name="直線矢印コネクタ 32"/>
        <xdr:cNvCxnSpPr/>
      </xdr:nvCxnSpPr>
      <xdr:spPr>
        <a:xfrm>
          <a:off x="6202053" y="97908244"/>
          <a:ext cx="30628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17650</xdr:colOff>
      <xdr:row>275</xdr:row>
      <xdr:rowOff>162270</xdr:rowOff>
    </xdr:from>
    <xdr:to>
      <xdr:col>43</xdr:col>
      <xdr:colOff>113435</xdr:colOff>
      <xdr:row>276</xdr:row>
      <xdr:rowOff>142998</xdr:rowOff>
    </xdr:to>
    <xdr:sp macro="" textlink="">
      <xdr:nvSpPr>
        <xdr:cNvPr id="34" name="テキスト ボックス 33"/>
        <xdr:cNvSpPr txBox="1"/>
      </xdr:nvSpPr>
      <xdr:spPr>
        <a:xfrm>
          <a:off x="8145650" y="91081570"/>
          <a:ext cx="705385" cy="336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200517</xdr:colOff>
      <xdr:row>271</xdr:row>
      <xdr:rowOff>27068</xdr:rowOff>
    </xdr:from>
    <xdr:to>
      <xdr:col>18</xdr:col>
      <xdr:colOff>26086</xdr:colOff>
      <xdr:row>287</xdr:row>
      <xdr:rowOff>283199</xdr:rowOff>
    </xdr:to>
    <xdr:cxnSp macro="">
      <xdr:nvCxnSpPr>
        <xdr:cNvPr id="35" name="直線コネクタ 34"/>
        <xdr:cNvCxnSpPr/>
      </xdr:nvCxnSpPr>
      <xdr:spPr>
        <a:xfrm>
          <a:off x="3618934" y="89794901"/>
          <a:ext cx="26652" cy="647913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21168</xdr:colOff>
      <xdr:row>278</xdr:row>
      <xdr:rowOff>160635</xdr:rowOff>
    </xdr:from>
    <xdr:to>
      <xdr:col>16</xdr:col>
      <xdr:colOff>170084</xdr:colOff>
      <xdr:row>280</xdr:row>
      <xdr:rowOff>339485</xdr:rowOff>
    </xdr:to>
    <xdr:sp macro="" textlink="">
      <xdr:nvSpPr>
        <xdr:cNvPr id="36" name="大かっこ 35"/>
        <xdr:cNvSpPr/>
      </xdr:nvSpPr>
      <xdr:spPr>
        <a:xfrm>
          <a:off x="1428751" y="92373218"/>
          <a:ext cx="1958666" cy="877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6</xdr:col>
      <xdr:colOff>127000</xdr:colOff>
      <xdr:row>281</xdr:row>
      <xdr:rowOff>136436</xdr:rowOff>
    </xdr:from>
    <xdr:to>
      <xdr:col>17</xdr:col>
      <xdr:colOff>139700</xdr:colOff>
      <xdr:row>287</xdr:row>
      <xdr:rowOff>348514</xdr:rowOff>
    </xdr:to>
    <xdr:sp macro="" textlink="">
      <xdr:nvSpPr>
        <xdr:cNvPr id="37" name="大かっこ 36"/>
        <xdr:cNvSpPr/>
      </xdr:nvSpPr>
      <xdr:spPr>
        <a:xfrm>
          <a:off x="1346200" y="46300936"/>
          <a:ext cx="2247900" cy="29806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10</a:t>
          </a:r>
          <a:r>
            <a:rPr lang="ja-JP" altLang="en-US"/>
            <a:t> 百万円</a:t>
          </a:r>
          <a:endParaRPr lang="en-US" altLang="ja-JP" baseline="0"/>
        </a:p>
        <a:p>
          <a:r>
            <a:rPr lang="ja-JP" altLang="en-US" baseline="0"/>
            <a:t>①職員旅費　　　  </a:t>
          </a:r>
          <a:r>
            <a:rPr lang="en-US" altLang="ja-JP" baseline="0"/>
            <a:t>8</a:t>
          </a:r>
          <a:r>
            <a:rPr lang="ja-JP" altLang="en-US" baseline="0"/>
            <a:t> 百万円</a:t>
          </a:r>
          <a:endParaRPr lang="en-US" altLang="ja-JP" baseline="0"/>
        </a:p>
        <a:p>
          <a:r>
            <a:rPr lang="ja-JP" altLang="en-US" baseline="0"/>
            <a:t>②委員等旅費      </a:t>
          </a:r>
          <a:r>
            <a:rPr lang="en-US" altLang="ja-JP" baseline="0"/>
            <a:t>0</a:t>
          </a:r>
          <a:r>
            <a:rPr lang="ja-JP" altLang="en-US" baseline="0"/>
            <a:t> 百万円</a:t>
          </a:r>
          <a:endParaRPr lang="en-US" altLang="ja-JP" baseline="0"/>
        </a:p>
        <a:p>
          <a:r>
            <a:rPr lang="ja-JP" altLang="en-US" baseline="0"/>
            <a:t>③諸謝金  　</a:t>
          </a:r>
          <a:r>
            <a:rPr lang="en-US" altLang="ja-JP" baseline="0"/>
            <a:t>        </a:t>
          </a:r>
          <a:r>
            <a:rPr lang="ja-JP" altLang="en-US" baseline="0"/>
            <a:t> </a:t>
          </a:r>
          <a:r>
            <a:rPr lang="en-US" altLang="ja-JP" baseline="0"/>
            <a:t> 1</a:t>
          </a:r>
          <a:r>
            <a:rPr lang="ja-JP" altLang="en-US" baseline="0"/>
            <a:t> 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④非常勤職員手当 </a:t>
          </a:r>
          <a:r>
            <a:rPr lang="en-US" altLang="ja-JP" sz="1100" baseline="0">
              <a:solidFill>
                <a:schemeClr val="tx1"/>
              </a:solidFill>
              <a:effectLst/>
              <a:latin typeface="+mn-lt"/>
              <a:ea typeface="+mn-ea"/>
              <a:cs typeface="+mn-cs"/>
            </a:rPr>
            <a:t>1</a:t>
          </a:r>
          <a:r>
            <a:rPr lang="ja-JP" altLang="en-US"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30</xdr:col>
      <xdr:colOff>99467</xdr:colOff>
      <xdr:row>297</xdr:row>
      <xdr:rowOff>306988</xdr:rowOff>
    </xdr:from>
    <xdr:to>
      <xdr:col>32</xdr:col>
      <xdr:colOff>10452</xdr:colOff>
      <xdr:row>297</xdr:row>
      <xdr:rowOff>308574</xdr:rowOff>
    </xdr:to>
    <xdr:cxnSp macro="">
      <xdr:nvCxnSpPr>
        <xdr:cNvPr id="38" name="直線矢印コネクタ 37"/>
        <xdr:cNvCxnSpPr/>
      </xdr:nvCxnSpPr>
      <xdr:spPr>
        <a:xfrm flipV="1">
          <a:off x="6195467" y="99811488"/>
          <a:ext cx="317385"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87430</xdr:colOff>
      <xdr:row>269</xdr:row>
      <xdr:rowOff>38100</xdr:rowOff>
    </xdr:from>
    <xdr:to>
      <xdr:col>28</xdr:col>
      <xdr:colOff>165416</xdr:colOff>
      <xdr:row>270</xdr:row>
      <xdr:rowOff>21231</xdr:rowOff>
    </xdr:to>
    <xdr:sp macro="" textlink="">
      <xdr:nvSpPr>
        <xdr:cNvPr id="39" name="テキスト ボックス 38"/>
        <xdr:cNvSpPr txBox="1"/>
      </xdr:nvSpPr>
      <xdr:spPr>
        <a:xfrm>
          <a:off x="3948230" y="88823800"/>
          <a:ext cx="1906786" cy="338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33408</xdr:colOff>
      <xdr:row>274</xdr:row>
      <xdr:rowOff>112707</xdr:rowOff>
    </xdr:from>
    <xdr:to>
      <xdr:col>26</xdr:col>
      <xdr:colOff>196247</xdr:colOff>
      <xdr:row>275</xdr:row>
      <xdr:rowOff>82229</xdr:rowOff>
    </xdr:to>
    <xdr:sp macro="" textlink="">
      <xdr:nvSpPr>
        <xdr:cNvPr id="40" name="テキスト ボックス 39"/>
        <xdr:cNvSpPr txBox="1"/>
      </xdr:nvSpPr>
      <xdr:spPr>
        <a:xfrm>
          <a:off x="3894208" y="90676407"/>
          <a:ext cx="1585239"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31</xdr:col>
      <xdr:colOff>128105</xdr:colOff>
      <xdr:row>296</xdr:row>
      <xdr:rowOff>89683</xdr:rowOff>
    </xdr:from>
    <xdr:to>
      <xdr:col>41</xdr:col>
      <xdr:colOff>5007</xdr:colOff>
      <xdr:row>297</xdr:row>
      <xdr:rowOff>97305</xdr:rowOff>
    </xdr:to>
    <xdr:sp macro="" textlink="">
      <xdr:nvSpPr>
        <xdr:cNvPr id="41" name="テキスト ボックス 40"/>
        <xdr:cNvSpPr txBox="1"/>
      </xdr:nvSpPr>
      <xdr:spPr>
        <a:xfrm>
          <a:off x="6361688" y="99446016"/>
          <a:ext cx="1887736"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45</xdr:col>
      <xdr:colOff>157802</xdr:colOff>
      <xdr:row>290</xdr:row>
      <xdr:rowOff>273644</xdr:rowOff>
    </xdr:from>
    <xdr:to>
      <xdr:col>48</xdr:col>
      <xdr:colOff>92048</xdr:colOff>
      <xdr:row>291</xdr:row>
      <xdr:rowOff>135438</xdr:rowOff>
    </xdr:to>
    <xdr:sp macro="" textlink="">
      <xdr:nvSpPr>
        <xdr:cNvPr id="42" name="テキスト ボックス 41"/>
        <xdr:cNvSpPr txBox="1"/>
      </xdr:nvSpPr>
      <xdr:spPr>
        <a:xfrm>
          <a:off x="9301802" y="97365144"/>
          <a:ext cx="543846" cy="306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16</xdr:col>
      <xdr:colOff>165100</xdr:colOff>
      <xdr:row>276</xdr:row>
      <xdr:rowOff>63500</xdr:rowOff>
    </xdr:from>
    <xdr:to>
      <xdr:col>19</xdr:col>
      <xdr:colOff>130724</xdr:colOff>
      <xdr:row>276</xdr:row>
      <xdr:rowOff>63500</xdr:rowOff>
    </xdr:to>
    <xdr:cxnSp macro="">
      <xdr:nvCxnSpPr>
        <xdr:cNvPr id="43" name="直線矢印コネクタ 42"/>
        <xdr:cNvCxnSpPr/>
      </xdr:nvCxnSpPr>
      <xdr:spPr>
        <a:xfrm>
          <a:off x="3416300" y="91338400"/>
          <a:ext cx="57522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10583</xdr:colOff>
      <xdr:row>281</xdr:row>
      <xdr:rowOff>203201</xdr:rowOff>
    </xdr:from>
    <xdr:to>
      <xdr:col>19</xdr:col>
      <xdr:colOff>166806</xdr:colOff>
      <xdr:row>281</xdr:row>
      <xdr:rowOff>211667</xdr:rowOff>
    </xdr:to>
    <xdr:cxnSp macro="">
      <xdr:nvCxnSpPr>
        <xdr:cNvPr id="44" name="直線矢印コネクタ 43"/>
        <xdr:cNvCxnSpPr/>
      </xdr:nvCxnSpPr>
      <xdr:spPr>
        <a:xfrm flipV="1">
          <a:off x="3630083" y="93463534"/>
          <a:ext cx="357306" cy="846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10583</xdr:colOff>
      <xdr:row>287</xdr:row>
      <xdr:rowOff>292102</xdr:rowOff>
    </xdr:from>
    <xdr:to>
      <xdr:col>19</xdr:col>
      <xdr:colOff>137849</xdr:colOff>
      <xdr:row>287</xdr:row>
      <xdr:rowOff>296334</xdr:rowOff>
    </xdr:to>
    <xdr:cxnSp macro="">
      <xdr:nvCxnSpPr>
        <xdr:cNvPr id="46" name="直線矢印コネクタ 45"/>
        <xdr:cNvCxnSpPr/>
      </xdr:nvCxnSpPr>
      <xdr:spPr>
        <a:xfrm flipV="1">
          <a:off x="3630083" y="96282935"/>
          <a:ext cx="328349" cy="423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287</xdr:row>
      <xdr:rowOff>268287</xdr:rowOff>
    </xdr:from>
    <xdr:to>
      <xdr:col>32</xdr:col>
      <xdr:colOff>3296</xdr:colOff>
      <xdr:row>287</xdr:row>
      <xdr:rowOff>269875</xdr:rowOff>
    </xdr:to>
    <xdr:cxnSp macro="">
      <xdr:nvCxnSpPr>
        <xdr:cNvPr id="47" name="直線矢印コネクタ 46"/>
        <xdr:cNvCxnSpPr/>
      </xdr:nvCxnSpPr>
      <xdr:spPr>
        <a:xfrm flipV="1">
          <a:off x="5849938" y="95692912"/>
          <a:ext cx="503358" cy="15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287</xdr:row>
      <xdr:rowOff>261938</xdr:rowOff>
    </xdr:from>
    <xdr:to>
      <xdr:col>30</xdr:col>
      <xdr:colOff>111125</xdr:colOff>
      <xdr:row>297</xdr:row>
      <xdr:rowOff>309563</xdr:rowOff>
    </xdr:to>
    <xdr:cxnSp macro="">
      <xdr:nvCxnSpPr>
        <xdr:cNvPr id="50" name="直線コネクタ 49"/>
        <xdr:cNvCxnSpPr/>
      </xdr:nvCxnSpPr>
      <xdr:spPr>
        <a:xfrm>
          <a:off x="6048375" y="95686563"/>
          <a:ext cx="15875" cy="37306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278</v>
      </c>
      <c r="AJ2" s="174" t="s">
        <v>612</v>
      </c>
      <c r="AK2" s="174"/>
      <c r="AL2" s="174"/>
      <c r="AM2" s="174"/>
      <c r="AN2" s="75" t="s">
        <v>278</v>
      </c>
      <c r="AO2" s="174">
        <v>21</v>
      </c>
      <c r="AP2" s="174"/>
      <c r="AQ2" s="174"/>
      <c r="AR2" s="76" t="s">
        <v>278</v>
      </c>
      <c r="AS2" s="175">
        <v>89</v>
      </c>
      <c r="AT2" s="175"/>
      <c r="AU2" s="175"/>
      <c r="AV2" s="75" t="str">
        <f>IF(AW2="","","-")</f>
        <v/>
      </c>
      <c r="AW2" s="176"/>
      <c r="AX2" s="176"/>
    </row>
    <row r="3" spans="1:50" ht="21" customHeight="1" thickBot="1" x14ac:dyDescent="0.2">
      <c r="A3" s="177" t="s">
        <v>591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601</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736</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602</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604</v>
      </c>
      <c r="H5" s="165"/>
      <c r="I5" s="165"/>
      <c r="J5" s="165"/>
      <c r="K5" s="165"/>
      <c r="L5" s="165"/>
      <c r="M5" s="166" t="s">
        <v>61</v>
      </c>
      <c r="N5" s="167"/>
      <c r="O5" s="167"/>
      <c r="P5" s="167"/>
      <c r="Q5" s="167"/>
      <c r="R5" s="168"/>
      <c r="S5" s="169" t="s">
        <v>605</v>
      </c>
      <c r="T5" s="165"/>
      <c r="U5" s="165"/>
      <c r="V5" s="165"/>
      <c r="W5" s="165"/>
      <c r="X5" s="170"/>
      <c r="Y5" s="171" t="s">
        <v>3</v>
      </c>
      <c r="Z5" s="172"/>
      <c r="AA5" s="172"/>
      <c r="AB5" s="172"/>
      <c r="AC5" s="172"/>
      <c r="AD5" s="173"/>
      <c r="AE5" s="196" t="s">
        <v>606</v>
      </c>
      <c r="AF5" s="196"/>
      <c r="AG5" s="196"/>
      <c r="AH5" s="196"/>
      <c r="AI5" s="196"/>
      <c r="AJ5" s="196"/>
      <c r="AK5" s="196"/>
      <c r="AL5" s="196"/>
      <c r="AM5" s="196"/>
      <c r="AN5" s="196"/>
      <c r="AO5" s="196"/>
      <c r="AP5" s="197"/>
      <c r="AQ5" s="198" t="s">
        <v>603</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78" customHeight="1" x14ac:dyDescent="0.15">
      <c r="A7" s="180" t="s">
        <v>20</v>
      </c>
      <c r="B7" s="181"/>
      <c r="C7" s="181"/>
      <c r="D7" s="181"/>
      <c r="E7" s="181"/>
      <c r="F7" s="182"/>
      <c r="G7" s="206" t="s">
        <v>737</v>
      </c>
      <c r="H7" s="207"/>
      <c r="I7" s="207"/>
      <c r="J7" s="207"/>
      <c r="K7" s="207"/>
      <c r="L7" s="207"/>
      <c r="M7" s="207"/>
      <c r="N7" s="207"/>
      <c r="O7" s="207"/>
      <c r="P7" s="207"/>
      <c r="Q7" s="207"/>
      <c r="R7" s="207"/>
      <c r="S7" s="207"/>
      <c r="T7" s="207"/>
      <c r="U7" s="207"/>
      <c r="V7" s="207"/>
      <c r="W7" s="207"/>
      <c r="X7" s="208"/>
      <c r="Y7" s="209" t="s">
        <v>263</v>
      </c>
      <c r="Z7" s="210"/>
      <c r="AA7" s="210"/>
      <c r="AB7" s="210"/>
      <c r="AC7" s="210"/>
      <c r="AD7" s="211"/>
      <c r="AE7" s="212" t="s">
        <v>738</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184</v>
      </c>
      <c r="B8" s="181"/>
      <c r="C8" s="181"/>
      <c r="D8" s="181"/>
      <c r="E8" s="181"/>
      <c r="F8" s="182"/>
      <c r="G8" s="183" t="str">
        <f>入力規則等!A27</f>
        <v>国土強靱化施策</v>
      </c>
      <c r="H8" s="184"/>
      <c r="I8" s="184"/>
      <c r="J8" s="184"/>
      <c r="K8" s="184"/>
      <c r="L8" s="184"/>
      <c r="M8" s="184"/>
      <c r="N8" s="184"/>
      <c r="O8" s="184"/>
      <c r="P8" s="184"/>
      <c r="Q8" s="184"/>
      <c r="R8" s="184"/>
      <c r="S8" s="184"/>
      <c r="T8" s="184"/>
      <c r="U8" s="184"/>
      <c r="V8" s="184"/>
      <c r="W8" s="184"/>
      <c r="X8" s="185"/>
      <c r="Y8" s="186" t="s">
        <v>185</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739</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80.25" customHeight="1" x14ac:dyDescent="0.15">
      <c r="A10" s="236" t="s">
        <v>27</v>
      </c>
      <c r="B10" s="237"/>
      <c r="C10" s="237"/>
      <c r="D10" s="237"/>
      <c r="E10" s="237"/>
      <c r="F10" s="237"/>
      <c r="G10" s="238" t="s">
        <v>740</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直接実施</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410</v>
      </c>
      <c r="Q12" s="225"/>
      <c r="R12" s="225"/>
      <c r="S12" s="225"/>
      <c r="T12" s="225"/>
      <c r="U12" s="225"/>
      <c r="V12" s="254"/>
      <c r="W12" s="224" t="s">
        <v>562</v>
      </c>
      <c r="X12" s="225"/>
      <c r="Y12" s="225"/>
      <c r="Z12" s="225"/>
      <c r="AA12" s="225"/>
      <c r="AB12" s="225"/>
      <c r="AC12" s="254"/>
      <c r="AD12" s="224" t="s">
        <v>564</v>
      </c>
      <c r="AE12" s="225"/>
      <c r="AF12" s="225"/>
      <c r="AG12" s="225"/>
      <c r="AH12" s="225"/>
      <c r="AI12" s="225"/>
      <c r="AJ12" s="254"/>
      <c r="AK12" s="224" t="s">
        <v>582</v>
      </c>
      <c r="AL12" s="225"/>
      <c r="AM12" s="225"/>
      <c r="AN12" s="225"/>
      <c r="AO12" s="225"/>
      <c r="AP12" s="225"/>
      <c r="AQ12" s="254"/>
      <c r="AR12" s="224" t="s">
        <v>583</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v>768</v>
      </c>
      <c r="Q13" s="219"/>
      <c r="R13" s="219"/>
      <c r="S13" s="219"/>
      <c r="T13" s="219"/>
      <c r="U13" s="219"/>
      <c r="V13" s="220"/>
      <c r="W13" s="218">
        <v>1032</v>
      </c>
      <c r="X13" s="219"/>
      <c r="Y13" s="219"/>
      <c r="Z13" s="219"/>
      <c r="AA13" s="219"/>
      <c r="AB13" s="219"/>
      <c r="AC13" s="220"/>
      <c r="AD13" s="218">
        <v>683</v>
      </c>
      <c r="AE13" s="219"/>
      <c r="AF13" s="219"/>
      <c r="AG13" s="219"/>
      <c r="AH13" s="219"/>
      <c r="AI13" s="219"/>
      <c r="AJ13" s="220"/>
      <c r="AK13" s="218">
        <v>558</v>
      </c>
      <c r="AL13" s="219"/>
      <c r="AM13" s="219"/>
      <c r="AN13" s="219"/>
      <c r="AO13" s="219"/>
      <c r="AP13" s="219"/>
      <c r="AQ13" s="220"/>
      <c r="AR13" s="230">
        <v>766</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t="s">
        <v>607</v>
      </c>
      <c r="Q14" s="219"/>
      <c r="R14" s="219"/>
      <c r="S14" s="219"/>
      <c r="T14" s="219"/>
      <c r="U14" s="219"/>
      <c r="V14" s="220"/>
      <c r="W14" s="218">
        <v>263</v>
      </c>
      <c r="X14" s="219"/>
      <c r="Y14" s="219"/>
      <c r="Z14" s="219"/>
      <c r="AA14" s="219"/>
      <c r="AB14" s="219"/>
      <c r="AC14" s="220"/>
      <c r="AD14" s="218">
        <v>484</v>
      </c>
      <c r="AE14" s="219"/>
      <c r="AF14" s="219"/>
      <c r="AG14" s="219"/>
      <c r="AH14" s="219"/>
      <c r="AI14" s="219"/>
      <c r="AJ14" s="220"/>
      <c r="AK14" s="218"/>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v>219</v>
      </c>
      <c r="Q15" s="219"/>
      <c r="R15" s="219"/>
      <c r="S15" s="219"/>
      <c r="T15" s="219"/>
      <c r="U15" s="219"/>
      <c r="V15" s="220"/>
      <c r="W15" s="218">
        <v>61</v>
      </c>
      <c r="X15" s="219"/>
      <c r="Y15" s="219"/>
      <c r="Z15" s="219"/>
      <c r="AA15" s="219"/>
      <c r="AB15" s="219"/>
      <c r="AC15" s="220"/>
      <c r="AD15" s="218">
        <v>239</v>
      </c>
      <c r="AE15" s="219"/>
      <c r="AF15" s="219"/>
      <c r="AG15" s="219"/>
      <c r="AH15" s="219"/>
      <c r="AI15" s="219"/>
      <c r="AJ15" s="220"/>
      <c r="AK15" s="218">
        <v>427</v>
      </c>
      <c r="AL15" s="219"/>
      <c r="AM15" s="219"/>
      <c r="AN15" s="219"/>
      <c r="AO15" s="219"/>
      <c r="AP15" s="219"/>
      <c r="AQ15" s="220"/>
      <c r="AR15" s="218"/>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v>-61</v>
      </c>
      <c r="Q16" s="219"/>
      <c r="R16" s="219"/>
      <c r="S16" s="219"/>
      <c r="T16" s="219"/>
      <c r="U16" s="219"/>
      <c r="V16" s="220"/>
      <c r="W16" s="218">
        <v>-239</v>
      </c>
      <c r="X16" s="219"/>
      <c r="Y16" s="219"/>
      <c r="Z16" s="219"/>
      <c r="AA16" s="219"/>
      <c r="AB16" s="219"/>
      <c r="AC16" s="220"/>
      <c r="AD16" s="218">
        <v>-427</v>
      </c>
      <c r="AE16" s="219"/>
      <c r="AF16" s="219"/>
      <c r="AG16" s="219"/>
      <c r="AH16" s="219"/>
      <c r="AI16" s="219"/>
      <c r="AJ16" s="220"/>
      <c r="AK16" s="218"/>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t="s">
        <v>607</v>
      </c>
      <c r="Q17" s="219"/>
      <c r="R17" s="219"/>
      <c r="S17" s="219"/>
      <c r="T17" s="219"/>
      <c r="U17" s="219"/>
      <c r="V17" s="220"/>
      <c r="W17" s="218">
        <v>-5</v>
      </c>
      <c r="X17" s="219"/>
      <c r="Y17" s="219"/>
      <c r="Z17" s="219"/>
      <c r="AA17" s="219"/>
      <c r="AB17" s="219"/>
      <c r="AC17" s="220"/>
      <c r="AD17" s="218" t="s">
        <v>607</v>
      </c>
      <c r="AE17" s="219"/>
      <c r="AF17" s="219"/>
      <c r="AG17" s="219"/>
      <c r="AH17" s="219"/>
      <c r="AI17" s="219"/>
      <c r="AJ17" s="220"/>
      <c r="AK17" s="218"/>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926</v>
      </c>
      <c r="Q18" s="263"/>
      <c r="R18" s="263"/>
      <c r="S18" s="263"/>
      <c r="T18" s="263"/>
      <c r="U18" s="263"/>
      <c r="V18" s="264"/>
      <c r="W18" s="262">
        <f>SUM(W13:AC17)</f>
        <v>1112</v>
      </c>
      <c r="X18" s="263"/>
      <c r="Y18" s="263"/>
      <c r="Z18" s="263"/>
      <c r="AA18" s="263"/>
      <c r="AB18" s="263"/>
      <c r="AC18" s="264"/>
      <c r="AD18" s="262">
        <f>SUM(AD13:AJ17)</f>
        <v>979</v>
      </c>
      <c r="AE18" s="263"/>
      <c r="AF18" s="263"/>
      <c r="AG18" s="263"/>
      <c r="AH18" s="263"/>
      <c r="AI18" s="263"/>
      <c r="AJ18" s="264"/>
      <c r="AK18" s="262">
        <f>SUM(AK13:AQ17)</f>
        <v>985</v>
      </c>
      <c r="AL18" s="263"/>
      <c r="AM18" s="263"/>
      <c r="AN18" s="263"/>
      <c r="AO18" s="263"/>
      <c r="AP18" s="263"/>
      <c r="AQ18" s="264"/>
      <c r="AR18" s="262">
        <f>SUM(AR13:AX17)</f>
        <v>766</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924</v>
      </c>
      <c r="Q19" s="219"/>
      <c r="R19" s="219"/>
      <c r="S19" s="219"/>
      <c r="T19" s="219"/>
      <c r="U19" s="219"/>
      <c r="V19" s="220"/>
      <c r="W19" s="218">
        <v>1038</v>
      </c>
      <c r="X19" s="219"/>
      <c r="Y19" s="219"/>
      <c r="Z19" s="219"/>
      <c r="AA19" s="219"/>
      <c r="AB19" s="219"/>
      <c r="AC19" s="220"/>
      <c r="AD19" s="218">
        <v>900</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f>IF(P18=0, "-", SUM(P19)/P18)</f>
        <v>0.99784017278617709</v>
      </c>
      <c r="Q20" s="294"/>
      <c r="R20" s="294"/>
      <c r="S20" s="294"/>
      <c r="T20" s="294"/>
      <c r="U20" s="294"/>
      <c r="V20" s="294"/>
      <c r="W20" s="294">
        <f>IF(W18=0, "-", SUM(W19)/W18)</f>
        <v>0.93345323741007191</v>
      </c>
      <c r="X20" s="294"/>
      <c r="Y20" s="294"/>
      <c r="Z20" s="294"/>
      <c r="AA20" s="294"/>
      <c r="AB20" s="294"/>
      <c r="AC20" s="294"/>
      <c r="AD20" s="294">
        <f>IF(AD18=0, "-", SUM(AD19)/AD18)</f>
        <v>0.91930541368743612</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233</v>
      </c>
      <c r="H21" s="293"/>
      <c r="I21" s="293"/>
      <c r="J21" s="293"/>
      <c r="K21" s="293"/>
      <c r="L21" s="293"/>
      <c r="M21" s="293"/>
      <c r="N21" s="293"/>
      <c r="O21" s="293"/>
      <c r="P21" s="294">
        <f>IF(P19=0, "-", SUM(P19)/SUM(P13,P14))</f>
        <v>1.203125</v>
      </c>
      <c r="Q21" s="294"/>
      <c r="R21" s="294"/>
      <c r="S21" s="294"/>
      <c r="T21" s="294"/>
      <c r="U21" s="294"/>
      <c r="V21" s="294"/>
      <c r="W21" s="294">
        <f>IF(W19=0, "-", SUM(W19)/SUM(W13,W14))</f>
        <v>0.80154440154440154</v>
      </c>
      <c r="X21" s="294"/>
      <c r="Y21" s="294"/>
      <c r="Z21" s="294"/>
      <c r="AA21" s="294"/>
      <c r="AB21" s="294"/>
      <c r="AC21" s="294"/>
      <c r="AD21" s="294">
        <f>IF(AD19=0, "-", SUM(AD19)/SUM(AD13,AD14))</f>
        <v>0.77120822622107965</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586</v>
      </c>
      <c r="B22" s="303"/>
      <c r="C22" s="303"/>
      <c r="D22" s="303"/>
      <c r="E22" s="303"/>
      <c r="F22" s="304"/>
      <c r="G22" s="308" t="s">
        <v>223</v>
      </c>
      <c r="H22" s="277"/>
      <c r="I22" s="277"/>
      <c r="J22" s="277"/>
      <c r="K22" s="277"/>
      <c r="L22" s="277"/>
      <c r="M22" s="277"/>
      <c r="N22" s="277"/>
      <c r="O22" s="309"/>
      <c r="P22" s="276" t="s">
        <v>584</v>
      </c>
      <c r="Q22" s="277"/>
      <c r="R22" s="277"/>
      <c r="S22" s="277"/>
      <c r="T22" s="277"/>
      <c r="U22" s="277"/>
      <c r="V22" s="309"/>
      <c r="W22" s="276" t="s">
        <v>585</v>
      </c>
      <c r="X22" s="277"/>
      <c r="Y22" s="277"/>
      <c r="Z22" s="277"/>
      <c r="AA22" s="277"/>
      <c r="AB22" s="277"/>
      <c r="AC22" s="309"/>
      <c r="AD22" s="276" t="s">
        <v>222</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79" t="s">
        <v>613</v>
      </c>
      <c r="H23" s="280"/>
      <c r="I23" s="280"/>
      <c r="J23" s="280"/>
      <c r="K23" s="280"/>
      <c r="L23" s="280"/>
      <c r="M23" s="280"/>
      <c r="N23" s="280"/>
      <c r="O23" s="281"/>
      <c r="P23" s="230">
        <v>348</v>
      </c>
      <c r="Q23" s="231"/>
      <c r="R23" s="231"/>
      <c r="S23" s="231"/>
      <c r="T23" s="231"/>
      <c r="U23" s="231"/>
      <c r="V23" s="282"/>
      <c r="W23" s="230">
        <v>553</v>
      </c>
      <c r="X23" s="231"/>
      <c r="Y23" s="231"/>
      <c r="Z23" s="231"/>
      <c r="AA23" s="231"/>
      <c r="AB23" s="231"/>
      <c r="AC23" s="282"/>
      <c r="AD23" s="283" t="s">
        <v>800</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15">
      <c r="A24" s="305"/>
      <c r="B24" s="306"/>
      <c r="C24" s="306"/>
      <c r="D24" s="306"/>
      <c r="E24" s="306"/>
      <c r="F24" s="307"/>
      <c r="G24" s="289" t="s">
        <v>614</v>
      </c>
      <c r="H24" s="290"/>
      <c r="I24" s="290"/>
      <c r="J24" s="290"/>
      <c r="K24" s="290"/>
      <c r="L24" s="290"/>
      <c r="M24" s="290"/>
      <c r="N24" s="290"/>
      <c r="O24" s="291"/>
      <c r="P24" s="218">
        <v>196</v>
      </c>
      <c r="Q24" s="219"/>
      <c r="R24" s="219"/>
      <c r="S24" s="219"/>
      <c r="T24" s="219"/>
      <c r="U24" s="219"/>
      <c r="V24" s="220"/>
      <c r="W24" s="218">
        <v>199</v>
      </c>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customHeight="1" x14ac:dyDescent="0.15">
      <c r="A25" s="305"/>
      <c r="B25" s="306"/>
      <c r="C25" s="306"/>
      <c r="D25" s="306"/>
      <c r="E25" s="306"/>
      <c r="F25" s="307"/>
      <c r="G25" s="289" t="s">
        <v>608</v>
      </c>
      <c r="H25" s="290"/>
      <c r="I25" s="290"/>
      <c r="J25" s="290"/>
      <c r="K25" s="290"/>
      <c r="L25" s="290"/>
      <c r="M25" s="290"/>
      <c r="N25" s="290"/>
      <c r="O25" s="291"/>
      <c r="P25" s="218">
        <v>8</v>
      </c>
      <c r="Q25" s="219"/>
      <c r="R25" s="219"/>
      <c r="S25" s="219"/>
      <c r="T25" s="219"/>
      <c r="U25" s="219"/>
      <c r="V25" s="220"/>
      <c r="W25" s="218">
        <v>8</v>
      </c>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customHeight="1" x14ac:dyDescent="0.15">
      <c r="A26" s="305"/>
      <c r="B26" s="306"/>
      <c r="C26" s="306"/>
      <c r="D26" s="306"/>
      <c r="E26" s="306"/>
      <c r="F26" s="307"/>
      <c r="G26" s="289" t="s">
        <v>615</v>
      </c>
      <c r="H26" s="290"/>
      <c r="I26" s="290"/>
      <c r="J26" s="290"/>
      <c r="K26" s="290"/>
      <c r="L26" s="290"/>
      <c r="M26" s="290"/>
      <c r="N26" s="290"/>
      <c r="O26" s="291"/>
      <c r="P26" s="218">
        <v>2</v>
      </c>
      <c r="Q26" s="219"/>
      <c r="R26" s="219"/>
      <c r="S26" s="219"/>
      <c r="T26" s="219"/>
      <c r="U26" s="219"/>
      <c r="V26" s="220"/>
      <c r="W26" s="218">
        <v>2</v>
      </c>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customHeight="1" x14ac:dyDescent="0.15">
      <c r="A27" s="305"/>
      <c r="B27" s="306"/>
      <c r="C27" s="306"/>
      <c r="D27" s="306"/>
      <c r="E27" s="306"/>
      <c r="F27" s="307"/>
      <c r="G27" s="289" t="s">
        <v>616</v>
      </c>
      <c r="H27" s="290"/>
      <c r="I27" s="290"/>
      <c r="J27" s="290"/>
      <c r="K27" s="290"/>
      <c r="L27" s="290"/>
      <c r="M27" s="290"/>
      <c r="N27" s="290"/>
      <c r="O27" s="291"/>
      <c r="P27" s="218">
        <v>2</v>
      </c>
      <c r="Q27" s="219"/>
      <c r="R27" s="219"/>
      <c r="S27" s="219"/>
      <c r="T27" s="219"/>
      <c r="U27" s="219"/>
      <c r="V27" s="220"/>
      <c r="W27" s="218">
        <v>2</v>
      </c>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customHeight="1" x14ac:dyDescent="0.15">
      <c r="A28" s="305"/>
      <c r="B28" s="306"/>
      <c r="C28" s="306"/>
      <c r="D28" s="306"/>
      <c r="E28" s="306"/>
      <c r="F28" s="307"/>
      <c r="G28" s="296" t="s">
        <v>617</v>
      </c>
      <c r="H28" s="297"/>
      <c r="I28" s="297"/>
      <c r="J28" s="297"/>
      <c r="K28" s="297"/>
      <c r="L28" s="297"/>
      <c r="M28" s="297"/>
      <c r="N28" s="297"/>
      <c r="O28" s="298"/>
      <c r="P28" s="299">
        <v>2</v>
      </c>
      <c r="Q28" s="300"/>
      <c r="R28" s="300"/>
      <c r="S28" s="300"/>
      <c r="T28" s="300"/>
      <c r="U28" s="300"/>
      <c r="V28" s="301"/>
      <c r="W28" s="299">
        <v>2</v>
      </c>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5" t="s">
        <v>18</v>
      </c>
      <c r="H29" s="126"/>
      <c r="I29" s="126"/>
      <c r="J29" s="126"/>
      <c r="K29" s="126"/>
      <c r="L29" s="126"/>
      <c r="M29" s="126"/>
      <c r="N29" s="126"/>
      <c r="O29" s="127"/>
      <c r="P29" s="332">
        <f>AK13</f>
        <v>558</v>
      </c>
      <c r="Q29" s="333"/>
      <c r="R29" s="333"/>
      <c r="S29" s="333"/>
      <c r="T29" s="333"/>
      <c r="U29" s="333"/>
      <c r="V29" s="334"/>
      <c r="W29" s="335">
        <f>AR13</f>
        <v>766</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573</v>
      </c>
      <c r="B30" s="339"/>
      <c r="C30" s="339"/>
      <c r="D30" s="339"/>
      <c r="E30" s="339"/>
      <c r="F30" s="340"/>
      <c r="G30" s="341" t="s">
        <v>792</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574</v>
      </c>
      <c r="B31" s="319"/>
      <c r="C31" s="319"/>
      <c r="D31" s="319"/>
      <c r="E31" s="319"/>
      <c r="F31" s="320"/>
      <c r="G31" s="352" t="s">
        <v>566</v>
      </c>
      <c r="H31" s="353"/>
      <c r="I31" s="353"/>
      <c r="J31" s="353"/>
      <c r="K31" s="353"/>
      <c r="L31" s="353"/>
      <c r="M31" s="353"/>
      <c r="N31" s="353"/>
      <c r="O31" s="353"/>
      <c r="P31" s="354" t="s">
        <v>565</v>
      </c>
      <c r="Q31" s="353"/>
      <c r="R31" s="353"/>
      <c r="S31" s="353"/>
      <c r="T31" s="353"/>
      <c r="U31" s="353"/>
      <c r="V31" s="353"/>
      <c r="W31" s="353"/>
      <c r="X31" s="355"/>
      <c r="Y31" s="356"/>
      <c r="Z31" s="357"/>
      <c r="AA31" s="358"/>
      <c r="AB31" s="435" t="s">
        <v>11</v>
      </c>
      <c r="AC31" s="435"/>
      <c r="AD31" s="435"/>
      <c r="AE31" s="408" t="s">
        <v>410</v>
      </c>
      <c r="AF31" s="409"/>
      <c r="AG31" s="409"/>
      <c r="AH31" s="410"/>
      <c r="AI31" s="408" t="s">
        <v>562</v>
      </c>
      <c r="AJ31" s="409"/>
      <c r="AK31" s="409"/>
      <c r="AL31" s="410"/>
      <c r="AM31" s="408" t="s">
        <v>378</v>
      </c>
      <c r="AN31" s="409"/>
      <c r="AO31" s="409"/>
      <c r="AP31" s="410"/>
      <c r="AQ31" s="411" t="s">
        <v>409</v>
      </c>
      <c r="AR31" s="412"/>
      <c r="AS31" s="412"/>
      <c r="AT31" s="413"/>
      <c r="AU31" s="411" t="s">
        <v>587</v>
      </c>
      <c r="AV31" s="412"/>
      <c r="AW31" s="412"/>
      <c r="AX31" s="414"/>
    </row>
    <row r="32" spans="1:50" ht="23.25" customHeight="1" x14ac:dyDescent="0.15">
      <c r="A32" s="350"/>
      <c r="B32" s="319"/>
      <c r="C32" s="319"/>
      <c r="D32" s="319"/>
      <c r="E32" s="319"/>
      <c r="F32" s="320"/>
      <c r="G32" s="359" t="s">
        <v>742</v>
      </c>
      <c r="H32" s="360"/>
      <c r="I32" s="360"/>
      <c r="J32" s="360"/>
      <c r="K32" s="360"/>
      <c r="L32" s="360"/>
      <c r="M32" s="360"/>
      <c r="N32" s="360"/>
      <c r="O32" s="360"/>
      <c r="P32" s="363" t="s">
        <v>743</v>
      </c>
      <c r="Q32" s="364"/>
      <c r="R32" s="364"/>
      <c r="S32" s="364"/>
      <c r="T32" s="364"/>
      <c r="U32" s="364"/>
      <c r="V32" s="364"/>
      <c r="W32" s="364"/>
      <c r="X32" s="365"/>
      <c r="Y32" s="369" t="s">
        <v>51</v>
      </c>
      <c r="Z32" s="370"/>
      <c r="AA32" s="371"/>
      <c r="AB32" s="372" t="s">
        <v>609</v>
      </c>
      <c r="AC32" s="372"/>
      <c r="AD32" s="372"/>
      <c r="AE32" s="402">
        <v>50</v>
      </c>
      <c r="AF32" s="402"/>
      <c r="AG32" s="402"/>
      <c r="AH32" s="402"/>
      <c r="AI32" s="402">
        <v>50</v>
      </c>
      <c r="AJ32" s="402"/>
      <c r="AK32" s="402"/>
      <c r="AL32" s="402"/>
      <c r="AM32" s="402">
        <v>50</v>
      </c>
      <c r="AN32" s="402"/>
      <c r="AO32" s="402"/>
      <c r="AP32" s="402"/>
      <c r="AQ32" s="398" t="s">
        <v>741</v>
      </c>
      <c r="AR32" s="402"/>
      <c r="AS32" s="402"/>
      <c r="AT32" s="402"/>
      <c r="AU32" s="388" t="s">
        <v>741</v>
      </c>
      <c r="AV32" s="403"/>
      <c r="AW32" s="403"/>
      <c r="AX32" s="404"/>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5" t="s">
        <v>52</v>
      </c>
      <c r="Z33" s="406"/>
      <c r="AA33" s="407"/>
      <c r="AB33" s="372" t="s">
        <v>609</v>
      </c>
      <c r="AC33" s="372"/>
      <c r="AD33" s="372"/>
      <c r="AE33" s="402">
        <v>50</v>
      </c>
      <c r="AF33" s="402"/>
      <c r="AG33" s="402"/>
      <c r="AH33" s="402"/>
      <c r="AI33" s="402">
        <v>50</v>
      </c>
      <c r="AJ33" s="402"/>
      <c r="AK33" s="402"/>
      <c r="AL33" s="402"/>
      <c r="AM33" s="402">
        <v>50</v>
      </c>
      <c r="AN33" s="402"/>
      <c r="AO33" s="402"/>
      <c r="AP33" s="402"/>
      <c r="AQ33" s="398" t="s">
        <v>741</v>
      </c>
      <c r="AR33" s="402"/>
      <c r="AS33" s="402"/>
      <c r="AT33" s="402"/>
      <c r="AU33" s="388" t="s">
        <v>741</v>
      </c>
      <c r="AV33" s="403"/>
      <c r="AW33" s="403"/>
      <c r="AX33" s="404"/>
    </row>
    <row r="34" spans="1:51" ht="23.25" hidden="1" customHeight="1" x14ac:dyDescent="0.15">
      <c r="A34" s="438" t="s">
        <v>575</v>
      </c>
      <c r="B34" s="439"/>
      <c r="C34" s="439"/>
      <c r="D34" s="439"/>
      <c r="E34" s="439"/>
      <c r="F34" s="440"/>
      <c r="G34" s="225" t="s">
        <v>576</v>
      </c>
      <c r="H34" s="225"/>
      <c r="I34" s="225"/>
      <c r="J34" s="225"/>
      <c r="K34" s="225"/>
      <c r="L34" s="225"/>
      <c r="M34" s="225"/>
      <c r="N34" s="225"/>
      <c r="O34" s="225"/>
      <c r="P34" s="225"/>
      <c r="Q34" s="225"/>
      <c r="R34" s="225"/>
      <c r="S34" s="225"/>
      <c r="T34" s="225"/>
      <c r="U34" s="225"/>
      <c r="V34" s="225"/>
      <c r="W34" s="225"/>
      <c r="X34" s="254"/>
      <c r="Y34" s="446"/>
      <c r="Z34" s="447"/>
      <c r="AA34" s="448"/>
      <c r="AB34" s="224" t="s">
        <v>11</v>
      </c>
      <c r="AC34" s="225"/>
      <c r="AD34" s="254"/>
      <c r="AE34" s="224" t="s">
        <v>410</v>
      </c>
      <c r="AF34" s="225"/>
      <c r="AG34" s="225"/>
      <c r="AH34" s="254"/>
      <c r="AI34" s="224" t="s">
        <v>562</v>
      </c>
      <c r="AJ34" s="225"/>
      <c r="AK34" s="225"/>
      <c r="AL34" s="254"/>
      <c r="AM34" s="224" t="s">
        <v>378</v>
      </c>
      <c r="AN34" s="225"/>
      <c r="AO34" s="225"/>
      <c r="AP34" s="254"/>
      <c r="AQ34" s="416" t="s">
        <v>588</v>
      </c>
      <c r="AR34" s="417"/>
      <c r="AS34" s="417"/>
      <c r="AT34" s="417"/>
      <c r="AU34" s="417"/>
      <c r="AV34" s="417"/>
      <c r="AW34" s="417"/>
      <c r="AX34" s="418"/>
    </row>
    <row r="35" spans="1:51" ht="23.25" hidden="1" customHeight="1" x14ac:dyDescent="0.15">
      <c r="A35" s="441"/>
      <c r="B35" s="442"/>
      <c r="C35" s="442"/>
      <c r="D35" s="442"/>
      <c r="E35" s="442"/>
      <c r="F35" s="443"/>
      <c r="G35" s="394" t="s">
        <v>577</v>
      </c>
      <c r="H35" s="395"/>
      <c r="I35" s="395"/>
      <c r="J35" s="395"/>
      <c r="K35" s="395"/>
      <c r="L35" s="395"/>
      <c r="M35" s="395"/>
      <c r="N35" s="395"/>
      <c r="O35" s="395"/>
      <c r="P35" s="395"/>
      <c r="Q35" s="395"/>
      <c r="R35" s="395"/>
      <c r="S35" s="395"/>
      <c r="T35" s="395"/>
      <c r="U35" s="395"/>
      <c r="V35" s="395"/>
      <c r="W35" s="395"/>
      <c r="X35" s="395"/>
      <c r="Y35" s="426" t="s">
        <v>575</v>
      </c>
      <c r="Z35" s="427"/>
      <c r="AA35" s="428"/>
      <c r="AB35" s="429"/>
      <c r="AC35" s="430"/>
      <c r="AD35" s="431"/>
      <c r="AE35" s="398"/>
      <c r="AF35" s="398"/>
      <c r="AG35" s="398"/>
      <c r="AH35" s="398"/>
      <c r="AI35" s="398"/>
      <c r="AJ35" s="398"/>
      <c r="AK35" s="398"/>
      <c r="AL35" s="398"/>
      <c r="AM35" s="398"/>
      <c r="AN35" s="398"/>
      <c r="AO35" s="398"/>
      <c r="AP35" s="398"/>
      <c r="AQ35" s="388"/>
      <c r="AR35" s="389"/>
      <c r="AS35" s="389"/>
      <c r="AT35" s="389"/>
      <c r="AU35" s="389"/>
      <c r="AV35" s="389"/>
      <c r="AW35" s="389"/>
      <c r="AX35" s="399"/>
    </row>
    <row r="36" spans="1:51" ht="46.5" hidden="1" customHeight="1" x14ac:dyDescent="0.15">
      <c r="A36" s="444"/>
      <c r="B36" s="210"/>
      <c r="C36" s="210"/>
      <c r="D36" s="210"/>
      <c r="E36" s="210"/>
      <c r="F36" s="445"/>
      <c r="G36" s="396"/>
      <c r="H36" s="397"/>
      <c r="I36" s="397"/>
      <c r="J36" s="397"/>
      <c r="K36" s="397"/>
      <c r="L36" s="397"/>
      <c r="M36" s="397"/>
      <c r="N36" s="397"/>
      <c r="O36" s="397"/>
      <c r="P36" s="397"/>
      <c r="Q36" s="397"/>
      <c r="R36" s="397"/>
      <c r="S36" s="397"/>
      <c r="T36" s="397"/>
      <c r="U36" s="397"/>
      <c r="V36" s="397"/>
      <c r="W36" s="397"/>
      <c r="X36" s="397"/>
      <c r="Y36" s="384" t="s">
        <v>578</v>
      </c>
      <c r="Z36" s="400"/>
      <c r="AA36" s="401"/>
      <c r="AB36" s="432" t="s">
        <v>579</v>
      </c>
      <c r="AC36" s="433"/>
      <c r="AD36" s="434"/>
      <c r="AE36" s="419"/>
      <c r="AF36" s="419"/>
      <c r="AG36" s="419"/>
      <c r="AH36" s="419"/>
      <c r="AI36" s="419"/>
      <c r="AJ36" s="419"/>
      <c r="AK36" s="419"/>
      <c r="AL36" s="419"/>
      <c r="AM36" s="419"/>
      <c r="AN36" s="419"/>
      <c r="AO36" s="419"/>
      <c r="AP36" s="419"/>
      <c r="AQ36" s="419"/>
      <c r="AR36" s="419"/>
      <c r="AS36" s="419"/>
      <c r="AT36" s="419"/>
      <c r="AU36" s="419"/>
      <c r="AV36" s="419"/>
      <c r="AW36" s="419"/>
      <c r="AX36" s="420"/>
    </row>
    <row r="37" spans="1:51" ht="18.75" hidden="1" customHeight="1" x14ac:dyDescent="0.15">
      <c r="A37" s="468" t="s">
        <v>230</v>
      </c>
      <c r="B37" s="469"/>
      <c r="C37" s="469"/>
      <c r="D37" s="469"/>
      <c r="E37" s="469"/>
      <c r="F37" s="470"/>
      <c r="G37" s="478" t="s">
        <v>139</v>
      </c>
      <c r="H37" s="324"/>
      <c r="I37" s="324"/>
      <c r="J37" s="324"/>
      <c r="K37" s="324"/>
      <c r="L37" s="324"/>
      <c r="M37" s="324"/>
      <c r="N37" s="324"/>
      <c r="O37" s="325"/>
      <c r="P37" s="328" t="s">
        <v>55</v>
      </c>
      <c r="Q37" s="324"/>
      <c r="R37" s="324"/>
      <c r="S37" s="324"/>
      <c r="T37" s="324"/>
      <c r="U37" s="324"/>
      <c r="V37" s="324"/>
      <c r="W37" s="324"/>
      <c r="X37" s="325"/>
      <c r="Y37" s="479"/>
      <c r="Z37" s="480"/>
      <c r="AA37" s="481"/>
      <c r="AB37" s="485" t="s">
        <v>11</v>
      </c>
      <c r="AC37" s="486"/>
      <c r="AD37" s="487"/>
      <c r="AE37" s="485" t="s">
        <v>410</v>
      </c>
      <c r="AF37" s="486"/>
      <c r="AG37" s="486"/>
      <c r="AH37" s="487"/>
      <c r="AI37" s="490" t="s">
        <v>562</v>
      </c>
      <c r="AJ37" s="490"/>
      <c r="AK37" s="490"/>
      <c r="AL37" s="485"/>
      <c r="AM37" s="490" t="s">
        <v>378</v>
      </c>
      <c r="AN37" s="490"/>
      <c r="AO37" s="490"/>
      <c r="AP37" s="485"/>
      <c r="AQ37" s="465" t="s">
        <v>173</v>
      </c>
      <c r="AR37" s="466"/>
      <c r="AS37" s="466"/>
      <c r="AT37" s="467"/>
      <c r="AU37" s="324" t="s">
        <v>128</v>
      </c>
      <c r="AV37" s="324"/>
      <c r="AW37" s="324"/>
      <c r="AX37" s="329"/>
    </row>
    <row r="38" spans="1:51" ht="18.75" hidden="1" customHeight="1" x14ac:dyDescent="0.15">
      <c r="A38" s="471"/>
      <c r="B38" s="472"/>
      <c r="C38" s="472"/>
      <c r="D38" s="472"/>
      <c r="E38" s="472"/>
      <c r="F38" s="473"/>
      <c r="G38" s="345"/>
      <c r="H38" s="326"/>
      <c r="I38" s="326"/>
      <c r="J38" s="326"/>
      <c r="K38" s="326"/>
      <c r="L38" s="326"/>
      <c r="M38" s="326"/>
      <c r="N38" s="326"/>
      <c r="O38" s="327"/>
      <c r="P38" s="330"/>
      <c r="Q38" s="326"/>
      <c r="R38" s="326"/>
      <c r="S38" s="326"/>
      <c r="T38" s="326"/>
      <c r="U38" s="326"/>
      <c r="V38" s="326"/>
      <c r="W38" s="326"/>
      <c r="X38" s="327"/>
      <c r="Y38" s="482"/>
      <c r="Z38" s="483"/>
      <c r="AA38" s="484"/>
      <c r="AB38" s="408"/>
      <c r="AC38" s="488"/>
      <c r="AD38" s="489"/>
      <c r="AE38" s="408"/>
      <c r="AF38" s="488"/>
      <c r="AG38" s="488"/>
      <c r="AH38" s="489"/>
      <c r="AI38" s="491"/>
      <c r="AJ38" s="491"/>
      <c r="AK38" s="491"/>
      <c r="AL38" s="408"/>
      <c r="AM38" s="491"/>
      <c r="AN38" s="491"/>
      <c r="AO38" s="491"/>
      <c r="AP38" s="408"/>
      <c r="AQ38" s="421"/>
      <c r="AR38" s="422"/>
      <c r="AS38" s="423" t="s">
        <v>174</v>
      </c>
      <c r="AT38" s="424"/>
      <c r="AU38" s="425"/>
      <c r="AV38" s="425"/>
      <c r="AW38" s="326" t="s">
        <v>166</v>
      </c>
      <c r="AX38" s="331"/>
    </row>
    <row r="39" spans="1:51" ht="23.25" hidden="1" customHeight="1" x14ac:dyDescent="0.15">
      <c r="A39" s="474"/>
      <c r="B39" s="472"/>
      <c r="C39" s="472"/>
      <c r="D39" s="472"/>
      <c r="E39" s="472"/>
      <c r="F39" s="473"/>
      <c r="G39" s="373"/>
      <c r="H39" s="374"/>
      <c r="I39" s="374"/>
      <c r="J39" s="374"/>
      <c r="K39" s="374"/>
      <c r="L39" s="374"/>
      <c r="M39" s="374"/>
      <c r="N39" s="374"/>
      <c r="O39" s="375"/>
      <c r="P39" s="141"/>
      <c r="Q39" s="141"/>
      <c r="R39" s="141"/>
      <c r="S39" s="141"/>
      <c r="T39" s="141"/>
      <c r="U39" s="141"/>
      <c r="V39" s="141"/>
      <c r="W39" s="141"/>
      <c r="X39" s="142"/>
      <c r="Y39" s="384" t="s">
        <v>12</v>
      </c>
      <c r="Z39" s="385"/>
      <c r="AA39" s="386"/>
      <c r="AB39" s="387"/>
      <c r="AC39" s="387"/>
      <c r="AD39" s="387"/>
      <c r="AE39" s="388"/>
      <c r="AF39" s="389"/>
      <c r="AG39" s="389"/>
      <c r="AH39" s="389"/>
      <c r="AI39" s="388"/>
      <c r="AJ39" s="389"/>
      <c r="AK39" s="389"/>
      <c r="AL39" s="389"/>
      <c r="AM39" s="388"/>
      <c r="AN39" s="389"/>
      <c r="AO39" s="389"/>
      <c r="AP39" s="389"/>
      <c r="AQ39" s="391"/>
      <c r="AR39" s="392"/>
      <c r="AS39" s="392"/>
      <c r="AT39" s="393"/>
      <c r="AU39" s="389"/>
      <c r="AV39" s="389"/>
      <c r="AW39" s="389"/>
      <c r="AX39" s="399"/>
    </row>
    <row r="40" spans="1:51" ht="23.25" hidden="1" customHeight="1" x14ac:dyDescent="0.15">
      <c r="A40" s="475"/>
      <c r="B40" s="476"/>
      <c r="C40" s="476"/>
      <c r="D40" s="476"/>
      <c r="E40" s="476"/>
      <c r="F40" s="477"/>
      <c r="G40" s="376"/>
      <c r="H40" s="377"/>
      <c r="I40" s="377"/>
      <c r="J40" s="377"/>
      <c r="K40" s="377"/>
      <c r="L40" s="377"/>
      <c r="M40" s="377"/>
      <c r="N40" s="377"/>
      <c r="O40" s="378"/>
      <c r="P40" s="382"/>
      <c r="Q40" s="382"/>
      <c r="R40" s="382"/>
      <c r="S40" s="382"/>
      <c r="T40" s="382"/>
      <c r="U40" s="382"/>
      <c r="V40" s="382"/>
      <c r="W40" s="382"/>
      <c r="X40" s="383"/>
      <c r="Y40" s="224" t="s">
        <v>50</v>
      </c>
      <c r="Z40" s="225"/>
      <c r="AA40" s="254"/>
      <c r="AB40" s="449"/>
      <c r="AC40" s="449"/>
      <c r="AD40" s="449"/>
      <c r="AE40" s="388"/>
      <c r="AF40" s="389"/>
      <c r="AG40" s="389"/>
      <c r="AH40" s="389"/>
      <c r="AI40" s="388"/>
      <c r="AJ40" s="389"/>
      <c r="AK40" s="389"/>
      <c r="AL40" s="389"/>
      <c r="AM40" s="388"/>
      <c r="AN40" s="389"/>
      <c r="AO40" s="389"/>
      <c r="AP40" s="389"/>
      <c r="AQ40" s="391"/>
      <c r="AR40" s="392"/>
      <c r="AS40" s="392"/>
      <c r="AT40" s="393"/>
      <c r="AU40" s="389"/>
      <c r="AV40" s="389"/>
      <c r="AW40" s="389"/>
      <c r="AX40" s="399"/>
    </row>
    <row r="41" spans="1:51" ht="23.25" hidden="1" customHeight="1" x14ac:dyDescent="0.15">
      <c r="A41" s="474"/>
      <c r="B41" s="472"/>
      <c r="C41" s="472"/>
      <c r="D41" s="472"/>
      <c r="E41" s="472"/>
      <c r="F41" s="473"/>
      <c r="G41" s="379"/>
      <c r="H41" s="380"/>
      <c r="I41" s="380"/>
      <c r="J41" s="380"/>
      <c r="K41" s="380"/>
      <c r="L41" s="380"/>
      <c r="M41" s="380"/>
      <c r="N41" s="380"/>
      <c r="O41" s="381"/>
      <c r="P41" s="144"/>
      <c r="Q41" s="144"/>
      <c r="R41" s="144"/>
      <c r="S41" s="144"/>
      <c r="T41" s="144"/>
      <c r="U41" s="144"/>
      <c r="V41" s="144"/>
      <c r="W41" s="144"/>
      <c r="X41" s="145"/>
      <c r="Y41" s="224" t="s">
        <v>13</v>
      </c>
      <c r="Z41" s="225"/>
      <c r="AA41" s="254"/>
      <c r="AB41" s="390" t="s">
        <v>14</v>
      </c>
      <c r="AC41" s="390"/>
      <c r="AD41" s="390"/>
      <c r="AE41" s="388"/>
      <c r="AF41" s="389"/>
      <c r="AG41" s="389"/>
      <c r="AH41" s="389"/>
      <c r="AI41" s="388"/>
      <c r="AJ41" s="389"/>
      <c r="AK41" s="389"/>
      <c r="AL41" s="389"/>
      <c r="AM41" s="388"/>
      <c r="AN41" s="389"/>
      <c r="AO41" s="389"/>
      <c r="AP41" s="389"/>
      <c r="AQ41" s="391"/>
      <c r="AR41" s="392"/>
      <c r="AS41" s="392"/>
      <c r="AT41" s="393"/>
      <c r="AU41" s="389"/>
      <c r="AV41" s="389"/>
      <c r="AW41" s="389"/>
      <c r="AX41" s="399"/>
    </row>
    <row r="42" spans="1:51" ht="23.25" hidden="1" customHeight="1" x14ac:dyDescent="0.15">
      <c r="A42" s="459" t="s">
        <v>254</v>
      </c>
      <c r="B42" s="457"/>
      <c r="C42" s="457"/>
      <c r="D42" s="457"/>
      <c r="E42" s="457"/>
      <c r="F42" s="458"/>
      <c r="G42" s="500"/>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hidden="1" customHeight="1" x14ac:dyDescent="0.15">
      <c r="A43" s="351"/>
      <c r="B43" s="322"/>
      <c r="C43" s="322"/>
      <c r="D43" s="322"/>
      <c r="E43" s="322"/>
      <c r="F43" s="323"/>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905" t="s">
        <v>567</v>
      </c>
      <c r="B44" s="318" t="s">
        <v>568</v>
      </c>
      <c r="C44" s="319"/>
      <c r="D44" s="319"/>
      <c r="E44" s="319"/>
      <c r="F44" s="320"/>
      <c r="G44" s="324" t="s">
        <v>569</v>
      </c>
      <c r="H44" s="324"/>
      <c r="I44" s="324"/>
      <c r="J44" s="324"/>
      <c r="K44" s="324"/>
      <c r="L44" s="324"/>
      <c r="M44" s="324"/>
      <c r="N44" s="324"/>
      <c r="O44" s="324"/>
      <c r="P44" s="324"/>
      <c r="Q44" s="324"/>
      <c r="R44" s="324"/>
      <c r="S44" s="324"/>
      <c r="T44" s="324"/>
      <c r="U44" s="324"/>
      <c r="V44" s="324"/>
      <c r="W44" s="324"/>
      <c r="X44" s="324"/>
      <c r="Y44" s="324"/>
      <c r="Z44" s="324"/>
      <c r="AA44" s="325"/>
      <c r="AB44" s="328" t="s">
        <v>589</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6"/>
      <c r="B47" s="318"/>
      <c r="C47" s="319"/>
      <c r="D47" s="319"/>
      <c r="E47" s="319"/>
      <c r="F47" s="320"/>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6"/>
      <c r="B48" s="321"/>
      <c r="C48" s="322"/>
      <c r="D48" s="322"/>
      <c r="E48" s="322"/>
      <c r="F48" s="323"/>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6"/>
      <c r="B49" s="456" t="s">
        <v>138</v>
      </c>
      <c r="C49" s="457"/>
      <c r="D49" s="457"/>
      <c r="E49" s="457"/>
      <c r="F49" s="458"/>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902" t="s">
        <v>11</v>
      </c>
      <c r="AC49" s="903"/>
      <c r="AD49" s="904"/>
      <c r="AE49" s="415" t="s">
        <v>410</v>
      </c>
      <c r="AF49" s="415"/>
      <c r="AG49" s="415"/>
      <c r="AH49" s="415"/>
      <c r="AI49" s="415" t="s">
        <v>562</v>
      </c>
      <c r="AJ49" s="415"/>
      <c r="AK49" s="415"/>
      <c r="AL49" s="415"/>
      <c r="AM49" s="415" t="s">
        <v>378</v>
      </c>
      <c r="AN49" s="415"/>
      <c r="AO49" s="415"/>
      <c r="AP49" s="415"/>
      <c r="AQ49" s="492" t="s">
        <v>173</v>
      </c>
      <c r="AR49" s="493"/>
      <c r="AS49" s="493"/>
      <c r="AT49" s="494"/>
      <c r="AU49" s="495" t="s">
        <v>128</v>
      </c>
      <c r="AV49" s="495"/>
      <c r="AW49" s="495"/>
      <c r="AX49" s="496"/>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8"/>
      <c r="AC50" s="488"/>
      <c r="AD50" s="489"/>
      <c r="AE50" s="415"/>
      <c r="AF50" s="415"/>
      <c r="AG50" s="415"/>
      <c r="AH50" s="415"/>
      <c r="AI50" s="415"/>
      <c r="AJ50" s="415"/>
      <c r="AK50" s="415"/>
      <c r="AL50" s="415"/>
      <c r="AM50" s="415"/>
      <c r="AN50" s="415"/>
      <c r="AO50" s="415"/>
      <c r="AP50" s="415"/>
      <c r="AQ50" s="497"/>
      <c r="AR50" s="425"/>
      <c r="AS50" s="423" t="s">
        <v>174</v>
      </c>
      <c r="AT50" s="424"/>
      <c r="AU50" s="425"/>
      <c r="AV50" s="425"/>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40"/>
      <c r="H51" s="141"/>
      <c r="I51" s="141"/>
      <c r="J51" s="141"/>
      <c r="K51" s="141"/>
      <c r="L51" s="141"/>
      <c r="M51" s="141"/>
      <c r="N51" s="141"/>
      <c r="O51" s="142"/>
      <c r="P51" s="141"/>
      <c r="Q51" s="450"/>
      <c r="R51" s="450"/>
      <c r="S51" s="450"/>
      <c r="T51" s="450"/>
      <c r="U51" s="450"/>
      <c r="V51" s="450"/>
      <c r="W51" s="450"/>
      <c r="X51" s="451"/>
      <c r="Y51" s="907" t="s">
        <v>57</v>
      </c>
      <c r="Z51" s="908"/>
      <c r="AA51" s="909"/>
      <c r="AB51" s="387"/>
      <c r="AC51" s="387"/>
      <c r="AD51" s="387"/>
      <c r="AE51" s="388"/>
      <c r="AF51" s="389"/>
      <c r="AG51" s="389"/>
      <c r="AH51" s="389"/>
      <c r="AI51" s="388"/>
      <c r="AJ51" s="389"/>
      <c r="AK51" s="389"/>
      <c r="AL51" s="389"/>
      <c r="AM51" s="388"/>
      <c r="AN51" s="389"/>
      <c r="AO51" s="389"/>
      <c r="AP51" s="389"/>
      <c r="AQ51" s="391"/>
      <c r="AR51" s="392"/>
      <c r="AS51" s="392"/>
      <c r="AT51" s="393"/>
      <c r="AU51" s="389"/>
      <c r="AV51" s="389"/>
      <c r="AW51" s="389"/>
      <c r="AX51" s="399"/>
      <c r="AY51">
        <f t="shared" si="0"/>
        <v>0</v>
      </c>
    </row>
    <row r="52" spans="1:60" ht="23.25" hidden="1" customHeight="1" x14ac:dyDescent="0.15">
      <c r="A52" s="316"/>
      <c r="B52" s="318"/>
      <c r="C52" s="319"/>
      <c r="D52" s="319"/>
      <c r="E52" s="319"/>
      <c r="F52" s="320"/>
      <c r="G52" s="906"/>
      <c r="H52" s="382"/>
      <c r="I52" s="382"/>
      <c r="J52" s="382"/>
      <c r="K52" s="382"/>
      <c r="L52" s="382"/>
      <c r="M52" s="382"/>
      <c r="N52" s="382"/>
      <c r="O52" s="383"/>
      <c r="P52" s="452"/>
      <c r="Q52" s="452"/>
      <c r="R52" s="452"/>
      <c r="S52" s="452"/>
      <c r="T52" s="452"/>
      <c r="U52" s="452"/>
      <c r="V52" s="452"/>
      <c r="W52" s="452"/>
      <c r="X52" s="453"/>
      <c r="Y52" s="910" t="s">
        <v>50</v>
      </c>
      <c r="Z52" s="784"/>
      <c r="AA52" s="785"/>
      <c r="AB52" s="449"/>
      <c r="AC52" s="449"/>
      <c r="AD52" s="449"/>
      <c r="AE52" s="388"/>
      <c r="AF52" s="389"/>
      <c r="AG52" s="389"/>
      <c r="AH52" s="389"/>
      <c r="AI52" s="388"/>
      <c r="AJ52" s="389"/>
      <c r="AK52" s="389"/>
      <c r="AL52" s="389"/>
      <c r="AM52" s="388"/>
      <c r="AN52" s="389"/>
      <c r="AO52" s="389"/>
      <c r="AP52" s="389"/>
      <c r="AQ52" s="391"/>
      <c r="AR52" s="392"/>
      <c r="AS52" s="392"/>
      <c r="AT52" s="393"/>
      <c r="AU52" s="389"/>
      <c r="AV52" s="389"/>
      <c r="AW52" s="389"/>
      <c r="AX52" s="399"/>
      <c r="AY52">
        <f t="shared" si="0"/>
        <v>0</v>
      </c>
      <c r="AZ52" s="10"/>
      <c r="BA52" s="10"/>
      <c r="BB52" s="10"/>
      <c r="BC52" s="10"/>
    </row>
    <row r="53" spans="1:60" ht="23.25" hidden="1" customHeight="1" x14ac:dyDescent="0.15">
      <c r="A53" s="316"/>
      <c r="B53" s="318"/>
      <c r="C53" s="319"/>
      <c r="D53" s="319"/>
      <c r="E53" s="319"/>
      <c r="F53" s="320"/>
      <c r="G53" s="143"/>
      <c r="H53" s="144"/>
      <c r="I53" s="144"/>
      <c r="J53" s="144"/>
      <c r="K53" s="144"/>
      <c r="L53" s="144"/>
      <c r="M53" s="144"/>
      <c r="N53" s="144"/>
      <c r="O53" s="145"/>
      <c r="P53" s="454"/>
      <c r="Q53" s="454"/>
      <c r="R53" s="454"/>
      <c r="S53" s="454"/>
      <c r="T53" s="454"/>
      <c r="U53" s="454"/>
      <c r="V53" s="454"/>
      <c r="W53" s="454"/>
      <c r="X53" s="455"/>
      <c r="Y53" s="910" t="s">
        <v>13</v>
      </c>
      <c r="Z53" s="784"/>
      <c r="AA53" s="785"/>
      <c r="AB53" s="911" t="s">
        <v>14</v>
      </c>
      <c r="AC53" s="911"/>
      <c r="AD53" s="911"/>
      <c r="AE53" s="498"/>
      <c r="AF53" s="499"/>
      <c r="AG53" s="499"/>
      <c r="AH53" s="499"/>
      <c r="AI53" s="498"/>
      <c r="AJ53" s="499"/>
      <c r="AK53" s="499"/>
      <c r="AL53" s="499"/>
      <c r="AM53" s="498"/>
      <c r="AN53" s="499"/>
      <c r="AO53" s="499"/>
      <c r="AP53" s="499"/>
      <c r="AQ53" s="391"/>
      <c r="AR53" s="392"/>
      <c r="AS53" s="392"/>
      <c r="AT53" s="393"/>
      <c r="AU53" s="389"/>
      <c r="AV53" s="389"/>
      <c r="AW53" s="389"/>
      <c r="AX53" s="399"/>
      <c r="AY53">
        <f t="shared" si="0"/>
        <v>0</v>
      </c>
      <c r="AZ53" s="10"/>
      <c r="BA53" s="10"/>
      <c r="BB53" s="10"/>
      <c r="BC53" s="10"/>
      <c r="BD53" s="10"/>
      <c r="BE53" s="10"/>
      <c r="BF53" s="10"/>
      <c r="BG53" s="10"/>
      <c r="BH53" s="10"/>
    </row>
    <row r="54" spans="1:60" ht="18.75" hidden="1" customHeight="1" x14ac:dyDescent="0.15">
      <c r="A54" s="316"/>
      <c r="B54" s="456" t="s">
        <v>138</v>
      </c>
      <c r="C54" s="457"/>
      <c r="D54" s="457"/>
      <c r="E54" s="457"/>
      <c r="F54" s="458"/>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902" t="s">
        <v>11</v>
      </c>
      <c r="AC54" s="903"/>
      <c r="AD54" s="904"/>
      <c r="AE54" s="415" t="s">
        <v>410</v>
      </c>
      <c r="AF54" s="415"/>
      <c r="AG54" s="415"/>
      <c r="AH54" s="415"/>
      <c r="AI54" s="415" t="s">
        <v>562</v>
      </c>
      <c r="AJ54" s="415"/>
      <c r="AK54" s="415"/>
      <c r="AL54" s="415"/>
      <c r="AM54" s="415" t="s">
        <v>378</v>
      </c>
      <c r="AN54" s="415"/>
      <c r="AO54" s="415"/>
      <c r="AP54" s="415"/>
      <c r="AQ54" s="492" t="s">
        <v>173</v>
      </c>
      <c r="AR54" s="493"/>
      <c r="AS54" s="493"/>
      <c r="AT54" s="494"/>
      <c r="AU54" s="495" t="s">
        <v>128</v>
      </c>
      <c r="AV54" s="495"/>
      <c r="AW54" s="495"/>
      <c r="AX54" s="496"/>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8"/>
      <c r="AC55" s="488"/>
      <c r="AD55" s="489"/>
      <c r="AE55" s="415"/>
      <c r="AF55" s="415"/>
      <c r="AG55" s="415"/>
      <c r="AH55" s="415"/>
      <c r="AI55" s="415"/>
      <c r="AJ55" s="415"/>
      <c r="AK55" s="415"/>
      <c r="AL55" s="415"/>
      <c r="AM55" s="415"/>
      <c r="AN55" s="415"/>
      <c r="AO55" s="415"/>
      <c r="AP55" s="415"/>
      <c r="AQ55" s="497"/>
      <c r="AR55" s="425"/>
      <c r="AS55" s="423" t="s">
        <v>174</v>
      </c>
      <c r="AT55" s="424"/>
      <c r="AU55" s="425"/>
      <c r="AV55" s="425"/>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40"/>
      <c r="H56" s="141"/>
      <c r="I56" s="141"/>
      <c r="J56" s="141"/>
      <c r="K56" s="141"/>
      <c r="L56" s="141"/>
      <c r="M56" s="141"/>
      <c r="N56" s="141"/>
      <c r="O56" s="142"/>
      <c r="P56" s="141"/>
      <c r="Q56" s="450"/>
      <c r="R56" s="450"/>
      <c r="S56" s="450"/>
      <c r="T56" s="450"/>
      <c r="U56" s="450"/>
      <c r="V56" s="450"/>
      <c r="W56" s="450"/>
      <c r="X56" s="451"/>
      <c r="Y56" s="907" t="s">
        <v>57</v>
      </c>
      <c r="Z56" s="908"/>
      <c r="AA56" s="909"/>
      <c r="AB56" s="387"/>
      <c r="AC56" s="387"/>
      <c r="AD56" s="387"/>
      <c r="AE56" s="388"/>
      <c r="AF56" s="389"/>
      <c r="AG56" s="389"/>
      <c r="AH56" s="389"/>
      <c r="AI56" s="388"/>
      <c r="AJ56" s="389"/>
      <c r="AK56" s="389"/>
      <c r="AL56" s="389"/>
      <c r="AM56" s="388"/>
      <c r="AN56" s="389"/>
      <c r="AO56" s="389"/>
      <c r="AP56" s="389"/>
      <c r="AQ56" s="391"/>
      <c r="AR56" s="392"/>
      <c r="AS56" s="392"/>
      <c r="AT56" s="393"/>
      <c r="AU56" s="389"/>
      <c r="AV56" s="389"/>
      <c r="AW56" s="389"/>
      <c r="AX56" s="399"/>
      <c r="AY56">
        <f>$AY$54</f>
        <v>0</v>
      </c>
    </row>
    <row r="57" spans="1:60" ht="23.25" hidden="1" customHeight="1" x14ac:dyDescent="0.15">
      <c r="A57" s="316"/>
      <c r="B57" s="318"/>
      <c r="C57" s="319"/>
      <c r="D57" s="319"/>
      <c r="E57" s="319"/>
      <c r="F57" s="320"/>
      <c r="G57" s="906"/>
      <c r="H57" s="382"/>
      <c r="I57" s="382"/>
      <c r="J57" s="382"/>
      <c r="K57" s="382"/>
      <c r="L57" s="382"/>
      <c r="M57" s="382"/>
      <c r="N57" s="382"/>
      <c r="O57" s="383"/>
      <c r="P57" s="452"/>
      <c r="Q57" s="452"/>
      <c r="R57" s="452"/>
      <c r="S57" s="452"/>
      <c r="T57" s="452"/>
      <c r="U57" s="452"/>
      <c r="V57" s="452"/>
      <c r="W57" s="452"/>
      <c r="X57" s="453"/>
      <c r="Y57" s="910" t="s">
        <v>50</v>
      </c>
      <c r="Z57" s="784"/>
      <c r="AA57" s="785"/>
      <c r="AB57" s="449"/>
      <c r="AC57" s="449"/>
      <c r="AD57" s="449"/>
      <c r="AE57" s="388"/>
      <c r="AF57" s="389"/>
      <c r="AG57" s="389"/>
      <c r="AH57" s="389"/>
      <c r="AI57" s="388"/>
      <c r="AJ57" s="389"/>
      <c r="AK57" s="389"/>
      <c r="AL57" s="389"/>
      <c r="AM57" s="388"/>
      <c r="AN57" s="389"/>
      <c r="AO57" s="389"/>
      <c r="AP57" s="389"/>
      <c r="AQ57" s="391"/>
      <c r="AR57" s="392"/>
      <c r="AS57" s="392"/>
      <c r="AT57" s="393"/>
      <c r="AU57" s="389"/>
      <c r="AV57" s="389"/>
      <c r="AW57" s="389"/>
      <c r="AX57" s="399"/>
      <c r="AY57">
        <f>$AY$54</f>
        <v>0</v>
      </c>
      <c r="AZ57" s="10"/>
      <c r="BA57" s="10"/>
      <c r="BB57" s="10"/>
      <c r="BC57" s="10"/>
    </row>
    <row r="58" spans="1:60" ht="23.25" hidden="1" customHeight="1" x14ac:dyDescent="0.15">
      <c r="A58" s="316"/>
      <c r="B58" s="321"/>
      <c r="C58" s="322"/>
      <c r="D58" s="322"/>
      <c r="E58" s="322"/>
      <c r="F58" s="323"/>
      <c r="G58" s="143"/>
      <c r="H58" s="144"/>
      <c r="I58" s="144"/>
      <c r="J58" s="144"/>
      <c r="K58" s="144"/>
      <c r="L58" s="144"/>
      <c r="M58" s="144"/>
      <c r="N58" s="144"/>
      <c r="O58" s="145"/>
      <c r="P58" s="454"/>
      <c r="Q58" s="454"/>
      <c r="R58" s="454"/>
      <c r="S58" s="454"/>
      <c r="T58" s="454"/>
      <c r="U58" s="454"/>
      <c r="V58" s="454"/>
      <c r="W58" s="454"/>
      <c r="X58" s="455"/>
      <c r="Y58" s="910" t="s">
        <v>13</v>
      </c>
      <c r="Z58" s="784"/>
      <c r="AA58" s="785"/>
      <c r="AB58" s="911" t="s">
        <v>14</v>
      </c>
      <c r="AC58" s="911"/>
      <c r="AD58" s="911"/>
      <c r="AE58" s="498"/>
      <c r="AF58" s="499"/>
      <c r="AG58" s="499"/>
      <c r="AH58" s="499"/>
      <c r="AI58" s="498"/>
      <c r="AJ58" s="499"/>
      <c r="AK58" s="499"/>
      <c r="AL58" s="499"/>
      <c r="AM58" s="498"/>
      <c r="AN58" s="499"/>
      <c r="AO58" s="499"/>
      <c r="AP58" s="499"/>
      <c r="AQ58" s="391"/>
      <c r="AR58" s="392"/>
      <c r="AS58" s="392"/>
      <c r="AT58" s="393"/>
      <c r="AU58" s="389"/>
      <c r="AV58" s="389"/>
      <c r="AW58" s="389"/>
      <c r="AX58" s="399"/>
      <c r="AY58">
        <f>$AY$54</f>
        <v>0</v>
      </c>
      <c r="AZ58" s="10"/>
      <c r="BA58" s="10"/>
      <c r="BB58" s="10"/>
      <c r="BC58" s="10"/>
      <c r="BD58" s="10"/>
      <c r="BE58" s="10"/>
      <c r="BF58" s="10"/>
      <c r="BG58" s="10"/>
      <c r="BH58" s="10"/>
    </row>
    <row r="59" spans="1:60" ht="18.75" hidden="1" customHeight="1" x14ac:dyDescent="0.15">
      <c r="A59" s="316"/>
      <c r="B59" s="456" t="s">
        <v>138</v>
      </c>
      <c r="C59" s="457"/>
      <c r="D59" s="457"/>
      <c r="E59" s="457"/>
      <c r="F59" s="458"/>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902" t="s">
        <v>11</v>
      </c>
      <c r="AC59" s="903"/>
      <c r="AD59" s="904"/>
      <c r="AE59" s="415" t="s">
        <v>410</v>
      </c>
      <c r="AF59" s="415"/>
      <c r="AG59" s="415"/>
      <c r="AH59" s="415"/>
      <c r="AI59" s="415" t="s">
        <v>562</v>
      </c>
      <c r="AJ59" s="415"/>
      <c r="AK59" s="415"/>
      <c r="AL59" s="415"/>
      <c r="AM59" s="415" t="s">
        <v>378</v>
      </c>
      <c r="AN59" s="415"/>
      <c r="AO59" s="415"/>
      <c r="AP59" s="415"/>
      <c r="AQ59" s="492" t="s">
        <v>173</v>
      </c>
      <c r="AR59" s="493"/>
      <c r="AS59" s="493"/>
      <c r="AT59" s="494"/>
      <c r="AU59" s="495" t="s">
        <v>128</v>
      </c>
      <c r="AV59" s="495"/>
      <c r="AW59" s="495"/>
      <c r="AX59" s="496"/>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8"/>
      <c r="AC60" s="488"/>
      <c r="AD60" s="489"/>
      <c r="AE60" s="415"/>
      <c r="AF60" s="415"/>
      <c r="AG60" s="415"/>
      <c r="AH60" s="415"/>
      <c r="AI60" s="415"/>
      <c r="AJ60" s="415"/>
      <c r="AK60" s="415"/>
      <c r="AL60" s="415"/>
      <c r="AM60" s="415"/>
      <c r="AN60" s="415"/>
      <c r="AO60" s="415"/>
      <c r="AP60" s="415"/>
      <c r="AQ60" s="497"/>
      <c r="AR60" s="425"/>
      <c r="AS60" s="423" t="s">
        <v>174</v>
      </c>
      <c r="AT60" s="424"/>
      <c r="AU60" s="425"/>
      <c r="AV60" s="425"/>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40"/>
      <c r="H61" s="141"/>
      <c r="I61" s="141"/>
      <c r="J61" s="141"/>
      <c r="K61" s="141"/>
      <c r="L61" s="141"/>
      <c r="M61" s="141"/>
      <c r="N61" s="141"/>
      <c r="O61" s="142"/>
      <c r="P61" s="141"/>
      <c r="Q61" s="450"/>
      <c r="R61" s="450"/>
      <c r="S61" s="450"/>
      <c r="T61" s="450"/>
      <c r="U61" s="450"/>
      <c r="V61" s="450"/>
      <c r="W61" s="450"/>
      <c r="X61" s="451"/>
      <c r="Y61" s="907" t="s">
        <v>57</v>
      </c>
      <c r="Z61" s="908"/>
      <c r="AA61" s="909"/>
      <c r="AB61" s="387"/>
      <c r="AC61" s="387"/>
      <c r="AD61" s="387"/>
      <c r="AE61" s="388"/>
      <c r="AF61" s="389"/>
      <c r="AG61" s="389"/>
      <c r="AH61" s="389"/>
      <c r="AI61" s="388"/>
      <c r="AJ61" s="389"/>
      <c r="AK61" s="389"/>
      <c r="AL61" s="389"/>
      <c r="AM61" s="388"/>
      <c r="AN61" s="389"/>
      <c r="AO61" s="389"/>
      <c r="AP61" s="389"/>
      <c r="AQ61" s="391"/>
      <c r="AR61" s="392"/>
      <c r="AS61" s="392"/>
      <c r="AT61" s="393"/>
      <c r="AU61" s="389"/>
      <c r="AV61" s="389"/>
      <c r="AW61" s="389"/>
      <c r="AX61" s="399"/>
      <c r="AY61">
        <f>$AY$59</f>
        <v>0</v>
      </c>
    </row>
    <row r="62" spans="1:60" ht="23.25" hidden="1" customHeight="1" x14ac:dyDescent="0.15">
      <c r="A62" s="316"/>
      <c r="B62" s="318"/>
      <c r="C62" s="319"/>
      <c r="D62" s="319"/>
      <c r="E62" s="319"/>
      <c r="F62" s="320"/>
      <c r="G62" s="906"/>
      <c r="H62" s="382"/>
      <c r="I62" s="382"/>
      <c r="J62" s="382"/>
      <c r="K62" s="382"/>
      <c r="L62" s="382"/>
      <c r="M62" s="382"/>
      <c r="N62" s="382"/>
      <c r="O62" s="383"/>
      <c r="P62" s="452"/>
      <c r="Q62" s="452"/>
      <c r="R62" s="452"/>
      <c r="S62" s="452"/>
      <c r="T62" s="452"/>
      <c r="U62" s="452"/>
      <c r="V62" s="452"/>
      <c r="W62" s="452"/>
      <c r="X62" s="453"/>
      <c r="Y62" s="910" t="s">
        <v>50</v>
      </c>
      <c r="Z62" s="784"/>
      <c r="AA62" s="785"/>
      <c r="AB62" s="449"/>
      <c r="AC62" s="449"/>
      <c r="AD62" s="449"/>
      <c r="AE62" s="388"/>
      <c r="AF62" s="389"/>
      <c r="AG62" s="389"/>
      <c r="AH62" s="389"/>
      <c r="AI62" s="388"/>
      <c r="AJ62" s="389"/>
      <c r="AK62" s="389"/>
      <c r="AL62" s="389"/>
      <c r="AM62" s="388"/>
      <c r="AN62" s="389"/>
      <c r="AO62" s="389"/>
      <c r="AP62" s="389"/>
      <c r="AQ62" s="391"/>
      <c r="AR62" s="392"/>
      <c r="AS62" s="392"/>
      <c r="AT62" s="393"/>
      <c r="AU62" s="389"/>
      <c r="AV62" s="389"/>
      <c r="AW62" s="389"/>
      <c r="AX62" s="399"/>
      <c r="AY62">
        <f>$AY$59</f>
        <v>0</v>
      </c>
      <c r="AZ62" s="10"/>
      <c r="BA62" s="10"/>
      <c r="BB62" s="10"/>
      <c r="BC62" s="10"/>
    </row>
    <row r="63" spans="1:60" ht="23.25" hidden="1" customHeight="1" thickBot="1" x14ac:dyDescent="0.2">
      <c r="A63" s="317"/>
      <c r="B63" s="899"/>
      <c r="C63" s="900"/>
      <c r="D63" s="900"/>
      <c r="E63" s="900"/>
      <c r="F63" s="901"/>
      <c r="G63" s="143"/>
      <c r="H63" s="144"/>
      <c r="I63" s="144"/>
      <c r="J63" s="144"/>
      <c r="K63" s="144"/>
      <c r="L63" s="144"/>
      <c r="M63" s="144"/>
      <c r="N63" s="144"/>
      <c r="O63" s="145"/>
      <c r="P63" s="454"/>
      <c r="Q63" s="454"/>
      <c r="R63" s="454"/>
      <c r="S63" s="454"/>
      <c r="T63" s="454"/>
      <c r="U63" s="454"/>
      <c r="V63" s="454"/>
      <c r="W63" s="454"/>
      <c r="X63" s="455"/>
      <c r="Y63" s="910" t="s">
        <v>13</v>
      </c>
      <c r="Z63" s="784"/>
      <c r="AA63" s="785"/>
      <c r="AB63" s="911" t="s">
        <v>14</v>
      </c>
      <c r="AC63" s="911"/>
      <c r="AD63" s="911"/>
      <c r="AE63" s="498"/>
      <c r="AF63" s="499"/>
      <c r="AG63" s="499"/>
      <c r="AH63" s="499"/>
      <c r="AI63" s="498"/>
      <c r="AJ63" s="499"/>
      <c r="AK63" s="499"/>
      <c r="AL63" s="499"/>
      <c r="AM63" s="498"/>
      <c r="AN63" s="499"/>
      <c r="AO63" s="499"/>
      <c r="AP63" s="499"/>
      <c r="AQ63" s="391"/>
      <c r="AR63" s="392"/>
      <c r="AS63" s="392"/>
      <c r="AT63" s="393"/>
      <c r="AU63" s="389"/>
      <c r="AV63" s="389"/>
      <c r="AW63" s="389"/>
      <c r="AX63" s="399"/>
      <c r="AY63">
        <f>$AY$59</f>
        <v>0</v>
      </c>
      <c r="AZ63" s="10"/>
      <c r="BA63" s="10"/>
      <c r="BB63" s="10"/>
      <c r="BC63" s="10"/>
      <c r="BD63" s="10"/>
      <c r="BE63" s="10"/>
      <c r="BF63" s="10"/>
      <c r="BG63" s="10"/>
      <c r="BH63" s="10"/>
    </row>
    <row r="64" spans="1:60" ht="47.25" hidden="1" customHeight="1" x14ac:dyDescent="0.15">
      <c r="A64" s="338" t="s">
        <v>573</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customHeight="1" x14ac:dyDescent="0.15">
      <c r="A65" s="350" t="s">
        <v>574</v>
      </c>
      <c r="B65" s="319"/>
      <c r="C65" s="319"/>
      <c r="D65" s="319"/>
      <c r="E65" s="319"/>
      <c r="F65" s="320"/>
      <c r="G65" s="352" t="s">
        <v>566</v>
      </c>
      <c r="H65" s="353"/>
      <c r="I65" s="353"/>
      <c r="J65" s="353"/>
      <c r="K65" s="353"/>
      <c r="L65" s="353"/>
      <c r="M65" s="353"/>
      <c r="N65" s="353"/>
      <c r="O65" s="353"/>
      <c r="P65" s="354" t="s">
        <v>565</v>
      </c>
      <c r="Q65" s="353"/>
      <c r="R65" s="353"/>
      <c r="S65" s="353"/>
      <c r="T65" s="353"/>
      <c r="U65" s="353"/>
      <c r="V65" s="353"/>
      <c r="W65" s="353"/>
      <c r="X65" s="355"/>
      <c r="Y65" s="356"/>
      <c r="Z65" s="357"/>
      <c r="AA65" s="358"/>
      <c r="AB65" s="435" t="s">
        <v>11</v>
      </c>
      <c r="AC65" s="435"/>
      <c r="AD65" s="435"/>
      <c r="AE65" s="408" t="s">
        <v>410</v>
      </c>
      <c r="AF65" s="409"/>
      <c r="AG65" s="409"/>
      <c r="AH65" s="410"/>
      <c r="AI65" s="408" t="s">
        <v>562</v>
      </c>
      <c r="AJ65" s="409"/>
      <c r="AK65" s="409"/>
      <c r="AL65" s="410"/>
      <c r="AM65" s="408" t="s">
        <v>378</v>
      </c>
      <c r="AN65" s="409"/>
      <c r="AO65" s="409"/>
      <c r="AP65" s="410"/>
      <c r="AQ65" s="411" t="s">
        <v>409</v>
      </c>
      <c r="AR65" s="412"/>
      <c r="AS65" s="412"/>
      <c r="AT65" s="413"/>
      <c r="AU65" s="411" t="s">
        <v>587</v>
      </c>
      <c r="AV65" s="412"/>
      <c r="AW65" s="412"/>
      <c r="AX65" s="414"/>
      <c r="AY65">
        <f>COUNTA($G$66)</f>
        <v>1</v>
      </c>
    </row>
    <row r="66" spans="1:51" ht="23.25" customHeight="1" x14ac:dyDescent="0.15">
      <c r="A66" s="350"/>
      <c r="B66" s="319"/>
      <c r="C66" s="319"/>
      <c r="D66" s="319"/>
      <c r="E66" s="319"/>
      <c r="F66" s="320"/>
      <c r="G66" s="359" t="s">
        <v>744</v>
      </c>
      <c r="H66" s="360"/>
      <c r="I66" s="360"/>
      <c r="J66" s="360"/>
      <c r="K66" s="360"/>
      <c r="L66" s="360"/>
      <c r="M66" s="360"/>
      <c r="N66" s="360"/>
      <c r="O66" s="360"/>
      <c r="P66" s="363" t="s">
        <v>745</v>
      </c>
      <c r="Q66" s="364"/>
      <c r="R66" s="364"/>
      <c r="S66" s="364"/>
      <c r="T66" s="364"/>
      <c r="U66" s="364"/>
      <c r="V66" s="364"/>
      <c r="W66" s="364"/>
      <c r="X66" s="365"/>
      <c r="Y66" s="369" t="s">
        <v>51</v>
      </c>
      <c r="Z66" s="370"/>
      <c r="AA66" s="371"/>
      <c r="AB66" s="372" t="s">
        <v>609</v>
      </c>
      <c r="AC66" s="372"/>
      <c r="AD66" s="372"/>
      <c r="AE66" s="402">
        <v>12</v>
      </c>
      <c r="AF66" s="402"/>
      <c r="AG66" s="402"/>
      <c r="AH66" s="402"/>
      <c r="AI66" s="402">
        <v>10</v>
      </c>
      <c r="AJ66" s="402"/>
      <c r="AK66" s="402"/>
      <c r="AL66" s="402"/>
      <c r="AM66" s="402">
        <v>17</v>
      </c>
      <c r="AN66" s="402"/>
      <c r="AO66" s="402"/>
      <c r="AP66" s="402"/>
      <c r="AQ66" s="398" t="s">
        <v>741</v>
      </c>
      <c r="AR66" s="402"/>
      <c r="AS66" s="402"/>
      <c r="AT66" s="402"/>
      <c r="AU66" s="388" t="s">
        <v>741</v>
      </c>
      <c r="AV66" s="403"/>
      <c r="AW66" s="403"/>
      <c r="AX66" s="404"/>
      <c r="AY66">
        <f>$AY$65</f>
        <v>1</v>
      </c>
    </row>
    <row r="67" spans="1:51" ht="23.25"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5" t="s">
        <v>52</v>
      </c>
      <c r="Z67" s="406"/>
      <c r="AA67" s="407"/>
      <c r="AB67" s="372" t="s">
        <v>609</v>
      </c>
      <c r="AC67" s="372"/>
      <c r="AD67" s="372"/>
      <c r="AE67" s="402" t="s">
        <v>607</v>
      </c>
      <c r="AF67" s="402"/>
      <c r="AG67" s="402"/>
      <c r="AH67" s="402"/>
      <c r="AI67" s="402" t="s">
        <v>607</v>
      </c>
      <c r="AJ67" s="402"/>
      <c r="AK67" s="402"/>
      <c r="AL67" s="402"/>
      <c r="AM67" s="398" t="s">
        <v>278</v>
      </c>
      <c r="AN67" s="402"/>
      <c r="AO67" s="402"/>
      <c r="AP67" s="402"/>
      <c r="AQ67" s="398" t="s">
        <v>741</v>
      </c>
      <c r="AR67" s="402"/>
      <c r="AS67" s="402"/>
      <c r="AT67" s="402"/>
      <c r="AU67" s="388" t="s">
        <v>741</v>
      </c>
      <c r="AV67" s="403"/>
      <c r="AW67" s="403"/>
      <c r="AX67" s="404"/>
      <c r="AY67">
        <f>$AY$65</f>
        <v>1</v>
      </c>
    </row>
    <row r="68" spans="1:51" ht="23.25" hidden="1" customHeight="1" x14ac:dyDescent="0.15">
      <c r="A68" s="438" t="s">
        <v>575</v>
      </c>
      <c r="B68" s="439"/>
      <c r="C68" s="439"/>
      <c r="D68" s="439"/>
      <c r="E68" s="439"/>
      <c r="F68" s="440"/>
      <c r="G68" s="225" t="s">
        <v>576</v>
      </c>
      <c r="H68" s="225"/>
      <c r="I68" s="225"/>
      <c r="J68" s="225"/>
      <c r="K68" s="225"/>
      <c r="L68" s="225"/>
      <c r="M68" s="225"/>
      <c r="N68" s="225"/>
      <c r="O68" s="225"/>
      <c r="P68" s="225"/>
      <c r="Q68" s="225"/>
      <c r="R68" s="225"/>
      <c r="S68" s="225"/>
      <c r="T68" s="225"/>
      <c r="U68" s="225"/>
      <c r="V68" s="225"/>
      <c r="W68" s="225"/>
      <c r="X68" s="254"/>
      <c r="Y68" s="446"/>
      <c r="Z68" s="447"/>
      <c r="AA68" s="448"/>
      <c r="AB68" s="224" t="s">
        <v>11</v>
      </c>
      <c r="AC68" s="225"/>
      <c r="AD68" s="254"/>
      <c r="AE68" s="415" t="s">
        <v>410</v>
      </c>
      <c r="AF68" s="415"/>
      <c r="AG68" s="415"/>
      <c r="AH68" s="415"/>
      <c r="AI68" s="415" t="s">
        <v>562</v>
      </c>
      <c r="AJ68" s="415"/>
      <c r="AK68" s="415"/>
      <c r="AL68" s="415"/>
      <c r="AM68" s="415" t="s">
        <v>378</v>
      </c>
      <c r="AN68" s="415"/>
      <c r="AO68" s="415"/>
      <c r="AP68" s="415"/>
      <c r="AQ68" s="416" t="s">
        <v>588</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c r="H69" s="395"/>
      <c r="I69" s="395"/>
      <c r="J69" s="395"/>
      <c r="K69" s="395"/>
      <c r="L69" s="395"/>
      <c r="M69" s="395"/>
      <c r="N69" s="395"/>
      <c r="O69" s="395"/>
      <c r="P69" s="395"/>
      <c r="Q69" s="395"/>
      <c r="R69" s="395"/>
      <c r="S69" s="395"/>
      <c r="T69" s="395"/>
      <c r="U69" s="395"/>
      <c r="V69" s="395"/>
      <c r="W69" s="395"/>
      <c r="X69" s="395"/>
      <c r="Y69" s="426" t="s">
        <v>575</v>
      </c>
      <c r="Z69" s="427"/>
      <c r="AA69" s="428"/>
      <c r="AB69" s="429"/>
      <c r="AC69" s="430"/>
      <c r="AD69" s="431"/>
      <c r="AE69" s="398"/>
      <c r="AF69" s="398"/>
      <c r="AG69" s="398"/>
      <c r="AH69" s="398"/>
      <c r="AI69" s="398"/>
      <c r="AJ69" s="398"/>
      <c r="AK69" s="398"/>
      <c r="AL69" s="398"/>
      <c r="AM69" s="398"/>
      <c r="AN69" s="398"/>
      <c r="AO69" s="398"/>
      <c r="AP69" s="398"/>
      <c r="AQ69" s="388"/>
      <c r="AR69" s="389"/>
      <c r="AS69" s="389"/>
      <c r="AT69" s="389"/>
      <c r="AU69" s="389"/>
      <c r="AV69" s="389"/>
      <c r="AW69" s="389"/>
      <c r="AX69" s="399"/>
      <c r="AY69">
        <f>$AY$68</f>
        <v>0</v>
      </c>
    </row>
    <row r="70" spans="1:51" ht="46.5" hidden="1" customHeight="1" x14ac:dyDescent="0.15">
      <c r="A70" s="444"/>
      <c r="B70" s="210"/>
      <c r="C70" s="210"/>
      <c r="D70" s="210"/>
      <c r="E70" s="210"/>
      <c r="F70" s="445"/>
      <c r="G70" s="396"/>
      <c r="H70" s="397"/>
      <c r="I70" s="397"/>
      <c r="J70" s="397"/>
      <c r="K70" s="397"/>
      <c r="L70" s="397"/>
      <c r="M70" s="397"/>
      <c r="N70" s="397"/>
      <c r="O70" s="397"/>
      <c r="P70" s="397"/>
      <c r="Q70" s="397"/>
      <c r="R70" s="397"/>
      <c r="S70" s="397"/>
      <c r="T70" s="397"/>
      <c r="U70" s="397"/>
      <c r="V70" s="397"/>
      <c r="W70" s="397"/>
      <c r="X70" s="397"/>
      <c r="Y70" s="384" t="s">
        <v>578</v>
      </c>
      <c r="Z70" s="400"/>
      <c r="AA70" s="401"/>
      <c r="AB70" s="432"/>
      <c r="AC70" s="433"/>
      <c r="AD70" s="434"/>
      <c r="AE70" s="419"/>
      <c r="AF70" s="419"/>
      <c r="AG70" s="419"/>
      <c r="AH70" s="419"/>
      <c r="AI70" s="419"/>
      <c r="AJ70" s="419"/>
      <c r="AK70" s="419"/>
      <c r="AL70" s="419"/>
      <c r="AM70" s="419"/>
      <c r="AN70" s="419"/>
      <c r="AO70" s="419"/>
      <c r="AP70" s="419"/>
      <c r="AQ70" s="419"/>
      <c r="AR70" s="419"/>
      <c r="AS70" s="419"/>
      <c r="AT70" s="419"/>
      <c r="AU70" s="419"/>
      <c r="AV70" s="419"/>
      <c r="AW70" s="419"/>
      <c r="AX70" s="420"/>
      <c r="AY70">
        <f>$AY$68</f>
        <v>0</v>
      </c>
    </row>
    <row r="71" spans="1:51" ht="18.75" hidden="1" customHeight="1" x14ac:dyDescent="0.15">
      <c r="A71" s="506" t="s">
        <v>230</v>
      </c>
      <c r="B71" s="507"/>
      <c r="C71" s="507"/>
      <c r="D71" s="507"/>
      <c r="E71" s="507"/>
      <c r="F71" s="508"/>
      <c r="G71" s="478" t="s">
        <v>139</v>
      </c>
      <c r="H71" s="324"/>
      <c r="I71" s="324"/>
      <c r="J71" s="324"/>
      <c r="K71" s="324"/>
      <c r="L71" s="324"/>
      <c r="M71" s="324"/>
      <c r="N71" s="324"/>
      <c r="O71" s="325"/>
      <c r="P71" s="328" t="s">
        <v>55</v>
      </c>
      <c r="Q71" s="324"/>
      <c r="R71" s="324"/>
      <c r="S71" s="324"/>
      <c r="T71" s="324"/>
      <c r="U71" s="324"/>
      <c r="V71" s="324"/>
      <c r="W71" s="324"/>
      <c r="X71" s="325"/>
      <c r="Y71" s="479"/>
      <c r="Z71" s="480"/>
      <c r="AA71" s="481"/>
      <c r="AB71" s="485" t="s">
        <v>11</v>
      </c>
      <c r="AC71" s="486"/>
      <c r="AD71" s="487"/>
      <c r="AE71" s="415" t="s">
        <v>410</v>
      </c>
      <c r="AF71" s="415"/>
      <c r="AG71" s="415"/>
      <c r="AH71" s="415"/>
      <c r="AI71" s="415" t="s">
        <v>562</v>
      </c>
      <c r="AJ71" s="415"/>
      <c r="AK71" s="415"/>
      <c r="AL71" s="415"/>
      <c r="AM71" s="415" t="s">
        <v>378</v>
      </c>
      <c r="AN71" s="415"/>
      <c r="AO71" s="415"/>
      <c r="AP71" s="415"/>
      <c r="AQ71" s="465" t="s">
        <v>173</v>
      </c>
      <c r="AR71" s="466"/>
      <c r="AS71" s="466"/>
      <c r="AT71" s="467"/>
      <c r="AU71" s="324" t="s">
        <v>128</v>
      </c>
      <c r="AV71" s="324"/>
      <c r="AW71" s="324"/>
      <c r="AX71" s="329"/>
      <c r="AY71">
        <f>COUNTA($G$73)</f>
        <v>0</v>
      </c>
    </row>
    <row r="72" spans="1:51" ht="18.75" hidden="1" customHeight="1" x14ac:dyDescent="0.15">
      <c r="A72" s="509"/>
      <c r="B72" s="510"/>
      <c r="C72" s="510"/>
      <c r="D72" s="510"/>
      <c r="E72" s="510"/>
      <c r="F72" s="511"/>
      <c r="G72" s="345"/>
      <c r="H72" s="326"/>
      <c r="I72" s="326"/>
      <c r="J72" s="326"/>
      <c r="K72" s="326"/>
      <c r="L72" s="326"/>
      <c r="M72" s="326"/>
      <c r="N72" s="326"/>
      <c r="O72" s="327"/>
      <c r="P72" s="330"/>
      <c r="Q72" s="326"/>
      <c r="R72" s="326"/>
      <c r="S72" s="326"/>
      <c r="T72" s="326"/>
      <c r="U72" s="326"/>
      <c r="V72" s="326"/>
      <c r="W72" s="326"/>
      <c r="X72" s="327"/>
      <c r="Y72" s="482"/>
      <c r="Z72" s="483"/>
      <c r="AA72" s="484"/>
      <c r="AB72" s="408"/>
      <c r="AC72" s="488"/>
      <c r="AD72" s="489"/>
      <c r="AE72" s="415"/>
      <c r="AF72" s="415"/>
      <c r="AG72" s="415"/>
      <c r="AH72" s="415"/>
      <c r="AI72" s="415"/>
      <c r="AJ72" s="415"/>
      <c r="AK72" s="415"/>
      <c r="AL72" s="415"/>
      <c r="AM72" s="415"/>
      <c r="AN72" s="415"/>
      <c r="AO72" s="415"/>
      <c r="AP72" s="415"/>
      <c r="AQ72" s="421"/>
      <c r="AR72" s="422"/>
      <c r="AS72" s="423" t="s">
        <v>174</v>
      </c>
      <c r="AT72" s="424"/>
      <c r="AU72" s="425"/>
      <c r="AV72" s="425"/>
      <c r="AW72" s="326" t="s">
        <v>166</v>
      </c>
      <c r="AX72" s="331"/>
      <c r="AY72">
        <f t="shared" ref="AY72:AY77" si="1">$AY$71</f>
        <v>0</v>
      </c>
    </row>
    <row r="73" spans="1:51" ht="23.25" hidden="1" customHeight="1" x14ac:dyDescent="0.15">
      <c r="A73" s="512"/>
      <c r="B73" s="510"/>
      <c r="C73" s="510"/>
      <c r="D73" s="510"/>
      <c r="E73" s="510"/>
      <c r="F73" s="511"/>
      <c r="G73" s="373"/>
      <c r="H73" s="374"/>
      <c r="I73" s="374"/>
      <c r="J73" s="374"/>
      <c r="K73" s="374"/>
      <c r="L73" s="374"/>
      <c r="M73" s="374"/>
      <c r="N73" s="374"/>
      <c r="O73" s="375"/>
      <c r="P73" s="141"/>
      <c r="Q73" s="141"/>
      <c r="R73" s="141"/>
      <c r="S73" s="141"/>
      <c r="T73" s="141"/>
      <c r="U73" s="141"/>
      <c r="V73" s="141"/>
      <c r="W73" s="141"/>
      <c r="X73" s="142"/>
      <c r="Y73" s="384" t="s">
        <v>12</v>
      </c>
      <c r="Z73" s="385"/>
      <c r="AA73" s="386"/>
      <c r="AB73" s="387"/>
      <c r="AC73" s="387"/>
      <c r="AD73" s="387"/>
      <c r="AE73" s="388"/>
      <c r="AF73" s="389"/>
      <c r="AG73" s="389"/>
      <c r="AH73" s="389"/>
      <c r="AI73" s="388"/>
      <c r="AJ73" s="389"/>
      <c r="AK73" s="389"/>
      <c r="AL73" s="389"/>
      <c r="AM73" s="388"/>
      <c r="AN73" s="389"/>
      <c r="AO73" s="389"/>
      <c r="AP73" s="389"/>
      <c r="AQ73" s="391"/>
      <c r="AR73" s="392"/>
      <c r="AS73" s="392"/>
      <c r="AT73" s="393"/>
      <c r="AU73" s="389"/>
      <c r="AV73" s="389"/>
      <c r="AW73" s="389"/>
      <c r="AX73" s="399"/>
      <c r="AY73">
        <f t="shared" si="1"/>
        <v>0</v>
      </c>
    </row>
    <row r="74" spans="1:51" ht="23.25" hidden="1" customHeight="1" x14ac:dyDescent="0.15">
      <c r="A74" s="513"/>
      <c r="B74" s="514"/>
      <c r="C74" s="514"/>
      <c r="D74" s="514"/>
      <c r="E74" s="514"/>
      <c r="F74" s="515"/>
      <c r="G74" s="376"/>
      <c r="H74" s="377"/>
      <c r="I74" s="377"/>
      <c r="J74" s="377"/>
      <c r="K74" s="377"/>
      <c r="L74" s="377"/>
      <c r="M74" s="377"/>
      <c r="N74" s="377"/>
      <c r="O74" s="378"/>
      <c r="P74" s="382"/>
      <c r="Q74" s="382"/>
      <c r="R74" s="382"/>
      <c r="S74" s="382"/>
      <c r="T74" s="382"/>
      <c r="U74" s="382"/>
      <c r="V74" s="382"/>
      <c r="W74" s="382"/>
      <c r="X74" s="383"/>
      <c r="Y74" s="224" t="s">
        <v>50</v>
      </c>
      <c r="Z74" s="225"/>
      <c r="AA74" s="254"/>
      <c r="AB74" s="449"/>
      <c r="AC74" s="449"/>
      <c r="AD74" s="449"/>
      <c r="AE74" s="388"/>
      <c r="AF74" s="389"/>
      <c r="AG74" s="389"/>
      <c r="AH74" s="389"/>
      <c r="AI74" s="388"/>
      <c r="AJ74" s="389"/>
      <c r="AK74" s="389"/>
      <c r="AL74" s="389"/>
      <c r="AM74" s="388"/>
      <c r="AN74" s="389"/>
      <c r="AO74" s="389"/>
      <c r="AP74" s="389"/>
      <c r="AQ74" s="391"/>
      <c r="AR74" s="392"/>
      <c r="AS74" s="392"/>
      <c r="AT74" s="393"/>
      <c r="AU74" s="389"/>
      <c r="AV74" s="389"/>
      <c r="AW74" s="389"/>
      <c r="AX74" s="399"/>
      <c r="AY74">
        <f t="shared" si="1"/>
        <v>0</v>
      </c>
    </row>
    <row r="75" spans="1:51" ht="23.25" hidden="1" customHeight="1" x14ac:dyDescent="0.15">
      <c r="A75" s="512"/>
      <c r="B75" s="510"/>
      <c r="C75" s="510"/>
      <c r="D75" s="510"/>
      <c r="E75" s="510"/>
      <c r="F75" s="511"/>
      <c r="G75" s="379"/>
      <c r="H75" s="380"/>
      <c r="I75" s="380"/>
      <c r="J75" s="380"/>
      <c r="K75" s="380"/>
      <c r="L75" s="380"/>
      <c r="M75" s="380"/>
      <c r="N75" s="380"/>
      <c r="O75" s="381"/>
      <c r="P75" s="144"/>
      <c r="Q75" s="144"/>
      <c r="R75" s="144"/>
      <c r="S75" s="144"/>
      <c r="T75" s="144"/>
      <c r="U75" s="144"/>
      <c r="V75" s="144"/>
      <c r="W75" s="144"/>
      <c r="X75" s="145"/>
      <c r="Y75" s="224" t="s">
        <v>13</v>
      </c>
      <c r="Z75" s="225"/>
      <c r="AA75" s="254"/>
      <c r="AB75" s="390" t="s">
        <v>14</v>
      </c>
      <c r="AC75" s="390"/>
      <c r="AD75" s="390"/>
      <c r="AE75" s="388"/>
      <c r="AF75" s="389"/>
      <c r="AG75" s="389"/>
      <c r="AH75" s="389"/>
      <c r="AI75" s="388"/>
      <c r="AJ75" s="389"/>
      <c r="AK75" s="389"/>
      <c r="AL75" s="389"/>
      <c r="AM75" s="388"/>
      <c r="AN75" s="389"/>
      <c r="AO75" s="389"/>
      <c r="AP75" s="389"/>
      <c r="AQ75" s="391"/>
      <c r="AR75" s="392"/>
      <c r="AS75" s="392"/>
      <c r="AT75" s="393"/>
      <c r="AU75" s="389"/>
      <c r="AV75" s="389"/>
      <c r="AW75" s="389"/>
      <c r="AX75" s="399"/>
      <c r="AY75">
        <f t="shared" si="1"/>
        <v>0</v>
      </c>
    </row>
    <row r="76" spans="1:51" ht="23.25" hidden="1" customHeight="1" x14ac:dyDescent="0.15">
      <c r="A76" s="459" t="s">
        <v>254</v>
      </c>
      <c r="B76" s="457"/>
      <c r="C76" s="457"/>
      <c r="D76" s="457"/>
      <c r="E76" s="457"/>
      <c r="F76" s="458"/>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x14ac:dyDescent="0.15">
      <c r="A77" s="351"/>
      <c r="B77" s="322"/>
      <c r="C77" s="322"/>
      <c r="D77" s="322"/>
      <c r="E77" s="322"/>
      <c r="F77" s="323"/>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15">
      <c r="A78" s="316" t="s">
        <v>567</v>
      </c>
      <c r="B78" s="318" t="s">
        <v>568</v>
      </c>
      <c r="C78" s="319"/>
      <c r="D78" s="319"/>
      <c r="E78" s="319"/>
      <c r="F78" s="320"/>
      <c r="G78" s="324" t="s">
        <v>569</v>
      </c>
      <c r="H78" s="324"/>
      <c r="I78" s="324"/>
      <c r="J78" s="324"/>
      <c r="K78" s="324"/>
      <c r="L78" s="324"/>
      <c r="M78" s="324"/>
      <c r="N78" s="324"/>
      <c r="O78" s="324"/>
      <c r="P78" s="324"/>
      <c r="Q78" s="324"/>
      <c r="R78" s="324"/>
      <c r="S78" s="324"/>
      <c r="T78" s="324"/>
      <c r="U78" s="324"/>
      <c r="V78" s="324"/>
      <c r="W78" s="324"/>
      <c r="X78" s="324"/>
      <c r="Y78" s="324"/>
      <c r="Z78" s="324"/>
      <c r="AA78" s="325"/>
      <c r="AB78" s="328" t="s">
        <v>589</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6"/>
      <c r="B81" s="318"/>
      <c r="C81" s="319"/>
      <c r="D81" s="319"/>
      <c r="E81" s="319"/>
      <c r="F81" s="320"/>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6"/>
      <c r="B82" s="321"/>
      <c r="C82" s="322"/>
      <c r="D82" s="322"/>
      <c r="E82" s="322"/>
      <c r="F82" s="323"/>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6"/>
      <c r="B83" s="456" t="s">
        <v>138</v>
      </c>
      <c r="C83" s="457"/>
      <c r="D83" s="457"/>
      <c r="E83" s="457"/>
      <c r="F83" s="458"/>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902" t="s">
        <v>11</v>
      </c>
      <c r="AC83" s="903"/>
      <c r="AD83" s="904"/>
      <c r="AE83" s="415" t="s">
        <v>410</v>
      </c>
      <c r="AF83" s="415"/>
      <c r="AG83" s="415"/>
      <c r="AH83" s="415"/>
      <c r="AI83" s="415" t="s">
        <v>562</v>
      </c>
      <c r="AJ83" s="415"/>
      <c r="AK83" s="415"/>
      <c r="AL83" s="415"/>
      <c r="AM83" s="415" t="s">
        <v>378</v>
      </c>
      <c r="AN83" s="415"/>
      <c r="AO83" s="415"/>
      <c r="AP83" s="415"/>
      <c r="AQ83" s="492" t="s">
        <v>173</v>
      </c>
      <c r="AR83" s="493"/>
      <c r="AS83" s="493"/>
      <c r="AT83" s="494"/>
      <c r="AU83" s="495" t="s">
        <v>128</v>
      </c>
      <c r="AV83" s="495"/>
      <c r="AW83" s="495"/>
      <c r="AX83" s="496"/>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8"/>
      <c r="AC84" s="488"/>
      <c r="AD84" s="489"/>
      <c r="AE84" s="415"/>
      <c r="AF84" s="415"/>
      <c r="AG84" s="415"/>
      <c r="AH84" s="415"/>
      <c r="AI84" s="415"/>
      <c r="AJ84" s="415"/>
      <c r="AK84" s="415"/>
      <c r="AL84" s="415"/>
      <c r="AM84" s="415"/>
      <c r="AN84" s="415"/>
      <c r="AO84" s="415"/>
      <c r="AP84" s="415"/>
      <c r="AQ84" s="497"/>
      <c r="AR84" s="425"/>
      <c r="AS84" s="423" t="s">
        <v>174</v>
      </c>
      <c r="AT84" s="424"/>
      <c r="AU84" s="425"/>
      <c r="AV84" s="425"/>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0"/>
      <c r="H85" s="141"/>
      <c r="I85" s="141"/>
      <c r="J85" s="141"/>
      <c r="K85" s="141"/>
      <c r="L85" s="141"/>
      <c r="M85" s="141"/>
      <c r="N85" s="141"/>
      <c r="O85" s="142"/>
      <c r="P85" s="141"/>
      <c r="Q85" s="450"/>
      <c r="R85" s="450"/>
      <c r="S85" s="450"/>
      <c r="T85" s="450"/>
      <c r="U85" s="450"/>
      <c r="V85" s="450"/>
      <c r="W85" s="450"/>
      <c r="X85" s="451"/>
      <c r="Y85" s="907" t="s">
        <v>57</v>
      </c>
      <c r="Z85" s="908"/>
      <c r="AA85" s="909"/>
      <c r="AB85" s="387"/>
      <c r="AC85" s="387"/>
      <c r="AD85" s="387"/>
      <c r="AE85" s="388"/>
      <c r="AF85" s="389"/>
      <c r="AG85" s="389"/>
      <c r="AH85" s="389"/>
      <c r="AI85" s="388"/>
      <c r="AJ85" s="389"/>
      <c r="AK85" s="389"/>
      <c r="AL85" s="389"/>
      <c r="AM85" s="388"/>
      <c r="AN85" s="389"/>
      <c r="AO85" s="389"/>
      <c r="AP85" s="389"/>
      <c r="AQ85" s="391"/>
      <c r="AR85" s="392"/>
      <c r="AS85" s="392"/>
      <c r="AT85" s="393"/>
      <c r="AU85" s="389"/>
      <c r="AV85" s="389"/>
      <c r="AW85" s="389"/>
      <c r="AX85" s="399"/>
      <c r="AY85">
        <f t="shared" si="2"/>
        <v>0</v>
      </c>
    </row>
    <row r="86" spans="1:60" ht="23.25" hidden="1" customHeight="1" x14ac:dyDescent="0.15">
      <c r="A86" s="316"/>
      <c r="B86" s="318"/>
      <c r="C86" s="319"/>
      <c r="D86" s="319"/>
      <c r="E86" s="319"/>
      <c r="F86" s="320"/>
      <c r="G86" s="906"/>
      <c r="H86" s="382"/>
      <c r="I86" s="382"/>
      <c r="J86" s="382"/>
      <c r="K86" s="382"/>
      <c r="L86" s="382"/>
      <c r="M86" s="382"/>
      <c r="N86" s="382"/>
      <c r="O86" s="383"/>
      <c r="P86" s="452"/>
      <c r="Q86" s="452"/>
      <c r="R86" s="452"/>
      <c r="S86" s="452"/>
      <c r="T86" s="452"/>
      <c r="U86" s="452"/>
      <c r="V86" s="452"/>
      <c r="W86" s="452"/>
      <c r="X86" s="453"/>
      <c r="Y86" s="910" t="s">
        <v>50</v>
      </c>
      <c r="Z86" s="784"/>
      <c r="AA86" s="785"/>
      <c r="AB86" s="449"/>
      <c r="AC86" s="449"/>
      <c r="AD86" s="449"/>
      <c r="AE86" s="388"/>
      <c r="AF86" s="389"/>
      <c r="AG86" s="389"/>
      <c r="AH86" s="389"/>
      <c r="AI86" s="388"/>
      <c r="AJ86" s="389"/>
      <c r="AK86" s="389"/>
      <c r="AL86" s="389"/>
      <c r="AM86" s="388"/>
      <c r="AN86" s="389"/>
      <c r="AO86" s="389"/>
      <c r="AP86" s="389"/>
      <c r="AQ86" s="391"/>
      <c r="AR86" s="392"/>
      <c r="AS86" s="392"/>
      <c r="AT86" s="393"/>
      <c r="AU86" s="389"/>
      <c r="AV86" s="389"/>
      <c r="AW86" s="389"/>
      <c r="AX86" s="399"/>
      <c r="AY86">
        <f t="shared" si="2"/>
        <v>0</v>
      </c>
      <c r="AZ86" s="10"/>
      <c r="BA86" s="10"/>
      <c r="BB86" s="10"/>
      <c r="BC86" s="10"/>
    </row>
    <row r="87" spans="1:60" ht="23.25" hidden="1" customHeight="1" x14ac:dyDescent="0.15">
      <c r="A87" s="316"/>
      <c r="B87" s="318"/>
      <c r="C87" s="319"/>
      <c r="D87" s="319"/>
      <c r="E87" s="319"/>
      <c r="F87" s="320"/>
      <c r="G87" s="143"/>
      <c r="H87" s="144"/>
      <c r="I87" s="144"/>
      <c r="J87" s="144"/>
      <c r="K87" s="144"/>
      <c r="L87" s="144"/>
      <c r="M87" s="144"/>
      <c r="N87" s="144"/>
      <c r="O87" s="145"/>
      <c r="P87" s="454"/>
      <c r="Q87" s="454"/>
      <c r="R87" s="454"/>
      <c r="S87" s="454"/>
      <c r="T87" s="454"/>
      <c r="U87" s="454"/>
      <c r="V87" s="454"/>
      <c r="W87" s="454"/>
      <c r="X87" s="455"/>
      <c r="Y87" s="910" t="s">
        <v>13</v>
      </c>
      <c r="Z87" s="784"/>
      <c r="AA87" s="785"/>
      <c r="AB87" s="911" t="s">
        <v>14</v>
      </c>
      <c r="AC87" s="911"/>
      <c r="AD87" s="911"/>
      <c r="AE87" s="498"/>
      <c r="AF87" s="499"/>
      <c r="AG87" s="499"/>
      <c r="AH87" s="499"/>
      <c r="AI87" s="498"/>
      <c r="AJ87" s="499"/>
      <c r="AK87" s="499"/>
      <c r="AL87" s="499"/>
      <c r="AM87" s="498"/>
      <c r="AN87" s="499"/>
      <c r="AO87" s="499"/>
      <c r="AP87" s="499"/>
      <c r="AQ87" s="391"/>
      <c r="AR87" s="392"/>
      <c r="AS87" s="392"/>
      <c r="AT87" s="393"/>
      <c r="AU87" s="389"/>
      <c r="AV87" s="389"/>
      <c r="AW87" s="389"/>
      <c r="AX87" s="399"/>
      <c r="AY87">
        <f t="shared" si="2"/>
        <v>0</v>
      </c>
      <c r="AZ87" s="10"/>
      <c r="BA87" s="10"/>
      <c r="BB87" s="10"/>
      <c r="BC87" s="10"/>
      <c r="BD87" s="10"/>
      <c r="BE87" s="10"/>
      <c r="BF87" s="10"/>
      <c r="BG87" s="10"/>
      <c r="BH87" s="10"/>
    </row>
    <row r="88" spans="1:60" ht="18.75" hidden="1" customHeight="1" x14ac:dyDescent="0.15">
      <c r="A88" s="316"/>
      <c r="B88" s="456" t="s">
        <v>138</v>
      </c>
      <c r="C88" s="457"/>
      <c r="D88" s="457"/>
      <c r="E88" s="457"/>
      <c r="F88" s="458"/>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902" t="s">
        <v>11</v>
      </c>
      <c r="AC88" s="903"/>
      <c r="AD88" s="904"/>
      <c r="AE88" s="415" t="s">
        <v>410</v>
      </c>
      <c r="AF88" s="415"/>
      <c r="AG88" s="415"/>
      <c r="AH88" s="415"/>
      <c r="AI88" s="415" t="s">
        <v>562</v>
      </c>
      <c r="AJ88" s="415"/>
      <c r="AK88" s="415"/>
      <c r="AL88" s="415"/>
      <c r="AM88" s="415" t="s">
        <v>378</v>
      </c>
      <c r="AN88" s="415"/>
      <c r="AO88" s="415"/>
      <c r="AP88" s="415"/>
      <c r="AQ88" s="492" t="s">
        <v>173</v>
      </c>
      <c r="AR88" s="493"/>
      <c r="AS88" s="493"/>
      <c r="AT88" s="494"/>
      <c r="AU88" s="495" t="s">
        <v>128</v>
      </c>
      <c r="AV88" s="495"/>
      <c r="AW88" s="495"/>
      <c r="AX88" s="496"/>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8"/>
      <c r="AC89" s="488"/>
      <c r="AD89" s="489"/>
      <c r="AE89" s="415"/>
      <c r="AF89" s="415"/>
      <c r="AG89" s="415"/>
      <c r="AH89" s="415"/>
      <c r="AI89" s="415"/>
      <c r="AJ89" s="415"/>
      <c r="AK89" s="415"/>
      <c r="AL89" s="415"/>
      <c r="AM89" s="415"/>
      <c r="AN89" s="415"/>
      <c r="AO89" s="415"/>
      <c r="AP89" s="415"/>
      <c r="AQ89" s="497"/>
      <c r="AR89" s="425"/>
      <c r="AS89" s="423" t="s">
        <v>174</v>
      </c>
      <c r="AT89" s="424"/>
      <c r="AU89" s="425"/>
      <c r="AV89" s="425"/>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0"/>
      <c r="H90" s="141"/>
      <c r="I90" s="141"/>
      <c r="J90" s="141"/>
      <c r="K90" s="141"/>
      <c r="L90" s="141"/>
      <c r="M90" s="141"/>
      <c r="N90" s="141"/>
      <c r="O90" s="142"/>
      <c r="P90" s="141"/>
      <c r="Q90" s="450"/>
      <c r="R90" s="450"/>
      <c r="S90" s="450"/>
      <c r="T90" s="450"/>
      <c r="U90" s="450"/>
      <c r="V90" s="450"/>
      <c r="W90" s="450"/>
      <c r="X90" s="451"/>
      <c r="Y90" s="907" t="s">
        <v>57</v>
      </c>
      <c r="Z90" s="908"/>
      <c r="AA90" s="909"/>
      <c r="AB90" s="387"/>
      <c r="AC90" s="387"/>
      <c r="AD90" s="387"/>
      <c r="AE90" s="388"/>
      <c r="AF90" s="389"/>
      <c r="AG90" s="389"/>
      <c r="AH90" s="389"/>
      <c r="AI90" s="388"/>
      <c r="AJ90" s="389"/>
      <c r="AK90" s="389"/>
      <c r="AL90" s="389"/>
      <c r="AM90" s="388"/>
      <c r="AN90" s="389"/>
      <c r="AO90" s="389"/>
      <c r="AP90" s="389"/>
      <c r="AQ90" s="391"/>
      <c r="AR90" s="392"/>
      <c r="AS90" s="392"/>
      <c r="AT90" s="393"/>
      <c r="AU90" s="389"/>
      <c r="AV90" s="389"/>
      <c r="AW90" s="389"/>
      <c r="AX90" s="399"/>
      <c r="AY90">
        <f>$AY$88</f>
        <v>0</v>
      </c>
    </row>
    <row r="91" spans="1:60" ht="23.25" hidden="1" customHeight="1" x14ac:dyDescent="0.15">
      <c r="A91" s="316"/>
      <c r="B91" s="318"/>
      <c r="C91" s="319"/>
      <c r="D91" s="319"/>
      <c r="E91" s="319"/>
      <c r="F91" s="320"/>
      <c r="G91" s="906"/>
      <c r="H91" s="382"/>
      <c r="I91" s="382"/>
      <c r="J91" s="382"/>
      <c r="K91" s="382"/>
      <c r="L91" s="382"/>
      <c r="M91" s="382"/>
      <c r="N91" s="382"/>
      <c r="O91" s="383"/>
      <c r="P91" s="452"/>
      <c r="Q91" s="452"/>
      <c r="R91" s="452"/>
      <c r="S91" s="452"/>
      <c r="T91" s="452"/>
      <c r="U91" s="452"/>
      <c r="V91" s="452"/>
      <c r="W91" s="452"/>
      <c r="X91" s="453"/>
      <c r="Y91" s="910" t="s">
        <v>50</v>
      </c>
      <c r="Z91" s="784"/>
      <c r="AA91" s="785"/>
      <c r="AB91" s="449"/>
      <c r="AC91" s="449"/>
      <c r="AD91" s="449"/>
      <c r="AE91" s="388"/>
      <c r="AF91" s="389"/>
      <c r="AG91" s="389"/>
      <c r="AH91" s="389"/>
      <c r="AI91" s="388"/>
      <c r="AJ91" s="389"/>
      <c r="AK91" s="389"/>
      <c r="AL91" s="389"/>
      <c r="AM91" s="388"/>
      <c r="AN91" s="389"/>
      <c r="AO91" s="389"/>
      <c r="AP91" s="389"/>
      <c r="AQ91" s="391"/>
      <c r="AR91" s="392"/>
      <c r="AS91" s="392"/>
      <c r="AT91" s="393"/>
      <c r="AU91" s="389"/>
      <c r="AV91" s="389"/>
      <c r="AW91" s="389"/>
      <c r="AX91" s="399"/>
      <c r="AY91">
        <f>$AY$88</f>
        <v>0</v>
      </c>
      <c r="AZ91" s="10"/>
      <c r="BA91" s="10"/>
      <c r="BB91" s="10"/>
      <c r="BC91" s="10"/>
    </row>
    <row r="92" spans="1:60" ht="23.25" hidden="1" customHeight="1" x14ac:dyDescent="0.15">
      <c r="A92" s="316"/>
      <c r="B92" s="321"/>
      <c r="C92" s="322"/>
      <c r="D92" s="322"/>
      <c r="E92" s="322"/>
      <c r="F92" s="323"/>
      <c r="G92" s="143"/>
      <c r="H92" s="144"/>
      <c r="I92" s="144"/>
      <c r="J92" s="144"/>
      <c r="K92" s="144"/>
      <c r="L92" s="144"/>
      <c r="M92" s="144"/>
      <c r="N92" s="144"/>
      <c r="O92" s="145"/>
      <c r="P92" s="454"/>
      <c r="Q92" s="454"/>
      <c r="R92" s="454"/>
      <c r="S92" s="454"/>
      <c r="T92" s="454"/>
      <c r="U92" s="454"/>
      <c r="V92" s="454"/>
      <c r="W92" s="454"/>
      <c r="X92" s="455"/>
      <c r="Y92" s="910" t="s">
        <v>13</v>
      </c>
      <c r="Z92" s="784"/>
      <c r="AA92" s="785"/>
      <c r="AB92" s="911" t="s">
        <v>14</v>
      </c>
      <c r="AC92" s="911"/>
      <c r="AD92" s="911"/>
      <c r="AE92" s="498"/>
      <c r="AF92" s="499"/>
      <c r="AG92" s="499"/>
      <c r="AH92" s="499"/>
      <c r="AI92" s="498"/>
      <c r="AJ92" s="499"/>
      <c r="AK92" s="499"/>
      <c r="AL92" s="499"/>
      <c r="AM92" s="498"/>
      <c r="AN92" s="499"/>
      <c r="AO92" s="499"/>
      <c r="AP92" s="499"/>
      <c r="AQ92" s="391"/>
      <c r="AR92" s="392"/>
      <c r="AS92" s="392"/>
      <c r="AT92" s="393"/>
      <c r="AU92" s="389"/>
      <c r="AV92" s="389"/>
      <c r="AW92" s="389"/>
      <c r="AX92" s="399"/>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902" t="s">
        <v>11</v>
      </c>
      <c r="AC93" s="903"/>
      <c r="AD93" s="904"/>
      <c r="AE93" s="415" t="s">
        <v>410</v>
      </c>
      <c r="AF93" s="415"/>
      <c r="AG93" s="415"/>
      <c r="AH93" s="415"/>
      <c r="AI93" s="415" t="s">
        <v>562</v>
      </c>
      <c r="AJ93" s="415"/>
      <c r="AK93" s="415"/>
      <c r="AL93" s="415"/>
      <c r="AM93" s="415" t="s">
        <v>378</v>
      </c>
      <c r="AN93" s="415"/>
      <c r="AO93" s="415"/>
      <c r="AP93" s="415"/>
      <c r="AQ93" s="492" t="s">
        <v>173</v>
      </c>
      <c r="AR93" s="493"/>
      <c r="AS93" s="493"/>
      <c r="AT93" s="494"/>
      <c r="AU93" s="495" t="s">
        <v>128</v>
      </c>
      <c r="AV93" s="495"/>
      <c r="AW93" s="495"/>
      <c r="AX93" s="496"/>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8"/>
      <c r="AC94" s="488"/>
      <c r="AD94" s="489"/>
      <c r="AE94" s="415"/>
      <c r="AF94" s="415"/>
      <c r="AG94" s="415"/>
      <c r="AH94" s="415"/>
      <c r="AI94" s="415"/>
      <c r="AJ94" s="415"/>
      <c r="AK94" s="415"/>
      <c r="AL94" s="415"/>
      <c r="AM94" s="415"/>
      <c r="AN94" s="415"/>
      <c r="AO94" s="415"/>
      <c r="AP94" s="415"/>
      <c r="AQ94" s="497"/>
      <c r="AR94" s="425"/>
      <c r="AS94" s="423" t="s">
        <v>174</v>
      </c>
      <c r="AT94" s="424"/>
      <c r="AU94" s="425"/>
      <c r="AV94" s="425"/>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0"/>
      <c r="H95" s="141"/>
      <c r="I95" s="141"/>
      <c r="J95" s="141"/>
      <c r="K95" s="141"/>
      <c r="L95" s="141"/>
      <c r="M95" s="141"/>
      <c r="N95" s="141"/>
      <c r="O95" s="142"/>
      <c r="P95" s="141"/>
      <c r="Q95" s="450"/>
      <c r="R95" s="450"/>
      <c r="S95" s="450"/>
      <c r="T95" s="450"/>
      <c r="U95" s="450"/>
      <c r="V95" s="450"/>
      <c r="W95" s="450"/>
      <c r="X95" s="451"/>
      <c r="Y95" s="907" t="s">
        <v>57</v>
      </c>
      <c r="Z95" s="908"/>
      <c r="AA95" s="909"/>
      <c r="AB95" s="387"/>
      <c r="AC95" s="387"/>
      <c r="AD95" s="387"/>
      <c r="AE95" s="388"/>
      <c r="AF95" s="389"/>
      <c r="AG95" s="389"/>
      <c r="AH95" s="389"/>
      <c r="AI95" s="388"/>
      <c r="AJ95" s="389"/>
      <c r="AK95" s="389"/>
      <c r="AL95" s="389"/>
      <c r="AM95" s="388"/>
      <c r="AN95" s="389"/>
      <c r="AO95" s="389"/>
      <c r="AP95" s="389"/>
      <c r="AQ95" s="391"/>
      <c r="AR95" s="392"/>
      <c r="AS95" s="392"/>
      <c r="AT95" s="393"/>
      <c r="AU95" s="389"/>
      <c r="AV95" s="389"/>
      <c r="AW95" s="389"/>
      <c r="AX95" s="399"/>
      <c r="AY95">
        <f>$AY$93</f>
        <v>0</v>
      </c>
    </row>
    <row r="96" spans="1:60" ht="23.25" hidden="1" customHeight="1" x14ac:dyDescent="0.15">
      <c r="A96" s="316"/>
      <c r="B96" s="318"/>
      <c r="C96" s="319"/>
      <c r="D96" s="319"/>
      <c r="E96" s="319"/>
      <c r="F96" s="320"/>
      <c r="G96" s="906"/>
      <c r="H96" s="382"/>
      <c r="I96" s="382"/>
      <c r="J96" s="382"/>
      <c r="K96" s="382"/>
      <c r="L96" s="382"/>
      <c r="M96" s="382"/>
      <c r="N96" s="382"/>
      <c r="O96" s="383"/>
      <c r="P96" s="452"/>
      <c r="Q96" s="452"/>
      <c r="R96" s="452"/>
      <c r="S96" s="452"/>
      <c r="T96" s="452"/>
      <c r="U96" s="452"/>
      <c r="V96" s="452"/>
      <c r="W96" s="452"/>
      <c r="X96" s="453"/>
      <c r="Y96" s="910" t="s">
        <v>50</v>
      </c>
      <c r="Z96" s="784"/>
      <c r="AA96" s="785"/>
      <c r="AB96" s="449"/>
      <c r="AC96" s="449"/>
      <c r="AD96" s="449"/>
      <c r="AE96" s="388"/>
      <c r="AF96" s="389"/>
      <c r="AG96" s="389"/>
      <c r="AH96" s="389"/>
      <c r="AI96" s="388"/>
      <c r="AJ96" s="389"/>
      <c r="AK96" s="389"/>
      <c r="AL96" s="389"/>
      <c r="AM96" s="388"/>
      <c r="AN96" s="389"/>
      <c r="AO96" s="389"/>
      <c r="AP96" s="389"/>
      <c r="AQ96" s="391"/>
      <c r="AR96" s="392"/>
      <c r="AS96" s="392"/>
      <c r="AT96" s="393"/>
      <c r="AU96" s="389"/>
      <c r="AV96" s="389"/>
      <c r="AW96" s="389"/>
      <c r="AX96" s="399"/>
      <c r="AY96">
        <f>$AY$93</f>
        <v>0</v>
      </c>
      <c r="AZ96" s="10"/>
      <c r="BA96" s="10"/>
      <c r="BB96" s="10"/>
      <c r="BC96" s="10"/>
    </row>
    <row r="97" spans="1:60" ht="23.25" hidden="1" customHeight="1" thickBot="1" x14ac:dyDescent="0.2">
      <c r="A97" s="317"/>
      <c r="B97" s="899"/>
      <c r="C97" s="900"/>
      <c r="D97" s="900"/>
      <c r="E97" s="900"/>
      <c r="F97" s="901"/>
      <c r="G97" s="143"/>
      <c r="H97" s="144"/>
      <c r="I97" s="144"/>
      <c r="J97" s="144"/>
      <c r="K97" s="144"/>
      <c r="L97" s="144"/>
      <c r="M97" s="144"/>
      <c r="N97" s="144"/>
      <c r="O97" s="145"/>
      <c r="P97" s="454"/>
      <c r="Q97" s="454"/>
      <c r="R97" s="454"/>
      <c r="S97" s="454"/>
      <c r="T97" s="454"/>
      <c r="U97" s="454"/>
      <c r="V97" s="454"/>
      <c r="W97" s="454"/>
      <c r="X97" s="455"/>
      <c r="Y97" s="910" t="s">
        <v>13</v>
      </c>
      <c r="Z97" s="784"/>
      <c r="AA97" s="785"/>
      <c r="AB97" s="911" t="s">
        <v>14</v>
      </c>
      <c r="AC97" s="911"/>
      <c r="AD97" s="911"/>
      <c r="AE97" s="498"/>
      <c r="AF97" s="499"/>
      <c r="AG97" s="499"/>
      <c r="AH97" s="499"/>
      <c r="AI97" s="498"/>
      <c r="AJ97" s="499"/>
      <c r="AK97" s="499"/>
      <c r="AL97" s="499"/>
      <c r="AM97" s="498"/>
      <c r="AN97" s="499"/>
      <c r="AO97" s="499"/>
      <c r="AP97" s="499"/>
      <c r="AQ97" s="391"/>
      <c r="AR97" s="392"/>
      <c r="AS97" s="392"/>
      <c r="AT97" s="393"/>
      <c r="AU97" s="389"/>
      <c r="AV97" s="389"/>
      <c r="AW97" s="389"/>
      <c r="AX97" s="399"/>
      <c r="AY97">
        <f>$AY$93</f>
        <v>0</v>
      </c>
      <c r="AZ97" s="10"/>
      <c r="BA97" s="10"/>
      <c r="BB97" s="10"/>
      <c r="BC97" s="10"/>
      <c r="BD97" s="10"/>
      <c r="BE97" s="10"/>
      <c r="BF97" s="10"/>
      <c r="BG97" s="10"/>
      <c r="BH97" s="10"/>
    </row>
    <row r="98" spans="1:60" ht="47.25" hidden="1" customHeight="1" x14ac:dyDescent="0.15">
      <c r="A98" s="310" t="s">
        <v>573</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customHeight="1" x14ac:dyDescent="0.15">
      <c r="A99" s="350" t="s">
        <v>574</v>
      </c>
      <c r="B99" s="319"/>
      <c r="C99" s="319"/>
      <c r="D99" s="319"/>
      <c r="E99" s="319"/>
      <c r="F99" s="320"/>
      <c r="G99" s="352" t="s">
        <v>566</v>
      </c>
      <c r="H99" s="353"/>
      <c r="I99" s="353"/>
      <c r="J99" s="353"/>
      <c r="K99" s="353"/>
      <c r="L99" s="353"/>
      <c r="M99" s="353"/>
      <c r="N99" s="353"/>
      <c r="O99" s="353"/>
      <c r="P99" s="354" t="s">
        <v>565</v>
      </c>
      <c r="Q99" s="353"/>
      <c r="R99" s="353"/>
      <c r="S99" s="353"/>
      <c r="T99" s="353"/>
      <c r="U99" s="353"/>
      <c r="V99" s="353"/>
      <c r="W99" s="353"/>
      <c r="X99" s="355"/>
      <c r="Y99" s="356"/>
      <c r="Z99" s="357"/>
      <c r="AA99" s="358"/>
      <c r="AB99" s="435" t="s">
        <v>11</v>
      </c>
      <c r="AC99" s="435"/>
      <c r="AD99" s="435"/>
      <c r="AE99" s="415" t="s">
        <v>410</v>
      </c>
      <c r="AF99" s="415"/>
      <c r="AG99" s="415"/>
      <c r="AH99" s="415"/>
      <c r="AI99" s="415" t="s">
        <v>562</v>
      </c>
      <c r="AJ99" s="415"/>
      <c r="AK99" s="415"/>
      <c r="AL99" s="415"/>
      <c r="AM99" s="415" t="s">
        <v>378</v>
      </c>
      <c r="AN99" s="415"/>
      <c r="AO99" s="415"/>
      <c r="AP99" s="415"/>
      <c r="AQ99" s="411" t="s">
        <v>409</v>
      </c>
      <c r="AR99" s="412"/>
      <c r="AS99" s="412"/>
      <c r="AT99" s="413"/>
      <c r="AU99" s="411" t="s">
        <v>587</v>
      </c>
      <c r="AV99" s="412"/>
      <c r="AW99" s="412"/>
      <c r="AX99" s="414"/>
      <c r="AY99">
        <f>COUNTA($G$100)</f>
        <v>1</v>
      </c>
    </row>
    <row r="100" spans="1:60" ht="23.25" customHeight="1" x14ac:dyDescent="0.15">
      <c r="A100" s="350"/>
      <c r="B100" s="319"/>
      <c r="C100" s="319"/>
      <c r="D100" s="319"/>
      <c r="E100" s="319"/>
      <c r="F100" s="320"/>
      <c r="G100" s="359" t="s">
        <v>746</v>
      </c>
      <c r="H100" s="360"/>
      <c r="I100" s="360"/>
      <c r="J100" s="360"/>
      <c r="K100" s="360"/>
      <c r="L100" s="360"/>
      <c r="M100" s="360"/>
      <c r="N100" s="360"/>
      <c r="O100" s="360"/>
      <c r="P100" s="363" t="s">
        <v>747</v>
      </c>
      <c r="Q100" s="364"/>
      <c r="R100" s="364"/>
      <c r="S100" s="364"/>
      <c r="T100" s="364"/>
      <c r="U100" s="364"/>
      <c r="V100" s="364"/>
      <c r="W100" s="364"/>
      <c r="X100" s="365"/>
      <c r="Y100" s="369" t="s">
        <v>51</v>
      </c>
      <c r="Z100" s="370"/>
      <c r="AA100" s="371"/>
      <c r="AB100" s="372" t="s">
        <v>609</v>
      </c>
      <c r="AC100" s="372"/>
      <c r="AD100" s="372"/>
      <c r="AE100" s="402">
        <v>20518</v>
      </c>
      <c r="AF100" s="402"/>
      <c r="AG100" s="402"/>
      <c r="AH100" s="402"/>
      <c r="AI100" s="402">
        <v>22016</v>
      </c>
      <c r="AJ100" s="402"/>
      <c r="AK100" s="402"/>
      <c r="AL100" s="402"/>
      <c r="AM100" s="402">
        <v>15941</v>
      </c>
      <c r="AN100" s="402"/>
      <c r="AO100" s="402"/>
      <c r="AP100" s="402"/>
      <c r="AQ100" s="398" t="s">
        <v>741</v>
      </c>
      <c r="AR100" s="402"/>
      <c r="AS100" s="402"/>
      <c r="AT100" s="402"/>
      <c r="AU100" s="388" t="s">
        <v>741</v>
      </c>
      <c r="AV100" s="403"/>
      <c r="AW100" s="403"/>
      <c r="AX100" s="404"/>
      <c r="AY100">
        <f>$AY$99</f>
        <v>1</v>
      </c>
    </row>
    <row r="101" spans="1:60" ht="50.25"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5" t="s">
        <v>52</v>
      </c>
      <c r="Z101" s="406"/>
      <c r="AA101" s="407"/>
      <c r="AB101" s="372" t="s">
        <v>609</v>
      </c>
      <c r="AC101" s="372"/>
      <c r="AD101" s="372"/>
      <c r="AE101" s="402" t="s">
        <v>607</v>
      </c>
      <c r="AF101" s="402"/>
      <c r="AG101" s="402"/>
      <c r="AH101" s="402"/>
      <c r="AI101" s="402" t="s">
        <v>607</v>
      </c>
      <c r="AJ101" s="402"/>
      <c r="AK101" s="402"/>
      <c r="AL101" s="402"/>
      <c r="AM101" s="398" t="s">
        <v>278</v>
      </c>
      <c r="AN101" s="402"/>
      <c r="AO101" s="402"/>
      <c r="AP101" s="402"/>
      <c r="AQ101" s="398" t="s">
        <v>741</v>
      </c>
      <c r="AR101" s="402"/>
      <c r="AS101" s="402"/>
      <c r="AT101" s="402"/>
      <c r="AU101" s="388" t="s">
        <v>741</v>
      </c>
      <c r="AV101" s="403"/>
      <c r="AW101" s="403"/>
      <c r="AX101" s="404"/>
      <c r="AY101">
        <f>$AY$99</f>
        <v>1</v>
      </c>
    </row>
    <row r="102" spans="1:60" ht="23.25" hidden="1" customHeight="1" x14ac:dyDescent="0.15">
      <c r="A102" s="459" t="s">
        <v>575</v>
      </c>
      <c r="B102" s="343"/>
      <c r="C102" s="343"/>
      <c r="D102" s="343"/>
      <c r="E102" s="343"/>
      <c r="F102" s="460"/>
      <c r="G102" s="225" t="s">
        <v>576</v>
      </c>
      <c r="H102" s="225"/>
      <c r="I102" s="225"/>
      <c r="J102" s="225"/>
      <c r="K102" s="225"/>
      <c r="L102" s="225"/>
      <c r="M102" s="225"/>
      <c r="N102" s="225"/>
      <c r="O102" s="225"/>
      <c r="P102" s="225"/>
      <c r="Q102" s="225"/>
      <c r="R102" s="225"/>
      <c r="S102" s="225"/>
      <c r="T102" s="225"/>
      <c r="U102" s="225"/>
      <c r="V102" s="225"/>
      <c r="W102" s="225"/>
      <c r="X102" s="254"/>
      <c r="Y102" s="446"/>
      <c r="Z102" s="447"/>
      <c r="AA102" s="448"/>
      <c r="AB102" s="224" t="s">
        <v>11</v>
      </c>
      <c r="AC102" s="225"/>
      <c r="AD102" s="254"/>
      <c r="AE102" s="415" t="s">
        <v>410</v>
      </c>
      <c r="AF102" s="415"/>
      <c r="AG102" s="415"/>
      <c r="AH102" s="415"/>
      <c r="AI102" s="415" t="s">
        <v>562</v>
      </c>
      <c r="AJ102" s="415"/>
      <c r="AK102" s="415"/>
      <c r="AL102" s="415"/>
      <c r="AM102" s="415" t="s">
        <v>378</v>
      </c>
      <c r="AN102" s="415"/>
      <c r="AO102" s="415"/>
      <c r="AP102" s="415"/>
      <c r="AQ102" s="416" t="s">
        <v>588</v>
      </c>
      <c r="AR102" s="417"/>
      <c r="AS102" s="417"/>
      <c r="AT102" s="417"/>
      <c r="AU102" s="417"/>
      <c r="AV102" s="417"/>
      <c r="AW102" s="417"/>
      <c r="AX102" s="418"/>
      <c r="AY102">
        <f>IF(SUBSTITUTE(SUBSTITUTE($G$103,"／",""),"　","")="",0,1)</f>
        <v>0</v>
      </c>
    </row>
    <row r="103" spans="1:60" ht="23.25" hidden="1" customHeight="1" x14ac:dyDescent="0.15">
      <c r="A103" s="461"/>
      <c r="B103" s="324"/>
      <c r="C103" s="324"/>
      <c r="D103" s="324"/>
      <c r="E103" s="324"/>
      <c r="F103" s="462"/>
      <c r="G103" s="394"/>
      <c r="H103" s="395"/>
      <c r="I103" s="395"/>
      <c r="J103" s="395"/>
      <c r="K103" s="395"/>
      <c r="L103" s="395"/>
      <c r="M103" s="395"/>
      <c r="N103" s="395"/>
      <c r="O103" s="395"/>
      <c r="P103" s="395"/>
      <c r="Q103" s="395"/>
      <c r="R103" s="395"/>
      <c r="S103" s="395"/>
      <c r="T103" s="395"/>
      <c r="U103" s="395"/>
      <c r="V103" s="395"/>
      <c r="W103" s="395"/>
      <c r="X103" s="395"/>
      <c r="Y103" s="426" t="s">
        <v>575</v>
      </c>
      <c r="Z103" s="427"/>
      <c r="AA103" s="428"/>
      <c r="AB103" s="429"/>
      <c r="AC103" s="430"/>
      <c r="AD103" s="431"/>
      <c r="AE103" s="398"/>
      <c r="AF103" s="398"/>
      <c r="AG103" s="398"/>
      <c r="AH103" s="398"/>
      <c r="AI103" s="398"/>
      <c r="AJ103" s="398"/>
      <c r="AK103" s="398"/>
      <c r="AL103" s="398"/>
      <c r="AM103" s="398"/>
      <c r="AN103" s="398"/>
      <c r="AO103" s="398"/>
      <c r="AP103" s="398"/>
      <c r="AQ103" s="388"/>
      <c r="AR103" s="389"/>
      <c r="AS103" s="389"/>
      <c r="AT103" s="389"/>
      <c r="AU103" s="389"/>
      <c r="AV103" s="389"/>
      <c r="AW103" s="389"/>
      <c r="AX103" s="399"/>
      <c r="AY103">
        <f>$AY$102</f>
        <v>0</v>
      </c>
    </row>
    <row r="104" spans="1:60" ht="46.5" hidden="1" customHeight="1" x14ac:dyDescent="0.15">
      <c r="A104" s="463"/>
      <c r="B104" s="326"/>
      <c r="C104" s="326"/>
      <c r="D104" s="326"/>
      <c r="E104" s="326"/>
      <c r="F104" s="464"/>
      <c r="G104" s="396"/>
      <c r="H104" s="397"/>
      <c r="I104" s="397"/>
      <c r="J104" s="397"/>
      <c r="K104" s="397"/>
      <c r="L104" s="397"/>
      <c r="M104" s="397"/>
      <c r="N104" s="397"/>
      <c r="O104" s="397"/>
      <c r="P104" s="397"/>
      <c r="Q104" s="397"/>
      <c r="R104" s="397"/>
      <c r="S104" s="397"/>
      <c r="T104" s="397"/>
      <c r="U104" s="397"/>
      <c r="V104" s="397"/>
      <c r="W104" s="397"/>
      <c r="X104" s="397"/>
      <c r="Y104" s="384" t="s">
        <v>578</v>
      </c>
      <c r="Z104" s="400"/>
      <c r="AA104" s="401"/>
      <c r="AB104" s="432" t="s">
        <v>579</v>
      </c>
      <c r="AC104" s="433"/>
      <c r="AD104" s="434"/>
      <c r="AE104" s="419"/>
      <c r="AF104" s="419"/>
      <c r="AG104" s="419"/>
      <c r="AH104" s="419"/>
      <c r="AI104" s="419"/>
      <c r="AJ104" s="419"/>
      <c r="AK104" s="419"/>
      <c r="AL104" s="419"/>
      <c r="AM104" s="419"/>
      <c r="AN104" s="419"/>
      <c r="AO104" s="419"/>
      <c r="AP104" s="419"/>
      <c r="AQ104" s="419"/>
      <c r="AR104" s="419"/>
      <c r="AS104" s="419"/>
      <c r="AT104" s="419"/>
      <c r="AU104" s="419"/>
      <c r="AV104" s="419"/>
      <c r="AW104" s="419"/>
      <c r="AX104" s="420"/>
      <c r="AY104">
        <f>$AY$102</f>
        <v>0</v>
      </c>
    </row>
    <row r="105" spans="1:60" ht="18.75" hidden="1" customHeight="1" x14ac:dyDescent="0.15">
      <c r="A105" s="506" t="s">
        <v>230</v>
      </c>
      <c r="B105" s="507"/>
      <c r="C105" s="507"/>
      <c r="D105" s="507"/>
      <c r="E105" s="507"/>
      <c r="F105" s="508"/>
      <c r="G105" s="478" t="s">
        <v>139</v>
      </c>
      <c r="H105" s="324"/>
      <c r="I105" s="324"/>
      <c r="J105" s="324"/>
      <c r="K105" s="324"/>
      <c r="L105" s="324"/>
      <c r="M105" s="324"/>
      <c r="N105" s="324"/>
      <c r="O105" s="325"/>
      <c r="P105" s="328" t="s">
        <v>55</v>
      </c>
      <c r="Q105" s="324"/>
      <c r="R105" s="324"/>
      <c r="S105" s="324"/>
      <c r="T105" s="324"/>
      <c r="U105" s="324"/>
      <c r="V105" s="324"/>
      <c r="W105" s="324"/>
      <c r="X105" s="325"/>
      <c r="Y105" s="479"/>
      <c r="Z105" s="480"/>
      <c r="AA105" s="481"/>
      <c r="AB105" s="485" t="s">
        <v>11</v>
      </c>
      <c r="AC105" s="486"/>
      <c r="AD105" s="487"/>
      <c r="AE105" s="415" t="s">
        <v>410</v>
      </c>
      <c r="AF105" s="415"/>
      <c r="AG105" s="415"/>
      <c r="AH105" s="415"/>
      <c r="AI105" s="415" t="s">
        <v>562</v>
      </c>
      <c r="AJ105" s="415"/>
      <c r="AK105" s="415"/>
      <c r="AL105" s="415"/>
      <c r="AM105" s="415" t="s">
        <v>378</v>
      </c>
      <c r="AN105" s="415"/>
      <c r="AO105" s="415"/>
      <c r="AP105" s="415"/>
      <c r="AQ105" s="465" t="s">
        <v>173</v>
      </c>
      <c r="AR105" s="466"/>
      <c r="AS105" s="466"/>
      <c r="AT105" s="467"/>
      <c r="AU105" s="324" t="s">
        <v>128</v>
      </c>
      <c r="AV105" s="324"/>
      <c r="AW105" s="324"/>
      <c r="AX105" s="329"/>
      <c r="AY105">
        <f>COUNTA($G$107)</f>
        <v>0</v>
      </c>
    </row>
    <row r="106" spans="1:60" ht="18.75" hidden="1" customHeight="1" x14ac:dyDescent="0.15">
      <c r="A106" s="509"/>
      <c r="B106" s="510"/>
      <c r="C106" s="510"/>
      <c r="D106" s="510"/>
      <c r="E106" s="510"/>
      <c r="F106" s="511"/>
      <c r="G106" s="345"/>
      <c r="H106" s="326"/>
      <c r="I106" s="326"/>
      <c r="J106" s="326"/>
      <c r="K106" s="326"/>
      <c r="L106" s="326"/>
      <c r="M106" s="326"/>
      <c r="N106" s="326"/>
      <c r="O106" s="327"/>
      <c r="P106" s="330"/>
      <c r="Q106" s="326"/>
      <c r="R106" s="326"/>
      <c r="S106" s="326"/>
      <c r="T106" s="326"/>
      <c r="U106" s="326"/>
      <c r="V106" s="326"/>
      <c r="W106" s="326"/>
      <c r="X106" s="327"/>
      <c r="Y106" s="482"/>
      <c r="Z106" s="483"/>
      <c r="AA106" s="484"/>
      <c r="AB106" s="408"/>
      <c r="AC106" s="488"/>
      <c r="AD106" s="489"/>
      <c r="AE106" s="415"/>
      <c r="AF106" s="415"/>
      <c r="AG106" s="415"/>
      <c r="AH106" s="415"/>
      <c r="AI106" s="415"/>
      <c r="AJ106" s="415"/>
      <c r="AK106" s="415"/>
      <c r="AL106" s="415"/>
      <c r="AM106" s="415"/>
      <c r="AN106" s="415"/>
      <c r="AO106" s="415"/>
      <c r="AP106" s="415"/>
      <c r="AQ106" s="421"/>
      <c r="AR106" s="422"/>
      <c r="AS106" s="423" t="s">
        <v>174</v>
      </c>
      <c r="AT106" s="424"/>
      <c r="AU106" s="425"/>
      <c r="AV106" s="425"/>
      <c r="AW106" s="326" t="s">
        <v>166</v>
      </c>
      <c r="AX106" s="331"/>
      <c r="AY106">
        <f t="shared" ref="AY106:AY111" si="3">$AY$105</f>
        <v>0</v>
      </c>
    </row>
    <row r="107" spans="1:60" ht="23.25" hidden="1" customHeight="1" x14ac:dyDescent="0.15">
      <c r="A107" s="512"/>
      <c r="B107" s="510"/>
      <c r="C107" s="510"/>
      <c r="D107" s="510"/>
      <c r="E107" s="510"/>
      <c r="F107" s="511"/>
      <c r="G107" s="373"/>
      <c r="H107" s="374"/>
      <c r="I107" s="374"/>
      <c r="J107" s="374"/>
      <c r="K107" s="374"/>
      <c r="L107" s="374"/>
      <c r="M107" s="374"/>
      <c r="N107" s="374"/>
      <c r="O107" s="375"/>
      <c r="P107" s="141"/>
      <c r="Q107" s="141"/>
      <c r="R107" s="141"/>
      <c r="S107" s="141"/>
      <c r="T107" s="141"/>
      <c r="U107" s="141"/>
      <c r="V107" s="141"/>
      <c r="W107" s="141"/>
      <c r="X107" s="142"/>
      <c r="Y107" s="384" t="s">
        <v>12</v>
      </c>
      <c r="Z107" s="385"/>
      <c r="AA107" s="386"/>
      <c r="AB107" s="387"/>
      <c r="AC107" s="387"/>
      <c r="AD107" s="387"/>
      <c r="AE107" s="388"/>
      <c r="AF107" s="389"/>
      <c r="AG107" s="389"/>
      <c r="AH107" s="389"/>
      <c r="AI107" s="388"/>
      <c r="AJ107" s="389"/>
      <c r="AK107" s="389"/>
      <c r="AL107" s="389"/>
      <c r="AM107" s="388"/>
      <c r="AN107" s="389"/>
      <c r="AO107" s="389"/>
      <c r="AP107" s="389"/>
      <c r="AQ107" s="391"/>
      <c r="AR107" s="392"/>
      <c r="AS107" s="392"/>
      <c r="AT107" s="393"/>
      <c r="AU107" s="389"/>
      <c r="AV107" s="389"/>
      <c r="AW107" s="389"/>
      <c r="AX107" s="399"/>
      <c r="AY107">
        <f t="shared" si="3"/>
        <v>0</v>
      </c>
    </row>
    <row r="108" spans="1:60" ht="23.25" hidden="1" customHeight="1" x14ac:dyDescent="0.15">
      <c r="A108" s="513"/>
      <c r="B108" s="514"/>
      <c r="C108" s="514"/>
      <c r="D108" s="514"/>
      <c r="E108" s="514"/>
      <c r="F108" s="515"/>
      <c r="G108" s="376"/>
      <c r="H108" s="377"/>
      <c r="I108" s="377"/>
      <c r="J108" s="377"/>
      <c r="K108" s="377"/>
      <c r="L108" s="377"/>
      <c r="M108" s="377"/>
      <c r="N108" s="377"/>
      <c r="O108" s="378"/>
      <c r="P108" s="382"/>
      <c r="Q108" s="382"/>
      <c r="R108" s="382"/>
      <c r="S108" s="382"/>
      <c r="T108" s="382"/>
      <c r="U108" s="382"/>
      <c r="V108" s="382"/>
      <c r="W108" s="382"/>
      <c r="X108" s="383"/>
      <c r="Y108" s="224" t="s">
        <v>50</v>
      </c>
      <c r="Z108" s="225"/>
      <c r="AA108" s="254"/>
      <c r="AB108" s="449"/>
      <c r="AC108" s="449"/>
      <c r="AD108" s="449"/>
      <c r="AE108" s="388"/>
      <c r="AF108" s="389"/>
      <c r="AG108" s="389"/>
      <c r="AH108" s="389"/>
      <c r="AI108" s="388"/>
      <c r="AJ108" s="389"/>
      <c r="AK108" s="389"/>
      <c r="AL108" s="389"/>
      <c r="AM108" s="388"/>
      <c r="AN108" s="389"/>
      <c r="AO108" s="389"/>
      <c r="AP108" s="389"/>
      <c r="AQ108" s="391"/>
      <c r="AR108" s="392"/>
      <c r="AS108" s="392"/>
      <c r="AT108" s="393"/>
      <c r="AU108" s="389"/>
      <c r="AV108" s="389"/>
      <c r="AW108" s="389"/>
      <c r="AX108" s="399"/>
      <c r="AY108">
        <f t="shared" si="3"/>
        <v>0</v>
      </c>
    </row>
    <row r="109" spans="1:60" ht="23.25" hidden="1" customHeight="1" x14ac:dyDescent="0.15">
      <c r="A109" s="512"/>
      <c r="B109" s="510"/>
      <c r="C109" s="510"/>
      <c r="D109" s="510"/>
      <c r="E109" s="510"/>
      <c r="F109" s="511"/>
      <c r="G109" s="379"/>
      <c r="H109" s="380"/>
      <c r="I109" s="380"/>
      <c r="J109" s="380"/>
      <c r="K109" s="380"/>
      <c r="L109" s="380"/>
      <c r="M109" s="380"/>
      <c r="N109" s="380"/>
      <c r="O109" s="381"/>
      <c r="P109" s="144"/>
      <c r="Q109" s="144"/>
      <c r="R109" s="144"/>
      <c r="S109" s="144"/>
      <c r="T109" s="144"/>
      <c r="U109" s="144"/>
      <c r="V109" s="144"/>
      <c r="W109" s="144"/>
      <c r="X109" s="145"/>
      <c r="Y109" s="224" t="s">
        <v>13</v>
      </c>
      <c r="Z109" s="225"/>
      <c r="AA109" s="254"/>
      <c r="AB109" s="390" t="s">
        <v>14</v>
      </c>
      <c r="AC109" s="390"/>
      <c r="AD109" s="390"/>
      <c r="AE109" s="388"/>
      <c r="AF109" s="389"/>
      <c r="AG109" s="389"/>
      <c r="AH109" s="389"/>
      <c r="AI109" s="388"/>
      <c r="AJ109" s="389"/>
      <c r="AK109" s="389"/>
      <c r="AL109" s="389"/>
      <c r="AM109" s="388"/>
      <c r="AN109" s="389"/>
      <c r="AO109" s="389"/>
      <c r="AP109" s="389"/>
      <c r="AQ109" s="391"/>
      <c r="AR109" s="392"/>
      <c r="AS109" s="392"/>
      <c r="AT109" s="393"/>
      <c r="AU109" s="389"/>
      <c r="AV109" s="389"/>
      <c r="AW109" s="389"/>
      <c r="AX109" s="399"/>
      <c r="AY109">
        <f t="shared" si="3"/>
        <v>0</v>
      </c>
    </row>
    <row r="110" spans="1:60" ht="23.25" hidden="1" customHeight="1" x14ac:dyDescent="0.15">
      <c r="A110" s="459" t="s">
        <v>254</v>
      </c>
      <c r="B110" s="457"/>
      <c r="C110" s="457"/>
      <c r="D110" s="457"/>
      <c r="E110" s="457"/>
      <c r="F110" s="458"/>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15">
      <c r="A111" s="351"/>
      <c r="B111" s="322"/>
      <c r="C111" s="322"/>
      <c r="D111" s="322"/>
      <c r="E111" s="322"/>
      <c r="F111" s="323"/>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15">
      <c r="A112" s="316" t="s">
        <v>567</v>
      </c>
      <c r="B112" s="318" t="s">
        <v>568</v>
      </c>
      <c r="C112" s="319"/>
      <c r="D112" s="319"/>
      <c r="E112" s="319"/>
      <c r="F112" s="320"/>
      <c r="G112" s="324" t="s">
        <v>569</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589</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6"/>
      <c r="B115" s="318"/>
      <c r="C115" s="319"/>
      <c r="D115" s="319"/>
      <c r="E115" s="319"/>
      <c r="F115" s="320"/>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6"/>
      <c r="B116" s="321"/>
      <c r="C116" s="322"/>
      <c r="D116" s="322"/>
      <c r="E116" s="322"/>
      <c r="F116" s="323"/>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6"/>
      <c r="B117" s="456" t="s">
        <v>138</v>
      </c>
      <c r="C117" s="457"/>
      <c r="D117" s="457"/>
      <c r="E117" s="457"/>
      <c r="F117" s="458"/>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902" t="s">
        <v>11</v>
      </c>
      <c r="AC117" s="903"/>
      <c r="AD117" s="904"/>
      <c r="AE117" s="415" t="s">
        <v>410</v>
      </c>
      <c r="AF117" s="415"/>
      <c r="AG117" s="415"/>
      <c r="AH117" s="415"/>
      <c r="AI117" s="415" t="s">
        <v>562</v>
      </c>
      <c r="AJ117" s="415"/>
      <c r="AK117" s="415"/>
      <c r="AL117" s="415"/>
      <c r="AM117" s="415" t="s">
        <v>378</v>
      </c>
      <c r="AN117" s="415"/>
      <c r="AO117" s="415"/>
      <c r="AP117" s="415"/>
      <c r="AQ117" s="492" t="s">
        <v>173</v>
      </c>
      <c r="AR117" s="493"/>
      <c r="AS117" s="493"/>
      <c r="AT117" s="494"/>
      <c r="AU117" s="495" t="s">
        <v>128</v>
      </c>
      <c r="AV117" s="495"/>
      <c r="AW117" s="495"/>
      <c r="AX117" s="496"/>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8"/>
      <c r="AC118" s="488"/>
      <c r="AD118" s="489"/>
      <c r="AE118" s="415"/>
      <c r="AF118" s="415"/>
      <c r="AG118" s="415"/>
      <c r="AH118" s="415"/>
      <c r="AI118" s="415"/>
      <c r="AJ118" s="415"/>
      <c r="AK118" s="415"/>
      <c r="AL118" s="415"/>
      <c r="AM118" s="415"/>
      <c r="AN118" s="415"/>
      <c r="AO118" s="415"/>
      <c r="AP118" s="415"/>
      <c r="AQ118" s="497"/>
      <c r="AR118" s="425"/>
      <c r="AS118" s="423" t="s">
        <v>174</v>
      </c>
      <c r="AT118" s="424"/>
      <c r="AU118" s="425"/>
      <c r="AV118" s="425"/>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0"/>
      <c r="H119" s="141"/>
      <c r="I119" s="141"/>
      <c r="J119" s="141"/>
      <c r="K119" s="141"/>
      <c r="L119" s="141"/>
      <c r="M119" s="141"/>
      <c r="N119" s="141"/>
      <c r="O119" s="142"/>
      <c r="P119" s="141"/>
      <c r="Q119" s="450"/>
      <c r="R119" s="450"/>
      <c r="S119" s="450"/>
      <c r="T119" s="450"/>
      <c r="U119" s="450"/>
      <c r="V119" s="450"/>
      <c r="W119" s="450"/>
      <c r="X119" s="451"/>
      <c r="Y119" s="907" t="s">
        <v>57</v>
      </c>
      <c r="Z119" s="908"/>
      <c r="AA119" s="909"/>
      <c r="AB119" s="387"/>
      <c r="AC119" s="387"/>
      <c r="AD119" s="387"/>
      <c r="AE119" s="388"/>
      <c r="AF119" s="389"/>
      <c r="AG119" s="389"/>
      <c r="AH119" s="389"/>
      <c r="AI119" s="388"/>
      <c r="AJ119" s="389"/>
      <c r="AK119" s="389"/>
      <c r="AL119" s="389"/>
      <c r="AM119" s="388"/>
      <c r="AN119" s="389"/>
      <c r="AO119" s="389"/>
      <c r="AP119" s="389"/>
      <c r="AQ119" s="391"/>
      <c r="AR119" s="392"/>
      <c r="AS119" s="392"/>
      <c r="AT119" s="393"/>
      <c r="AU119" s="389"/>
      <c r="AV119" s="389"/>
      <c r="AW119" s="389"/>
      <c r="AX119" s="399"/>
      <c r="AY119">
        <f t="shared" si="4"/>
        <v>0</v>
      </c>
    </row>
    <row r="120" spans="1:60" ht="23.25" hidden="1" customHeight="1" x14ac:dyDescent="0.15">
      <c r="A120" s="316"/>
      <c r="B120" s="318"/>
      <c r="C120" s="319"/>
      <c r="D120" s="319"/>
      <c r="E120" s="319"/>
      <c r="F120" s="320"/>
      <c r="G120" s="906"/>
      <c r="H120" s="382"/>
      <c r="I120" s="382"/>
      <c r="J120" s="382"/>
      <c r="K120" s="382"/>
      <c r="L120" s="382"/>
      <c r="M120" s="382"/>
      <c r="N120" s="382"/>
      <c r="O120" s="383"/>
      <c r="P120" s="452"/>
      <c r="Q120" s="452"/>
      <c r="R120" s="452"/>
      <c r="S120" s="452"/>
      <c r="T120" s="452"/>
      <c r="U120" s="452"/>
      <c r="V120" s="452"/>
      <c r="W120" s="452"/>
      <c r="X120" s="453"/>
      <c r="Y120" s="910" t="s">
        <v>50</v>
      </c>
      <c r="Z120" s="784"/>
      <c r="AA120" s="785"/>
      <c r="AB120" s="449"/>
      <c r="AC120" s="449"/>
      <c r="AD120" s="449"/>
      <c r="AE120" s="388"/>
      <c r="AF120" s="389"/>
      <c r="AG120" s="389"/>
      <c r="AH120" s="389"/>
      <c r="AI120" s="388"/>
      <c r="AJ120" s="389"/>
      <c r="AK120" s="389"/>
      <c r="AL120" s="389"/>
      <c r="AM120" s="388"/>
      <c r="AN120" s="389"/>
      <c r="AO120" s="389"/>
      <c r="AP120" s="389"/>
      <c r="AQ120" s="391"/>
      <c r="AR120" s="392"/>
      <c r="AS120" s="392"/>
      <c r="AT120" s="393"/>
      <c r="AU120" s="389"/>
      <c r="AV120" s="389"/>
      <c r="AW120" s="389"/>
      <c r="AX120" s="399"/>
      <c r="AY120">
        <f t="shared" si="4"/>
        <v>0</v>
      </c>
      <c r="AZ120" s="10"/>
      <c r="BA120" s="10"/>
      <c r="BB120" s="10"/>
      <c r="BC120" s="10"/>
    </row>
    <row r="121" spans="1:60" ht="23.25" hidden="1" customHeight="1" x14ac:dyDescent="0.15">
      <c r="A121" s="316"/>
      <c r="B121" s="318"/>
      <c r="C121" s="319"/>
      <c r="D121" s="319"/>
      <c r="E121" s="319"/>
      <c r="F121" s="320"/>
      <c r="G121" s="143"/>
      <c r="H121" s="144"/>
      <c r="I121" s="144"/>
      <c r="J121" s="144"/>
      <c r="K121" s="144"/>
      <c r="L121" s="144"/>
      <c r="M121" s="144"/>
      <c r="N121" s="144"/>
      <c r="O121" s="145"/>
      <c r="P121" s="454"/>
      <c r="Q121" s="454"/>
      <c r="R121" s="454"/>
      <c r="S121" s="454"/>
      <c r="T121" s="454"/>
      <c r="U121" s="454"/>
      <c r="V121" s="454"/>
      <c r="W121" s="454"/>
      <c r="X121" s="455"/>
      <c r="Y121" s="910" t="s">
        <v>13</v>
      </c>
      <c r="Z121" s="784"/>
      <c r="AA121" s="785"/>
      <c r="AB121" s="911" t="s">
        <v>14</v>
      </c>
      <c r="AC121" s="911"/>
      <c r="AD121" s="911"/>
      <c r="AE121" s="498"/>
      <c r="AF121" s="499"/>
      <c r="AG121" s="499"/>
      <c r="AH121" s="499"/>
      <c r="AI121" s="498"/>
      <c r="AJ121" s="499"/>
      <c r="AK121" s="499"/>
      <c r="AL121" s="499"/>
      <c r="AM121" s="498"/>
      <c r="AN121" s="499"/>
      <c r="AO121" s="499"/>
      <c r="AP121" s="499"/>
      <c r="AQ121" s="391"/>
      <c r="AR121" s="392"/>
      <c r="AS121" s="392"/>
      <c r="AT121" s="393"/>
      <c r="AU121" s="389"/>
      <c r="AV121" s="389"/>
      <c r="AW121" s="389"/>
      <c r="AX121" s="399"/>
      <c r="AY121">
        <f t="shared" si="4"/>
        <v>0</v>
      </c>
      <c r="AZ121" s="10"/>
      <c r="BA121" s="10"/>
      <c r="BB121" s="10"/>
      <c r="BC121" s="10"/>
      <c r="BD121" s="10"/>
      <c r="BE121" s="10"/>
      <c r="BF121" s="10"/>
      <c r="BG121" s="10"/>
      <c r="BH121" s="10"/>
    </row>
    <row r="122" spans="1:60" ht="18.75" hidden="1" customHeight="1" x14ac:dyDescent="0.15">
      <c r="A122" s="316"/>
      <c r="B122" s="456" t="s">
        <v>138</v>
      </c>
      <c r="C122" s="457"/>
      <c r="D122" s="457"/>
      <c r="E122" s="457"/>
      <c r="F122" s="458"/>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902" t="s">
        <v>11</v>
      </c>
      <c r="AC122" s="903"/>
      <c r="AD122" s="904"/>
      <c r="AE122" s="415" t="s">
        <v>410</v>
      </c>
      <c r="AF122" s="415"/>
      <c r="AG122" s="415"/>
      <c r="AH122" s="415"/>
      <c r="AI122" s="415" t="s">
        <v>562</v>
      </c>
      <c r="AJ122" s="415"/>
      <c r="AK122" s="415"/>
      <c r="AL122" s="415"/>
      <c r="AM122" s="415" t="s">
        <v>378</v>
      </c>
      <c r="AN122" s="415"/>
      <c r="AO122" s="415"/>
      <c r="AP122" s="415"/>
      <c r="AQ122" s="492" t="s">
        <v>173</v>
      </c>
      <c r="AR122" s="493"/>
      <c r="AS122" s="493"/>
      <c r="AT122" s="494"/>
      <c r="AU122" s="495" t="s">
        <v>128</v>
      </c>
      <c r="AV122" s="495"/>
      <c r="AW122" s="495"/>
      <c r="AX122" s="496"/>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8"/>
      <c r="AC123" s="488"/>
      <c r="AD123" s="489"/>
      <c r="AE123" s="415"/>
      <c r="AF123" s="415"/>
      <c r="AG123" s="415"/>
      <c r="AH123" s="415"/>
      <c r="AI123" s="415"/>
      <c r="AJ123" s="415"/>
      <c r="AK123" s="415"/>
      <c r="AL123" s="415"/>
      <c r="AM123" s="415"/>
      <c r="AN123" s="415"/>
      <c r="AO123" s="415"/>
      <c r="AP123" s="415"/>
      <c r="AQ123" s="497"/>
      <c r="AR123" s="425"/>
      <c r="AS123" s="423" t="s">
        <v>174</v>
      </c>
      <c r="AT123" s="424"/>
      <c r="AU123" s="425"/>
      <c r="AV123" s="425"/>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0"/>
      <c r="H124" s="141"/>
      <c r="I124" s="141"/>
      <c r="J124" s="141"/>
      <c r="K124" s="141"/>
      <c r="L124" s="141"/>
      <c r="M124" s="141"/>
      <c r="N124" s="141"/>
      <c r="O124" s="142"/>
      <c r="P124" s="141"/>
      <c r="Q124" s="450"/>
      <c r="R124" s="450"/>
      <c r="S124" s="450"/>
      <c r="T124" s="450"/>
      <c r="U124" s="450"/>
      <c r="V124" s="450"/>
      <c r="W124" s="450"/>
      <c r="X124" s="451"/>
      <c r="Y124" s="907" t="s">
        <v>57</v>
      </c>
      <c r="Z124" s="908"/>
      <c r="AA124" s="909"/>
      <c r="AB124" s="387"/>
      <c r="AC124" s="387"/>
      <c r="AD124" s="387"/>
      <c r="AE124" s="388"/>
      <c r="AF124" s="389"/>
      <c r="AG124" s="389"/>
      <c r="AH124" s="389"/>
      <c r="AI124" s="388"/>
      <c r="AJ124" s="389"/>
      <c r="AK124" s="389"/>
      <c r="AL124" s="389"/>
      <c r="AM124" s="388"/>
      <c r="AN124" s="389"/>
      <c r="AO124" s="389"/>
      <c r="AP124" s="389"/>
      <c r="AQ124" s="391"/>
      <c r="AR124" s="392"/>
      <c r="AS124" s="392"/>
      <c r="AT124" s="393"/>
      <c r="AU124" s="389"/>
      <c r="AV124" s="389"/>
      <c r="AW124" s="389"/>
      <c r="AX124" s="399"/>
      <c r="AY124">
        <f>$AY$122</f>
        <v>0</v>
      </c>
    </row>
    <row r="125" spans="1:60" ht="23.25" hidden="1" customHeight="1" x14ac:dyDescent="0.15">
      <c r="A125" s="316"/>
      <c r="B125" s="318"/>
      <c r="C125" s="319"/>
      <c r="D125" s="319"/>
      <c r="E125" s="319"/>
      <c r="F125" s="320"/>
      <c r="G125" s="906"/>
      <c r="H125" s="382"/>
      <c r="I125" s="382"/>
      <c r="J125" s="382"/>
      <c r="K125" s="382"/>
      <c r="L125" s="382"/>
      <c r="M125" s="382"/>
      <c r="N125" s="382"/>
      <c r="O125" s="383"/>
      <c r="P125" s="452"/>
      <c r="Q125" s="452"/>
      <c r="R125" s="452"/>
      <c r="S125" s="452"/>
      <c r="T125" s="452"/>
      <c r="U125" s="452"/>
      <c r="V125" s="452"/>
      <c r="W125" s="452"/>
      <c r="X125" s="453"/>
      <c r="Y125" s="910" t="s">
        <v>50</v>
      </c>
      <c r="Z125" s="784"/>
      <c r="AA125" s="785"/>
      <c r="AB125" s="449"/>
      <c r="AC125" s="449"/>
      <c r="AD125" s="449"/>
      <c r="AE125" s="388"/>
      <c r="AF125" s="389"/>
      <c r="AG125" s="389"/>
      <c r="AH125" s="389"/>
      <c r="AI125" s="388"/>
      <c r="AJ125" s="389"/>
      <c r="AK125" s="389"/>
      <c r="AL125" s="389"/>
      <c r="AM125" s="388"/>
      <c r="AN125" s="389"/>
      <c r="AO125" s="389"/>
      <c r="AP125" s="389"/>
      <c r="AQ125" s="391"/>
      <c r="AR125" s="392"/>
      <c r="AS125" s="392"/>
      <c r="AT125" s="393"/>
      <c r="AU125" s="389"/>
      <c r="AV125" s="389"/>
      <c r="AW125" s="389"/>
      <c r="AX125" s="399"/>
      <c r="AY125">
        <f>$AY$122</f>
        <v>0</v>
      </c>
      <c r="AZ125" s="10"/>
      <c r="BA125" s="10"/>
      <c r="BB125" s="10"/>
      <c r="BC125" s="10"/>
    </row>
    <row r="126" spans="1:60" ht="23.25" hidden="1" customHeight="1" x14ac:dyDescent="0.15">
      <c r="A126" s="316"/>
      <c r="B126" s="321"/>
      <c r="C126" s="322"/>
      <c r="D126" s="322"/>
      <c r="E126" s="322"/>
      <c r="F126" s="323"/>
      <c r="G126" s="143"/>
      <c r="H126" s="144"/>
      <c r="I126" s="144"/>
      <c r="J126" s="144"/>
      <c r="K126" s="144"/>
      <c r="L126" s="144"/>
      <c r="M126" s="144"/>
      <c r="N126" s="144"/>
      <c r="O126" s="145"/>
      <c r="P126" s="454"/>
      <c r="Q126" s="454"/>
      <c r="R126" s="454"/>
      <c r="S126" s="454"/>
      <c r="T126" s="454"/>
      <c r="U126" s="454"/>
      <c r="V126" s="454"/>
      <c r="W126" s="454"/>
      <c r="X126" s="455"/>
      <c r="Y126" s="910" t="s">
        <v>13</v>
      </c>
      <c r="Z126" s="784"/>
      <c r="AA126" s="785"/>
      <c r="AB126" s="911" t="s">
        <v>14</v>
      </c>
      <c r="AC126" s="911"/>
      <c r="AD126" s="911"/>
      <c r="AE126" s="498"/>
      <c r="AF126" s="499"/>
      <c r="AG126" s="499"/>
      <c r="AH126" s="499"/>
      <c r="AI126" s="498"/>
      <c r="AJ126" s="499"/>
      <c r="AK126" s="499"/>
      <c r="AL126" s="499"/>
      <c r="AM126" s="498"/>
      <c r="AN126" s="499"/>
      <c r="AO126" s="499"/>
      <c r="AP126" s="499"/>
      <c r="AQ126" s="391"/>
      <c r="AR126" s="392"/>
      <c r="AS126" s="392"/>
      <c r="AT126" s="393"/>
      <c r="AU126" s="389"/>
      <c r="AV126" s="389"/>
      <c r="AW126" s="389"/>
      <c r="AX126" s="399"/>
      <c r="AY126">
        <f>$AY$122</f>
        <v>0</v>
      </c>
      <c r="AZ126" s="10"/>
      <c r="BA126" s="10"/>
      <c r="BB126" s="10"/>
      <c r="BC126" s="10"/>
      <c r="BD126" s="10"/>
      <c r="BE126" s="10"/>
      <c r="BF126" s="10"/>
      <c r="BG126" s="10"/>
      <c r="BH126" s="10"/>
    </row>
    <row r="127" spans="1:60" ht="18.75" hidden="1" customHeight="1" x14ac:dyDescent="0.15">
      <c r="A127" s="316"/>
      <c r="B127" s="456" t="s">
        <v>138</v>
      </c>
      <c r="C127" s="457"/>
      <c r="D127" s="457"/>
      <c r="E127" s="457"/>
      <c r="F127" s="458"/>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902" t="s">
        <v>11</v>
      </c>
      <c r="AC127" s="903"/>
      <c r="AD127" s="904"/>
      <c r="AE127" s="415" t="s">
        <v>410</v>
      </c>
      <c r="AF127" s="415"/>
      <c r="AG127" s="415"/>
      <c r="AH127" s="415"/>
      <c r="AI127" s="415" t="s">
        <v>562</v>
      </c>
      <c r="AJ127" s="415"/>
      <c r="AK127" s="415"/>
      <c r="AL127" s="415"/>
      <c r="AM127" s="415" t="s">
        <v>378</v>
      </c>
      <c r="AN127" s="415"/>
      <c r="AO127" s="415"/>
      <c r="AP127" s="415"/>
      <c r="AQ127" s="492" t="s">
        <v>173</v>
      </c>
      <c r="AR127" s="493"/>
      <c r="AS127" s="493"/>
      <c r="AT127" s="494"/>
      <c r="AU127" s="495" t="s">
        <v>128</v>
      </c>
      <c r="AV127" s="495"/>
      <c r="AW127" s="495"/>
      <c r="AX127" s="496"/>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8"/>
      <c r="AC128" s="488"/>
      <c r="AD128" s="489"/>
      <c r="AE128" s="415"/>
      <c r="AF128" s="415"/>
      <c r="AG128" s="415"/>
      <c r="AH128" s="415"/>
      <c r="AI128" s="415"/>
      <c r="AJ128" s="415"/>
      <c r="AK128" s="415"/>
      <c r="AL128" s="415"/>
      <c r="AM128" s="415"/>
      <c r="AN128" s="415"/>
      <c r="AO128" s="415"/>
      <c r="AP128" s="415"/>
      <c r="AQ128" s="497"/>
      <c r="AR128" s="425"/>
      <c r="AS128" s="423" t="s">
        <v>174</v>
      </c>
      <c r="AT128" s="424"/>
      <c r="AU128" s="425"/>
      <c r="AV128" s="425"/>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0"/>
      <c r="H129" s="141"/>
      <c r="I129" s="141"/>
      <c r="J129" s="141"/>
      <c r="K129" s="141"/>
      <c r="L129" s="141"/>
      <c r="M129" s="141"/>
      <c r="N129" s="141"/>
      <c r="O129" s="142"/>
      <c r="P129" s="141"/>
      <c r="Q129" s="450"/>
      <c r="R129" s="450"/>
      <c r="S129" s="450"/>
      <c r="T129" s="450"/>
      <c r="U129" s="450"/>
      <c r="V129" s="450"/>
      <c r="W129" s="450"/>
      <c r="X129" s="451"/>
      <c r="Y129" s="907" t="s">
        <v>57</v>
      </c>
      <c r="Z129" s="908"/>
      <c r="AA129" s="909"/>
      <c r="AB129" s="387"/>
      <c r="AC129" s="387"/>
      <c r="AD129" s="387"/>
      <c r="AE129" s="388"/>
      <c r="AF129" s="389"/>
      <c r="AG129" s="389"/>
      <c r="AH129" s="389"/>
      <c r="AI129" s="388"/>
      <c r="AJ129" s="389"/>
      <c r="AK129" s="389"/>
      <c r="AL129" s="389"/>
      <c r="AM129" s="388"/>
      <c r="AN129" s="389"/>
      <c r="AO129" s="389"/>
      <c r="AP129" s="389"/>
      <c r="AQ129" s="391"/>
      <c r="AR129" s="392"/>
      <c r="AS129" s="392"/>
      <c r="AT129" s="393"/>
      <c r="AU129" s="389"/>
      <c r="AV129" s="389"/>
      <c r="AW129" s="389"/>
      <c r="AX129" s="399"/>
      <c r="AY129">
        <f>$AY$127</f>
        <v>0</v>
      </c>
    </row>
    <row r="130" spans="1:60" ht="23.25" hidden="1" customHeight="1" x14ac:dyDescent="0.15">
      <c r="A130" s="316"/>
      <c r="B130" s="318"/>
      <c r="C130" s="319"/>
      <c r="D130" s="319"/>
      <c r="E130" s="319"/>
      <c r="F130" s="320"/>
      <c r="G130" s="906"/>
      <c r="H130" s="382"/>
      <c r="I130" s="382"/>
      <c r="J130" s="382"/>
      <c r="K130" s="382"/>
      <c r="L130" s="382"/>
      <c r="M130" s="382"/>
      <c r="N130" s="382"/>
      <c r="O130" s="383"/>
      <c r="P130" s="452"/>
      <c r="Q130" s="452"/>
      <c r="R130" s="452"/>
      <c r="S130" s="452"/>
      <c r="T130" s="452"/>
      <c r="U130" s="452"/>
      <c r="V130" s="452"/>
      <c r="W130" s="452"/>
      <c r="X130" s="453"/>
      <c r="Y130" s="910" t="s">
        <v>50</v>
      </c>
      <c r="Z130" s="784"/>
      <c r="AA130" s="785"/>
      <c r="AB130" s="449"/>
      <c r="AC130" s="449"/>
      <c r="AD130" s="449"/>
      <c r="AE130" s="388"/>
      <c r="AF130" s="389"/>
      <c r="AG130" s="389"/>
      <c r="AH130" s="389"/>
      <c r="AI130" s="388"/>
      <c r="AJ130" s="389"/>
      <c r="AK130" s="389"/>
      <c r="AL130" s="389"/>
      <c r="AM130" s="388"/>
      <c r="AN130" s="389"/>
      <c r="AO130" s="389"/>
      <c r="AP130" s="389"/>
      <c r="AQ130" s="391"/>
      <c r="AR130" s="392"/>
      <c r="AS130" s="392"/>
      <c r="AT130" s="393"/>
      <c r="AU130" s="389"/>
      <c r="AV130" s="389"/>
      <c r="AW130" s="389"/>
      <c r="AX130" s="399"/>
      <c r="AY130">
        <f>$AY$127</f>
        <v>0</v>
      </c>
      <c r="AZ130" s="10"/>
      <c r="BA130" s="10"/>
      <c r="BB130" s="10"/>
      <c r="BC130" s="10"/>
    </row>
    <row r="131" spans="1:60" ht="23.25" hidden="1" customHeight="1" thickBot="1" x14ac:dyDescent="0.2">
      <c r="A131" s="317"/>
      <c r="B131" s="899"/>
      <c r="C131" s="900"/>
      <c r="D131" s="900"/>
      <c r="E131" s="900"/>
      <c r="F131" s="901"/>
      <c r="G131" s="143"/>
      <c r="H131" s="144"/>
      <c r="I131" s="144"/>
      <c r="J131" s="144"/>
      <c r="K131" s="144"/>
      <c r="L131" s="144"/>
      <c r="M131" s="144"/>
      <c r="N131" s="144"/>
      <c r="O131" s="145"/>
      <c r="P131" s="454"/>
      <c r="Q131" s="454"/>
      <c r="R131" s="454"/>
      <c r="S131" s="454"/>
      <c r="T131" s="454"/>
      <c r="U131" s="454"/>
      <c r="V131" s="454"/>
      <c r="W131" s="454"/>
      <c r="X131" s="455"/>
      <c r="Y131" s="910" t="s">
        <v>13</v>
      </c>
      <c r="Z131" s="784"/>
      <c r="AA131" s="785"/>
      <c r="AB131" s="911" t="s">
        <v>14</v>
      </c>
      <c r="AC131" s="911"/>
      <c r="AD131" s="911"/>
      <c r="AE131" s="498"/>
      <c r="AF131" s="499"/>
      <c r="AG131" s="499"/>
      <c r="AH131" s="499"/>
      <c r="AI131" s="498"/>
      <c r="AJ131" s="499"/>
      <c r="AK131" s="499"/>
      <c r="AL131" s="499"/>
      <c r="AM131" s="498"/>
      <c r="AN131" s="499"/>
      <c r="AO131" s="499"/>
      <c r="AP131" s="499"/>
      <c r="AQ131" s="391"/>
      <c r="AR131" s="392"/>
      <c r="AS131" s="392"/>
      <c r="AT131" s="393"/>
      <c r="AU131" s="389"/>
      <c r="AV131" s="389"/>
      <c r="AW131" s="389"/>
      <c r="AX131" s="399"/>
      <c r="AY131">
        <f>$AY$127</f>
        <v>0</v>
      </c>
      <c r="AZ131" s="10"/>
      <c r="BA131" s="10"/>
      <c r="BB131" s="10"/>
      <c r="BC131" s="10"/>
      <c r="BD131" s="10"/>
      <c r="BE131" s="10"/>
      <c r="BF131" s="10"/>
      <c r="BG131" s="10"/>
      <c r="BH131" s="10"/>
    </row>
    <row r="132" spans="1:60" ht="47.25" hidden="1" customHeight="1" x14ac:dyDescent="0.15">
      <c r="A132" s="310" t="s">
        <v>573</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customHeight="1" x14ac:dyDescent="0.15">
      <c r="A133" s="350" t="s">
        <v>574</v>
      </c>
      <c r="B133" s="319"/>
      <c r="C133" s="319"/>
      <c r="D133" s="319"/>
      <c r="E133" s="319"/>
      <c r="F133" s="320"/>
      <c r="G133" s="352" t="s">
        <v>566</v>
      </c>
      <c r="H133" s="353"/>
      <c r="I133" s="353"/>
      <c r="J133" s="353"/>
      <c r="K133" s="353"/>
      <c r="L133" s="353"/>
      <c r="M133" s="353"/>
      <c r="N133" s="353"/>
      <c r="O133" s="353"/>
      <c r="P133" s="354" t="s">
        <v>565</v>
      </c>
      <c r="Q133" s="353"/>
      <c r="R133" s="353"/>
      <c r="S133" s="353"/>
      <c r="T133" s="353"/>
      <c r="U133" s="353"/>
      <c r="V133" s="353"/>
      <c r="W133" s="353"/>
      <c r="X133" s="355"/>
      <c r="Y133" s="356"/>
      <c r="Z133" s="357"/>
      <c r="AA133" s="358"/>
      <c r="AB133" s="435" t="s">
        <v>11</v>
      </c>
      <c r="AC133" s="435"/>
      <c r="AD133" s="435"/>
      <c r="AE133" s="415" t="s">
        <v>410</v>
      </c>
      <c r="AF133" s="415"/>
      <c r="AG133" s="415"/>
      <c r="AH133" s="415"/>
      <c r="AI133" s="415" t="s">
        <v>562</v>
      </c>
      <c r="AJ133" s="415"/>
      <c r="AK133" s="415"/>
      <c r="AL133" s="415"/>
      <c r="AM133" s="415" t="s">
        <v>378</v>
      </c>
      <c r="AN133" s="415"/>
      <c r="AO133" s="415"/>
      <c r="AP133" s="415"/>
      <c r="AQ133" s="411" t="s">
        <v>409</v>
      </c>
      <c r="AR133" s="412"/>
      <c r="AS133" s="412"/>
      <c r="AT133" s="413"/>
      <c r="AU133" s="411" t="s">
        <v>587</v>
      </c>
      <c r="AV133" s="412"/>
      <c r="AW133" s="412"/>
      <c r="AX133" s="414"/>
      <c r="AY133">
        <f>COUNTA($G$134)</f>
        <v>1</v>
      </c>
    </row>
    <row r="134" spans="1:60" ht="23.25" customHeight="1" x14ac:dyDescent="0.15">
      <c r="A134" s="350"/>
      <c r="B134" s="319"/>
      <c r="C134" s="319"/>
      <c r="D134" s="319"/>
      <c r="E134" s="319"/>
      <c r="F134" s="320"/>
      <c r="G134" s="359" t="s">
        <v>794</v>
      </c>
      <c r="H134" s="360"/>
      <c r="I134" s="360"/>
      <c r="J134" s="360"/>
      <c r="K134" s="360"/>
      <c r="L134" s="360"/>
      <c r="M134" s="360"/>
      <c r="N134" s="360"/>
      <c r="O134" s="360"/>
      <c r="P134" s="363" t="s">
        <v>795</v>
      </c>
      <c r="Q134" s="364"/>
      <c r="R134" s="364"/>
      <c r="S134" s="364"/>
      <c r="T134" s="364"/>
      <c r="U134" s="364"/>
      <c r="V134" s="364"/>
      <c r="W134" s="364"/>
      <c r="X134" s="365"/>
      <c r="Y134" s="369" t="s">
        <v>51</v>
      </c>
      <c r="Z134" s="370"/>
      <c r="AA134" s="371"/>
      <c r="AB134" s="372" t="s">
        <v>609</v>
      </c>
      <c r="AC134" s="372"/>
      <c r="AD134" s="372"/>
      <c r="AE134" s="402">
        <v>3</v>
      </c>
      <c r="AF134" s="402"/>
      <c r="AG134" s="402"/>
      <c r="AH134" s="402"/>
      <c r="AI134" s="402">
        <v>1</v>
      </c>
      <c r="AJ134" s="402"/>
      <c r="AK134" s="402"/>
      <c r="AL134" s="402"/>
      <c r="AM134" s="402">
        <v>4</v>
      </c>
      <c r="AN134" s="402"/>
      <c r="AO134" s="402"/>
      <c r="AP134" s="402"/>
      <c r="AQ134" s="398" t="s">
        <v>278</v>
      </c>
      <c r="AR134" s="402"/>
      <c r="AS134" s="402"/>
      <c r="AT134" s="402"/>
      <c r="AU134" s="388" t="s">
        <v>278</v>
      </c>
      <c r="AV134" s="403"/>
      <c r="AW134" s="403"/>
      <c r="AX134" s="404"/>
      <c r="AY134">
        <f>$AY$133</f>
        <v>1</v>
      </c>
    </row>
    <row r="135" spans="1:60" ht="23.25"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5" t="s">
        <v>52</v>
      </c>
      <c r="Z135" s="406"/>
      <c r="AA135" s="407"/>
      <c r="AB135" s="372" t="s">
        <v>609</v>
      </c>
      <c r="AC135" s="372"/>
      <c r="AD135" s="372"/>
      <c r="AE135" s="402" t="s">
        <v>607</v>
      </c>
      <c r="AF135" s="402"/>
      <c r="AG135" s="402"/>
      <c r="AH135" s="402"/>
      <c r="AI135" s="402" t="s">
        <v>607</v>
      </c>
      <c r="AJ135" s="402"/>
      <c r="AK135" s="402"/>
      <c r="AL135" s="402"/>
      <c r="AM135" s="398" t="s">
        <v>278</v>
      </c>
      <c r="AN135" s="402"/>
      <c r="AO135" s="402"/>
      <c r="AP135" s="402"/>
      <c r="AQ135" s="398" t="s">
        <v>278</v>
      </c>
      <c r="AR135" s="402"/>
      <c r="AS135" s="402"/>
      <c r="AT135" s="402"/>
      <c r="AU135" s="388" t="s">
        <v>278</v>
      </c>
      <c r="AV135" s="403"/>
      <c r="AW135" s="403"/>
      <c r="AX135" s="404"/>
      <c r="AY135">
        <f>$AY$133</f>
        <v>1</v>
      </c>
    </row>
    <row r="136" spans="1:60" ht="23.25" customHeight="1" x14ac:dyDescent="0.15">
      <c r="A136" s="459" t="s">
        <v>575</v>
      </c>
      <c r="B136" s="343"/>
      <c r="C136" s="343"/>
      <c r="D136" s="343"/>
      <c r="E136" s="343"/>
      <c r="F136" s="460"/>
      <c r="G136" s="225" t="s">
        <v>576</v>
      </c>
      <c r="H136" s="225"/>
      <c r="I136" s="225"/>
      <c r="J136" s="225"/>
      <c r="K136" s="225"/>
      <c r="L136" s="225"/>
      <c r="M136" s="225"/>
      <c r="N136" s="225"/>
      <c r="O136" s="225"/>
      <c r="P136" s="225"/>
      <c r="Q136" s="225"/>
      <c r="R136" s="225"/>
      <c r="S136" s="225"/>
      <c r="T136" s="225"/>
      <c r="U136" s="225"/>
      <c r="V136" s="225"/>
      <c r="W136" s="225"/>
      <c r="X136" s="254"/>
      <c r="Y136" s="446"/>
      <c r="Z136" s="447"/>
      <c r="AA136" s="448"/>
      <c r="AB136" s="224" t="s">
        <v>11</v>
      </c>
      <c r="AC136" s="225"/>
      <c r="AD136" s="254"/>
      <c r="AE136" s="415" t="s">
        <v>410</v>
      </c>
      <c r="AF136" s="415"/>
      <c r="AG136" s="415"/>
      <c r="AH136" s="415"/>
      <c r="AI136" s="415" t="s">
        <v>562</v>
      </c>
      <c r="AJ136" s="415"/>
      <c r="AK136" s="415"/>
      <c r="AL136" s="415"/>
      <c r="AM136" s="415" t="s">
        <v>378</v>
      </c>
      <c r="AN136" s="415"/>
      <c r="AO136" s="415"/>
      <c r="AP136" s="415"/>
      <c r="AQ136" s="416" t="s">
        <v>588</v>
      </c>
      <c r="AR136" s="417"/>
      <c r="AS136" s="417"/>
      <c r="AT136" s="417"/>
      <c r="AU136" s="417"/>
      <c r="AV136" s="417"/>
      <c r="AW136" s="417"/>
      <c r="AX136" s="418"/>
      <c r="AY136">
        <f>IF(SUBSTITUTE(SUBSTITUTE($G$137,"／",""),"　","")="",0,1)</f>
        <v>1</v>
      </c>
    </row>
    <row r="137" spans="1:60" ht="23.25" customHeight="1" x14ac:dyDescent="0.15">
      <c r="A137" s="461"/>
      <c r="B137" s="324"/>
      <c r="C137" s="324"/>
      <c r="D137" s="324"/>
      <c r="E137" s="324"/>
      <c r="F137" s="462"/>
      <c r="G137" s="394" t="s">
        <v>748</v>
      </c>
      <c r="H137" s="395"/>
      <c r="I137" s="395"/>
      <c r="J137" s="395"/>
      <c r="K137" s="395"/>
      <c r="L137" s="395"/>
      <c r="M137" s="395"/>
      <c r="N137" s="395"/>
      <c r="O137" s="395"/>
      <c r="P137" s="395"/>
      <c r="Q137" s="395"/>
      <c r="R137" s="395"/>
      <c r="S137" s="395"/>
      <c r="T137" s="395"/>
      <c r="U137" s="395"/>
      <c r="V137" s="395"/>
      <c r="W137" s="395"/>
      <c r="X137" s="395"/>
      <c r="Y137" s="426" t="s">
        <v>575</v>
      </c>
      <c r="Z137" s="427"/>
      <c r="AA137" s="428"/>
      <c r="AB137" s="429" t="s">
        <v>749</v>
      </c>
      <c r="AC137" s="430"/>
      <c r="AD137" s="431"/>
      <c r="AE137" s="398">
        <v>45.03</v>
      </c>
      <c r="AF137" s="398"/>
      <c r="AG137" s="398"/>
      <c r="AH137" s="398"/>
      <c r="AI137" s="398">
        <v>47.1</v>
      </c>
      <c r="AJ137" s="398"/>
      <c r="AK137" s="398"/>
      <c r="AL137" s="398"/>
      <c r="AM137" s="398">
        <v>56.5</v>
      </c>
      <c r="AN137" s="398"/>
      <c r="AO137" s="398"/>
      <c r="AP137" s="398"/>
      <c r="AQ137" s="388" t="s">
        <v>278</v>
      </c>
      <c r="AR137" s="389"/>
      <c r="AS137" s="389"/>
      <c r="AT137" s="389"/>
      <c r="AU137" s="389"/>
      <c r="AV137" s="389"/>
      <c r="AW137" s="389"/>
      <c r="AX137" s="399"/>
      <c r="AY137">
        <f>$AY$136</f>
        <v>1</v>
      </c>
    </row>
    <row r="138" spans="1:60" ht="46.5" customHeight="1" x14ac:dyDescent="0.15">
      <c r="A138" s="463"/>
      <c r="B138" s="326"/>
      <c r="C138" s="326"/>
      <c r="D138" s="326"/>
      <c r="E138" s="326"/>
      <c r="F138" s="464"/>
      <c r="G138" s="396"/>
      <c r="H138" s="397"/>
      <c r="I138" s="397"/>
      <c r="J138" s="397"/>
      <c r="K138" s="397"/>
      <c r="L138" s="397"/>
      <c r="M138" s="397"/>
      <c r="N138" s="397"/>
      <c r="O138" s="397"/>
      <c r="P138" s="397"/>
      <c r="Q138" s="397"/>
      <c r="R138" s="397"/>
      <c r="S138" s="397"/>
      <c r="T138" s="397"/>
      <c r="U138" s="397"/>
      <c r="V138" s="397"/>
      <c r="W138" s="397"/>
      <c r="X138" s="397"/>
      <c r="Y138" s="384" t="s">
        <v>578</v>
      </c>
      <c r="Z138" s="400"/>
      <c r="AA138" s="401"/>
      <c r="AB138" s="432" t="s">
        <v>579</v>
      </c>
      <c r="AC138" s="433"/>
      <c r="AD138" s="434"/>
      <c r="AE138" s="419" t="s">
        <v>750</v>
      </c>
      <c r="AF138" s="419"/>
      <c r="AG138" s="419"/>
      <c r="AH138" s="419"/>
      <c r="AI138" s="419" t="s">
        <v>751</v>
      </c>
      <c r="AJ138" s="419"/>
      <c r="AK138" s="419"/>
      <c r="AL138" s="419"/>
      <c r="AM138" s="419" t="s">
        <v>752</v>
      </c>
      <c r="AN138" s="419"/>
      <c r="AO138" s="419"/>
      <c r="AP138" s="419"/>
      <c r="AQ138" s="419" t="s">
        <v>278</v>
      </c>
      <c r="AR138" s="419"/>
      <c r="AS138" s="419"/>
      <c r="AT138" s="419"/>
      <c r="AU138" s="419"/>
      <c r="AV138" s="419"/>
      <c r="AW138" s="419"/>
      <c r="AX138" s="420"/>
      <c r="AY138">
        <f>$AY$136</f>
        <v>1</v>
      </c>
    </row>
    <row r="139" spans="1:60" ht="18.75" customHeight="1" x14ac:dyDescent="0.15">
      <c r="A139" s="506" t="s">
        <v>230</v>
      </c>
      <c r="B139" s="507"/>
      <c r="C139" s="507"/>
      <c r="D139" s="507"/>
      <c r="E139" s="507"/>
      <c r="F139" s="508"/>
      <c r="G139" s="478" t="s">
        <v>139</v>
      </c>
      <c r="H139" s="324"/>
      <c r="I139" s="324"/>
      <c r="J139" s="324"/>
      <c r="K139" s="324"/>
      <c r="L139" s="324"/>
      <c r="M139" s="324"/>
      <c r="N139" s="324"/>
      <c r="O139" s="325"/>
      <c r="P139" s="328" t="s">
        <v>55</v>
      </c>
      <c r="Q139" s="324"/>
      <c r="R139" s="324"/>
      <c r="S139" s="324"/>
      <c r="T139" s="324"/>
      <c r="U139" s="324"/>
      <c r="V139" s="324"/>
      <c r="W139" s="324"/>
      <c r="X139" s="325"/>
      <c r="Y139" s="479"/>
      <c r="Z139" s="480"/>
      <c r="AA139" s="481"/>
      <c r="AB139" s="485" t="s">
        <v>11</v>
      </c>
      <c r="AC139" s="486"/>
      <c r="AD139" s="487"/>
      <c r="AE139" s="415" t="s">
        <v>410</v>
      </c>
      <c r="AF139" s="415"/>
      <c r="AG139" s="415"/>
      <c r="AH139" s="415"/>
      <c r="AI139" s="415" t="s">
        <v>562</v>
      </c>
      <c r="AJ139" s="415"/>
      <c r="AK139" s="415"/>
      <c r="AL139" s="415"/>
      <c r="AM139" s="415" t="s">
        <v>378</v>
      </c>
      <c r="AN139" s="415"/>
      <c r="AO139" s="415"/>
      <c r="AP139" s="415"/>
      <c r="AQ139" s="465" t="s">
        <v>173</v>
      </c>
      <c r="AR139" s="466"/>
      <c r="AS139" s="466"/>
      <c r="AT139" s="467"/>
      <c r="AU139" s="324" t="s">
        <v>128</v>
      </c>
      <c r="AV139" s="324"/>
      <c r="AW139" s="324"/>
      <c r="AX139" s="329"/>
      <c r="AY139">
        <f>COUNTA($G$141)</f>
        <v>1</v>
      </c>
    </row>
    <row r="140" spans="1:60" ht="18.75" customHeight="1" x14ac:dyDescent="0.15">
      <c r="A140" s="509"/>
      <c r="B140" s="510"/>
      <c r="C140" s="510"/>
      <c r="D140" s="510"/>
      <c r="E140" s="510"/>
      <c r="F140" s="511"/>
      <c r="G140" s="345"/>
      <c r="H140" s="326"/>
      <c r="I140" s="326"/>
      <c r="J140" s="326"/>
      <c r="K140" s="326"/>
      <c r="L140" s="326"/>
      <c r="M140" s="326"/>
      <c r="N140" s="326"/>
      <c r="O140" s="327"/>
      <c r="P140" s="330"/>
      <c r="Q140" s="326"/>
      <c r="R140" s="326"/>
      <c r="S140" s="326"/>
      <c r="T140" s="326"/>
      <c r="U140" s="326"/>
      <c r="V140" s="326"/>
      <c r="W140" s="326"/>
      <c r="X140" s="327"/>
      <c r="Y140" s="482"/>
      <c r="Z140" s="483"/>
      <c r="AA140" s="484"/>
      <c r="AB140" s="408"/>
      <c r="AC140" s="488"/>
      <c r="AD140" s="489"/>
      <c r="AE140" s="415"/>
      <c r="AF140" s="415"/>
      <c r="AG140" s="415"/>
      <c r="AH140" s="415"/>
      <c r="AI140" s="415"/>
      <c r="AJ140" s="415"/>
      <c r="AK140" s="415"/>
      <c r="AL140" s="415"/>
      <c r="AM140" s="415"/>
      <c r="AN140" s="415"/>
      <c r="AO140" s="415"/>
      <c r="AP140" s="415"/>
      <c r="AQ140" s="421">
        <v>7</v>
      </c>
      <c r="AR140" s="422"/>
      <c r="AS140" s="423" t="s">
        <v>174</v>
      </c>
      <c r="AT140" s="424"/>
      <c r="AU140" s="425">
        <v>12</v>
      </c>
      <c r="AV140" s="425"/>
      <c r="AW140" s="326" t="s">
        <v>166</v>
      </c>
      <c r="AX140" s="331"/>
      <c r="AY140">
        <f t="shared" ref="AY140:AY145" si="5">$AY$139</f>
        <v>1</v>
      </c>
    </row>
    <row r="141" spans="1:60" ht="23.25" customHeight="1" x14ac:dyDescent="0.15">
      <c r="A141" s="512"/>
      <c r="B141" s="510"/>
      <c r="C141" s="510"/>
      <c r="D141" s="510"/>
      <c r="E141" s="510"/>
      <c r="F141" s="511"/>
      <c r="G141" s="373" t="s">
        <v>754</v>
      </c>
      <c r="H141" s="374"/>
      <c r="I141" s="374"/>
      <c r="J141" s="374"/>
      <c r="K141" s="374"/>
      <c r="L141" s="374"/>
      <c r="M141" s="374"/>
      <c r="N141" s="374"/>
      <c r="O141" s="375"/>
      <c r="P141" s="141" t="s">
        <v>755</v>
      </c>
      <c r="Q141" s="141"/>
      <c r="R141" s="141"/>
      <c r="S141" s="141"/>
      <c r="T141" s="141"/>
      <c r="U141" s="141"/>
      <c r="V141" s="141"/>
      <c r="W141" s="141"/>
      <c r="X141" s="142"/>
      <c r="Y141" s="384" t="s">
        <v>12</v>
      </c>
      <c r="Z141" s="385"/>
      <c r="AA141" s="386"/>
      <c r="AB141" s="387" t="s">
        <v>753</v>
      </c>
      <c r="AC141" s="387"/>
      <c r="AD141" s="387"/>
      <c r="AE141" s="388" t="s">
        <v>607</v>
      </c>
      <c r="AF141" s="389"/>
      <c r="AG141" s="389"/>
      <c r="AH141" s="389"/>
      <c r="AI141" s="388" t="s">
        <v>607</v>
      </c>
      <c r="AJ141" s="389"/>
      <c r="AK141" s="389"/>
      <c r="AL141" s="389"/>
      <c r="AM141" s="388">
        <v>2</v>
      </c>
      <c r="AN141" s="389"/>
      <c r="AO141" s="389"/>
      <c r="AP141" s="389"/>
      <c r="AQ141" s="391" t="s">
        <v>607</v>
      </c>
      <c r="AR141" s="392"/>
      <c r="AS141" s="392"/>
      <c r="AT141" s="393"/>
      <c r="AU141" s="389" t="s">
        <v>607</v>
      </c>
      <c r="AV141" s="389"/>
      <c r="AW141" s="389"/>
      <c r="AX141" s="399"/>
      <c r="AY141">
        <f t="shared" si="5"/>
        <v>1</v>
      </c>
    </row>
    <row r="142" spans="1:60" ht="23.25" customHeight="1" x14ac:dyDescent="0.15">
      <c r="A142" s="513"/>
      <c r="B142" s="514"/>
      <c r="C142" s="514"/>
      <c r="D142" s="514"/>
      <c r="E142" s="514"/>
      <c r="F142" s="515"/>
      <c r="G142" s="376"/>
      <c r="H142" s="377"/>
      <c r="I142" s="377"/>
      <c r="J142" s="377"/>
      <c r="K142" s="377"/>
      <c r="L142" s="377"/>
      <c r="M142" s="377"/>
      <c r="N142" s="377"/>
      <c r="O142" s="378"/>
      <c r="P142" s="382"/>
      <c r="Q142" s="382"/>
      <c r="R142" s="382"/>
      <c r="S142" s="382"/>
      <c r="T142" s="382"/>
      <c r="U142" s="382"/>
      <c r="V142" s="382"/>
      <c r="W142" s="382"/>
      <c r="X142" s="383"/>
      <c r="Y142" s="224" t="s">
        <v>50</v>
      </c>
      <c r="Z142" s="225"/>
      <c r="AA142" s="254"/>
      <c r="AB142" s="449" t="s">
        <v>753</v>
      </c>
      <c r="AC142" s="449"/>
      <c r="AD142" s="449"/>
      <c r="AE142" s="388" t="s">
        <v>607</v>
      </c>
      <c r="AF142" s="389"/>
      <c r="AG142" s="389"/>
      <c r="AH142" s="389"/>
      <c r="AI142" s="388" t="s">
        <v>607</v>
      </c>
      <c r="AJ142" s="389"/>
      <c r="AK142" s="389"/>
      <c r="AL142" s="389"/>
      <c r="AM142" s="388">
        <v>12</v>
      </c>
      <c r="AN142" s="389"/>
      <c r="AO142" s="389"/>
      <c r="AP142" s="389"/>
      <c r="AQ142" s="391">
        <v>12</v>
      </c>
      <c r="AR142" s="392"/>
      <c r="AS142" s="392"/>
      <c r="AT142" s="393"/>
      <c r="AU142" s="389">
        <v>23</v>
      </c>
      <c r="AV142" s="389"/>
      <c r="AW142" s="389"/>
      <c r="AX142" s="399"/>
      <c r="AY142">
        <f t="shared" si="5"/>
        <v>1</v>
      </c>
    </row>
    <row r="143" spans="1:60" ht="23.25" customHeight="1" x14ac:dyDescent="0.15">
      <c r="A143" s="512"/>
      <c r="B143" s="510"/>
      <c r="C143" s="510"/>
      <c r="D143" s="510"/>
      <c r="E143" s="510"/>
      <c r="F143" s="511"/>
      <c r="G143" s="379"/>
      <c r="H143" s="380"/>
      <c r="I143" s="380"/>
      <c r="J143" s="380"/>
      <c r="K143" s="380"/>
      <c r="L143" s="380"/>
      <c r="M143" s="380"/>
      <c r="N143" s="380"/>
      <c r="O143" s="381"/>
      <c r="P143" s="144"/>
      <c r="Q143" s="144"/>
      <c r="R143" s="144"/>
      <c r="S143" s="144"/>
      <c r="T143" s="144"/>
      <c r="U143" s="144"/>
      <c r="V143" s="144"/>
      <c r="W143" s="144"/>
      <c r="X143" s="145"/>
      <c r="Y143" s="224" t="s">
        <v>13</v>
      </c>
      <c r="Z143" s="225"/>
      <c r="AA143" s="254"/>
      <c r="AB143" s="390" t="s">
        <v>14</v>
      </c>
      <c r="AC143" s="390"/>
      <c r="AD143" s="390"/>
      <c r="AE143" s="388" t="s">
        <v>278</v>
      </c>
      <c r="AF143" s="389"/>
      <c r="AG143" s="389"/>
      <c r="AH143" s="389"/>
      <c r="AI143" s="388" t="s">
        <v>278</v>
      </c>
      <c r="AJ143" s="389"/>
      <c r="AK143" s="389"/>
      <c r="AL143" s="389"/>
      <c r="AM143" s="388">
        <v>17</v>
      </c>
      <c r="AN143" s="389"/>
      <c r="AO143" s="389"/>
      <c r="AP143" s="389"/>
      <c r="AQ143" s="391" t="s">
        <v>607</v>
      </c>
      <c r="AR143" s="392"/>
      <c r="AS143" s="392"/>
      <c r="AT143" s="393"/>
      <c r="AU143" s="389" t="s">
        <v>607</v>
      </c>
      <c r="AV143" s="389"/>
      <c r="AW143" s="389"/>
      <c r="AX143" s="399"/>
      <c r="AY143">
        <f t="shared" si="5"/>
        <v>1</v>
      </c>
    </row>
    <row r="144" spans="1:60" ht="23.25" customHeight="1" x14ac:dyDescent="0.15">
      <c r="A144" s="459" t="s">
        <v>254</v>
      </c>
      <c r="B144" s="457"/>
      <c r="C144" s="457"/>
      <c r="D144" s="457"/>
      <c r="E144" s="457"/>
      <c r="F144" s="458"/>
      <c r="G144" s="500" t="s">
        <v>756</v>
      </c>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1</v>
      </c>
    </row>
    <row r="145" spans="1:60" ht="23.25" customHeight="1" thickBot="1" x14ac:dyDescent="0.2">
      <c r="A145" s="351"/>
      <c r="B145" s="322"/>
      <c r="C145" s="322"/>
      <c r="D145" s="322"/>
      <c r="E145" s="322"/>
      <c r="F145" s="323"/>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1</v>
      </c>
    </row>
    <row r="146" spans="1:60" ht="18.75" hidden="1" customHeight="1" x14ac:dyDescent="0.15">
      <c r="A146" s="316" t="s">
        <v>567</v>
      </c>
      <c r="B146" s="318" t="s">
        <v>568</v>
      </c>
      <c r="C146" s="319"/>
      <c r="D146" s="319"/>
      <c r="E146" s="319"/>
      <c r="F146" s="320"/>
      <c r="G146" s="324" t="s">
        <v>569</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589</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6"/>
      <c r="B149" s="318"/>
      <c r="C149" s="319"/>
      <c r="D149" s="319"/>
      <c r="E149" s="319"/>
      <c r="F149" s="320"/>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6"/>
      <c r="B150" s="321"/>
      <c r="C150" s="322"/>
      <c r="D150" s="322"/>
      <c r="E150" s="322"/>
      <c r="F150" s="323"/>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6"/>
      <c r="B151" s="456" t="s">
        <v>138</v>
      </c>
      <c r="C151" s="457"/>
      <c r="D151" s="457"/>
      <c r="E151" s="457"/>
      <c r="F151" s="458"/>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902" t="s">
        <v>11</v>
      </c>
      <c r="AC151" s="903"/>
      <c r="AD151" s="904"/>
      <c r="AE151" s="415" t="s">
        <v>410</v>
      </c>
      <c r="AF151" s="415"/>
      <c r="AG151" s="415"/>
      <c r="AH151" s="415"/>
      <c r="AI151" s="415" t="s">
        <v>562</v>
      </c>
      <c r="AJ151" s="415"/>
      <c r="AK151" s="415"/>
      <c r="AL151" s="415"/>
      <c r="AM151" s="415" t="s">
        <v>378</v>
      </c>
      <c r="AN151" s="415"/>
      <c r="AO151" s="415"/>
      <c r="AP151" s="415"/>
      <c r="AQ151" s="492" t="s">
        <v>173</v>
      </c>
      <c r="AR151" s="493"/>
      <c r="AS151" s="493"/>
      <c r="AT151" s="494"/>
      <c r="AU151" s="495" t="s">
        <v>128</v>
      </c>
      <c r="AV151" s="495"/>
      <c r="AW151" s="495"/>
      <c r="AX151" s="496"/>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8"/>
      <c r="AC152" s="488"/>
      <c r="AD152" s="489"/>
      <c r="AE152" s="415"/>
      <c r="AF152" s="415"/>
      <c r="AG152" s="415"/>
      <c r="AH152" s="415"/>
      <c r="AI152" s="415"/>
      <c r="AJ152" s="415"/>
      <c r="AK152" s="415"/>
      <c r="AL152" s="415"/>
      <c r="AM152" s="415"/>
      <c r="AN152" s="415"/>
      <c r="AO152" s="415"/>
      <c r="AP152" s="415"/>
      <c r="AQ152" s="497"/>
      <c r="AR152" s="425"/>
      <c r="AS152" s="423" t="s">
        <v>174</v>
      </c>
      <c r="AT152" s="424"/>
      <c r="AU152" s="425"/>
      <c r="AV152" s="425"/>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0"/>
      <c r="H153" s="141"/>
      <c r="I153" s="141"/>
      <c r="J153" s="141"/>
      <c r="K153" s="141"/>
      <c r="L153" s="141"/>
      <c r="M153" s="141"/>
      <c r="N153" s="141"/>
      <c r="O153" s="142"/>
      <c r="P153" s="141"/>
      <c r="Q153" s="450"/>
      <c r="R153" s="450"/>
      <c r="S153" s="450"/>
      <c r="T153" s="450"/>
      <c r="U153" s="450"/>
      <c r="V153" s="450"/>
      <c r="W153" s="450"/>
      <c r="X153" s="451"/>
      <c r="Y153" s="907" t="s">
        <v>57</v>
      </c>
      <c r="Z153" s="908"/>
      <c r="AA153" s="909"/>
      <c r="AB153" s="387"/>
      <c r="AC153" s="387"/>
      <c r="AD153" s="387"/>
      <c r="AE153" s="388"/>
      <c r="AF153" s="389"/>
      <c r="AG153" s="389"/>
      <c r="AH153" s="389"/>
      <c r="AI153" s="388"/>
      <c r="AJ153" s="389"/>
      <c r="AK153" s="389"/>
      <c r="AL153" s="389"/>
      <c r="AM153" s="388"/>
      <c r="AN153" s="389"/>
      <c r="AO153" s="389"/>
      <c r="AP153" s="389"/>
      <c r="AQ153" s="391"/>
      <c r="AR153" s="392"/>
      <c r="AS153" s="392"/>
      <c r="AT153" s="393"/>
      <c r="AU153" s="389"/>
      <c r="AV153" s="389"/>
      <c r="AW153" s="389"/>
      <c r="AX153" s="399"/>
      <c r="AY153">
        <f t="shared" si="6"/>
        <v>0</v>
      </c>
    </row>
    <row r="154" spans="1:60" ht="23.25" hidden="1" customHeight="1" x14ac:dyDescent="0.15">
      <c r="A154" s="316"/>
      <c r="B154" s="318"/>
      <c r="C154" s="319"/>
      <c r="D154" s="319"/>
      <c r="E154" s="319"/>
      <c r="F154" s="320"/>
      <c r="G154" s="906"/>
      <c r="H154" s="382"/>
      <c r="I154" s="382"/>
      <c r="J154" s="382"/>
      <c r="K154" s="382"/>
      <c r="L154" s="382"/>
      <c r="M154" s="382"/>
      <c r="N154" s="382"/>
      <c r="O154" s="383"/>
      <c r="P154" s="452"/>
      <c r="Q154" s="452"/>
      <c r="R154" s="452"/>
      <c r="S154" s="452"/>
      <c r="T154" s="452"/>
      <c r="U154" s="452"/>
      <c r="V154" s="452"/>
      <c r="W154" s="452"/>
      <c r="X154" s="453"/>
      <c r="Y154" s="910" t="s">
        <v>50</v>
      </c>
      <c r="Z154" s="784"/>
      <c r="AA154" s="785"/>
      <c r="AB154" s="449"/>
      <c r="AC154" s="449"/>
      <c r="AD154" s="449"/>
      <c r="AE154" s="388"/>
      <c r="AF154" s="389"/>
      <c r="AG154" s="389"/>
      <c r="AH154" s="389"/>
      <c r="AI154" s="388"/>
      <c r="AJ154" s="389"/>
      <c r="AK154" s="389"/>
      <c r="AL154" s="389"/>
      <c r="AM154" s="388"/>
      <c r="AN154" s="389"/>
      <c r="AO154" s="389"/>
      <c r="AP154" s="389"/>
      <c r="AQ154" s="391"/>
      <c r="AR154" s="392"/>
      <c r="AS154" s="392"/>
      <c r="AT154" s="393"/>
      <c r="AU154" s="389"/>
      <c r="AV154" s="389"/>
      <c r="AW154" s="389"/>
      <c r="AX154" s="399"/>
      <c r="AY154">
        <f t="shared" si="6"/>
        <v>0</v>
      </c>
      <c r="AZ154" s="10"/>
      <c r="BA154" s="10"/>
      <c r="BB154" s="10"/>
      <c r="BC154" s="10"/>
    </row>
    <row r="155" spans="1:60" ht="23.25" hidden="1" customHeight="1" x14ac:dyDescent="0.15">
      <c r="A155" s="316"/>
      <c r="B155" s="318"/>
      <c r="C155" s="319"/>
      <c r="D155" s="319"/>
      <c r="E155" s="319"/>
      <c r="F155" s="320"/>
      <c r="G155" s="143"/>
      <c r="H155" s="144"/>
      <c r="I155" s="144"/>
      <c r="J155" s="144"/>
      <c r="K155" s="144"/>
      <c r="L155" s="144"/>
      <c r="M155" s="144"/>
      <c r="N155" s="144"/>
      <c r="O155" s="145"/>
      <c r="P155" s="454"/>
      <c r="Q155" s="454"/>
      <c r="R155" s="454"/>
      <c r="S155" s="454"/>
      <c r="T155" s="454"/>
      <c r="U155" s="454"/>
      <c r="V155" s="454"/>
      <c r="W155" s="454"/>
      <c r="X155" s="455"/>
      <c r="Y155" s="910" t="s">
        <v>13</v>
      </c>
      <c r="Z155" s="784"/>
      <c r="AA155" s="785"/>
      <c r="AB155" s="911" t="s">
        <v>14</v>
      </c>
      <c r="AC155" s="911"/>
      <c r="AD155" s="911"/>
      <c r="AE155" s="498"/>
      <c r="AF155" s="499"/>
      <c r="AG155" s="499"/>
      <c r="AH155" s="499"/>
      <c r="AI155" s="498"/>
      <c r="AJ155" s="499"/>
      <c r="AK155" s="499"/>
      <c r="AL155" s="499"/>
      <c r="AM155" s="498"/>
      <c r="AN155" s="499"/>
      <c r="AO155" s="499"/>
      <c r="AP155" s="499"/>
      <c r="AQ155" s="391"/>
      <c r="AR155" s="392"/>
      <c r="AS155" s="392"/>
      <c r="AT155" s="393"/>
      <c r="AU155" s="389"/>
      <c r="AV155" s="389"/>
      <c r="AW155" s="389"/>
      <c r="AX155" s="399"/>
      <c r="AY155">
        <f t="shared" si="6"/>
        <v>0</v>
      </c>
      <c r="AZ155" s="10"/>
      <c r="BA155" s="10"/>
      <c r="BB155" s="10"/>
      <c r="BC155" s="10"/>
      <c r="BD155" s="10"/>
      <c r="BE155" s="10"/>
      <c r="BF155" s="10"/>
      <c r="BG155" s="10"/>
      <c r="BH155" s="10"/>
    </row>
    <row r="156" spans="1:60" ht="18.75" hidden="1" customHeight="1" x14ac:dyDescent="0.15">
      <c r="A156" s="316"/>
      <c r="B156" s="456" t="s">
        <v>138</v>
      </c>
      <c r="C156" s="457"/>
      <c r="D156" s="457"/>
      <c r="E156" s="457"/>
      <c r="F156" s="458"/>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902" t="s">
        <v>11</v>
      </c>
      <c r="AC156" s="903"/>
      <c r="AD156" s="904"/>
      <c r="AE156" s="415" t="s">
        <v>410</v>
      </c>
      <c r="AF156" s="415"/>
      <c r="AG156" s="415"/>
      <c r="AH156" s="415"/>
      <c r="AI156" s="415" t="s">
        <v>562</v>
      </c>
      <c r="AJ156" s="415"/>
      <c r="AK156" s="415"/>
      <c r="AL156" s="415"/>
      <c r="AM156" s="415" t="s">
        <v>378</v>
      </c>
      <c r="AN156" s="415"/>
      <c r="AO156" s="415"/>
      <c r="AP156" s="415"/>
      <c r="AQ156" s="492" t="s">
        <v>173</v>
      </c>
      <c r="AR156" s="493"/>
      <c r="AS156" s="493"/>
      <c r="AT156" s="494"/>
      <c r="AU156" s="495" t="s">
        <v>128</v>
      </c>
      <c r="AV156" s="495"/>
      <c r="AW156" s="495"/>
      <c r="AX156" s="496"/>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8"/>
      <c r="AC157" s="488"/>
      <c r="AD157" s="489"/>
      <c r="AE157" s="415"/>
      <c r="AF157" s="415"/>
      <c r="AG157" s="415"/>
      <c r="AH157" s="415"/>
      <c r="AI157" s="415"/>
      <c r="AJ157" s="415"/>
      <c r="AK157" s="415"/>
      <c r="AL157" s="415"/>
      <c r="AM157" s="415"/>
      <c r="AN157" s="415"/>
      <c r="AO157" s="415"/>
      <c r="AP157" s="415"/>
      <c r="AQ157" s="497"/>
      <c r="AR157" s="425"/>
      <c r="AS157" s="423" t="s">
        <v>174</v>
      </c>
      <c r="AT157" s="424"/>
      <c r="AU157" s="425"/>
      <c r="AV157" s="425"/>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0"/>
      <c r="H158" s="141"/>
      <c r="I158" s="141"/>
      <c r="J158" s="141"/>
      <c r="K158" s="141"/>
      <c r="L158" s="141"/>
      <c r="M158" s="141"/>
      <c r="N158" s="141"/>
      <c r="O158" s="142"/>
      <c r="P158" s="141"/>
      <c r="Q158" s="450"/>
      <c r="R158" s="450"/>
      <c r="S158" s="450"/>
      <c r="T158" s="450"/>
      <c r="U158" s="450"/>
      <c r="V158" s="450"/>
      <c r="W158" s="450"/>
      <c r="X158" s="451"/>
      <c r="Y158" s="907" t="s">
        <v>57</v>
      </c>
      <c r="Z158" s="908"/>
      <c r="AA158" s="909"/>
      <c r="AB158" s="387"/>
      <c r="AC158" s="387"/>
      <c r="AD158" s="387"/>
      <c r="AE158" s="388"/>
      <c r="AF158" s="389"/>
      <c r="AG158" s="389"/>
      <c r="AH158" s="389"/>
      <c r="AI158" s="388"/>
      <c r="AJ158" s="389"/>
      <c r="AK158" s="389"/>
      <c r="AL158" s="389"/>
      <c r="AM158" s="388"/>
      <c r="AN158" s="389"/>
      <c r="AO158" s="389"/>
      <c r="AP158" s="389"/>
      <c r="AQ158" s="391"/>
      <c r="AR158" s="392"/>
      <c r="AS158" s="392"/>
      <c r="AT158" s="393"/>
      <c r="AU158" s="389"/>
      <c r="AV158" s="389"/>
      <c r="AW158" s="389"/>
      <c r="AX158" s="399"/>
      <c r="AY158">
        <f>$AY$156</f>
        <v>0</v>
      </c>
    </row>
    <row r="159" spans="1:60" ht="23.25" hidden="1" customHeight="1" x14ac:dyDescent="0.15">
      <c r="A159" s="316"/>
      <c r="B159" s="318"/>
      <c r="C159" s="319"/>
      <c r="D159" s="319"/>
      <c r="E159" s="319"/>
      <c r="F159" s="320"/>
      <c r="G159" s="906"/>
      <c r="H159" s="382"/>
      <c r="I159" s="382"/>
      <c r="J159" s="382"/>
      <c r="K159" s="382"/>
      <c r="L159" s="382"/>
      <c r="M159" s="382"/>
      <c r="N159" s="382"/>
      <c r="O159" s="383"/>
      <c r="P159" s="452"/>
      <c r="Q159" s="452"/>
      <c r="R159" s="452"/>
      <c r="S159" s="452"/>
      <c r="T159" s="452"/>
      <c r="U159" s="452"/>
      <c r="V159" s="452"/>
      <c r="W159" s="452"/>
      <c r="X159" s="453"/>
      <c r="Y159" s="910" t="s">
        <v>50</v>
      </c>
      <c r="Z159" s="784"/>
      <c r="AA159" s="785"/>
      <c r="AB159" s="449"/>
      <c r="AC159" s="449"/>
      <c r="AD159" s="449"/>
      <c r="AE159" s="388"/>
      <c r="AF159" s="389"/>
      <c r="AG159" s="389"/>
      <c r="AH159" s="389"/>
      <c r="AI159" s="388"/>
      <c r="AJ159" s="389"/>
      <c r="AK159" s="389"/>
      <c r="AL159" s="389"/>
      <c r="AM159" s="388"/>
      <c r="AN159" s="389"/>
      <c r="AO159" s="389"/>
      <c r="AP159" s="389"/>
      <c r="AQ159" s="391"/>
      <c r="AR159" s="392"/>
      <c r="AS159" s="392"/>
      <c r="AT159" s="393"/>
      <c r="AU159" s="389"/>
      <c r="AV159" s="389"/>
      <c r="AW159" s="389"/>
      <c r="AX159" s="399"/>
      <c r="AY159">
        <f>$AY$156</f>
        <v>0</v>
      </c>
      <c r="AZ159" s="10"/>
      <c r="BA159" s="10"/>
      <c r="BB159" s="10"/>
      <c r="BC159" s="10"/>
    </row>
    <row r="160" spans="1:60" ht="23.25" hidden="1" customHeight="1" x14ac:dyDescent="0.15">
      <c r="A160" s="316"/>
      <c r="B160" s="321"/>
      <c r="C160" s="322"/>
      <c r="D160" s="322"/>
      <c r="E160" s="322"/>
      <c r="F160" s="323"/>
      <c r="G160" s="143"/>
      <c r="H160" s="144"/>
      <c r="I160" s="144"/>
      <c r="J160" s="144"/>
      <c r="K160" s="144"/>
      <c r="L160" s="144"/>
      <c r="M160" s="144"/>
      <c r="N160" s="144"/>
      <c r="O160" s="145"/>
      <c r="P160" s="454"/>
      <c r="Q160" s="454"/>
      <c r="R160" s="454"/>
      <c r="S160" s="454"/>
      <c r="T160" s="454"/>
      <c r="U160" s="454"/>
      <c r="V160" s="454"/>
      <c r="W160" s="454"/>
      <c r="X160" s="455"/>
      <c r="Y160" s="910" t="s">
        <v>13</v>
      </c>
      <c r="Z160" s="784"/>
      <c r="AA160" s="785"/>
      <c r="AB160" s="911" t="s">
        <v>14</v>
      </c>
      <c r="AC160" s="911"/>
      <c r="AD160" s="911"/>
      <c r="AE160" s="498"/>
      <c r="AF160" s="499"/>
      <c r="AG160" s="499"/>
      <c r="AH160" s="499"/>
      <c r="AI160" s="498"/>
      <c r="AJ160" s="499"/>
      <c r="AK160" s="499"/>
      <c r="AL160" s="499"/>
      <c r="AM160" s="498"/>
      <c r="AN160" s="499"/>
      <c r="AO160" s="499"/>
      <c r="AP160" s="499"/>
      <c r="AQ160" s="391"/>
      <c r="AR160" s="392"/>
      <c r="AS160" s="392"/>
      <c r="AT160" s="393"/>
      <c r="AU160" s="389"/>
      <c r="AV160" s="389"/>
      <c r="AW160" s="389"/>
      <c r="AX160" s="399"/>
      <c r="AY160">
        <f>$AY$156</f>
        <v>0</v>
      </c>
      <c r="AZ160" s="10"/>
      <c r="BA160" s="10"/>
      <c r="BB160" s="10"/>
      <c r="BC160" s="10"/>
      <c r="BD160" s="10"/>
      <c r="BE160" s="10"/>
      <c r="BF160" s="10"/>
      <c r="BG160" s="10"/>
      <c r="BH160" s="10"/>
    </row>
    <row r="161" spans="1:60" ht="18.75" hidden="1" customHeight="1" x14ac:dyDescent="0.15">
      <c r="A161" s="316"/>
      <c r="B161" s="456" t="s">
        <v>138</v>
      </c>
      <c r="C161" s="457"/>
      <c r="D161" s="457"/>
      <c r="E161" s="457"/>
      <c r="F161" s="458"/>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902" t="s">
        <v>11</v>
      </c>
      <c r="AC161" s="903"/>
      <c r="AD161" s="904"/>
      <c r="AE161" s="415" t="s">
        <v>410</v>
      </c>
      <c r="AF161" s="415"/>
      <c r="AG161" s="415"/>
      <c r="AH161" s="415"/>
      <c r="AI161" s="415" t="s">
        <v>562</v>
      </c>
      <c r="AJ161" s="415"/>
      <c r="AK161" s="415"/>
      <c r="AL161" s="415"/>
      <c r="AM161" s="415" t="s">
        <v>378</v>
      </c>
      <c r="AN161" s="415"/>
      <c r="AO161" s="415"/>
      <c r="AP161" s="415"/>
      <c r="AQ161" s="492" t="s">
        <v>173</v>
      </c>
      <c r="AR161" s="493"/>
      <c r="AS161" s="493"/>
      <c r="AT161" s="494"/>
      <c r="AU161" s="495" t="s">
        <v>128</v>
      </c>
      <c r="AV161" s="495"/>
      <c r="AW161" s="495"/>
      <c r="AX161" s="496"/>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8"/>
      <c r="AC162" s="488"/>
      <c r="AD162" s="489"/>
      <c r="AE162" s="415"/>
      <c r="AF162" s="415"/>
      <c r="AG162" s="415"/>
      <c r="AH162" s="415"/>
      <c r="AI162" s="415"/>
      <c r="AJ162" s="415"/>
      <c r="AK162" s="415"/>
      <c r="AL162" s="415"/>
      <c r="AM162" s="415"/>
      <c r="AN162" s="415"/>
      <c r="AO162" s="415"/>
      <c r="AP162" s="415"/>
      <c r="AQ162" s="497"/>
      <c r="AR162" s="425"/>
      <c r="AS162" s="423" t="s">
        <v>174</v>
      </c>
      <c r="AT162" s="424"/>
      <c r="AU162" s="425"/>
      <c r="AV162" s="425"/>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0"/>
      <c r="H163" s="141"/>
      <c r="I163" s="141"/>
      <c r="J163" s="141"/>
      <c r="K163" s="141"/>
      <c r="L163" s="141"/>
      <c r="M163" s="141"/>
      <c r="N163" s="141"/>
      <c r="O163" s="142"/>
      <c r="P163" s="141"/>
      <c r="Q163" s="450"/>
      <c r="R163" s="450"/>
      <c r="S163" s="450"/>
      <c r="T163" s="450"/>
      <c r="U163" s="450"/>
      <c r="V163" s="450"/>
      <c r="W163" s="450"/>
      <c r="X163" s="451"/>
      <c r="Y163" s="907" t="s">
        <v>57</v>
      </c>
      <c r="Z163" s="908"/>
      <c r="AA163" s="909"/>
      <c r="AB163" s="387"/>
      <c r="AC163" s="387"/>
      <c r="AD163" s="387"/>
      <c r="AE163" s="388"/>
      <c r="AF163" s="389"/>
      <c r="AG163" s="389"/>
      <c r="AH163" s="389"/>
      <c r="AI163" s="388"/>
      <c r="AJ163" s="389"/>
      <c r="AK163" s="389"/>
      <c r="AL163" s="389"/>
      <c r="AM163" s="388"/>
      <c r="AN163" s="389"/>
      <c r="AO163" s="389"/>
      <c r="AP163" s="389"/>
      <c r="AQ163" s="391"/>
      <c r="AR163" s="392"/>
      <c r="AS163" s="392"/>
      <c r="AT163" s="393"/>
      <c r="AU163" s="389"/>
      <c r="AV163" s="389"/>
      <c r="AW163" s="389"/>
      <c r="AX163" s="399"/>
      <c r="AY163">
        <f>$AY$161</f>
        <v>0</v>
      </c>
    </row>
    <row r="164" spans="1:60" ht="23.25" hidden="1" customHeight="1" x14ac:dyDescent="0.15">
      <c r="A164" s="316"/>
      <c r="B164" s="318"/>
      <c r="C164" s="319"/>
      <c r="D164" s="319"/>
      <c r="E164" s="319"/>
      <c r="F164" s="320"/>
      <c r="G164" s="906"/>
      <c r="H164" s="382"/>
      <c r="I164" s="382"/>
      <c r="J164" s="382"/>
      <c r="K164" s="382"/>
      <c r="L164" s="382"/>
      <c r="M164" s="382"/>
      <c r="N164" s="382"/>
      <c r="O164" s="383"/>
      <c r="P164" s="452"/>
      <c r="Q164" s="452"/>
      <c r="R164" s="452"/>
      <c r="S164" s="452"/>
      <c r="T164" s="452"/>
      <c r="U164" s="452"/>
      <c r="V164" s="452"/>
      <c r="W164" s="452"/>
      <c r="X164" s="453"/>
      <c r="Y164" s="910" t="s">
        <v>50</v>
      </c>
      <c r="Z164" s="784"/>
      <c r="AA164" s="785"/>
      <c r="AB164" s="449"/>
      <c r="AC164" s="449"/>
      <c r="AD164" s="449"/>
      <c r="AE164" s="388"/>
      <c r="AF164" s="389"/>
      <c r="AG164" s="389"/>
      <c r="AH164" s="389"/>
      <c r="AI164" s="388"/>
      <c r="AJ164" s="389"/>
      <c r="AK164" s="389"/>
      <c r="AL164" s="389"/>
      <c r="AM164" s="388"/>
      <c r="AN164" s="389"/>
      <c r="AO164" s="389"/>
      <c r="AP164" s="389"/>
      <c r="AQ164" s="391"/>
      <c r="AR164" s="392"/>
      <c r="AS164" s="392"/>
      <c r="AT164" s="393"/>
      <c r="AU164" s="389"/>
      <c r="AV164" s="389"/>
      <c r="AW164" s="389"/>
      <c r="AX164" s="399"/>
      <c r="AY164">
        <f>$AY$161</f>
        <v>0</v>
      </c>
      <c r="AZ164" s="10"/>
      <c r="BA164" s="10"/>
      <c r="BB164" s="10"/>
      <c r="BC164" s="10"/>
    </row>
    <row r="165" spans="1:60" ht="23.25" hidden="1" customHeight="1" thickBot="1" x14ac:dyDescent="0.2">
      <c r="A165" s="317"/>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10" t="s">
        <v>573</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574</v>
      </c>
      <c r="B167" s="319"/>
      <c r="C167" s="319"/>
      <c r="D167" s="319"/>
      <c r="E167" s="319"/>
      <c r="F167" s="320"/>
      <c r="G167" s="352" t="s">
        <v>566</v>
      </c>
      <c r="H167" s="353"/>
      <c r="I167" s="353"/>
      <c r="J167" s="353"/>
      <c r="K167" s="353"/>
      <c r="L167" s="353"/>
      <c r="M167" s="353"/>
      <c r="N167" s="353"/>
      <c r="O167" s="353"/>
      <c r="P167" s="354" t="s">
        <v>565</v>
      </c>
      <c r="Q167" s="353"/>
      <c r="R167" s="353"/>
      <c r="S167" s="353"/>
      <c r="T167" s="353"/>
      <c r="U167" s="353"/>
      <c r="V167" s="353"/>
      <c r="W167" s="353"/>
      <c r="X167" s="355"/>
      <c r="Y167" s="356"/>
      <c r="Z167" s="357"/>
      <c r="AA167" s="358"/>
      <c r="AB167" s="435" t="s">
        <v>11</v>
      </c>
      <c r="AC167" s="435"/>
      <c r="AD167" s="435"/>
      <c r="AE167" s="415" t="s">
        <v>410</v>
      </c>
      <c r="AF167" s="415"/>
      <c r="AG167" s="415"/>
      <c r="AH167" s="415"/>
      <c r="AI167" s="415" t="s">
        <v>562</v>
      </c>
      <c r="AJ167" s="415"/>
      <c r="AK167" s="415"/>
      <c r="AL167" s="415"/>
      <c r="AM167" s="415" t="s">
        <v>378</v>
      </c>
      <c r="AN167" s="415"/>
      <c r="AO167" s="415"/>
      <c r="AP167" s="415"/>
      <c r="AQ167" s="411" t="s">
        <v>409</v>
      </c>
      <c r="AR167" s="412"/>
      <c r="AS167" s="412"/>
      <c r="AT167" s="413"/>
      <c r="AU167" s="411" t="s">
        <v>587</v>
      </c>
      <c r="AV167" s="412"/>
      <c r="AW167" s="412"/>
      <c r="AX167" s="414"/>
      <c r="AY167">
        <f>COUNTA($G$168)</f>
        <v>0</v>
      </c>
    </row>
    <row r="168" spans="1:60" ht="23.25" hidden="1" customHeight="1" x14ac:dyDescent="0.15">
      <c r="A168" s="350"/>
      <c r="B168" s="319"/>
      <c r="C168" s="319"/>
      <c r="D168" s="319"/>
      <c r="E168" s="319"/>
      <c r="F168" s="320"/>
      <c r="G168" s="437"/>
      <c r="H168" s="360"/>
      <c r="I168" s="360"/>
      <c r="J168" s="360"/>
      <c r="K168" s="360"/>
      <c r="L168" s="360"/>
      <c r="M168" s="360"/>
      <c r="N168" s="360"/>
      <c r="O168" s="360"/>
      <c r="P168" s="363"/>
      <c r="Q168" s="364"/>
      <c r="R168" s="364"/>
      <c r="S168" s="364"/>
      <c r="T168" s="364"/>
      <c r="U168" s="364"/>
      <c r="V168" s="364"/>
      <c r="W168" s="364"/>
      <c r="X168" s="365"/>
      <c r="Y168" s="369" t="s">
        <v>51</v>
      </c>
      <c r="Z168" s="370"/>
      <c r="AA168" s="371"/>
      <c r="AB168" s="372"/>
      <c r="AC168" s="372"/>
      <c r="AD168" s="372"/>
      <c r="AE168" s="402"/>
      <c r="AF168" s="402"/>
      <c r="AG168" s="402"/>
      <c r="AH168" s="402"/>
      <c r="AI168" s="402"/>
      <c r="AJ168" s="402"/>
      <c r="AK168" s="402"/>
      <c r="AL168" s="402"/>
      <c r="AM168" s="402"/>
      <c r="AN168" s="402"/>
      <c r="AO168" s="402"/>
      <c r="AP168" s="402"/>
      <c r="AQ168" s="402"/>
      <c r="AR168" s="402"/>
      <c r="AS168" s="402"/>
      <c r="AT168" s="402"/>
      <c r="AU168" s="436"/>
      <c r="AV168" s="403"/>
      <c r="AW168" s="403"/>
      <c r="AX168" s="404"/>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5" t="s">
        <v>52</v>
      </c>
      <c r="Z169" s="406"/>
      <c r="AA169" s="407"/>
      <c r="AB169" s="372"/>
      <c r="AC169" s="372"/>
      <c r="AD169" s="372"/>
      <c r="AE169" s="402"/>
      <c r="AF169" s="402"/>
      <c r="AG169" s="402"/>
      <c r="AH169" s="402"/>
      <c r="AI169" s="402"/>
      <c r="AJ169" s="402"/>
      <c r="AK169" s="402"/>
      <c r="AL169" s="402"/>
      <c r="AM169" s="402"/>
      <c r="AN169" s="402"/>
      <c r="AO169" s="402"/>
      <c r="AP169" s="402"/>
      <c r="AQ169" s="402"/>
      <c r="AR169" s="402"/>
      <c r="AS169" s="402"/>
      <c r="AT169" s="402"/>
      <c r="AU169" s="436"/>
      <c r="AV169" s="403"/>
      <c r="AW169" s="403"/>
      <c r="AX169" s="404"/>
      <c r="AY169">
        <f>$AY$167</f>
        <v>0</v>
      </c>
    </row>
    <row r="170" spans="1:60" ht="23.25" hidden="1" customHeight="1" x14ac:dyDescent="0.15">
      <c r="A170" s="459" t="s">
        <v>575</v>
      </c>
      <c r="B170" s="343"/>
      <c r="C170" s="343"/>
      <c r="D170" s="343"/>
      <c r="E170" s="343"/>
      <c r="F170" s="460"/>
      <c r="G170" s="225" t="s">
        <v>576</v>
      </c>
      <c r="H170" s="225"/>
      <c r="I170" s="225"/>
      <c r="J170" s="225"/>
      <c r="K170" s="225"/>
      <c r="L170" s="225"/>
      <c r="M170" s="225"/>
      <c r="N170" s="225"/>
      <c r="O170" s="225"/>
      <c r="P170" s="225"/>
      <c r="Q170" s="225"/>
      <c r="R170" s="225"/>
      <c r="S170" s="225"/>
      <c r="T170" s="225"/>
      <c r="U170" s="225"/>
      <c r="V170" s="225"/>
      <c r="W170" s="225"/>
      <c r="X170" s="254"/>
      <c r="Y170" s="446"/>
      <c r="Z170" s="447"/>
      <c r="AA170" s="448"/>
      <c r="AB170" s="224" t="s">
        <v>11</v>
      </c>
      <c r="AC170" s="225"/>
      <c r="AD170" s="254"/>
      <c r="AE170" s="415" t="s">
        <v>410</v>
      </c>
      <c r="AF170" s="415"/>
      <c r="AG170" s="415"/>
      <c r="AH170" s="415"/>
      <c r="AI170" s="415" t="s">
        <v>562</v>
      </c>
      <c r="AJ170" s="415"/>
      <c r="AK170" s="415"/>
      <c r="AL170" s="415"/>
      <c r="AM170" s="415" t="s">
        <v>378</v>
      </c>
      <c r="AN170" s="415"/>
      <c r="AO170" s="415"/>
      <c r="AP170" s="415"/>
      <c r="AQ170" s="416" t="s">
        <v>588</v>
      </c>
      <c r="AR170" s="417"/>
      <c r="AS170" s="417"/>
      <c r="AT170" s="417"/>
      <c r="AU170" s="417"/>
      <c r="AV170" s="417"/>
      <c r="AW170" s="417"/>
      <c r="AX170" s="418"/>
      <c r="AY170">
        <f>IF(SUBSTITUTE(SUBSTITUTE($G$171,"／",""),"　","")="",0,1)</f>
        <v>0</v>
      </c>
    </row>
    <row r="171" spans="1:60" ht="23.25" hidden="1" customHeight="1" x14ac:dyDescent="0.15">
      <c r="A171" s="461"/>
      <c r="B171" s="324"/>
      <c r="C171" s="324"/>
      <c r="D171" s="324"/>
      <c r="E171" s="324"/>
      <c r="F171" s="462"/>
      <c r="G171" s="394" t="s">
        <v>577</v>
      </c>
      <c r="H171" s="395"/>
      <c r="I171" s="395"/>
      <c r="J171" s="395"/>
      <c r="K171" s="395"/>
      <c r="L171" s="395"/>
      <c r="M171" s="395"/>
      <c r="N171" s="395"/>
      <c r="O171" s="395"/>
      <c r="P171" s="395"/>
      <c r="Q171" s="395"/>
      <c r="R171" s="395"/>
      <c r="S171" s="395"/>
      <c r="T171" s="395"/>
      <c r="U171" s="395"/>
      <c r="V171" s="395"/>
      <c r="W171" s="395"/>
      <c r="X171" s="395"/>
      <c r="Y171" s="426" t="s">
        <v>575</v>
      </c>
      <c r="Z171" s="427"/>
      <c r="AA171" s="428"/>
      <c r="AB171" s="429"/>
      <c r="AC171" s="430"/>
      <c r="AD171" s="431"/>
      <c r="AE171" s="398"/>
      <c r="AF171" s="398"/>
      <c r="AG171" s="398"/>
      <c r="AH171" s="398"/>
      <c r="AI171" s="398"/>
      <c r="AJ171" s="398"/>
      <c r="AK171" s="398"/>
      <c r="AL171" s="398"/>
      <c r="AM171" s="398"/>
      <c r="AN171" s="398"/>
      <c r="AO171" s="398"/>
      <c r="AP171" s="398"/>
      <c r="AQ171" s="388"/>
      <c r="AR171" s="389"/>
      <c r="AS171" s="389"/>
      <c r="AT171" s="389"/>
      <c r="AU171" s="389"/>
      <c r="AV171" s="389"/>
      <c r="AW171" s="389"/>
      <c r="AX171" s="399"/>
      <c r="AY171">
        <f>$AY$170</f>
        <v>0</v>
      </c>
    </row>
    <row r="172" spans="1:60" ht="46.5" hidden="1" customHeight="1" x14ac:dyDescent="0.15">
      <c r="A172" s="463"/>
      <c r="B172" s="326"/>
      <c r="C172" s="326"/>
      <c r="D172" s="326"/>
      <c r="E172" s="326"/>
      <c r="F172" s="464"/>
      <c r="G172" s="396"/>
      <c r="H172" s="397"/>
      <c r="I172" s="397"/>
      <c r="J172" s="397"/>
      <c r="K172" s="397"/>
      <c r="L172" s="397"/>
      <c r="M172" s="397"/>
      <c r="N172" s="397"/>
      <c r="O172" s="397"/>
      <c r="P172" s="397"/>
      <c r="Q172" s="397"/>
      <c r="R172" s="397"/>
      <c r="S172" s="397"/>
      <c r="T172" s="397"/>
      <c r="U172" s="397"/>
      <c r="V172" s="397"/>
      <c r="W172" s="397"/>
      <c r="X172" s="397"/>
      <c r="Y172" s="384" t="s">
        <v>578</v>
      </c>
      <c r="Z172" s="400"/>
      <c r="AA172" s="401"/>
      <c r="AB172" s="432" t="s">
        <v>579</v>
      </c>
      <c r="AC172" s="433"/>
      <c r="AD172" s="434"/>
      <c r="AE172" s="419"/>
      <c r="AF172" s="419"/>
      <c r="AG172" s="419"/>
      <c r="AH172" s="419"/>
      <c r="AI172" s="419"/>
      <c r="AJ172" s="419"/>
      <c r="AK172" s="419"/>
      <c r="AL172" s="419"/>
      <c r="AM172" s="419"/>
      <c r="AN172" s="419"/>
      <c r="AO172" s="419"/>
      <c r="AP172" s="419"/>
      <c r="AQ172" s="419"/>
      <c r="AR172" s="419"/>
      <c r="AS172" s="419"/>
      <c r="AT172" s="419"/>
      <c r="AU172" s="419"/>
      <c r="AV172" s="419"/>
      <c r="AW172" s="419"/>
      <c r="AX172" s="420"/>
      <c r="AY172">
        <f>$AY$170</f>
        <v>0</v>
      </c>
    </row>
    <row r="173" spans="1:60" ht="18.75" hidden="1" customHeight="1" x14ac:dyDescent="0.15">
      <c r="A173" s="506" t="s">
        <v>230</v>
      </c>
      <c r="B173" s="507"/>
      <c r="C173" s="507"/>
      <c r="D173" s="507"/>
      <c r="E173" s="507"/>
      <c r="F173" s="508"/>
      <c r="G173" s="478" t="s">
        <v>139</v>
      </c>
      <c r="H173" s="324"/>
      <c r="I173" s="324"/>
      <c r="J173" s="324"/>
      <c r="K173" s="324"/>
      <c r="L173" s="324"/>
      <c r="M173" s="324"/>
      <c r="N173" s="324"/>
      <c r="O173" s="325"/>
      <c r="P173" s="328" t="s">
        <v>55</v>
      </c>
      <c r="Q173" s="324"/>
      <c r="R173" s="324"/>
      <c r="S173" s="324"/>
      <c r="T173" s="324"/>
      <c r="U173" s="324"/>
      <c r="V173" s="324"/>
      <c r="W173" s="324"/>
      <c r="X173" s="325"/>
      <c r="Y173" s="479"/>
      <c r="Z173" s="480"/>
      <c r="AA173" s="481"/>
      <c r="AB173" s="485" t="s">
        <v>11</v>
      </c>
      <c r="AC173" s="486"/>
      <c r="AD173" s="487"/>
      <c r="AE173" s="415" t="s">
        <v>410</v>
      </c>
      <c r="AF173" s="415"/>
      <c r="AG173" s="415"/>
      <c r="AH173" s="415"/>
      <c r="AI173" s="415" t="s">
        <v>562</v>
      </c>
      <c r="AJ173" s="415"/>
      <c r="AK173" s="415"/>
      <c r="AL173" s="415"/>
      <c r="AM173" s="415" t="s">
        <v>378</v>
      </c>
      <c r="AN173" s="415"/>
      <c r="AO173" s="415"/>
      <c r="AP173" s="415"/>
      <c r="AQ173" s="465" t="s">
        <v>173</v>
      </c>
      <c r="AR173" s="466"/>
      <c r="AS173" s="466"/>
      <c r="AT173" s="467"/>
      <c r="AU173" s="324" t="s">
        <v>128</v>
      </c>
      <c r="AV173" s="324"/>
      <c r="AW173" s="324"/>
      <c r="AX173" s="329"/>
      <c r="AY173">
        <f>COUNTA($G$175)</f>
        <v>0</v>
      </c>
    </row>
    <row r="174" spans="1:60" ht="18.75" hidden="1" customHeight="1" x14ac:dyDescent="0.15">
      <c r="A174" s="509"/>
      <c r="B174" s="510"/>
      <c r="C174" s="510"/>
      <c r="D174" s="510"/>
      <c r="E174" s="510"/>
      <c r="F174" s="511"/>
      <c r="G174" s="345"/>
      <c r="H174" s="326"/>
      <c r="I174" s="326"/>
      <c r="J174" s="326"/>
      <c r="K174" s="326"/>
      <c r="L174" s="326"/>
      <c r="M174" s="326"/>
      <c r="N174" s="326"/>
      <c r="O174" s="327"/>
      <c r="P174" s="330"/>
      <c r="Q174" s="326"/>
      <c r="R174" s="326"/>
      <c r="S174" s="326"/>
      <c r="T174" s="326"/>
      <c r="U174" s="326"/>
      <c r="V174" s="326"/>
      <c r="W174" s="326"/>
      <c r="X174" s="327"/>
      <c r="Y174" s="482"/>
      <c r="Z174" s="483"/>
      <c r="AA174" s="484"/>
      <c r="AB174" s="408"/>
      <c r="AC174" s="488"/>
      <c r="AD174" s="489"/>
      <c r="AE174" s="415"/>
      <c r="AF174" s="415"/>
      <c r="AG174" s="415"/>
      <c r="AH174" s="415"/>
      <c r="AI174" s="415"/>
      <c r="AJ174" s="415"/>
      <c r="AK174" s="415"/>
      <c r="AL174" s="415"/>
      <c r="AM174" s="415"/>
      <c r="AN174" s="415"/>
      <c r="AO174" s="415"/>
      <c r="AP174" s="415"/>
      <c r="AQ174" s="421"/>
      <c r="AR174" s="422"/>
      <c r="AS174" s="423" t="s">
        <v>174</v>
      </c>
      <c r="AT174" s="424"/>
      <c r="AU174" s="425"/>
      <c r="AV174" s="425"/>
      <c r="AW174" s="326" t="s">
        <v>166</v>
      </c>
      <c r="AX174" s="331"/>
      <c r="AY174">
        <f t="shared" ref="AY174:AY179" si="7">$AY$173</f>
        <v>0</v>
      </c>
    </row>
    <row r="175" spans="1:60" ht="23.25" hidden="1" customHeight="1" x14ac:dyDescent="0.15">
      <c r="A175" s="512"/>
      <c r="B175" s="510"/>
      <c r="C175" s="510"/>
      <c r="D175" s="510"/>
      <c r="E175" s="510"/>
      <c r="F175" s="511"/>
      <c r="G175" s="373"/>
      <c r="H175" s="374"/>
      <c r="I175" s="374"/>
      <c r="J175" s="374"/>
      <c r="K175" s="374"/>
      <c r="L175" s="374"/>
      <c r="M175" s="374"/>
      <c r="N175" s="374"/>
      <c r="O175" s="375"/>
      <c r="P175" s="141"/>
      <c r="Q175" s="141"/>
      <c r="R175" s="141"/>
      <c r="S175" s="141"/>
      <c r="T175" s="141"/>
      <c r="U175" s="141"/>
      <c r="V175" s="141"/>
      <c r="W175" s="141"/>
      <c r="X175" s="142"/>
      <c r="Y175" s="384" t="s">
        <v>12</v>
      </c>
      <c r="Z175" s="385"/>
      <c r="AA175" s="386"/>
      <c r="AB175" s="387"/>
      <c r="AC175" s="387"/>
      <c r="AD175" s="387"/>
      <c r="AE175" s="388"/>
      <c r="AF175" s="389"/>
      <c r="AG175" s="389"/>
      <c r="AH175" s="389"/>
      <c r="AI175" s="388"/>
      <c r="AJ175" s="389"/>
      <c r="AK175" s="389"/>
      <c r="AL175" s="389"/>
      <c r="AM175" s="388"/>
      <c r="AN175" s="389"/>
      <c r="AO175" s="389"/>
      <c r="AP175" s="389"/>
      <c r="AQ175" s="391"/>
      <c r="AR175" s="392"/>
      <c r="AS175" s="392"/>
      <c r="AT175" s="393"/>
      <c r="AU175" s="389"/>
      <c r="AV175" s="389"/>
      <c r="AW175" s="389"/>
      <c r="AX175" s="399"/>
      <c r="AY175">
        <f t="shared" si="7"/>
        <v>0</v>
      </c>
    </row>
    <row r="176" spans="1:60" ht="23.25" hidden="1" customHeight="1" x14ac:dyDescent="0.15">
      <c r="A176" s="513"/>
      <c r="B176" s="514"/>
      <c r="C176" s="514"/>
      <c r="D176" s="514"/>
      <c r="E176" s="514"/>
      <c r="F176" s="515"/>
      <c r="G176" s="376"/>
      <c r="H176" s="377"/>
      <c r="I176" s="377"/>
      <c r="J176" s="377"/>
      <c r="K176" s="377"/>
      <c r="L176" s="377"/>
      <c r="M176" s="377"/>
      <c r="N176" s="377"/>
      <c r="O176" s="378"/>
      <c r="P176" s="382"/>
      <c r="Q176" s="382"/>
      <c r="R176" s="382"/>
      <c r="S176" s="382"/>
      <c r="T176" s="382"/>
      <c r="U176" s="382"/>
      <c r="V176" s="382"/>
      <c r="W176" s="382"/>
      <c r="X176" s="383"/>
      <c r="Y176" s="224" t="s">
        <v>50</v>
      </c>
      <c r="Z176" s="225"/>
      <c r="AA176" s="254"/>
      <c r="AB176" s="449"/>
      <c r="AC176" s="449"/>
      <c r="AD176" s="449"/>
      <c r="AE176" s="388"/>
      <c r="AF176" s="389"/>
      <c r="AG176" s="389"/>
      <c r="AH176" s="389"/>
      <c r="AI176" s="388"/>
      <c r="AJ176" s="389"/>
      <c r="AK176" s="389"/>
      <c r="AL176" s="389"/>
      <c r="AM176" s="388"/>
      <c r="AN176" s="389"/>
      <c r="AO176" s="389"/>
      <c r="AP176" s="389"/>
      <c r="AQ176" s="391"/>
      <c r="AR176" s="392"/>
      <c r="AS176" s="392"/>
      <c r="AT176" s="393"/>
      <c r="AU176" s="389"/>
      <c r="AV176" s="389"/>
      <c r="AW176" s="389"/>
      <c r="AX176" s="399"/>
      <c r="AY176">
        <f t="shared" si="7"/>
        <v>0</v>
      </c>
    </row>
    <row r="177" spans="1:60" ht="23.25" hidden="1" customHeight="1" x14ac:dyDescent="0.15">
      <c r="A177" s="512"/>
      <c r="B177" s="510"/>
      <c r="C177" s="510"/>
      <c r="D177" s="510"/>
      <c r="E177" s="510"/>
      <c r="F177" s="511"/>
      <c r="G177" s="379"/>
      <c r="H177" s="380"/>
      <c r="I177" s="380"/>
      <c r="J177" s="380"/>
      <c r="K177" s="380"/>
      <c r="L177" s="380"/>
      <c r="M177" s="380"/>
      <c r="N177" s="380"/>
      <c r="O177" s="381"/>
      <c r="P177" s="144"/>
      <c r="Q177" s="144"/>
      <c r="R177" s="144"/>
      <c r="S177" s="144"/>
      <c r="T177" s="144"/>
      <c r="U177" s="144"/>
      <c r="V177" s="144"/>
      <c r="W177" s="144"/>
      <c r="X177" s="145"/>
      <c r="Y177" s="224" t="s">
        <v>13</v>
      </c>
      <c r="Z177" s="225"/>
      <c r="AA177" s="254"/>
      <c r="AB177" s="390" t="s">
        <v>14</v>
      </c>
      <c r="AC177" s="390"/>
      <c r="AD177" s="390"/>
      <c r="AE177" s="388"/>
      <c r="AF177" s="389"/>
      <c r="AG177" s="389"/>
      <c r="AH177" s="389"/>
      <c r="AI177" s="388"/>
      <c r="AJ177" s="389"/>
      <c r="AK177" s="389"/>
      <c r="AL177" s="389"/>
      <c r="AM177" s="388"/>
      <c r="AN177" s="389"/>
      <c r="AO177" s="389"/>
      <c r="AP177" s="389"/>
      <c r="AQ177" s="391"/>
      <c r="AR177" s="392"/>
      <c r="AS177" s="392"/>
      <c r="AT177" s="393"/>
      <c r="AU177" s="389"/>
      <c r="AV177" s="389"/>
      <c r="AW177" s="389"/>
      <c r="AX177" s="399"/>
      <c r="AY177">
        <f t="shared" si="7"/>
        <v>0</v>
      </c>
    </row>
    <row r="178" spans="1:60" ht="23.25" hidden="1" customHeight="1" x14ac:dyDescent="0.15">
      <c r="A178" s="459" t="s">
        <v>254</v>
      </c>
      <c r="B178" s="457"/>
      <c r="C178" s="457"/>
      <c r="D178" s="457"/>
      <c r="E178" s="457"/>
      <c r="F178" s="458"/>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51"/>
      <c r="B179" s="322"/>
      <c r="C179" s="322"/>
      <c r="D179" s="322"/>
      <c r="E179" s="322"/>
      <c r="F179" s="323"/>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6" t="s">
        <v>567</v>
      </c>
      <c r="B180" s="318" t="s">
        <v>568</v>
      </c>
      <c r="C180" s="319"/>
      <c r="D180" s="319"/>
      <c r="E180" s="319"/>
      <c r="F180" s="320"/>
      <c r="G180" s="324" t="s">
        <v>569</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589</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6"/>
      <c r="B183" s="318"/>
      <c r="C183" s="319"/>
      <c r="D183" s="319"/>
      <c r="E183" s="319"/>
      <c r="F183" s="320"/>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6"/>
      <c r="B184" s="321"/>
      <c r="C184" s="322"/>
      <c r="D184" s="322"/>
      <c r="E184" s="322"/>
      <c r="F184" s="323"/>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6"/>
      <c r="B185" s="456" t="s">
        <v>138</v>
      </c>
      <c r="C185" s="457"/>
      <c r="D185" s="457"/>
      <c r="E185" s="457"/>
      <c r="F185" s="458"/>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902" t="s">
        <v>11</v>
      </c>
      <c r="AC185" s="903"/>
      <c r="AD185" s="904"/>
      <c r="AE185" s="415" t="s">
        <v>410</v>
      </c>
      <c r="AF185" s="415"/>
      <c r="AG185" s="415"/>
      <c r="AH185" s="415"/>
      <c r="AI185" s="415" t="s">
        <v>562</v>
      </c>
      <c r="AJ185" s="415"/>
      <c r="AK185" s="415"/>
      <c r="AL185" s="415"/>
      <c r="AM185" s="415" t="s">
        <v>378</v>
      </c>
      <c r="AN185" s="415"/>
      <c r="AO185" s="415"/>
      <c r="AP185" s="415"/>
      <c r="AQ185" s="492" t="s">
        <v>173</v>
      </c>
      <c r="AR185" s="493"/>
      <c r="AS185" s="493"/>
      <c r="AT185" s="494"/>
      <c r="AU185" s="495" t="s">
        <v>128</v>
      </c>
      <c r="AV185" s="495"/>
      <c r="AW185" s="495"/>
      <c r="AX185" s="496"/>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8"/>
      <c r="AC186" s="488"/>
      <c r="AD186" s="489"/>
      <c r="AE186" s="415"/>
      <c r="AF186" s="415"/>
      <c r="AG186" s="415"/>
      <c r="AH186" s="415"/>
      <c r="AI186" s="415"/>
      <c r="AJ186" s="415"/>
      <c r="AK186" s="415"/>
      <c r="AL186" s="415"/>
      <c r="AM186" s="415"/>
      <c r="AN186" s="415"/>
      <c r="AO186" s="415"/>
      <c r="AP186" s="415"/>
      <c r="AQ186" s="497"/>
      <c r="AR186" s="425"/>
      <c r="AS186" s="423" t="s">
        <v>174</v>
      </c>
      <c r="AT186" s="424"/>
      <c r="AU186" s="425"/>
      <c r="AV186" s="425"/>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0"/>
      <c r="H187" s="141"/>
      <c r="I187" s="141"/>
      <c r="J187" s="141"/>
      <c r="K187" s="141"/>
      <c r="L187" s="141"/>
      <c r="M187" s="141"/>
      <c r="N187" s="141"/>
      <c r="O187" s="142"/>
      <c r="P187" s="141"/>
      <c r="Q187" s="450"/>
      <c r="R187" s="450"/>
      <c r="S187" s="450"/>
      <c r="T187" s="450"/>
      <c r="U187" s="450"/>
      <c r="V187" s="450"/>
      <c r="W187" s="450"/>
      <c r="X187" s="451"/>
      <c r="Y187" s="907" t="s">
        <v>57</v>
      </c>
      <c r="Z187" s="908"/>
      <c r="AA187" s="909"/>
      <c r="AB187" s="387"/>
      <c r="AC187" s="387"/>
      <c r="AD187" s="387"/>
      <c r="AE187" s="388"/>
      <c r="AF187" s="389"/>
      <c r="AG187" s="389"/>
      <c r="AH187" s="389"/>
      <c r="AI187" s="388"/>
      <c r="AJ187" s="389"/>
      <c r="AK187" s="389"/>
      <c r="AL187" s="389"/>
      <c r="AM187" s="388"/>
      <c r="AN187" s="389"/>
      <c r="AO187" s="389"/>
      <c r="AP187" s="389"/>
      <c r="AQ187" s="391"/>
      <c r="AR187" s="392"/>
      <c r="AS187" s="392"/>
      <c r="AT187" s="393"/>
      <c r="AU187" s="389"/>
      <c r="AV187" s="389"/>
      <c r="AW187" s="389"/>
      <c r="AX187" s="399"/>
      <c r="AY187">
        <f t="shared" si="8"/>
        <v>0</v>
      </c>
    </row>
    <row r="188" spans="1:60" ht="23.25" hidden="1" customHeight="1" x14ac:dyDescent="0.15">
      <c r="A188" s="316"/>
      <c r="B188" s="318"/>
      <c r="C188" s="319"/>
      <c r="D188" s="319"/>
      <c r="E188" s="319"/>
      <c r="F188" s="320"/>
      <c r="G188" s="906"/>
      <c r="H188" s="382"/>
      <c r="I188" s="382"/>
      <c r="J188" s="382"/>
      <c r="K188" s="382"/>
      <c r="L188" s="382"/>
      <c r="M188" s="382"/>
      <c r="N188" s="382"/>
      <c r="O188" s="383"/>
      <c r="P188" s="452"/>
      <c r="Q188" s="452"/>
      <c r="R188" s="452"/>
      <c r="S188" s="452"/>
      <c r="T188" s="452"/>
      <c r="U188" s="452"/>
      <c r="V188" s="452"/>
      <c r="W188" s="452"/>
      <c r="X188" s="453"/>
      <c r="Y188" s="910" t="s">
        <v>50</v>
      </c>
      <c r="Z188" s="784"/>
      <c r="AA188" s="785"/>
      <c r="AB188" s="449"/>
      <c r="AC188" s="449"/>
      <c r="AD188" s="449"/>
      <c r="AE188" s="388"/>
      <c r="AF188" s="389"/>
      <c r="AG188" s="389"/>
      <c r="AH188" s="389"/>
      <c r="AI188" s="388"/>
      <c r="AJ188" s="389"/>
      <c r="AK188" s="389"/>
      <c r="AL188" s="389"/>
      <c r="AM188" s="388"/>
      <c r="AN188" s="389"/>
      <c r="AO188" s="389"/>
      <c r="AP188" s="389"/>
      <c r="AQ188" s="391"/>
      <c r="AR188" s="392"/>
      <c r="AS188" s="392"/>
      <c r="AT188" s="393"/>
      <c r="AU188" s="389"/>
      <c r="AV188" s="389"/>
      <c r="AW188" s="389"/>
      <c r="AX188" s="399"/>
      <c r="AY188">
        <f t="shared" si="8"/>
        <v>0</v>
      </c>
      <c r="AZ188" s="10"/>
      <c r="BA188" s="10"/>
      <c r="BB188" s="10"/>
      <c r="BC188" s="10"/>
    </row>
    <row r="189" spans="1:60" ht="23.25" hidden="1" customHeight="1" x14ac:dyDescent="0.15">
      <c r="A189" s="316"/>
      <c r="B189" s="318"/>
      <c r="C189" s="319"/>
      <c r="D189" s="319"/>
      <c r="E189" s="319"/>
      <c r="F189" s="320"/>
      <c r="G189" s="143"/>
      <c r="H189" s="144"/>
      <c r="I189" s="144"/>
      <c r="J189" s="144"/>
      <c r="K189" s="144"/>
      <c r="L189" s="144"/>
      <c r="M189" s="144"/>
      <c r="N189" s="144"/>
      <c r="O189" s="145"/>
      <c r="P189" s="454"/>
      <c r="Q189" s="454"/>
      <c r="R189" s="454"/>
      <c r="S189" s="454"/>
      <c r="T189" s="454"/>
      <c r="U189" s="454"/>
      <c r="V189" s="454"/>
      <c r="W189" s="454"/>
      <c r="X189" s="455"/>
      <c r="Y189" s="910" t="s">
        <v>13</v>
      </c>
      <c r="Z189" s="784"/>
      <c r="AA189" s="785"/>
      <c r="AB189" s="911" t="s">
        <v>14</v>
      </c>
      <c r="AC189" s="911"/>
      <c r="AD189" s="911"/>
      <c r="AE189" s="498"/>
      <c r="AF189" s="499"/>
      <c r="AG189" s="499"/>
      <c r="AH189" s="499"/>
      <c r="AI189" s="498"/>
      <c r="AJ189" s="499"/>
      <c r="AK189" s="499"/>
      <c r="AL189" s="499"/>
      <c r="AM189" s="498"/>
      <c r="AN189" s="499"/>
      <c r="AO189" s="499"/>
      <c r="AP189" s="499"/>
      <c r="AQ189" s="391"/>
      <c r="AR189" s="392"/>
      <c r="AS189" s="392"/>
      <c r="AT189" s="393"/>
      <c r="AU189" s="389"/>
      <c r="AV189" s="389"/>
      <c r="AW189" s="389"/>
      <c r="AX189" s="399"/>
      <c r="AY189">
        <f t="shared" si="8"/>
        <v>0</v>
      </c>
      <c r="AZ189" s="10"/>
      <c r="BA189" s="10"/>
      <c r="BB189" s="10"/>
      <c r="BC189" s="10"/>
      <c r="BD189" s="10"/>
      <c r="BE189" s="10"/>
      <c r="BF189" s="10"/>
      <c r="BG189" s="10"/>
      <c r="BH189" s="10"/>
    </row>
    <row r="190" spans="1:60" ht="18.75" hidden="1" customHeight="1" x14ac:dyDescent="0.15">
      <c r="A190" s="316"/>
      <c r="B190" s="456" t="s">
        <v>138</v>
      </c>
      <c r="C190" s="457"/>
      <c r="D190" s="457"/>
      <c r="E190" s="457"/>
      <c r="F190" s="458"/>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902" t="s">
        <v>11</v>
      </c>
      <c r="AC190" s="903"/>
      <c r="AD190" s="904"/>
      <c r="AE190" s="415" t="s">
        <v>410</v>
      </c>
      <c r="AF190" s="415"/>
      <c r="AG190" s="415"/>
      <c r="AH190" s="415"/>
      <c r="AI190" s="415" t="s">
        <v>562</v>
      </c>
      <c r="AJ190" s="415"/>
      <c r="AK190" s="415"/>
      <c r="AL190" s="415"/>
      <c r="AM190" s="415" t="s">
        <v>378</v>
      </c>
      <c r="AN190" s="415"/>
      <c r="AO190" s="415"/>
      <c r="AP190" s="415"/>
      <c r="AQ190" s="492" t="s">
        <v>173</v>
      </c>
      <c r="AR190" s="493"/>
      <c r="AS190" s="493"/>
      <c r="AT190" s="494"/>
      <c r="AU190" s="495" t="s">
        <v>128</v>
      </c>
      <c r="AV190" s="495"/>
      <c r="AW190" s="495"/>
      <c r="AX190" s="496"/>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8"/>
      <c r="AC191" s="488"/>
      <c r="AD191" s="489"/>
      <c r="AE191" s="415"/>
      <c r="AF191" s="415"/>
      <c r="AG191" s="415"/>
      <c r="AH191" s="415"/>
      <c r="AI191" s="415"/>
      <c r="AJ191" s="415"/>
      <c r="AK191" s="415"/>
      <c r="AL191" s="415"/>
      <c r="AM191" s="415"/>
      <c r="AN191" s="415"/>
      <c r="AO191" s="415"/>
      <c r="AP191" s="415"/>
      <c r="AQ191" s="497"/>
      <c r="AR191" s="425"/>
      <c r="AS191" s="423" t="s">
        <v>174</v>
      </c>
      <c r="AT191" s="424"/>
      <c r="AU191" s="425"/>
      <c r="AV191" s="425"/>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0"/>
      <c r="H192" s="141"/>
      <c r="I192" s="141"/>
      <c r="J192" s="141"/>
      <c r="K192" s="141"/>
      <c r="L192" s="141"/>
      <c r="M192" s="141"/>
      <c r="N192" s="141"/>
      <c r="O192" s="142"/>
      <c r="P192" s="141"/>
      <c r="Q192" s="450"/>
      <c r="R192" s="450"/>
      <c r="S192" s="450"/>
      <c r="T192" s="450"/>
      <c r="U192" s="450"/>
      <c r="V192" s="450"/>
      <c r="W192" s="450"/>
      <c r="X192" s="451"/>
      <c r="Y192" s="907" t="s">
        <v>57</v>
      </c>
      <c r="Z192" s="908"/>
      <c r="AA192" s="909"/>
      <c r="AB192" s="387"/>
      <c r="AC192" s="387"/>
      <c r="AD192" s="387"/>
      <c r="AE192" s="388"/>
      <c r="AF192" s="389"/>
      <c r="AG192" s="389"/>
      <c r="AH192" s="389"/>
      <c r="AI192" s="388"/>
      <c r="AJ192" s="389"/>
      <c r="AK192" s="389"/>
      <c r="AL192" s="389"/>
      <c r="AM192" s="388"/>
      <c r="AN192" s="389"/>
      <c r="AO192" s="389"/>
      <c r="AP192" s="389"/>
      <c r="AQ192" s="391"/>
      <c r="AR192" s="392"/>
      <c r="AS192" s="392"/>
      <c r="AT192" s="393"/>
      <c r="AU192" s="389"/>
      <c r="AV192" s="389"/>
      <c r="AW192" s="389"/>
      <c r="AX192" s="399"/>
      <c r="AY192">
        <f>$AY$190</f>
        <v>0</v>
      </c>
    </row>
    <row r="193" spans="1:60" ht="23.25" hidden="1" customHeight="1" x14ac:dyDescent="0.15">
      <c r="A193" s="316"/>
      <c r="B193" s="318"/>
      <c r="C193" s="319"/>
      <c r="D193" s="319"/>
      <c r="E193" s="319"/>
      <c r="F193" s="320"/>
      <c r="G193" s="906"/>
      <c r="H193" s="382"/>
      <c r="I193" s="382"/>
      <c r="J193" s="382"/>
      <c r="K193" s="382"/>
      <c r="L193" s="382"/>
      <c r="M193" s="382"/>
      <c r="N193" s="382"/>
      <c r="O193" s="383"/>
      <c r="P193" s="452"/>
      <c r="Q193" s="452"/>
      <c r="R193" s="452"/>
      <c r="S193" s="452"/>
      <c r="T193" s="452"/>
      <c r="U193" s="452"/>
      <c r="V193" s="452"/>
      <c r="W193" s="452"/>
      <c r="X193" s="453"/>
      <c r="Y193" s="910" t="s">
        <v>50</v>
      </c>
      <c r="Z193" s="784"/>
      <c r="AA193" s="785"/>
      <c r="AB193" s="449"/>
      <c r="AC193" s="449"/>
      <c r="AD193" s="449"/>
      <c r="AE193" s="388"/>
      <c r="AF193" s="389"/>
      <c r="AG193" s="389"/>
      <c r="AH193" s="389"/>
      <c r="AI193" s="388"/>
      <c r="AJ193" s="389"/>
      <c r="AK193" s="389"/>
      <c r="AL193" s="389"/>
      <c r="AM193" s="388"/>
      <c r="AN193" s="389"/>
      <c r="AO193" s="389"/>
      <c r="AP193" s="389"/>
      <c r="AQ193" s="391"/>
      <c r="AR193" s="392"/>
      <c r="AS193" s="392"/>
      <c r="AT193" s="393"/>
      <c r="AU193" s="389"/>
      <c r="AV193" s="389"/>
      <c r="AW193" s="389"/>
      <c r="AX193" s="399"/>
      <c r="AY193">
        <f>$AY$190</f>
        <v>0</v>
      </c>
      <c r="AZ193" s="10"/>
      <c r="BA193" s="10"/>
      <c r="BB193" s="10"/>
      <c r="BC193" s="10"/>
    </row>
    <row r="194" spans="1:60" ht="23.25" hidden="1" customHeight="1" x14ac:dyDescent="0.15">
      <c r="A194" s="316"/>
      <c r="B194" s="321"/>
      <c r="C194" s="322"/>
      <c r="D194" s="322"/>
      <c r="E194" s="322"/>
      <c r="F194" s="323"/>
      <c r="G194" s="143"/>
      <c r="H194" s="144"/>
      <c r="I194" s="144"/>
      <c r="J194" s="144"/>
      <c r="K194" s="144"/>
      <c r="L194" s="144"/>
      <c r="M194" s="144"/>
      <c r="N194" s="144"/>
      <c r="O194" s="145"/>
      <c r="P194" s="454"/>
      <c r="Q194" s="454"/>
      <c r="R194" s="454"/>
      <c r="S194" s="454"/>
      <c r="T194" s="454"/>
      <c r="U194" s="454"/>
      <c r="V194" s="454"/>
      <c r="W194" s="454"/>
      <c r="X194" s="455"/>
      <c r="Y194" s="910" t="s">
        <v>13</v>
      </c>
      <c r="Z194" s="784"/>
      <c r="AA194" s="785"/>
      <c r="AB194" s="911" t="s">
        <v>14</v>
      </c>
      <c r="AC194" s="911"/>
      <c r="AD194" s="911"/>
      <c r="AE194" s="498"/>
      <c r="AF194" s="499"/>
      <c r="AG194" s="499"/>
      <c r="AH194" s="499"/>
      <c r="AI194" s="498"/>
      <c r="AJ194" s="499"/>
      <c r="AK194" s="499"/>
      <c r="AL194" s="499"/>
      <c r="AM194" s="498"/>
      <c r="AN194" s="499"/>
      <c r="AO194" s="499"/>
      <c r="AP194" s="499"/>
      <c r="AQ194" s="391"/>
      <c r="AR194" s="392"/>
      <c r="AS194" s="392"/>
      <c r="AT194" s="393"/>
      <c r="AU194" s="389"/>
      <c r="AV194" s="389"/>
      <c r="AW194" s="389"/>
      <c r="AX194" s="399"/>
      <c r="AY194">
        <f>$AY$190</f>
        <v>0</v>
      </c>
      <c r="AZ194" s="10"/>
      <c r="BA194" s="10"/>
      <c r="BB194" s="10"/>
      <c r="BC194" s="10"/>
      <c r="BD194" s="10"/>
      <c r="BE194" s="10"/>
      <c r="BF194" s="10"/>
      <c r="BG194" s="10"/>
      <c r="BH194" s="10"/>
    </row>
    <row r="195" spans="1:60" ht="18.75" hidden="1" customHeight="1" x14ac:dyDescent="0.15">
      <c r="A195" s="316"/>
      <c r="B195" s="456" t="s">
        <v>138</v>
      </c>
      <c r="C195" s="457"/>
      <c r="D195" s="457"/>
      <c r="E195" s="457"/>
      <c r="F195" s="458"/>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902" t="s">
        <v>11</v>
      </c>
      <c r="AC195" s="903"/>
      <c r="AD195" s="904"/>
      <c r="AE195" s="415" t="s">
        <v>410</v>
      </c>
      <c r="AF195" s="415"/>
      <c r="AG195" s="415"/>
      <c r="AH195" s="415"/>
      <c r="AI195" s="415" t="s">
        <v>562</v>
      </c>
      <c r="AJ195" s="415"/>
      <c r="AK195" s="415"/>
      <c r="AL195" s="415"/>
      <c r="AM195" s="415" t="s">
        <v>378</v>
      </c>
      <c r="AN195" s="415"/>
      <c r="AO195" s="415"/>
      <c r="AP195" s="415"/>
      <c r="AQ195" s="492" t="s">
        <v>173</v>
      </c>
      <c r="AR195" s="493"/>
      <c r="AS195" s="493"/>
      <c r="AT195" s="494"/>
      <c r="AU195" s="495" t="s">
        <v>128</v>
      </c>
      <c r="AV195" s="495"/>
      <c r="AW195" s="495"/>
      <c r="AX195" s="496"/>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8"/>
      <c r="AC196" s="488"/>
      <c r="AD196" s="489"/>
      <c r="AE196" s="415"/>
      <c r="AF196" s="415"/>
      <c r="AG196" s="415"/>
      <c r="AH196" s="415"/>
      <c r="AI196" s="415"/>
      <c r="AJ196" s="415"/>
      <c r="AK196" s="415"/>
      <c r="AL196" s="415"/>
      <c r="AM196" s="415"/>
      <c r="AN196" s="415"/>
      <c r="AO196" s="415"/>
      <c r="AP196" s="415"/>
      <c r="AQ196" s="497"/>
      <c r="AR196" s="425"/>
      <c r="AS196" s="423" t="s">
        <v>174</v>
      </c>
      <c r="AT196" s="424"/>
      <c r="AU196" s="425"/>
      <c r="AV196" s="425"/>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0"/>
      <c r="H197" s="141"/>
      <c r="I197" s="141"/>
      <c r="J197" s="141"/>
      <c r="K197" s="141"/>
      <c r="L197" s="141"/>
      <c r="M197" s="141"/>
      <c r="N197" s="141"/>
      <c r="O197" s="142"/>
      <c r="P197" s="141"/>
      <c r="Q197" s="450"/>
      <c r="R197" s="450"/>
      <c r="S197" s="450"/>
      <c r="T197" s="450"/>
      <c r="U197" s="450"/>
      <c r="V197" s="450"/>
      <c r="W197" s="450"/>
      <c r="X197" s="451"/>
      <c r="Y197" s="907" t="s">
        <v>57</v>
      </c>
      <c r="Z197" s="908"/>
      <c r="AA197" s="909"/>
      <c r="AB197" s="387"/>
      <c r="AC197" s="387"/>
      <c r="AD197" s="387"/>
      <c r="AE197" s="388"/>
      <c r="AF197" s="389"/>
      <c r="AG197" s="389"/>
      <c r="AH197" s="389"/>
      <c r="AI197" s="388"/>
      <c r="AJ197" s="389"/>
      <c r="AK197" s="389"/>
      <c r="AL197" s="389"/>
      <c r="AM197" s="388"/>
      <c r="AN197" s="389"/>
      <c r="AO197" s="389"/>
      <c r="AP197" s="389"/>
      <c r="AQ197" s="391"/>
      <c r="AR197" s="392"/>
      <c r="AS197" s="392"/>
      <c r="AT197" s="393"/>
      <c r="AU197" s="389"/>
      <c r="AV197" s="389"/>
      <c r="AW197" s="389"/>
      <c r="AX197" s="399"/>
      <c r="AY197">
        <f t="shared" ref="AY197:AY199" si="9">$AY$195</f>
        <v>0</v>
      </c>
    </row>
    <row r="198" spans="1:60" ht="23.25" hidden="1" customHeight="1" x14ac:dyDescent="0.15">
      <c r="A198" s="316"/>
      <c r="B198" s="318"/>
      <c r="C198" s="319"/>
      <c r="D198" s="319"/>
      <c r="E198" s="319"/>
      <c r="F198" s="320"/>
      <c r="G198" s="906"/>
      <c r="H198" s="382"/>
      <c r="I198" s="382"/>
      <c r="J198" s="382"/>
      <c r="K198" s="382"/>
      <c r="L198" s="382"/>
      <c r="M198" s="382"/>
      <c r="N198" s="382"/>
      <c r="O198" s="383"/>
      <c r="P198" s="452"/>
      <c r="Q198" s="452"/>
      <c r="R198" s="452"/>
      <c r="S198" s="452"/>
      <c r="T198" s="452"/>
      <c r="U198" s="452"/>
      <c r="V198" s="452"/>
      <c r="W198" s="452"/>
      <c r="X198" s="453"/>
      <c r="Y198" s="910" t="s">
        <v>50</v>
      </c>
      <c r="Z198" s="784"/>
      <c r="AA198" s="785"/>
      <c r="AB198" s="449"/>
      <c r="AC198" s="449"/>
      <c r="AD198" s="449"/>
      <c r="AE198" s="388"/>
      <c r="AF198" s="389"/>
      <c r="AG198" s="389"/>
      <c r="AH198" s="389"/>
      <c r="AI198" s="388"/>
      <c r="AJ198" s="389"/>
      <c r="AK198" s="389"/>
      <c r="AL198" s="389"/>
      <c r="AM198" s="388"/>
      <c r="AN198" s="389"/>
      <c r="AO198" s="389"/>
      <c r="AP198" s="389"/>
      <c r="AQ198" s="391"/>
      <c r="AR198" s="392"/>
      <c r="AS198" s="392"/>
      <c r="AT198" s="393"/>
      <c r="AU198" s="389"/>
      <c r="AV198" s="389"/>
      <c r="AW198" s="389"/>
      <c r="AX198" s="399"/>
      <c r="AY198">
        <f t="shared" si="9"/>
        <v>0</v>
      </c>
      <c r="AZ198" s="10"/>
      <c r="BA198" s="10"/>
      <c r="BB198" s="10"/>
      <c r="BC198" s="10"/>
    </row>
    <row r="199" spans="1:60" ht="23.25" hidden="1" customHeight="1" thickBot="1" x14ac:dyDescent="0.2">
      <c r="A199" s="317"/>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82" t="s">
        <v>231</v>
      </c>
      <c r="B200" s="583"/>
      <c r="C200" s="583"/>
      <c r="D200" s="583"/>
      <c r="E200" s="583"/>
      <c r="F200" s="584"/>
      <c r="G200" s="550"/>
      <c r="H200" s="552" t="s">
        <v>139</v>
      </c>
      <c r="I200" s="552"/>
      <c r="J200" s="552"/>
      <c r="K200" s="552"/>
      <c r="L200" s="552"/>
      <c r="M200" s="552"/>
      <c r="N200" s="552"/>
      <c r="O200" s="553"/>
      <c r="P200" s="555" t="s">
        <v>55</v>
      </c>
      <c r="Q200" s="552"/>
      <c r="R200" s="552"/>
      <c r="S200" s="552"/>
      <c r="T200" s="552"/>
      <c r="U200" s="552"/>
      <c r="V200" s="553"/>
      <c r="W200" s="557" t="s">
        <v>227</v>
      </c>
      <c r="X200" s="558"/>
      <c r="Y200" s="561"/>
      <c r="Z200" s="561"/>
      <c r="AA200" s="562"/>
      <c r="AB200" s="555" t="s">
        <v>11</v>
      </c>
      <c r="AC200" s="552"/>
      <c r="AD200" s="553"/>
      <c r="AE200" s="415" t="s">
        <v>410</v>
      </c>
      <c r="AF200" s="415"/>
      <c r="AG200" s="415"/>
      <c r="AH200" s="415"/>
      <c r="AI200" s="415" t="s">
        <v>562</v>
      </c>
      <c r="AJ200" s="415"/>
      <c r="AK200" s="415"/>
      <c r="AL200" s="415"/>
      <c r="AM200" s="415" t="s">
        <v>378</v>
      </c>
      <c r="AN200" s="415"/>
      <c r="AO200" s="415"/>
      <c r="AP200" s="415"/>
      <c r="AQ200" s="492" t="s">
        <v>173</v>
      </c>
      <c r="AR200" s="493"/>
      <c r="AS200" s="493"/>
      <c r="AT200" s="494"/>
      <c r="AU200" s="546" t="s">
        <v>128</v>
      </c>
      <c r="AV200" s="546"/>
      <c r="AW200" s="546"/>
      <c r="AX200" s="547"/>
      <c r="AY200">
        <f>COUNTA($H$202)</f>
        <v>0</v>
      </c>
    </row>
    <row r="201" spans="1:60" ht="18.75" hidden="1" customHeight="1" x14ac:dyDescent="0.15">
      <c r="A201" s="567"/>
      <c r="B201" s="568"/>
      <c r="C201" s="568"/>
      <c r="D201" s="568"/>
      <c r="E201" s="568"/>
      <c r="F201" s="569"/>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5"/>
      <c r="AF201" s="415"/>
      <c r="AG201" s="415"/>
      <c r="AH201" s="415"/>
      <c r="AI201" s="415"/>
      <c r="AJ201" s="415"/>
      <c r="AK201" s="415"/>
      <c r="AL201" s="415"/>
      <c r="AM201" s="415"/>
      <c r="AN201" s="415"/>
      <c r="AO201" s="415"/>
      <c r="AP201" s="415"/>
      <c r="AQ201" s="421"/>
      <c r="AR201" s="422"/>
      <c r="AS201" s="423" t="s">
        <v>174</v>
      </c>
      <c r="AT201" s="424"/>
      <c r="AU201" s="425"/>
      <c r="AV201" s="425"/>
      <c r="AW201" s="548" t="s">
        <v>166</v>
      </c>
      <c r="AX201" s="549"/>
      <c r="AY201">
        <f t="shared" ref="AY201:AY207" si="10">$AY$200</f>
        <v>0</v>
      </c>
    </row>
    <row r="202" spans="1:60" ht="23.25" hidden="1" customHeight="1" x14ac:dyDescent="0.15">
      <c r="A202" s="567"/>
      <c r="B202" s="568"/>
      <c r="C202" s="568"/>
      <c r="D202" s="568"/>
      <c r="E202" s="568"/>
      <c r="F202" s="569"/>
      <c r="G202" s="528" t="s">
        <v>175</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244</v>
      </c>
      <c r="AC202" s="545"/>
      <c r="AD202" s="545"/>
      <c r="AE202" s="388"/>
      <c r="AF202" s="389"/>
      <c r="AG202" s="389"/>
      <c r="AH202" s="389"/>
      <c r="AI202" s="388"/>
      <c r="AJ202" s="389"/>
      <c r="AK202" s="389"/>
      <c r="AL202" s="389"/>
      <c r="AM202" s="388"/>
      <c r="AN202" s="389"/>
      <c r="AO202" s="389"/>
      <c r="AP202" s="389"/>
      <c r="AQ202" s="388"/>
      <c r="AR202" s="389"/>
      <c r="AS202" s="389"/>
      <c r="AT202" s="565"/>
      <c r="AU202" s="389"/>
      <c r="AV202" s="389"/>
      <c r="AW202" s="389"/>
      <c r="AX202" s="399"/>
      <c r="AY202">
        <f t="shared" si="10"/>
        <v>0</v>
      </c>
    </row>
    <row r="203" spans="1:60" ht="23.25" hidden="1" customHeight="1" x14ac:dyDescent="0.15">
      <c r="A203" s="567"/>
      <c r="B203" s="568"/>
      <c r="C203" s="568"/>
      <c r="D203" s="568"/>
      <c r="E203" s="568"/>
      <c r="F203" s="569"/>
      <c r="G203" s="529"/>
      <c r="H203" s="534"/>
      <c r="I203" s="535"/>
      <c r="J203" s="535"/>
      <c r="K203" s="535"/>
      <c r="L203" s="535"/>
      <c r="M203" s="535"/>
      <c r="N203" s="535"/>
      <c r="O203" s="536"/>
      <c r="P203" s="534"/>
      <c r="Q203" s="535"/>
      <c r="R203" s="535"/>
      <c r="S203" s="535"/>
      <c r="T203" s="535"/>
      <c r="U203" s="535"/>
      <c r="V203" s="536"/>
      <c r="W203" s="539"/>
      <c r="X203" s="540"/>
      <c r="Y203" s="277" t="s">
        <v>50</v>
      </c>
      <c r="Z203" s="277"/>
      <c r="AA203" s="309"/>
      <c r="AB203" s="586" t="s">
        <v>244</v>
      </c>
      <c r="AC203" s="586"/>
      <c r="AD203" s="586"/>
      <c r="AE203" s="388"/>
      <c r="AF203" s="389"/>
      <c r="AG203" s="389"/>
      <c r="AH203" s="389"/>
      <c r="AI203" s="388"/>
      <c r="AJ203" s="389"/>
      <c r="AK203" s="389"/>
      <c r="AL203" s="389"/>
      <c r="AM203" s="388"/>
      <c r="AN203" s="389"/>
      <c r="AO203" s="389"/>
      <c r="AP203" s="389"/>
      <c r="AQ203" s="388"/>
      <c r="AR203" s="389"/>
      <c r="AS203" s="389"/>
      <c r="AT203" s="565"/>
      <c r="AU203" s="389"/>
      <c r="AV203" s="389"/>
      <c r="AW203" s="389"/>
      <c r="AX203" s="399"/>
      <c r="AY203">
        <f t="shared" si="10"/>
        <v>0</v>
      </c>
    </row>
    <row r="204" spans="1:60" ht="23.25" hidden="1" customHeight="1" x14ac:dyDescent="0.15">
      <c r="A204" s="567"/>
      <c r="B204" s="568"/>
      <c r="C204" s="568"/>
      <c r="D204" s="568"/>
      <c r="E204" s="568"/>
      <c r="F204" s="569"/>
      <c r="G204" s="530"/>
      <c r="H204" s="534"/>
      <c r="I204" s="535"/>
      <c r="J204" s="535"/>
      <c r="K204" s="535"/>
      <c r="L204" s="535"/>
      <c r="M204" s="535"/>
      <c r="N204" s="535"/>
      <c r="O204" s="536"/>
      <c r="P204" s="534"/>
      <c r="Q204" s="535"/>
      <c r="R204" s="535"/>
      <c r="S204" s="535"/>
      <c r="T204" s="535"/>
      <c r="U204" s="535"/>
      <c r="V204" s="536"/>
      <c r="W204" s="541"/>
      <c r="X204" s="542"/>
      <c r="Y204" s="277" t="s">
        <v>13</v>
      </c>
      <c r="Z204" s="277"/>
      <c r="AA204" s="309"/>
      <c r="AB204" s="566" t="s">
        <v>245</v>
      </c>
      <c r="AC204" s="566"/>
      <c r="AD204" s="566"/>
      <c r="AE204" s="498"/>
      <c r="AF204" s="499"/>
      <c r="AG204" s="499"/>
      <c r="AH204" s="499"/>
      <c r="AI204" s="498"/>
      <c r="AJ204" s="499"/>
      <c r="AK204" s="499"/>
      <c r="AL204" s="499"/>
      <c r="AM204" s="498"/>
      <c r="AN204" s="499"/>
      <c r="AO204" s="499"/>
      <c r="AP204" s="499"/>
      <c r="AQ204" s="388"/>
      <c r="AR204" s="389"/>
      <c r="AS204" s="389"/>
      <c r="AT204" s="565"/>
      <c r="AU204" s="389"/>
      <c r="AV204" s="389"/>
      <c r="AW204" s="389"/>
      <c r="AX204" s="399"/>
      <c r="AY204">
        <f t="shared" si="10"/>
        <v>0</v>
      </c>
    </row>
    <row r="205" spans="1:60" ht="23.25" hidden="1" customHeight="1" x14ac:dyDescent="0.15">
      <c r="A205" s="567" t="s">
        <v>234</v>
      </c>
      <c r="B205" s="568"/>
      <c r="C205" s="568"/>
      <c r="D205" s="568"/>
      <c r="E205" s="568"/>
      <c r="F205" s="569"/>
      <c r="G205" s="529" t="s">
        <v>176</v>
      </c>
      <c r="H205" s="573"/>
      <c r="I205" s="573"/>
      <c r="J205" s="573"/>
      <c r="K205" s="573"/>
      <c r="L205" s="573"/>
      <c r="M205" s="573"/>
      <c r="N205" s="573"/>
      <c r="O205" s="573"/>
      <c r="P205" s="573"/>
      <c r="Q205" s="573"/>
      <c r="R205" s="573"/>
      <c r="S205" s="573"/>
      <c r="T205" s="573"/>
      <c r="U205" s="573"/>
      <c r="V205" s="573"/>
      <c r="W205" s="576" t="s">
        <v>243</v>
      </c>
      <c r="X205" s="577"/>
      <c r="Y205" s="543" t="s">
        <v>12</v>
      </c>
      <c r="Z205" s="543"/>
      <c r="AA205" s="544"/>
      <c r="AB205" s="545" t="s">
        <v>244</v>
      </c>
      <c r="AC205" s="545"/>
      <c r="AD205" s="545"/>
      <c r="AE205" s="388"/>
      <c r="AF205" s="389"/>
      <c r="AG205" s="389"/>
      <c r="AH205" s="389"/>
      <c r="AI205" s="388"/>
      <c r="AJ205" s="389"/>
      <c r="AK205" s="389"/>
      <c r="AL205" s="389"/>
      <c r="AM205" s="388"/>
      <c r="AN205" s="389"/>
      <c r="AO205" s="389"/>
      <c r="AP205" s="389"/>
      <c r="AQ205" s="388"/>
      <c r="AR205" s="389"/>
      <c r="AS205" s="389"/>
      <c r="AT205" s="565"/>
      <c r="AU205" s="389"/>
      <c r="AV205" s="389"/>
      <c r="AW205" s="389"/>
      <c r="AX205" s="399"/>
      <c r="AY205">
        <f t="shared" si="10"/>
        <v>0</v>
      </c>
    </row>
    <row r="206" spans="1:60" ht="23.25" hidden="1" customHeight="1" x14ac:dyDescent="0.15">
      <c r="A206" s="567"/>
      <c r="B206" s="568"/>
      <c r="C206" s="568"/>
      <c r="D206" s="568"/>
      <c r="E206" s="568"/>
      <c r="F206" s="569"/>
      <c r="G206" s="529"/>
      <c r="H206" s="574"/>
      <c r="I206" s="574"/>
      <c r="J206" s="574"/>
      <c r="K206" s="574"/>
      <c r="L206" s="574"/>
      <c r="M206" s="574"/>
      <c r="N206" s="574"/>
      <c r="O206" s="574"/>
      <c r="P206" s="574"/>
      <c r="Q206" s="574"/>
      <c r="R206" s="574"/>
      <c r="S206" s="574"/>
      <c r="T206" s="574"/>
      <c r="U206" s="574"/>
      <c r="V206" s="574"/>
      <c r="W206" s="578"/>
      <c r="X206" s="579"/>
      <c r="Y206" s="277" t="s">
        <v>50</v>
      </c>
      <c r="Z206" s="277"/>
      <c r="AA206" s="309"/>
      <c r="AB206" s="586" t="s">
        <v>244</v>
      </c>
      <c r="AC206" s="586"/>
      <c r="AD206" s="586"/>
      <c r="AE206" s="388"/>
      <c r="AF206" s="389"/>
      <c r="AG206" s="389"/>
      <c r="AH206" s="389"/>
      <c r="AI206" s="388"/>
      <c r="AJ206" s="389"/>
      <c r="AK206" s="389"/>
      <c r="AL206" s="389"/>
      <c r="AM206" s="388"/>
      <c r="AN206" s="389"/>
      <c r="AO206" s="389"/>
      <c r="AP206" s="389"/>
      <c r="AQ206" s="388"/>
      <c r="AR206" s="389"/>
      <c r="AS206" s="389"/>
      <c r="AT206" s="565"/>
      <c r="AU206" s="389"/>
      <c r="AV206" s="389"/>
      <c r="AW206" s="389"/>
      <c r="AX206" s="399"/>
      <c r="AY206">
        <f t="shared" si="10"/>
        <v>0</v>
      </c>
    </row>
    <row r="207" spans="1:60" ht="23.25" hidden="1" customHeight="1" x14ac:dyDescent="0.15">
      <c r="A207" s="570"/>
      <c r="B207" s="571"/>
      <c r="C207" s="571"/>
      <c r="D207" s="571"/>
      <c r="E207" s="571"/>
      <c r="F207" s="572"/>
      <c r="G207" s="529"/>
      <c r="H207" s="575"/>
      <c r="I207" s="575"/>
      <c r="J207" s="575"/>
      <c r="K207" s="575"/>
      <c r="L207" s="575"/>
      <c r="M207" s="575"/>
      <c r="N207" s="575"/>
      <c r="O207" s="575"/>
      <c r="P207" s="575"/>
      <c r="Q207" s="575"/>
      <c r="R207" s="575"/>
      <c r="S207" s="575"/>
      <c r="T207" s="575"/>
      <c r="U207" s="575"/>
      <c r="V207" s="575"/>
      <c r="W207" s="580"/>
      <c r="X207" s="581"/>
      <c r="Y207" s="277" t="s">
        <v>13</v>
      </c>
      <c r="Z207" s="277"/>
      <c r="AA207" s="309"/>
      <c r="AB207" s="566" t="s">
        <v>245</v>
      </c>
      <c r="AC207" s="566"/>
      <c r="AD207" s="566"/>
      <c r="AE207" s="498"/>
      <c r="AF207" s="499"/>
      <c r="AG207" s="499"/>
      <c r="AH207" s="499"/>
      <c r="AI207" s="498"/>
      <c r="AJ207" s="499"/>
      <c r="AK207" s="499"/>
      <c r="AL207" s="499"/>
      <c r="AM207" s="498"/>
      <c r="AN207" s="499"/>
      <c r="AO207" s="499"/>
      <c r="AP207" s="585"/>
      <c r="AQ207" s="388"/>
      <c r="AR207" s="389"/>
      <c r="AS207" s="389"/>
      <c r="AT207" s="565"/>
      <c r="AU207" s="389"/>
      <c r="AV207" s="389"/>
      <c r="AW207" s="389"/>
      <c r="AX207" s="399"/>
      <c r="AY207">
        <f t="shared" si="10"/>
        <v>0</v>
      </c>
    </row>
    <row r="208" spans="1:60" ht="18.75" hidden="1" customHeight="1" x14ac:dyDescent="0.15">
      <c r="A208" s="591" t="s">
        <v>231</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6" t="s">
        <v>11</v>
      </c>
      <c r="AC208" s="343"/>
      <c r="AD208" s="344"/>
      <c r="AE208" s="135" t="s">
        <v>410</v>
      </c>
      <c r="AF208" s="135"/>
      <c r="AG208" s="135"/>
      <c r="AH208" s="135"/>
      <c r="AI208" s="415" t="s">
        <v>562</v>
      </c>
      <c r="AJ208" s="415"/>
      <c r="AK208" s="415"/>
      <c r="AL208" s="415"/>
      <c r="AM208" s="415" t="s">
        <v>378</v>
      </c>
      <c r="AN208" s="415"/>
      <c r="AO208" s="415"/>
      <c r="AP208" s="415"/>
      <c r="AQ208" s="492" t="s">
        <v>173</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23"/>
      <c r="I209" s="423"/>
      <c r="J209" s="423"/>
      <c r="K209" s="423"/>
      <c r="L209" s="423"/>
      <c r="M209" s="423"/>
      <c r="N209" s="423"/>
      <c r="O209" s="424"/>
      <c r="P209" s="596"/>
      <c r="Q209" s="423"/>
      <c r="R209" s="423"/>
      <c r="S209" s="423"/>
      <c r="T209" s="423"/>
      <c r="U209" s="423"/>
      <c r="V209" s="423"/>
      <c r="W209" s="423"/>
      <c r="X209" s="424"/>
      <c r="Y209" s="600"/>
      <c r="Z209" s="601"/>
      <c r="AA209" s="602"/>
      <c r="AB209" s="330"/>
      <c r="AC209" s="326"/>
      <c r="AD209" s="327"/>
      <c r="AE209" s="135"/>
      <c r="AF209" s="135"/>
      <c r="AG209" s="135"/>
      <c r="AH209" s="135"/>
      <c r="AI209" s="415"/>
      <c r="AJ209" s="415"/>
      <c r="AK209" s="415"/>
      <c r="AL209" s="415"/>
      <c r="AM209" s="415"/>
      <c r="AN209" s="415"/>
      <c r="AO209" s="415"/>
      <c r="AP209" s="415"/>
      <c r="AQ209" s="421"/>
      <c r="AR209" s="422"/>
      <c r="AS209" s="423" t="s">
        <v>174</v>
      </c>
      <c r="AT209" s="424"/>
      <c r="AU209" s="421"/>
      <c r="AV209" s="422"/>
      <c r="AW209" s="423" t="s">
        <v>166</v>
      </c>
      <c r="AX209" s="590"/>
      <c r="AY209">
        <f>$AY$208</f>
        <v>0</v>
      </c>
    </row>
    <row r="210" spans="1:51" ht="23.25" hidden="1" customHeight="1" x14ac:dyDescent="0.15">
      <c r="A210" s="567"/>
      <c r="B210" s="568"/>
      <c r="C210" s="568"/>
      <c r="D210" s="568"/>
      <c r="E210" s="568"/>
      <c r="F210" s="569"/>
      <c r="G210" s="603" t="s">
        <v>175</v>
      </c>
      <c r="H210" s="141"/>
      <c r="I210" s="141"/>
      <c r="J210" s="141"/>
      <c r="K210" s="141"/>
      <c r="L210" s="141"/>
      <c r="M210" s="141"/>
      <c r="N210" s="141"/>
      <c r="O210" s="142"/>
      <c r="P210" s="141"/>
      <c r="Q210" s="141"/>
      <c r="R210" s="141"/>
      <c r="S210" s="141"/>
      <c r="T210" s="141"/>
      <c r="U210" s="141"/>
      <c r="V210" s="141"/>
      <c r="W210" s="141"/>
      <c r="X210" s="142"/>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89"/>
      <c r="AV210" s="389"/>
      <c r="AW210" s="389"/>
      <c r="AX210" s="399"/>
      <c r="AY210">
        <f>$AY$208</f>
        <v>0</v>
      </c>
    </row>
    <row r="211" spans="1:51" ht="23.25" hidden="1" customHeight="1" x14ac:dyDescent="0.15">
      <c r="A211" s="567"/>
      <c r="B211" s="568"/>
      <c r="C211" s="568"/>
      <c r="D211" s="568"/>
      <c r="E211" s="568"/>
      <c r="F211" s="569"/>
      <c r="G211" s="604"/>
      <c r="H211" s="382"/>
      <c r="I211" s="382"/>
      <c r="J211" s="382"/>
      <c r="K211" s="382"/>
      <c r="L211" s="382"/>
      <c r="M211" s="382"/>
      <c r="N211" s="382"/>
      <c r="O211" s="383"/>
      <c r="P211" s="382"/>
      <c r="Q211" s="382"/>
      <c r="R211" s="382"/>
      <c r="S211" s="382"/>
      <c r="T211" s="382"/>
      <c r="U211" s="382"/>
      <c r="V211" s="382"/>
      <c r="W211" s="382"/>
      <c r="X211" s="383"/>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89"/>
      <c r="AV211" s="389"/>
      <c r="AW211" s="389"/>
      <c r="AX211" s="399"/>
      <c r="AY211">
        <f>$AY$208</f>
        <v>0</v>
      </c>
    </row>
    <row r="212" spans="1:51" ht="23.25" hidden="1" customHeight="1" x14ac:dyDescent="0.15">
      <c r="A212" s="567"/>
      <c r="B212" s="568"/>
      <c r="C212" s="568"/>
      <c r="D212" s="568"/>
      <c r="E212" s="568"/>
      <c r="F212" s="569"/>
      <c r="G212" s="605"/>
      <c r="H212" s="144"/>
      <c r="I212" s="144"/>
      <c r="J212" s="144"/>
      <c r="K212" s="144"/>
      <c r="L212" s="144"/>
      <c r="M212" s="144"/>
      <c r="N212" s="144"/>
      <c r="O212" s="145"/>
      <c r="P212" s="382"/>
      <c r="Q212" s="382"/>
      <c r="R212" s="382"/>
      <c r="S212" s="382"/>
      <c r="T212" s="382"/>
      <c r="U212" s="382"/>
      <c r="V212" s="382"/>
      <c r="W212" s="382"/>
      <c r="X212" s="383"/>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89"/>
      <c r="AV212" s="389"/>
      <c r="AW212" s="389"/>
      <c r="AX212" s="399"/>
      <c r="AY212">
        <f>$AY$208</f>
        <v>0</v>
      </c>
    </row>
    <row r="213" spans="1:51" ht="69.75" hidden="1" customHeight="1" x14ac:dyDescent="0.15">
      <c r="A213" s="646" t="s">
        <v>257</v>
      </c>
      <c r="B213" s="647"/>
      <c r="C213" s="647"/>
      <c r="D213" s="647"/>
      <c r="E213" s="571" t="s">
        <v>219</v>
      </c>
      <c r="F213" s="572"/>
      <c r="G213" s="82" t="s">
        <v>176</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6" t="s">
        <v>570</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226</v>
      </c>
      <c r="AP214" s="663"/>
      <c r="AQ214" s="663"/>
      <c r="AR214" s="81"/>
      <c r="AS214" s="662"/>
      <c r="AT214" s="663"/>
      <c r="AU214" s="663"/>
      <c r="AV214" s="663"/>
      <c r="AW214" s="663"/>
      <c r="AX214" s="664"/>
      <c r="AY214">
        <f>COUNTIF($AR$214,"☑")</f>
        <v>0</v>
      </c>
    </row>
    <row r="215" spans="1:51" ht="45" customHeight="1" x14ac:dyDescent="0.15">
      <c r="A215" s="652" t="s">
        <v>277</v>
      </c>
      <c r="B215" s="653"/>
      <c r="C215" s="655" t="s">
        <v>177</v>
      </c>
      <c r="D215" s="653"/>
      <c r="E215" s="656" t="s">
        <v>193</v>
      </c>
      <c r="F215" s="657"/>
      <c r="G215" s="658" t="s">
        <v>757</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192</v>
      </c>
      <c r="F216" s="458"/>
      <c r="G216" s="140" t="s">
        <v>758</v>
      </c>
      <c r="H216" s="141"/>
      <c r="I216" s="141"/>
      <c r="J216" s="141"/>
      <c r="K216" s="141"/>
      <c r="L216" s="141"/>
      <c r="M216" s="141"/>
      <c r="N216" s="141"/>
      <c r="O216" s="141"/>
      <c r="P216" s="141"/>
      <c r="Q216" s="141"/>
      <c r="R216" s="141"/>
      <c r="S216" s="141"/>
      <c r="T216" s="141"/>
      <c r="U216" s="141"/>
      <c r="V216" s="142"/>
      <c r="W216" s="630" t="s">
        <v>580</v>
      </c>
      <c r="X216" s="631"/>
      <c r="Y216" s="631"/>
      <c r="Z216" s="631"/>
      <c r="AA216" s="632"/>
      <c r="AB216" s="928" t="s">
        <v>803</v>
      </c>
      <c r="AC216" s="929"/>
      <c r="AD216" s="929"/>
      <c r="AE216" s="929"/>
      <c r="AF216" s="929"/>
      <c r="AG216" s="929"/>
      <c r="AH216" s="929"/>
      <c r="AI216" s="929"/>
      <c r="AJ216" s="929"/>
      <c r="AK216" s="929"/>
      <c r="AL216" s="929"/>
      <c r="AM216" s="929"/>
      <c r="AN216" s="929"/>
      <c r="AO216" s="929"/>
      <c r="AP216" s="929"/>
      <c r="AQ216" s="929"/>
      <c r="AR216" s="929"/>
      <c r="AS216" s="929"/>
      <c r="AT216" s="929"/>
      <c r="AU216" s="929"/>
      <c r="AV216" s="929"/>
      <c r="AW216" s="929"/>
      <c r="AX216" s="930"/>
    </row>
    <row r="217" spans="1:51" ht="21" customHeight="1" x14ac:dyDescent="0.15">
      <c r="A217" s="654"/>
      <c r="B217" s="642"/>
      <c r="C217" s="641"/>
      <c r="D217" s="642"/>
      <c r="E217" s="321"/>
      <c r="F217" s="323"/>
      <c r="G217" s="143"/>
      <c r="H217" s="144"/>
      <c r="I217" s="144"/>
      <c r="J217" s="144"/>
      <c r="K217" s="144"/>
      <c r="L217" s="144"/>
      <c r="M217" s="144"/>
      <c r="N217" s="144"/>
      <c r="O217" s="144"/>
      <c r="P217" s="144"/>
      <c r="Q217" s="144"/>
      <c r="R217" s="144"/>
      <c r="S217" s="144"/>
      <c r="T217" s="144"/>
      <c r="U217" s="144"/>
      <c r="V217" s="145"/>
      <c r="W217" s="636" t="s">
        <v>581</v>
      </c>
      <c r="X217" s="637"/>
      <c r="Y217" s="637"/>
      <c r="Z217" s="637"/>
      <c r="AA217" s="638"/>
      <c r="AB217" s="633" t="s">
        <v>804</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593</v>
      </c>
      <c r="D218" s="640"/>
      <c r="E218" s="456" t="s">
        <v>273</v>
      </c>
      <c r="F218" s="458"/>
      <c r="G218" s="620" t="s">
        <v>180</v>
      </c>
      <c r="H218" s="621"/>
      <c r="I218" s="621"/>
      <c r="J218" s="643" t="s">
        <v>607</v>
      </c>
      <c r="K218" s="644"/>
      <c r="L218" s="644"/>
      <c r="M218" s="644"/>
      <c r="N218" s="644"/>
      <c r="O218" s="644"/>
      <c r="P218" s="644"/>
      <c r="Q218" s="644"/>
      <c r="R218" s="644"/>
      <c r="S218" s="644"/>
      <c r="T218" s="645"/>
      <c r="U218" s="618" t="s">
        <v>797</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8"/>
      <c r="F219" s="320"/>
      <c r="G219" s="620" t="s">
        <v>594</v>
      </c>
      <c r="H219" s="621"/>
      <c r="I219" s="621"/>
      <c r="J219" s="621"/>
      <c r="K219" s="621"/>
      <c r="L219" s="621"/>
      <c r="M219" s="621"/>
      <c r="N219" s="621"/>
      <c r="O219" s="621"/>
      <c r="P219" s="621"/>
      <c r="Q219" s="621"/>
      <c r="R219" s="621"/>
      <c r="S219" s="621"/>
      <c r="T219" s="621"/>
      <c r="U219" s="617" t="s">
        <v>796</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1"/>
      <c r="F220" s="323"/>
      <c r="G220" s="620" t="s">
        <v>581</v>
      </c>
      <c r="H220" s="621"/>
      <c r="I220" s="621"/>
      <c r="J220" s="621"/>
      <c r="K220" s="621"/>
      <c r="L220" s="621"/>
      <c r="M220" s="621"/>
      <c r="N220" s="621"/>
      <c r="O220" s="621"/>
      <c r="P220" s="621"/>
      <c r="Q220" s="621"/>
      <c r="R220" s="621"/>
      <c r="S220" s="621"/>
      <c r="T220" s="621"/>
      <c r="U220" s="146" t="s">
        <v>797</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27"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611</v>
      </c>
      <c r="AE223" s="708"/>
      <c r="AF223" s="708"/>
      <c r="AG223" s="709" t="s">
        <v>759</v>
      </c>
      <c r="AH223" s="710"/>
      <c r="AI223" s="710"/>
      <c r="AJ223" s="710"/>
      <c r="AK223" s="710"/>
      <c r="AL223" s="710"/>
      <c r="AM223" s="710"/>
      <c r="AN223" s="710"/>
      <c r="AO223" s="710"/>
      <c r="AP223" s="710"/>
      <c r="AQ223" s="710"/>
      <c r="AR223" s="710"/>
      <c r="AS223" s="710"/>
      <c r="AT223" s="710"/>
      <c r="AU223" s="710"/>
      <c r="AV223" s="710"/>
      <c r="AW223" s="710"/>
      <c r="AX223" s="711"/>
    </row>
    <row r="224" spans="1:51" ht="45.7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611</v>
      </c>
      <c r="AE224" s="689"/>
      <c r="AF224" s="689"/>
      <c r="AG224" s="715" t="s">
        <v>760</v>
      </c>
      <c r="AH224" s="716"/>
      <c r="AI224" s="716"/>
      <c r="AJ224" s="716"/>
      <c r="AK224" s="716"/>
      <c r="AL224" s="716"/>
      <c r="AM224" s="716"/>
      <c r="AN224" s="716"/>
      <c r="AO224" s="716"/>
      <c r="AP224" s="716"/>
      <c r="AQ224" s="716"/>
      <c r="AR224" s="716"/>
      <c r="AS224" s="716"/>
      <c r="AT224" s="716"/>
      <c r="AU224" s="716"/>
      <c r="AV224" s="716"/>
      <c r="AW224" s="716"/>
      <c r="AX224" s="717"/>
    </row>
    <row r="225" spans="1:50" ht="27"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611</v>
      </c>
      <c r="AE225" s="722"/>
      <c r="AF225" s="722"/>
      <c r="AG225" s="679" t="s">
        <v>761</v>
      </c>
      <c r="AH225" s="382"/>
      <c r="AI225" s="382"/>
      <c r="AJ225" s="382"/>
      <c r="AK225" s="382"/>
      <c r="AL225" s="382"/>
      <c r="AM225" s="382"/>
      <c r="AN225" s="382"/>
      <c r="AO225" s="382"/>
      <c r="AP225" s="382"/>
      <c r="AQ225" s="382"/>
      <c r="AR225" s="382"/>
      <c r="AS225" s="382"/>
      <c r="AT225" s="382"/>
      <c r="AU225" s="382"/>
      <c r="AV225" s="382"/>
      <c r="AW225" s="382"/>
      <c r="AX225" s="680"/>
    </row>
    <row r="226" spans="1:50" ht="27" customHeight="1" x14ac:dyDescent="0.15">
      <c r="A226" s="121"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611</v>
      </c>
      <c r="AE226" s="676"/>
      <c r="AF226" s="676"/>
      <c r="AG226" s="677" t="s">
        <v>763</v>
      </c>
      <c r="AH226" s="141"/>
      <c r="AI226" s="141"/>
      <c r="AJ226" s="141"/>
      <c r="AK226" s="141"/>
      <c r="AL226" s="141"/>
      <c r="AM226" s="141"/>
      <c r="AN226" s="141"/>
      <c r="AO226" s="141"/>
      <c r="AP226" s="141"/>
      <c r="AQ226" s="141"/>
      <c r="AR226" s="141"/>
      <c r="AS226" s="141"/>
      <c r="AT226" s="141"/>
      <c r="AU226" s="141"/>
      <c r="AV226" s="141"/>
      <c r="AW226" s="141"/>
      <c r="AX226" s="678"/>
    </row>
    <row r="227" spans="1:50" ht="35.25" customHeight="1" x14ac:dyDescent="0.15">
      <c r="A227" s="666"/>
      <c r="B227" s="667"/>
      <c r="C227" s="681"/>
      <c r="D227" s="682"/>
      <c r="E227" s="685" t="s">
        <v>255</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762</v>
      </c>
      <c r="AE227" s="689"/>
      <c r="AF227" s="690"/>
      <c r="AG227" s="679"/>
      <c r="AH227" s="382"/>
      <c r="AI227" s="382"/>
      <c r="AJ227" s="382"/>
      <c r="AK227" s="382"/>
      <c r="AL227" s="382"/>
      <c r="AM227" s="382"/>
      <c r="AN227" s="382"/>
      <c r="AO227" s="382"/>
      <c r="AP227" s="382"/>
      <c r="AQ227" s="382"/>
      <c r="AR227" s="382"/>
      <c r="AS227" s="382"/>
      <c r="AT227" s="382"/>
      <c r="AU227" s="382"/>
      <c r="AV227" s="382"/>
      <c r="AW227" s="382"/>
      <c r="AX227" s="680"/>
    </row>
    <row r="228" spans="1:50" ht="53.25" customHeight="1" x14ac:dyDescent="0.15">
      <c r="A228" s="666"/>
      <c r="B228" s="667"/>
      <c r="C228" s="683"/>
      <c r="D228" s="684"/>
      <c r="E228" s="691" t="s">
        <v>213</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762</v>
      </c>
      <c r="AE228" s="695"/>
      <c r="AF228" s="695"/>
      <c r="AG228" s="679"/>
      <c r="AH228" s="382"/>
      <c r="AI228" s="382"/>
      <c r="AJ228" s="382"/>
      <c r="AK228" s="382"/>
      <c r="AL228" s="382"/>
      <c r="AM228" s="382"/>
      <c r="AN228" s="382"/>
      <c r="AO228" s="382"/>
      <c r="AP228" s="382"/>
      <c r="AQ228" s="382"/>
      <c r="AR228" s="382"/>
      <c r="AS228" s="382"/>
      <c r="AT228" s="382"/>
      <c r="AU228" s="382"/>
      <c r="AV228" s="382"/>
      <c r="AW228" s="382"/>
      <c r="AX228" s="680"/>
    </row>
    <row r="229" spans="1:50" ht="26.25" customHeight="1" x14ac:dyDescent="0.15">
      <c r="A229" s="666"/>
      <c r="B229" s="668"/>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764</v>
      </c>
      <c r="AE229" s="741"/>
      <c r="AF229" s="741"/>
      <c r="AG229" s="742"/>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6"/>
      <c r="B230" s="668"/>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611</v>
      </c>
      <c r="AE230" s="689"/>
      <c r="AF230" s="689"/>
      <c r="AG230" s="715" t="s">
        <v>765</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6"/>
      <c r="B231" s="668"/>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764</v>
      </c>
      <c r="AE231" s="689"/>
      <c r="AF231" s="689"/>
      <c r="AG231" s="715"/>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6"/>
      <c r="B232" s="668"/>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611</v>
      </c>
      <c r="AE232" s="689"/>
      <c r="AF232" s="689"/>
      <c r="AG232" s="715" t="s">
        <v>766</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6"/>
      <c r="B233" s="668"/>
      <c r="C233" s="735" t="s">
        <v>228</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764</v>
      </c>
      <c r="AE233" s="722"/>
      <c r="AF233" s="722"/>
      <c r="AG233" s="737"/>
      <c r="AH233" s="738"/>
      <c r="AI233" s="738"/>
      <c r="AJ233" s="738"/>
      <c r="AK233" s="738"/>
      <c r="AL233" s="738"/>
      <c r="AM233" s="738"/>
      <c r="AN233" s="738"/>
      <c r="AO233" s="738"/>
      <c r="AP233" s="738"/>
      <c r="AQ233" s="738"/>
      <c r="AR233" s="738"/>
      <c r="AS233" s="738"/>
      <c r="AT233" s="738"/>
      <c r="AU233" s="738"/>
      <c r="AV233" s="738"/>
      <c r="AW233" s="738"/>
      <c r="AX233" s="739"/>
    </row>
    <row r="234" spans="1:50" ht="48" customHeight="1" x14ac:dyDescent="0.15">
      <c r="A234" s="666"/>
      <c r="B234" s="668"/>
      <c r="C234" s="723" t="s">
        <v>229</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611</v>
      </c>
      <c r="AE234" s="689"/>
      <c r="AF234" s="690"/>
      <c r="AG234" s="715" t="s">
        <v>767</v>
      </c>
      <c r="AH234" s="716"/>
      <c r="AI234" s="716"/>
      <c r="AJ234" s="716"/>
      <c r="AK234" s="716"/>
      <c r="AL234" s="716"/>
      <c r="AM234" s="716"/>
      <c r="AN234" s="716"/>
      <c r="AO234" s="716"/>
      <c r="AP234" s="716"/>
      <c r="AQ234" s="716"/>
      <c r="AR234" s="716"/>
      <c r="AS234" s="716"/>
      <c r="AT234" s="716"/>
      <c r="AU234" s="716"/>
      <c r="AV234" s="716"/>
      <c r="AW234" s="716"/>
      <c r="AX234" s="717"/>
    </row>
    <row r="235" spans="1:50" ht="34.5" customHeight="1" x14ac:dyDescent="0.15">
      <c r="A235" s="669"/>
      <c r="B235" s="670"/>
      <c r="C235" s="726" t="s">
        <v>216</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611</v>
      </c>
      <c r="AE235" s="730"/>
      <c r="AF235" s="731"/>
      <c r="AG235" s="732" t="s">
        <v>768</v>
      </c>
      <c r="AH235" s="733"/>
      <c r="AI235" s="733"/>
      <c r="AJ235" s="733"/>
      <c r="AK235" s="733"/>
      <c r="AL235" s="733"/>
      <c r="AM235" s="733"/>
      <c r="AN235" s="733"/>
      <c r="AO235" s="733"/>
      <c r="AP235" s="733"/>
      <c r="AQ235" s="733"/>
      <c r="AR235" s="733"/>
      <c r="AS235" s="733"/>
      <c r="AT235" s="733"/>
      <c r="AU235" s="733"/>
      <c r="AV235" s="733"/>
      <c r="AW235" s="733"/>
      <c r="AX235" s="734"/>
    </row>
    <row r="236" spans="1:50" ht="66.75" customHeight="1" x14ac:dyDescent="0.15">
      <c r="A236" s="121" t="s">
        <v>37</v>
      </c>
      <c r="B236" s="747"/>
      <c r="C236" s="748" t="s">
        <v>217</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611</v>
      </c>
      <c r="AE236" s="741"/>
      <c r="AF236" s="751"/>
      <c r="AG236" s="742" t="s">
        <v>791</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6"/>
      <c r="B237" s="668"/>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611</v>
      </c>
      <c r="AE237" s="756"/>
      <c r="AF237" s="756"/>
      <c r="AG237" s="715" t="s">
        <v>769</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6"/>
      <c r="B238" s="668"/>
      <c r="C238" s="735" t="s">
        <v>178</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611</v>
      </c>
      <c r="AE238" s="689"/>
      <c r="AF238" s="689"/>
      <c r="AG238" s="715" t="s">
        <v>770</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69"/>
      <c r="B239" s="670"/>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611</v>
      </c>
      <c r="AE239" s="689"/>
      <c r="AF239" s="689"/>
      <c r="AG239" s="745" t="s">
        <v>771</v>
      </c>
      <c r="AH239" s="144"/>
      <c r="AI239" s="144"/>
      <c r="AJ239" s="144"/>
      <c r="AK239" s="144"/>
      <c r="AL239" s="144"/>
      <c r="AM239" s="144"/>
      <c r="AN239" s="144"/>
      <c r="AO239" s="144"/>
      <c r="AP239" s="144"/>
      <c r="AQ239" s="144"/>
      <c r="AR239" s="144"/>
      <c r="AS239" s="144"/>
      <c r="AT239" s="144"/>
      <c r="AU239" s="144"/>
      <c r="AV239" s="144"/>
      <c r="AW239" s="144"/>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2"/>
      <c r="AD240" s="675" t="s">
        <v>764</v>
      </c>
      <c r="AE240" s="676"/>
      <c r="AF240" s="768"/>
      <c r="AG240" s="677"/>
      <c r="AH240" s="141"/>
      <c r="AI240" s="141"/>
      <c r="AJ240" s="141"/>
      <c r="AK240" s="141"/>
      <c r="AL240" s="141"/>
      <c r="AM240" s="141"/>
      <c r="AN240" s="141"/>
      <c r="AO240" s="141"/>
      <c r="AP240" s="141"/>
      <c r="AQ240" s="141"/>
      <c r="AR240" s="141"/>
      <c r="AS240" s="141"/>
      <c r="AT240" s="141"/>
      <c r="AU240" s="141"/>
      <c r="AV240" s="141"/>
      <c r="AW240" s="141"/>
      <c r="AX240" s="678"/>
    </row>
    <row r="241" spans="1:50" ht="19.7" customHeight="1" x14ac:dyDescent="0.15">
      <c r="A241" s="762"/>
      <c r="B241" s="763"/>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79"/>
      <c r="AH241" s="382"/>
      <c r="AI241" s="382"/>
      <c r="AJ241" s="382"/>
      <c r="AK241" s="382"/>
      <c r="AL241" s="382"/>
      <c r="AM241" s="382"/>
      <c r="AN241" s="382"/>
      <c r="AO241" s="382"/>
      <c r="AP241" s="382"/>
      <c r="AQ241" s="382"/>
      <c r="AR241" s="382"/>
      <c r="AS241" s="382"/>
      <c r="AT241" s="382"/>
      <c r="AU241" s="382"/>
      <c r="AV241" s="382"/>
      <c r="AW241" s="382"/>
      <c r="AX241" s="680"/>
    </row>
    <row r="242" spans="1:50" ht="24.75" customHeight="1" x14ac:dyDescent="0.15">
      <c r="A242" s="762"/>
      <c r="B242" s="763"/>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82"/>
      <c r="AI242" s="382"/>
      <c r="AJ242" s="382"/>
      <c r="AK242" s="382"/>
      <c r="AL242" s="382"/>
      <c r="AM242" s="382"/>
      <c r="AN242" s="382"/>
      <c r="AO242" s="382"/>
      <c r="AP242" s="382"/>
      <c r="AQ242" s="382"/>
      <c r="AR242" s="382"/>
      <c r="AS242" s="382"/>
      <c r="AT242" s="382"/>
      <c r="AU242" s="382"/>
      <c r="AV242" s="382"/>
      <c r="AW242" s="382"/>
      <c r="AX242" s="680"/>
    </row>
    <row r="243" spans="1:50" ht="24.75" customHeight="1" x14ac:dyDescent="0.15">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2"/>
      <c r="AI243" s="382"/>
      <c r="AJ243" s="382"/>
      <c r="AK243" s="382"/>
      <c r="AL243" s="382"/>
      <c r="AM243" s="382"/>
      <c r="AN243" s="382"/>
      <c r="AO243" s="382"/>
      <c r="AP243" s="382"/>
      <c r="AQ243" s="382"/>
      <c r="AR243" s="382"/>
      <c r="AS243" s="382"/>
      <c r="AT243" s="382"/>
      <c r="AU243" s="382"/>
      <c r="AV243" s="382"/>
      <c r="AW243" s="382"/>
      <c r="AX243" s="680"/>
    </row>
    <row r="244" spans="1:50" ht="24.75" customHeight="1" x14ac:dyDescent="0.15">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2"/>
      <c r="AI244" s="382"/>
      <c r="AJ244" s="382"/>
      <c r="AK244" s="382"/>
      <c r="AL244" s="382"/>
      <c r="AM244" s="382"/>
      <c r="AN244" s="382"/>
      <c r="AO244" s="382"/>
      <c r="AP244" s="382"/>
      <c r="AQ244" s="382"/>
      <c r="AR244" s="382"/>
      <c r="AS244" s="382"/>
      <c r="AT244" s="382"/>
      <c r="AU244" s="382"/>
      <c r="AV244" s="382"/>
      <c r="AW244" s="382"/>
      <c r="AX244" s="680"/>
    </row>
    <row r="245" spans="1:50" ht="24.75" customHeight="1" x14ac:dyDescent="0.15">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2"/>
      <c r="AI245" s="382"/>
      <c r="AJ245" s="382"/>
      <c r="AK245" s="382"/>
      <c r="AL245" s="382"/>
      <c r="AM245" s="382"/>
      <c r="AN245" s="382"/>
      <c r="AO245" s="382"/>
      <c r="AP245" s="382"/>
      <c r="AQ245" s="382"/>
      <c r="AR245" s="382"/>
      <c r="AS245" s="382"/>
      <c r="AT245" s="382"/>
      <c r="AU245" s="382"/>
      <c r="AV245" s="382"/>
      <c r="AW245" s="382"/>
      <c r="AX245" s="680"/>
    </row>
    <row r="246" spans="1:50" ht="24.75" customHeight="1" x14ac:dyDescent="0.15">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4"/>
      <c r="AI246" s="144"/>
      <c r="AJ246" s="144"/>
      <c r="AK246" s="144"/>
      <c r="AL246" s="144"/>
      <c r="AM246" s="144"/>
      <c r="AN246" s="144"/>
      <c r="AO246" s="144"/>
      <c r="AP246" s="144"/>
      <c r="AQ246" s="144"/>
      <c r="AR246" s="144"/>
      <c r="AS246" s="144"/>
      <c r="AT246" s="144"/>
      <c r="AU246" s="144"/>
      <c r="AV246" s="144"/>
      <c r="AW246" s="144"/>
      <c r="AX246" s="746"/>
    </row>
    <row r="247" spans="1:50" ht="67.5" customHeight="1" x14ac:dyDescent="0.15">
      <c r="A247" s="121" t="s">
        <v>45</v>
      </c>
      <c r="B247" s="122"/>
      <c r="C247" s="125" t="s">
        <v>49</v>
      </c>
      <c r="D247" s="126"/>
      <c r="E247" s="126"/>
      <c r="F247" s="127"/>
      <c r="G247" s="128" t="s">
        <v>772</v>
      </c>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67.5" customHeight="1" thickBot="1" x14ac:dyDescent="0.2">
      <c r="A248" s="123"/>
      <c r="B248" s="124"/>
      <c r="C248" s="130" t="s">
        <v>53</v>
      </c>
      <c r="D248" s="131"/>
      <c r="E248" s="131"/>
      <c r="F248" s="132"/>
      <c r="G248" s="133" t="s">
        <v>773</v>
      </c>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130</v>
      </c>
      <c r="B252" s="119"/>
      <c r="C252" s="119"/>
      <c r="D252" s="119"/>
      <c r="E252" s="120"/>
      <c r="F252" s="927" t="s">
        <v>798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799</v>
      </c>
      <c r="B254" s="119"/>
      <c r="C254" s="119"/>
      <c r="D254" s="119"/>
      <c r="E254" s="120"/>
      <c r="F254" s="773" t="s">
        <v>801</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80" t="s">
        <v>232</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271</v>
      </c>
      <c r="B258" s="784"/>
      <c r="C258" s="784"/>
      <c r="D258" s="785"/>
      <c r="E258" s="137" t="s">
        <v>774</v>
      </c>
      <c r="F258" s="138"/>
      <c r="G258" s="138"/>
      <c r="H258" s="138"/>
      <c r="I258" s="138"/>
      <c r="J258" s="138"/>
      <c r="K258" s="138"/>
      <c r="L258" s="138"/>
      <c r="M258" s="138"/>
      <c r="N258" s="138"/>
      <c r="O258" s="138"/>
      <c r="P258" s="139"/>
      <c r="Q258" s="137"/>
      <c r="R258" s="138"/>
      <c r="S258" s="138"/>
      <c r="T258" s="138"/>
      <c r="U258" s="138"/>
      <c r="V258" s="138"/>
      <c r="W258" s="138"/>
      <c r="X258" s="138"/>
      <c r="Y258" s="138"/>
      <c r="Z258" s="138"/>
      <c r="AA258" s="138"/>
      <c r="AB258" s="139"/>
      <c r="AC258" s="137"/>
      <c r="AD258" s="138"/>
      <c r="AE258" s="138"/>
      <c r="AF258" s="138"/>
      <c r="AG258" s="138"/>
      <c r="AH258" s="138"/>
      <c r="AI258" s="138"/>
      <c r="AJ258" s="138"/>
      <c r="AK258" s="138"/>
      <c r="AL258" s="138"/>
      <c r="AM258" s="138"/>
      <c r="AN258" s="139"/>
      <c r="AO258" s="137"/>
      <c r="AP258" s="138"/>
      <c r="AQ258" s="138"/>
      <c r="AR258" s="138"/>
      <c r="AS258" s="138"/>
      <c r="AT258" s="138"/>
      <c r="AU258" s="138"/>
      <c r="AV258" s="138"/>
      <c r="AW258" s="138"/>
      <c r="AX258" s="772"/>
      <c r="AY258" s="74"/>
    </row>
    <row r="259" spans="1:52" ht="24.75" customHeight="1" x14ac:dyDescent="0.15">
      <c r="A259" s="135" t="s">
        <v>270</v>
      </c>
      <c r="B259" s="135"/>
      <c r="C259" s="135"/>
      <c r="D259" s="135"/>
      <c r="E259" s="137" t="s">
        <v>775</v>
      </c>
      <c r="F259" s="138"/>
      <c r="G259" s="138"/>
      <c r="H259" s="138"/>
      <c r="I259" s="138"/>
      <c r="J259" s="138"/>
      <c r="K259" s="138"/>
      <c r="L259" s="138"/>
      <c r="M259" s="138"/>
      <c r="N259" s="138"/>
      <c r="O259" s="138"/>
      <c r="P259" s="139"/>
      <c r="Q259" s="137"/>
      <c r="R259" s="138"/>
      <c r="S259" s="138"/>
      <c r="T259" s="138"/>
      <c r="U259" s="138"/>
      <c r="V259" s="138"/>
      <c r="W259" s="138"/>
      <c r="X259" s="138"/>
      <c r="Y259" s="138"/>
      <c r="Z259" s="138"/>
      <c r="AA259" s="138"/>
      <c r="AB259" s="139"/>
      <c r="AC259" s="137"/>
      <c r="AD259" s="138"/>
      <c r="AE259" s="138"/>
      <c r="AF259" s="138"/>
      <c r="AG259" s="138"/>
      <c r="AH259" s="138"/>
      <c r="AI259" s="138"/>
      <c r="AJ259" s="138"/>
      <c r="AK259" s="138"/>
      <c r="AL259" s="138"/>
      <c r="AM259" s="138"/>
      <c r="AN259" s="139"/>
      <c r="AO259" s="137"/>
      <c r="AP259" s="138"/>
      <c r="AQ259" s="138"/>
      <c r="AR259" s="138"/>
      <c r="AS259" s="138"/>
      <c r="AT259" s="138"/>
      <c r="AU259" s="138"/>
      <c r="AV259" s="138"/>
      <c r="AW259" s="138"/>
      <c r="AX259" s="772"/>
    </row>
    <row r="260" spans="1:52" ht="24.75" customHeight="1" x14ac:dyDescent="0.15">
      <c r="A260" s="135" t="s">
        <v>269</v>
      </c>
      <c r="B260" s="135"/>
      <c r="C260" s="135"/>
      <c r="D260" s="135"/>
      <c r="E260" s="137" t="s">
        <v>776</v>
      </c>
      <c r="F260" s="138"/>
      <c r="G260" s="138"/>
      <c r="H260" s="138"/>
      <c r="I260" s="138"/>
      <c r="J260" s="138"/>
      <c r="K260" s="138"/>
      <c r="L260" s="138"/>
      <c r="M260" s="138"/>
      <c r="N260" s="138"/>
      <c r="O260" s="138"/>
      <c r="P260" s="139"/>
      <c r="Q260" s="137"/>
      <c r="R260" s="138"/>
      <c r="S260" s="138"/>
      <c r="T260" s="138"/>
      <c r="U260" s="138"/>
      <c r="V260" s="138"/>
      <c r="W260" s="138"/>
      <c r="X260" s="138"/>
      <c r="Y260" s="138"/>
      <c r="Z260" s="138"/>
      <c r="AA260" s="138"/>
      <c r="AB260" s="139"/>
      <c r="AC260" s="137"/>
      <c r="AD260" s="138"/>
      <c r="AE260" s="138"/>
      <c r="AF260" s="138"/>
      <c r="AG260" s="138"/>
      <c r="AH260" s="138"/>
      <c r="AI260" s="138"/>
      <c r="AJ260" s="138"/>
      <c r="AK260" s="138"/>
      <c r="AL260" s="138"/>
      <c r="AM260" s="138"/>
      <c r="AN260" s="139"/>
      <c r="AO260" s="137"/>
      <c r="AP260" s="138"/>
      <c r="AQ260" s="138"/>
      <c r="AR260" s="138"/>
      <c r="AS260" s="138"/>
      <c r="AT260" s="138"/>
      <c r="AU260" s="138"/>
      <c r="AV260" s="138"/>
      <c r="AW260" s="138"/>
      <c r="AX260" s="772"/>
    </row>
    <row r="261" spans="1:52" ht="24.75" customHeight="1" x14ac:dyDescent="0.15">
      <c r="A261" s="135" t="s">
        <v>268</v>
      </c>
      <c r="B261" s="135"/>
      <c r="C261" s="135"/>
      <c r="D261" s="135"/>
      <c r="E261" s="137" t="s">
        <v>610</v>
      </c>
      <c r="F261" s="138"/>
      <c r="G261" s="138"/>
      <c r="H261" s="138"/>
      <c r="I261" s="138"/>
      <c r="J261" s="138"/>
      <c r="K261" s="138"/>
      <c r="L261" s="138"/>
      <c r="M261" s="138"/>
      <c r="N261" s="138"/>
      <c r="O261" s="138"/>
      <c r="P261" s="139"/>
      <c r="Q261" s="137"/>
      <c r="R261" s="138"/>
      <c r="S261" s="138"/>
      <c r="T261" s="138"/>
      <c r="U261" s="138"/>
      <c r="V261" s="138"/>
      <c r="W261" s="138"/>
      <c r="X261" s="138"/>
      <c r="Y261" s="138"/>
      <c r="Z261" s="138"/>
      <c r="AA261" s="138"/>
      <c r="AB261" s="139"/>
      <c r="AC261" s="137"/>
      <c r="AD261" s="138"/>
      <c r="AE261" s="138"/>
      <c r="AF261" s="138"/>
      <c r="AG261" s="138"/>
      <c r="AH261" s="138"/>
      <c r="AI261" s="138"/>
      <c r="AJ261" s="138"/>
      <c r="AK261" s="138"/>
      <c r="AL261" s="138"/>
      <c r="AM261" s="138"/>
      <c r="AN261" s="139"/>
      <c r="AO261" s="137"/>
      <c r="AP261" s="138"/>
      <c r="AQ261" s="138"/>
      <c r="AR261" s="138"/>
      <c r="AS261" s="138"/>
      <c r="AT261" s="138"/>
      <c r="AU261" s="138"/>
      <c r="AV261" s="138"/>
      <c r="AW261" s="138"/>
      <c r="AX261" s="772"/>
    </row>
    <row r="262" spans="1:52" ht="24.75" customHeight="1" x14ac:dyDescent="0.15">
      <c r="A262" s="135" t="s">
        <v>267</v>
      </c>
      <c r="B262" s="135"/>
      <c r="C262" s="135"/>
      <c r="D262" s="135"/>
      <c r="E262" s="137" t="s">
        <v>777</v>
      </c>
      <c r="F262" s="138"/>
      <c r="G262" s="138"/>
      <c r="H262" s="138"/>
      <c r="I262" s="138"/>
      <c r="J262" s="138"/>
      <c r="K262" s="138"/>
      <c r="L262" s="138"/>
      <c r="M262" s="138"/>
      <c r="N262" s="138"/>
      <c r="O262" s="138"/>
      <c r="P262" s="139"/>
      <c r="Q262" s="137"/>
      <c r="R262" s="138"/>
      <c r="S262" s="138"/>
      <c r="T262" s="138"/>
      <c r="U262" s="138"/>
      <c r="V262" s="138"/>
      <c r="W262" s="138"/>
      <c r="X262" s="138"/>
      <c r="Y262" s="138"/>
      <c r="Z262" s="138"/>
      <c r="AA262" s="138"/>
      <c r="AB262" s="139"/>
      <c r="AC262" s="137"/>
      <c r="AD262" s="138"/>
      <c r="AE262" s="138"/>
      <c r="AF262" s="138"/>
      <c r="AG262" s="138"/>
      <c r="AH262" s="138"/>
      <c r="AI262" s="138"/>
      <c r="AJ262" s="138"/>
      <c r="AK262" s="138"/>
      <c r="AL262" s="138"/>
      <c r="AM262" s="138"/>
      <c r="AN262" s="139"/>
      <c r="AO262" s="137"/>
      <c r="AP262" s="138"/>
      <c r="AQ262" s="138"/>
      <c r="AR262" s="138"/>
      <c r="AS262" s="138"/>
      <c r="AT262" s="138"/>
      <c r="AU262" s="138"/>
      <c r="AV262" s="138"/>
      <c r="AW262" s="138"/>
      <c r="AX262" s="772"/>
    </row>
    <row r="263" spans="1:52" ht="24.75" customHeight="1" x14ac:dyDescent="0.15">
      <c r="A263" s="135" t="s">
        <v>266</v>
      </c>
      <c r="B263" s="135"/>
      <c r="C263" s="135"/>
      <c r="D263" s="135"/>
      <c r="E263" s="137" t="s">
        <v>778</v>
      </c>
      <c r="F263" s="138"/>
      <c r="G263" s="138"/>
      <c r="H263" s="138"/>
      <c r="I263" s="138"/>
      <c r="J263" s="138"/>
      <c r="K263" s="138"/>
      <c r="L263" s="138"/>
      <c r="M263" s="138"/>
      <c r="N263" s="138"/>
      <c r="O263" s="138"/>
      <c r="P263" s="139"/>
      <c r="Q263" s="137"/>
      <c r="R263" s="138"/>
      <c r="S263" s="138"/>
      <c r="T263" s="138"/>
      <c r="U263" s="138"/>
      <c r="V263" s="138"/>
      <c r="W263" s="138"/>
      <c r="X263" s="138"/>
      <c r="Y263" s="138"/>
      <c r="Z263" s="138"/>
      <c r="AA263" s="138"/>
      <c r="AB263" s="139"/>
      <c r="AC263" s="137"/>
      <c r="AD263" s="138"/>
      <c r="AE263" s="138"/>
      <c r="AF263" s="138"/>
      <c r="AG263" s="138"/>
      <c r="AH263" s="138"/>
      <c r="AI263" s="138"/>
      <c r="AJ263" s="138"/>
      <c r="AK263" s="138"/>
      <c r="AL263" s="138"/>
      <c r="AM263" s="138"/>
      <c r="AN263" s="139"/>
      <c r="AO263" s="137"/>
      <c r="AP263" s="138"/>
      <c r="AQ263" s="138"/>
      <c r="AR263" s="138"/>
      <c r="AS263" s="138"/>
      <c r="AT263" s="138"/>
      <c r="AU263" s="138"/>
      <c r="AV263" s="138"/>
      <c r="AW263" s="138"/>
      <c r="AX263" s="772"/>
    </row>
    <row r="264" spans="1:52" ht="24.75" customHeight="1" x14ac:dyDescent="0.15">
      <c r="A264" s="135" t="s">
        <v>265</v>
      </c>
      <c r="B264" s="135"/>
      <c r="C264" s="135"/>
      <c r="D264" s="135"/>
      <c r="E264" s="137" t="s">
        <v>777</v>
      </c>
      <c r="F264" s="138"/>
      <c r="G264" s="138"/>
      <c r="H264" s="138"/>
      <c r="I264" s="138"/>
      <c r="J264" s="138"/>
      <c r="K264" s="138"/>
      <c r="L264" s="138"/>
      <c r="M264" s="138"/>
      <c r="N264" s="138"/>
      <c r="O264" s="138"/>
      <c r="P264" s="139"/>
      <c r="Q264" s="137"/>
      <c r="R264" s="138"/>
      <c r="S264" s="138"/>
      <c r="T264" s="138"/>
      <c r="U264" s="138"/>
      <c r="V264" s="138"/>
      <c r="W264" s="138"/>
      <c r="X264" s="138"/>
      <c r="Y264" s="138"/>
      <c r="Z264" s="138"/>
      <c r="AA264" s="138"/>
      <c r="AB264" s="139"/>
      <c r="AC264" s="137"/>
      <c r="AD264" s="138"/>
      <c r="AE264" s="138"/>
      <c r="AF264" s="138"/>
      <c r="AG264" s="138"/>
      <c r="AH264" s="138"/>
      <c r="AI264" s="138"/>
      <c r="AJ264" s="138"/>
      <c r="AK264" s="138"/>
      <c r="AL264" s="138"/>
      <c r="AM264" s="138"/>
      <c r="AN264" s="139"/>
      <c r="AO264" s="137"/>
      <c r="AP264" s="138"/>
      <c r="AQ264" s="138"/>
      <c r="AR264" s="138"/>
      <c r="AS264" s="138"/>
      <c r="AT264" s="138"/>
      <c r="AU264" s="138"/>
      <c r="AV264" s="138"/>
      <c r="AW264" s="138"/>
      <c r="AX264" s="772"/>
    </row>
    <row r="265" spans="1:52" ht="24.75" customHeight="1" x14ac:dyDescent="0.15">
      <c r="A265" s="135" t="s">
        <v>264</v>
      </c>
      <c r="B265" s="135"/>
      <c r="C265" s="135"/>
      <c r="D265" s="135"/>
      <c r="E265" s="137" t="s">
        <v>779</v>
      </c>
      <c r="F265" s="138"/>
      <c r="G265" s="138"/>
      <c r="H265" s="138"/>
      <c r="I265" s="138"/>
      <c r="J265" s="138"/>
      <c r="K265" s="138"/>
      <c r="L265" s="138"/>
      <c r="M265" s="138"/>
      <c r="N265" s="138"/>
      <c r="O265" s="138"/>
      <c r="P265" s="139"/>
      <c r="Q265" s="137"/>
      <c r="R265" s="138"/>
      <c r="S265" s="138"/>
      <c r="T265" s="138"/>
      <c r="U265" s="138"/>
      <c r="V265" s="138"/>
      <c r="W265" s="138"/>
      <c r="X265" s="138"/>
      <c r="Y265" s="138"/>
      <c r="Z265" s="138"/>
      <c r="AA265" s="138"/>
      <c r="AB265" s="139"/>
      <c r="AC265" s="137"/>
      <c r="AD265" s="138"/>
      <c r="AE265" s="138"/>
      <c r="AF265" s="138"/>
      <c r="AG265" s="138"/>
      <c r="AH265" s="138"/>
      <c r="AI265" s="138"/>
      <c r="AJ265" s="138"/>
      <c r="AK265" s="138"/>
      <c r="AL265" s="138"/>
      <c r="AM265" s="138"/>
      <c r="AN265" s="139"/>
      <c r="AO265" s="137"/>
      <c r="AP265" s="138"/>
      <c r="AQ265" s="138"/>
      <c r="AR265" s="138"/>
      <c r="AS265" s="138"/>
      <c r="AT265" s="138"/>
      <c r="AU265" s="138"/>
      <c r="AV265" s="138"/>
      <c r="AW265" s="138"/>
      <c r="AX265" s="772"/>
    </row>
    <row r="266" spans="1:52" ht="24.75" customHeight="1" x14ac:dyDescent="0.15">
      <c r="A266" s="135" t="s">
        <v>410</v>
      </c>
      <c r="B266" s="135"/>
      <c r="C266" s="135"/>
      <c r="D266" s="135"/>
      <c r="E266" s="788" t="s">
        <v>601</v>
      </c>
      <c r="F266" s="789"/>
      <c r="G266" s="789"/>
      <c r="H266" s="77" t="str">
        <f>IF(E266="","","-")</f>
        <v>-</v>
      </c>
      <c r="I266" s="789"/>
      <c r="J266" s="789"/>
      <c r="K266" s="77" t="str">
        <f>IF(I266="","","-")</f>
        <v/>
      </c>
      <c r="L266" s="106">
        <v>86</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5" t="s">
        <v>590</v>
      </c>
      <c r="B267" s="135"/>
      <c r="C267" s="135"/>
      <c r="D267" s="135"/>
      <c r="E267" s="788" t="s">
        <v>601</v>
      </c>
      <c r="F267" s="789"/>
      <c r="G267" s="789"/>
      <c r="H267" s="77"/>
      <c r="I267" s="789"/>
      <c r="J267" s="789"/>
      <c r="K267" s="77"/>
      <c r="L267" s="106">
        <v>88</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5" t="s">
        <v>378</v>
      </c>
      <c r="B268" s="135"/>
      <c r="C268" s="135"/>
      <c r="D268" s="135"/>
      <c r="E268" s="791">
        <v>2021</v>
      </c>
      <c r="F268" s="136"/>
      <c r="G268" s="789" t="s">
        <v>612</v>
      </c>
      <c r="H268" s="789"/>
      <c r="I268" s="789"/>
      <c r="J268" s="136">
        <v>20</v>
      </c>
      <c r="K268" s="136"/>
      <c r="L268" s="106">
        <v>92</v>
      </c>
      <c r="M268" s="106"/>
      <c r="N268" s="106"/>
      <c r="O268" s="136"/>
      <c r="P268" s="136"/>
      <c r="Q268" s="791"/>
      <c r="R268" s="136"/>
      <c r="S268" s="789"/>
      <c r="T268" s="789"/>
      <c r="U268" s="789"/>
      <c r="V268" s="136"/>
      <c r="W268" s="136"/>
      <c r="X268" s="106"/>
      <c r="Y268" s="106"/>
      <c r="Z268" s="106"/>
      <c r="AA268" s="136"/>
      <c r="AB268" s="790"/>
      <c r="AC268" s="791"/>
      <c r="AD268" s="136"/>
      <c r="AE268" s="789"/>
      <c r="AF268" s="789"/>
      <c r="AG268" s="789"/>
      <c r="AH268" s="136"/>
      <c r="AI268" s="136"/>
      <c r="AJ268" s="106"/>
      <c r="AK268" s="106"/>
      <c r="AL268" s="106"/>
      <c r="AM268" s="136"/>
      <c r="AN268" s="790"/>
      <c r="AO268" s="791"/>
      <c r="AP268" s="136"/>
      <c r="AQ268" s="789"/>
      <c r="AR268" s="789"/>
      <c r="AS268" s="789"/>
      <c r="AT268" s="136"/>
      <c r="AU268" s="136"/>
      <c r="AV268" s="106"/>
      <c r="AW268" s="106"/>
      <c r="AX268" s="80"/>
    </row>
    <row r="269" spans="1:52" ht="28.35" customHeight="1" x14ac:dyDescent="0.15">
      <c r="A269" s="248" t="s">
        <v>258</v>
      </c>
      <c r="B269" s="249"/>
      <c r="C269" s="249"/>
      <c r="D269" s="249"/>
      <c r="E269" s="249"/>
      <c r="F269" s="250"/>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8"/>
      <c r="B270" s="249"/>
      <c r="C270" s="249"/>
      <c r="D270" s="249"/>
      <c r="E270" s="249"/>
      <c r="F270" s="25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8"/>
      <c r="B271" s="249"/>
      <c r="C271" s="249"/>
      <c r="D271" s="249"/>
      <c r="E271" s="249"/>
      <c r="F271" s="25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8"/>
      <c r="B276" s="249"/>
      <c r="C276" s="249"/>
      <c r="D276" s="249"/>
      <c r="E276" s="249"/>
      <c r="F276" s="25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8"/>
      <c r="B277" s="249"/>
      <c r="C277" s="249"/>
      <c r="D277" s="249"/>
      <c r="E277" s="249"/>
      <c r="F277" s="25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8"/>
      <c r="B282" s="249"/>
      <c r="C282" s="249"/>
      <c r="D282" s="249"/>
      <c r="E282" s="249"/>
      <c r="F282" s="25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260</v>
      </c>
      <c r="B308" s="796"/>
      <c r="C308" s="796"/>
      <c r="D308" s="796"/>
      <c r="E308" s="796"/>
      <c r="F308" s="797"/>
      <c r="G308" s="801" t="s">
        <v>704</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708</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5"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5"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15">
      <c r="A310" s="798"/>
      <c r="B310" s="799"/>
      <c r="C310" s="799"/>
      <c r="D310" s="799"/>
      <c r="E310" s="799"/>
      <c r="F310" s="800"/>
      <c r="G310" s="822" t="s">
        <v>707</v>
      </c>
      <c r="H310" s="823"/>
      <c r="I310" s="823"/>
      <c r="J310" s="823"/>
      <c r="K310" s="824"/>
      <c r="L310" s="825" t="s">
        <v>705</v>
      </c>
      <c r="M310" s="826"/>
      <c r="N310" s="826"/>
      <c r="O310" s="826"/>
      <c r="P310" s="826"/>
      <c r="Q310" s="826"/>
      <c r="R310" s="826"/>
      <c r="S310" s="826"/>
      <c r="T310" s="826"/>
      <c r="U310" s="826"/>
      <c r="V310" s="826"/>
      <c r="W310" s="826"/>
      <c r="X310" s="827"/>
      <c r="Y310" s="828">
        <v>143</v>
      </c>
      <c r="Z310" s="829"/>
      <c r="AA310" s="829"/>
      <c r="AB310" s="830"/>
      <c r="AC310" s="822" t="s">
        <v>709</v>
      </c>
      <c r="AD310" s="823"/>
      <c r="AE310" s="823"/>
      <c r="AF310" s="823"/>
      <c r="AG310" s="824"/>
      <c r="AH310" s="825" t="s">
        <v>710</v>
      </c>
      <c r="AI310" s="826"/>
      <c r="AJ310" s="826"/>
      <c r="AK310" s="826"/>
      <c r="AL310" s="826"/>
      <c r="AM310" s="826"/>
      <c r="AN310" s="826"/>
      <c r="AO310" s="826"/>
      <c r="AP310" s="826"/>
      <c r="AQ310" s="826"/>
      <c r="AR310" s="826"/>
      <c r="AS310" s="826"/>
      <c r="AT310" s="827"/>
      <c r="AU310" s="828">
        <v>165</v>
      </c>
      <c r="AV310" s="829"/>
      <c r="AW310" s="829"/>
      <c r="AX310" s="831"/>
    </row>
    <row r="311" spans="1:50" ht="24.75"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thickBot="1" x14ac:dyDescent="0.2">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143</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165</v>
      </c>
      <c r="AV320" s="838"/>
      <c r="AW320" s="838"/>
      <c r="AX320" s="840"/>
    </row>
    <row r="321" spans="1:51" ht="24.75" customHeight="1" x14ac:dyDescent="0.15">
      <c r="A321" s="798"/>
      <c r="B321" s="799"/>
      <c r="C321" s="799"/>
      <c r="D321" s="799"/>
      <c r="E321" s="799"/>
      <c r="F321" s="800"/>
      <c r="G321" s="801" t="s">
        <v>711</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714</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2</v>
      </c>
    </row>
    <row r="322" spans="1:51" ht="24.75" customHeight="1" x14ac:dyDescent="0.15">
      <c r="A322" s="798"/>
      <c r="B322" s="799"/>
      <c r="C322" s="799"/>
      <c r="D322" s="799"/>
      <c r="E322" s="799"/>
      <c r="F322" s="800"/>
      <c r="G322" s="125"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5"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2</v>
      </c>
    </row>
    <row r="323" spans="1:51" ht="24.75" customHeight="1" x14ac:dyDescent="0.15">
      <c r="A323" s="798"/>
      <c r="B323" s="799"/>
      <c r="C323" s="799"/>
      <c r="D323" s="799"/>
      <c r="E323" s="799"/>
      <c r="F323" s="800"/>
      <c r="G323" s="822" t="s">
        <v>712</v>
      </c>
      <c r="H323" s="823"/>
      <c r="I323" s="823"/>
      <c r="J323" s="823"/>
      <c r="K323" s="824"/>
      <c r="L323" s="825" t="s">
        <v>713</v>
      </c>
      <c r="M323" s="826"/>
      <c r="N323" s="826"/>
      <c r="O323" s="826"/>
      <c r="P323" s="826"/>
      <c r="Q323" s="826"/>
      <c r="R323" s="826"/>
      <c r="S323" s="826"/>
      <c r="T323" s="826"/>
      <c r="U323" s="826"/>
      <c r="V323" s="826"/>
      <c r="W323" s="826"/>
      <c r="X323" s="827"/>
      <c r="Y323" s="828">
        <v>0.1</v>
      </c>
      <c r="Z323" s="829"/>
      <c r="AA323" s="829"/>
      <c r="AB323" s="830"/>
      <c r="AC323" s="822" t="s">
        <v>707</v>
      </c>
      <c r="AD323" s="823"/>
      <c r="AE323" s="823"/>
      <c r="AF323" s="823"/>
      <c r="AG323" s="824"/>
      <c r="AH323" s="825" t="s">
        <v>727</v>
      </c>
      <c r="AI323" s="826"/>
      <c r="AJ323" s="826"/>
      <c r="AK323" s="826"/>
      <c r="AL323" s="826"/>
      <c r="AM323" s="826"/>
      <c r="AN323" s="826"/>
      <c r="AO323" s="826"/>
      <c r="AP323" s="826"/>
      <c r="AQ323" s="826"/>
      <c r="AR323" s="826"/>
      <c r="AS323" s="826"/>
      <c r="AT323" s="827"/>
      <c r="AU323" s="828">
        <v>15</v>
      </c>
      <c r="AV323" s="829"/>
      <c r="AW323" s="829"/>
      <c r="AX323" s="831"/>
      <c r="AY323">
        <f t="shared" si="11"/>
        <v>2</v>
      </c>
    </row>
    <row r="324" spans="1:51" ht="24.75" customHeight="1" x14ac:dyDescent="0.15">
      <c r="A324" s="798"/>
      <c r="B324" s="799"/>
      <c r="C324" s="799"/>
      <c r="D324" s="799"/>
      <c r="E324" s="799"/>
      <c r="F324" s="800"/>
      <c r="G324" s="808" t="s">
        <v>783</v>
      </c>
      <c r="H324" s="809"/>
      <c r="I324" s="809"/>
      <c r="J324" s="809"/>
      <c r="K324" s="810"/>
      <c r="L324" s="811" t="s">
        <v>782</v>
      </c>
      <c r="M324" s="812"/>
      <c r="N324" s="812"/>
      <c r="O324" s="812"/>
      <c r="P324" s="812"/>
      <c r="Q324" s="812"/>
      <c r="R324" s="812"/>
      <c r="S324" s="812"/>
      <c r="T324" s="812"/>
      <c r="U324" s="812"/>
      <c r="V324" s="812"/>
      <c r="W324" s="812"/>
      <c r="X324" s="813"/>
      <c r="Y324" s="814">
        <v>0</v>
      </c>
      <c r="Z324" s="815"/>
      <c r="AA324" s="815"/>
      <c r="AB324" s="816"/>
      <c r="AC324" s="808" t="s">
        <v>707</v>
      </c>
      <c r="AD324" s="809"/>
      <c r="AE324" s="809"/>
      <c r="AF324" s="809"/>
      <c r="AG324" s="810"/>
      <c r="AH324" s="811" t="s">
        <v>715</v>
      </c>
      <c r="AI324" s="812"/>
      <c r="AJ324" s="812"/>
      <c r="AK324" s="812"/>
      <c r="AL324" s="812"/>
      <c r="AM324" s="812"/>
      <c r="AN324" s="812"/>
      <c r="AO324" s="812"/>
      <c r="AP324" s="812"/>
      <c r="AQ324" s="812"/>
      <c r="AR324" s="812"/>
      <c r="AS324" s="812"/>
      <c r="AT324" s="813"/>
      <c r="AU324" s="814">
        <v>12</v>
      </c>
      <c r="AV324" s="815"/>
      <c r="AW324" s="815"/>
      <c r="AX324" s="817"/>
      <c r="AY324">
        <f t="shared" si="11"/>
        <v>2</v>
      </c>
    </row>
    <row r="325" spans="1:51" ht="24.75"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t="s">
        <v>706</v>
      </c>
      <c r="AD325" s="809"/>
      <c r="AE325" s="809"/>
      <c r="AF325" s="809"/>
      <c r="AG325" s="810"/>
      <c r="AH325" s="811" t="s">
        <v>716</v>
      </c>
      <c r="AI325" s="812"/>
      <c r="AJ325" s="812"/>
      <c r="AK325" s="812"/>
      <c r="AL325" s="812"/>
      <c r="AM325" s="812"/>
      <c r="AN325" s="812"/>
      <c r="AO325" s="812"/>
      <c r="AP325" s="812"/>
      <c r="AQ325" s="812"/>
      <c r="AR325" s="812"/>
      <c r="AS325" s="812"/>
      <c r="AT325" s="813"/>
      <c r="AU325" s="814">
        <v>7</v>
      </c>
      <c r="AV325" s="815"/>
      <c r="AW325" s="815"/>
      <c r="AX325" s="817"/>
      <c r="AY325">
        <f t="shared" si="11"/>
        <v>2</v>
      </c>
    </row>
    <row r="326" spans="1:51" ht="30.75"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t="s">
        <v>706</v>
      </c>
      <c r="AD326" s="809"/>
      <c r="AE326" s="809"/>
      <c r="AF326" s="809"/>
      <c r="AG326" s="810"/>
      <c r="AH326" s="811" t="s">
        <v>726</v>
      </c>
      <c r="AI326" s="812"/>
      <c r="AJ326" s="812"/>
      <c r="AK326" s="812"/>
      <c r="AL326" s="812"/>
      <c r="AM326" s="812"/>
      <c r="AN326" s="812"/>
      <c r="AO326" s="812"/>
      <c r="AP326" s="812"/>
      <c r="AQ326" s="812"/>
      <c r="AR326" s="812"/>
      <c r="AS326" s="812"/>
      <c r="AT326" s="813"/>
      <c r="AU326" s="814">
        <v>2</v>
      </c>
      <c r="AV326" s="815"/>
      <c r="AW326" s="815"/>
      <c r="AX326" s="817"/>
      <c r="AY326">
        <f t="shared" si="11"/>
        <v>2</v>
      </c>
    </row>
    <row r="327" spans="1:51" ht="24.75"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t="s">
        <v>706</v>
      </c>
      <c r="AD327" s="809"/>
      <c r="AE327" s="809"/>
      <c r="AF327" s="809"/>
      <c r="AG327" s="810"/>
      <c r="AH327" s="811" t="s">
        <v>784</v>
      </c>
      <c r="AI327" s="812"/>
      <c r="AJ327" s="812"/>
      <c r="AK327" s="812"/>
      <c r="AL327" s="812"/>
      <c r="AM327" s="812"/>
      <c r="AN327" s="812"/>
      <c r="AO327" s="812"/>
      <c r="AP327" s="812"/>
      <c r="AQ327" s="812"/>
      <c r="AR327" s="812"/>
      <c r="AS327" s="812"/>
      <c r="AT327" s="813"/>
      <c r="AU327" s="814">
        <v>1</v>
      </c>
      <c r="AV327" s="815"/>
      <c r="AW327" s="815"/>
      <c r="AX327" s="817"/>
      <c r="AY327">
        <f t="shared" si="11"/>
        <v>2</v>
      </c>
    </row>
    <row r="328" spans="1:51" ht="24.75"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t="s">
        <v>706</v>
      </c>
      <c r="AD328" s="809"/>
      <c r="AE328" s="809"/>
      <c r="AF328" s="809"/>
      <c r="AG328" s="810"/>
      <c r="AH328" s="811" t="s">
        <v>785</v>
      </c>
      <c r="AI328" s="812"/>
      <c r="AJ328" s="812"/>
      <c r="AK328" s="812"/>
      <c r="AL328" s="812"/>
      <c r="AM328" s="812"/>
      <c r="AN328" s="812"/>
      <c r="AO328" s="812"/>
      <c r="AP328" s="812"/>
      <c r="AQ328" s="812"/>
      <c r="AR328" s="812"/>
      <c r="AS328" s="812"/>
      <c r="AT328" s="813"/>
      <c r="AU328" s="814">
        <v>1</v>
      </c>
      <c r="AV328" s="815"/>
      <c r="AW328" s="815"/>
      <c r="AX328" s="817"/>
      <c r="AY328">
        <f t="shared" si="11"/>
        <v>2</v>
      </c>
    </row>
    <row r="329" spans="1:51" ht="24.75"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t="s">
        <v>706</v>
      </c>
      <c r="AD329" s="809"/>
      <c r="AE329" s="809"/>
      <c r="AF329" s="809"/>
      <c r="AG329" s="810"/>
      <c r="AH329" s="811" t="s">
        <v>786</v>
      </c>
      <c r="AI329" s="812"/>
      <c r="AJ329" s="812"/>
      <c r="AK329" s="812"/>
      <c r="AL329" s="812"/>
      <c r="AM329" s="812"/>
      <c r="AN329" s="812"/>
      <c r="AO329" s="812"/>
      <c r="AP329" s="812"/>
      <c r="AQ329" s="812"/>
      <c r="AR329" s="812"/>
      <c r="AS329" s="812"/>
      <c r="AT329" s="813"/>
      <c r="AU329" s="814">
        <v>1</v>
      </c>
      <c r="AV329" s="815"/>
      <c r="AW329" s="815"/>
      <c r="AX329" s="817"/>
      <c r="AY329">
        <f t="shared" si="11"/>
        <v>2</v>
      </c>
    </row>
    <row r="330" spans="1:51" ht="24.75"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t="s">
        <v>706</v>
      </c>
      <c r="AD330" s="809"/>
      <c r="AE330" s="809"/>
      <c r="AF330" s="809"/>
      <c r="AG330" s="810"/>
      <c r="AH330" s="811" t="s">
        <v>787</v>
      </c>
      <c r="AI330" s="812"/>
      <c r="AJ330" s="812"/>
      <c r="AK330" s="812"/>
      <c r="AL330" s="812"/>
      <c r="AM330" s="812"/>
      <c r="AN330" s="812"/>
      <c r="AO330" s="812"/>
      <c r="AP330" s="812"/>
      <c r="AQ330" s="812"/>
      <c r="AR330" s="812"/>
      <c r="AS330" s="812"/>
      <c r="AT330" s="813"/>
      <c r="AU330" s="814">
        <v>1</v>
      </c>
      <c r="AV330" s="815"/>
      <c r="AW330" s="815"/>
      <c r="AX330" s="817"/>
      <c r="AY330">
        <f t="shared" si="11"/>
        <v>2</v>
      </c>
    </row>
    <row r="331" spans="1:51" ht="24.75"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t="s">
        <v>707</v>
      </c>
      <c r="AD331" s="809"/>
      <c r="AE331" s="809"/>
      <c r="AF331" s="809"/>
      <c r="AG331" s="810"/>
      <c r="AH331" s="811" t="s">
        <v>788</v>
      </c>
      <c r="AI331" s="812"/>
      <c r="AJ331" s="812"/>
      <c r="AK331" s="812"/>
      <c r="AL331" s="812"/>
      <c r="AM331" s="812"/>
      <c r="AN331" s="812"/>
      <c r="AO331" s="812"/>
      <c r="AP331" s="812"/>
      <c r="AQ331" s="812"/>
      <c r="AR331" s="812"/>
      <c r="AS331" s="812"/>
      <c r="AT331" s="813"/>
      <c r="AU331" s="814">
        <v>1</v>
      </c>
      <c r="AV331" s="815"/>
      <c r="AW331" s="815"/>
      <c r="AX331" s="817"/>
      <c r="AY331">
        <f t="shared" si="11"/>
        <v>2</v>
      </c>
    </row>
    <row r="332" spans="1:51" ht="24.75"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t="s">
        <v>706</v>
      </c>
      <c r="AD332" s="809"/>
      <c r="AE332" s="809"/>
      <c r="AF332" s="809"/>
      <c r="AG332" s="810"/>
      <c r="AH332" s="811" t="s">
        <v>789</v>
      </c>
      <c r="AI332" s="812"/>
      <c r="AJ332" s="812"/>
      <c r="AK332" s="812"/>
      <c r="AL332" s="812"/>
      <c r="AM332" s="812"/>
      <c r="AN332" s="812"/>
      <c r="AO332" s="812"/>
      <c r="AP332" s="812"/>
      <c r="AQ332" s="812"/>
      <c r="AR332" s="812"/>
      <c r="AS332" s="812"/>
      <c r="AT332" s="813"/>
      <c r="AU332" s="814">
        <v>1</v>
      </c>
      <c r="AV332" s="815"/>
      <c r="AW332" s="815"/>
      <c r="AX332" s="817"/>
      <c r="AY332">
        <f t="shared" si="11"/>
        <v>2</v>
      </c>
    </row>
    <row r="333" spans="1:51" ht="24.75"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0.1</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42</v>
      </c>
      <c r="AV333" s="838"/>
      <c r="AW333" s="838"/>
      <c r="AX333" s="840"/>
      <c r="AY333">
        <f t="shared" si="11"/>
        <v>2</v>
      </c>
    </row>
    <row r="334" spans="1:51" ht="24.75" customHeight="1" x14ac:dyDescent="0.15">
      <c r="A334" s="798"/>
      <c r="B334" s="799"/>
      <c r="C334" s="799"/>
      <c r="D334" s="799"/>
      <c r="E334" s="799"/>
      <c r="F334" s="800"/>
      <c r="G334" s="801" t="s">
        <v>719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721</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2</v>
      </c>
    </row>
    <row r="335" spans="1:51" ht="24.75" customHeight="1" x14ac:dyDescent="0.15">
      <c r="A335" s="798"/>
      <c r="B335" s="799"/>
      <c r="C335" s="799"/>
      <c r="D335" s="799"/>
      <c r="E335" s="799"/>
      <c r="F335" s="800"/>
      <c r="G335" s="125"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5"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2</v>
      </c>
    </row>
    <row r="336" spans="1:51" ht="24.75" customHeight="1" x14ac:dyDescent="0.15">
      <c r="A336" s="798"/>
      <c r="B336" s="799"/>
      <c r="C336" s="799"/>
      <c r="D336" s="799"/>
      <c r="E336" s="799"/>
      <c r="F336" s="800"/>
      <c r="G336" s="822" t="s">
        <v>707</v>
      </c>
      <c r="H336" s="823"/>
      <c r="I336" s="823"/>
      <c r="J336" s="823"/>
      <c r="K336" s="824"/>
      <c r="L336" s="825" t="s">
        <v>720</v>
      </c>
      <c r="M336" s="826"/>
      <c r="N336" s="826"/>
      <c r="O336" s="826"/>
      <c r="P336" s="826"/>
      <c r="Q336" s="826"/>
      <c r="R336" s="826"/>
      <c r="S336" s="826"/>
      <c r="T336" s="826"/>
      <c r="U336" s="826"/>
      <c r="V336" s="826"/>
      <c r="W336" s="826"/>
      <c r="X336" s="827"/>
      <c r="Y336" s="828">
        <v>5</v>
      </c>
      <c r="Z336" s="829"/>
      <c r="AA336" s="829"/>
      <c r="AB336" s="830"/>
      <c r="AC336" s="822" t="s">
        <v>707</v>
      </c>
      <c r="AD336" s="823"/>
      <c r="AE336" s="823"/>
      <c r="AF336" s="823"/>
      <c r="AG336" s="824"/>
      <c r="AH336" s="825" t="s">
        <v>715</v>
      </c>
      <c r="AI336" s="826"/>
      <c r="AJ336" s="826"/>
      <c r="AK336" s="826"/>
      <c r="AL336" s="826"/>
      <c r="AM336" s="826"/>
      <c r="AN336" s="826"/>
      <c r="AO336" s="826"/>
      <c r="AP336" s="826"/>
      <c r="AQ336" s="826"/>
      <c r="AR336" s="826"/>
      <c r="AS336" s="826"/>
      <c r="AT336" s="827"/>
      <c r="AU336" s="828">
        <v>12</v>
      </c>
      <c r="AV336" s="829"/>
      <c r="AW336" s="829"/>
      <c r="AX336" s="831"/>
      <c r="AY336">
        <f t="shared" si="12"/>
        <v>2</v>
      </c>
    </row>
    <row r="337" spans="1:51" ht="24.75"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t="s">
        <v>707</v>
      </c>
      <c r="AD337" s="809"/>
      <c r="AE337" s="809"/>
      <c r="AF337" s="809"/>
      <c r="AG337" s="810"/>
      <c r="AH337" s="811" t="s">
        <v>722</v>
      </c>
      <c r="AI337" s="812"/>
      <c r="AJ337" s="812"/>
      <c r="AK337" s="812"/>
      <c r="AL337" s="812"/>
      <c r="AM337" s="812"/>
      <c r="AN337" s="812"/>
      <c r="AO337" s="812"/>
      <c r="AP337" s="812"/>
      <c r="AQ337" s="812"/>
      <c r="AR337" s="812"/>
      <c r="AS337" s="812"/>
      <c r="AT337" s="813"/>
      <c r="AU337" s="814">
        <v>6</v>
      </c>
      <c r="AV337" s="815"/>
      <c r="AW337" s="815"/>
      <c r="AX337" s="817"/>
      <c r="AY337">
        <f t="shared" si="12"/>
        <v>2</v>
      </c>
    </row>
    <row r="338" spans="1:51" ht="24.75"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2</v>
      </c>
    </row>
    <row r="339" spans="1:51" ht="24.75"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2</v>
      </c>
    </row>
    <row r="340" spans="1:51" ht="24.75"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2</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2</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2</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2</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2</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2</v>
      </c>
    </row>
    <row r="346" spans="1:51" ht="24.75"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5</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18</v>
      </c>
      <c r="AV346" s="838"/>
      <c r="AW346" s="838"/>
      <c r="AX346" s="840"/>
      <c r="AY346">
        <f t="shared" si="13"/>
        <v>2</v>
      </c>
    </row>
    <row r="347" spans="1:51" ht="24.75" customHeight="1" x14ac:dyDescent="0.15">
      <c r="A347" s="798"/>
      <c r="B347" s="799"/>
      <c r="C347" s="799"/>
      <c r="D347" s="799"/>
      <c r="E347" s="799"/>
      <c r="F347" s="800"/>
      <c r="G347" s="801" t="s">
        <v>723</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1</v>
      </c>
    </row>
    <row r="348" spans="1:51" ht="24.75" customHeight="1" x14ac:dyDescent="0.15">
      <c r="A348" s="798"/>
      <c r="B348" s="799"/>
      <c r="C348" s="799"/>
      <c r="D348" s="799"/>
      <c r="E348" s="799"/>
      <c r="F348" s="800"/>
      <c r="G348" s="125"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5"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1</v>
      </c>
    </row>
    <row r="349" spans="1:51" s="16" customFormat="1" ht="24.75" customHeight="1" x14ac:dyDescent="0.15">
      <c r="A349" s="798"/>
      <c r="B349" s="799"/>
      <c r="C349" s="799"/>
      <c r="D349" s="799"/>
      <c r="E349" s="799"/>
      <c r="F349" s="800"/>
      <c r="G349" s="822" t="s">
        <v>712</v>
      </c>
      <c r="H349" s="823"/>
      <c r="I349" s="823"/>
      <c r="J349" s="823"/>
      <c r="K349" s="824"/>
      <c r="L349" s="825" t="s">
        <v>724</v>
      </c>
      <c r="M349" s="826"/>
      <c r="N349" s="826"/>
      <c r="O349" s="826"/>
      <c r="P349" s="826"/>
      <c r="Q349" s="826"/>
      <c r="R349" s="826"/>
      <c r="S349" s="826"/>
      <c r="T349" s="826"/>
      <c r="U349" s="826"/>
      <c r="V349" s="826"/>
      <c r="W349" s="826"/>
      <c r="X349" s="827"/>
      <c r="Y349" s="828">
        <v>0.1</v>
      </c>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1</v>
      </c>
    </row>
    <row r="350" spans="1:51" ht="24.75" customHeight="1" x14ac:dyDescent="0.15">
      <c r="A350" s="798"/>
      <c r="B350" s="799"/>
      <c r="C350" s="799"/>
      <c r="D350" s="799"/>
      <c r="E350" s="799"/>
      <c r="F350" s="800"/>
      <c r="G350" s="808" t="s">
        <v>712</v>
      </c>
      <c r="H350" s="809"/>
      <c r="I350" s="809"/>
      <c r="J350" s="809"/>
      <c r="K350" s="810"/>
      <c r="L350" s="811" t="s">
        <v>735</v>
      </c>
      <c r="M350" s="812"/>
      <c r="N350" s="812"/>
      <c r="O350" s="812"/>
      <c r="P350" s="812"/>
      <c r="Q350" s="812"/>
      <c r="R350" s="812"/>
      <c r="S350" s="812"/>
      <c r="T350" s="812"/>
      <c r="U350" s="812"/>
      <c r="V350" s="812"/>
      <c r="W350" s="812"/>
      <c r="X350" s="813"/>
      <c r="Y350" s="814">
        <v>0</v>
      </c>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1</v>
      </c>
    </row>
    <row r="351" spans="1:51" ht="24.75" customHeight="1" x14ac:dyDescent="0.15">
      <c r="A351" s="798"/>
      <c r="B351" s="799"/>
      <c r="C351" s="799"/>
      <c r="D351" s="799"/>
      <c r="E351" s="799"/>
      <c r="F351" s="800"/>
      <c r="G351" s="808" t="s">
        <v>712</v>
      </c>
      <c r="H351" s="809"/>
      <c r="I351" s="809"/>
      <c r="J351" s="809"/>
      <c r="K351" s="810"/>
      <c r="L351" s="811" t="s">
        <v>725</v>
      </c>
      <c r="M351" s="812"/>
      <c r="N351" s="812"/>
      <c r="O351" s="812"/>
      <c r="P351" s="812"/>
      <c r="Q351" s="812"/>
      <c r="R351" s="812"/>
      <c r="S351" s="812"/>
      <c r="T351" s="812"/>
      <c r="U351" s="812"/>
      <c r="V351" s="812"/>
      <c r="W351" s="812"/>
      <c r="X351" s="813"/>
      <c r="Y351" s="814">
        <v>0</v>
      </c>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1</v>
      </c>
    </row>
    <row r="352" spans="1:51" ht="24.75"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1</v>
      </c>
    </row>
    <row r="353" spans="1:51" ht="24.75"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1</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1</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1</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1</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1</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1</v>
      </c>
    </row>
    <row r="359" spans="1:51" ht="24.75"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0.1</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1</v>
      </c>
    </row>
    <row r="360" spans="1:51" ht="24.75" customHeight="1" thickBot="1" x14ac:dyDescent="0.2">
      <c r="A360" s="841" t="s">
        <v>571</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226</v>
      </c>
      <c r="AM360" s="845"/>
      <c r="AN360" s="845"/>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195</v>
      </c>
      <c r="K365" s="135"/>
      <c r="L365" s="135"/>
      <c r="M365" s="135"/>
      <c r="N365" s="135"/>
      <c r="O365" s="135"/>
      <c r="P365" s="415" t="s">
        <v>25</v>
      </c>
      <c r="Q365" s="415"/>
      <c r="R365" s="415"/>
      <c r="S365" s="415"/>
      <c r="T365" s="415"/>
      <c r="U365" s="415"/>
      <c r="V365" s="415"/>
      <c r="W365" s="415"/>
      <c r="X365" s="415"/>
      <c r="Y365" s="848" t="s">
        <v>194</v>
      </c>
      <c r="Z365" s="849"/>
      <c r="AA365" s="849"/>
      <c r="AB365" s="849"/>
      <c r="AC365" s="847" t="s">
        <v>224</v>
      </c>
      <c r="AD365" s="847"/>
      <c r="AE365" s="847"/>
      <c r="AF365" s="847"/>
      <c r="AG365" s="847"/>
      <c r="AH365" s="848" t="s">
        <v>242</v>
      </c>
      <c r="AI365" s="846"/>
      <c r="AJ365" s="846"/>
      <c r="AK365" s="846"/>
      <c r="AL365" s="846" t="s">
        <v>19</v>
      </c>
      <c r="AM365" s="846"/>
      <c r="AN365" s="846"/>
      <c r="AO365" s="850"/>
      <c r="AP365" s="871" t="s">
        <v>196</v>
      </c>
      <c r="AQ365" s="871"/>
      <c r="AR365" s="871"/>
      <c r="AS365" s="871"/>
      <c r="AT365" s="871"/>
      <c r="AU365" s="871"/>
      <c r="AV365" s="871"/>
      <c r="AW365" s="871"/>
      <c r="AX365" s="871"/>
    </row>
    <row r="366" spans="1:51" ht="30" customHeight="1" x14ac:dyDescent="0.15">
      <c r="A366" s="857">
        <v>1</v>
      </c>
      <c r="B366" s="857">
        <v>1</v>
      </c>
      <c r="C366" s="858" t="s">
        <v>682</v>
      </c>
      <c r="D366" s="859"/>
      <c r="E366" s="859"/>
      <c r="F366" s="859"/>
      <c r="G366" s="859"/>
      <c r="H366" s="859"/>
      <c r="I366" s="859"/>
      <c r="J366" s="860">
        <v>1010001067912</v>
      </c>
      <c r="K366" s="861"/>
      <c r="L366" s="861"/>
      <c r="M366" s="861"/>
      <c r="N366" s="861"/>
      <c r="O366" s="861"/>
      <c r="P366" s="862" t="s">
        <v>618</v>
      </c>
      <c r="Q366" s="863"/>
      <c r="R366" s="863"/>
      <c r="S366" s="863"/>
      <c r="T366" s="863"/>
      <c r="U366" s="863"/>
      <c r="V366" s="863"/>
      <c r="W366" s="863"/>
      <c r="X366" s="863"/>
      <c r="Y366" s="864">
        <v>143</v>
      </c>
      <c r="Z366" s="865"/>
      <c r="AA366" s="865"/>
      <c r="AB366" s="866"/>
      <c r="AC366" s="867" t="s">
        <v>246</v>
      </c>
      <c r="AD366" s="868"/>
      <c r="AE366" s="868"/>
      <c r="AF366" s="868"/>
      <c r="AG366" s="868"/>
      <c r="AH366" s="851">
        <v>1</v>
      </c>
      <c r="AI366" s="852"/>
      <c r="AJ366" s="852"/>
      <c r="AK366" s="852"/>
      <c r="AL366" s="853" t="s">
        <v>668</v>
      </c>
      <c r="AM366" s="854"/>
      <c r="AN366" s="854"/>
      <c r="AO366" s="855"/>
      <c r="AP366" s="856" t="s">
        <v>668</v>
      </c>
      <c r="AQ366" s="856"/>
      <c r="AR366" s="856"/>
      <c r="AS366" s="856"/>
      <c r="AT366" s="856"/>
      <c r="AU366" s="856"/>
      <c r="AV366" s="856"/>
      <c r="AW366" s="856"/>
      <c r="AX366" s="856"/>
    </row>
    <row r="367" spans="1:51" ht="30" customHeight="1" x14ac:dyDescent="0.15">
      <c r="A367" s="857">
        <v>2</v>
      </c>
      <c r="B367" s="857">
        <v>1</v>
      </c>
      <c r="C367" s="858" t="s">
        <v>683</v>
      </c>
      <c r="D367" s="859"/>
      <c r="E367" s="859"/>
      <c r="F367" s="859"/>
      <c r="G367" s="859"/>
      <c r="H367" s="859"/>
      <c r="I367" s="859"/>
      <c r="J367" s="860">
        <v>3120001019990</v>
      </c>
      <c r="K367" s="861"/>
      <c r="L367" s="861"/>
      <c r="M367" s="861"/>
      <c r="N367" s="861"/>
      <c r="O367" s="861"/>
      <c r="P367" s="862" t="s">
        <v>619</v>
      </c>
      <c r="Q367" s="863"/>
      <c r="R367" s="863"/>
      <c r="S367" s="863"/>
      <c r="T367" s="863"/>
      <c r="U367" s="863"/>
      <c r="V367" s="863"/>
      <c r="W367" s="863"/>
      <c r="X367" s="863"/>
      <c r="Y367" s="864">
        <v>54</v>
      </c>
      <c r="Z367" s="865"/>
      <c r="AA367" s="865"/>
      <c r="AB367" s="866"/>
      <c r="AC367" s="867" t="s">
        <v>246</v>
      </c>
      <c r="AD367" s="868"/>
      <c r="AE367" s="868"/>
      <c r="AF367" s="868"/>
      <c r="AG367" s="868"/>
      <c r="AH367" s="851">
        <v>2</v>
      </c>
      <c r="AI367" s="852"/>
      <c r="AJ367" s="852"/>
      <c r="AK367" s="852"/>
      <c r="AL367" s="853">
        <v>96.89</v>
      </c>
      <c r="AM367" s="854"/>
      <c r="AN367" s="854"/>
      <c r="AO367" s="855"/>
      <c r="AP367" s="856" t="s">
        <v>703</v>
      </c>
      <c r="AQ367" s="856"/>
      <c r="AR367" s="856"/>
      <c r="AS367" s="856"/>
      <c r="AT367" s="856"/>
      <c r="AU367" s="856"/>
      <c r="AV367" s="856"/>
      <c r="AW367" s="856"/>
      <c r="AX367" s="856"/>
      <c r="AY367">
        <f>COUNTA($C$367)</f>
        <v>1</v>
      </c>
    </row>
    <row r="368" spans="1:51" ht="30" customHeight="1" x14ac:dyDescent="0.15">
      <c r="A368" s="857">
        <v>3</v>
      </c>
      <c r="B368" s="857">
        <v>1</v>
      </c>
      <c r="C368" s="858" t="s">
        <v>684</v>
      </c>
      <c r="D368" s="859"/>
      <c r="E368" s="859"/>
      <c r="F368" s="859"/>
      <c r="G368" s="859"/>
      <c r="H368" s="859"/>
      <c r="I368" s="859"/>
      <c r="J368" s="860">
        <v>3120001031541</v>
      </c>
      <c r="K368" s="861"/>
      <c r="L368" s="861"/>
      <c r="M368" s="861"/>
      <c r="N368" s="861"/>
      <c r="O368" s="861"/>
      <c r="P368" s="862" t="s">
        <v>620</v>
      </c>
      <c r="Q368" s="863"/>
      <c r="R368" s="863"/>
      <c r="S368" s="863"/>
      <c r="T368" s="863"/>
      <c r="U368" s="863"/>
      <c r="V368" s="863"/>
      <c r="W368" s="863"/>
      <c r="X368" s="863"/>
      <c r="Y368" s="864">
        <v>42</v>
      </c>
      <c r="Z368" s="865"/>
      <c r="AA368" s="865"/>
      <c r="AB368" s="866"/>
      <c r="AC368" s="867" t="s">
        <v>246</v>
      </c>
      <c r="AD368" s="868"/>
      <c r="AE368" s="868"/>
      <c r="AF368" s="868"/>
      <c r="AG368" s="868"/>
      <c r="AH368" s="869">
        <v>1</v>
      </c>
      <c r="AI368" s="870"/>
      <c r="AJ368" s="870"/>
      <c r="AK368" s="870"/>
      <c r="AL368" s="853" t="s">
        <v>668</v>
      </c>
      <c r="AM368" s="854"/>
      <c r="AN368" s="854"/>
      <c r="AO368" s="855"/>
      <c r="AP368" s="856" t="s">
        <v>668</v>
      </c>
      <c r="AQ368" s="856"/>
      <c r="AR368" s="856"/>
      <c r="AS368" s="856"/>
      <c r="AT368" s="856"/>
      <c r="AU368" s="856"/>
      <c r="AV368" s="856"/>
      <c r="AW368" s="856"/>
      <c r="AX368" s="856"/>
      <c r="AY368">
        <f>COUNTA($C$368)</f>
        <v>1</v>
      </c>
    </row>
    <row r="369" spans="1:51" ht="39.950000000000003" customHeight="1" x14ac:dyDescent="0.15">
      <c r="A369" s="857">
        <v>4</v>
      </c>
      <c r="B369" s="857">
        <v>1</v>
      </c>
      <c r="C369" s="858" t="s">
        <v>685</v>
      </c>
      <c r="D369" s="859"/>
      <c r="E369" s="859"/>
      <c r="F369" s="859"/>
      <c r="G369" s="859"/>
      <c r="H369" s="859"/>
      <c r="I369" s="859"/>
      <c r="J369" s="860">
        <v>1030001107518</v>
      </c>
      <c r="K369" s="861"/>
      <c r="L369" s="861"/>
      <c r="M369" s="861"/>
      <c r="N369" s="861"/>
      <c r="O369" s="861"/>
      <c r="P369" s="862" t="s">
        <v>621</v>
      </c>
      <c r="Q369" s="863"/>
      <c r="R369" s="863"/>
      <c r="S369" s="863"/>
      <c r="T369" s="863"/>
      <c r="U369" s="863"/>
      <c r="V369" s="863"/>
      <c r="W369" s="863"/>
      <c r="X369" s="863"/>
      <c r="Y369" s="864">
        <v>9</v>
      </c>
      <c r="Z369" s="865"/>
      <c r="AA369" s="865"/>
      <c r="AB369" s="866"/>
      <c r="AC369" s="867" t="s">
        <v>246</v>
      </c>
      <c r="AD369" s="868"/>
      <c r="AE369" s="868"/>
      <c r="AF369" s="868"/>
      <c r="AG369" s="868"/>
      <c r="AH369" s="869">
        <v>1</v>
      </c>
      <c r="AI369" s="870"/>
      <c r="AJ369" s="870"/>
      <c r="AK369" s="870"/>
      <c r="AL369" s="853" t="s">
        <v>668</v>
      </c>
      <c r="AM369" s="854"/>
      <c r="AN369" s="854"/>
      <c r="AO369" s="855"/>
      <c r="AP369" s="856" t="s">
        <v>668</v>
      </c>
      <c r="AQ369" s="856"/>
      <c r="AR369" s="856"/>
      <c r="AS369" s="856"/>
      <c r="AT369" s="856"/>
      <c r="AU369" s="856"/>
      <c r="AV369" s="856"/>
      <c r="AW369" s="856"/>
      <c r="AX369" s="856"/>
      <c r="AY369">
        <f>COUNTA($C$369)</f>
        <v>1</v>
      </c>
    </row>
    <row r="370" spans="1:51" ht="30" customHeight="1" x14ac:dyDescent="0.15">
      <c r="A370" s="857">
        <v>5</v>
      </c>
      <c r="B370" s="857">
        <v>1</v>
      </c>
      <c r="C370" s="858" t="s">
        <v>686</v>
      </c>
      <c r="D370" s="859"/>
      <c r="E370" s="859"/>
      <c r="F370" s="859"/>
      <c r="G370" s="859"/>
      <c r="H370" s="859"/>
      <c r="I370" s="859"/>
      <c r="J370" s="860">
        <v>8090001000330</v>
      </c>
      <c r="K370" s="861"/>
      <c r="L370" s="861"/>
      <c r="M370" s="861"/>
      <c r="N370" s="861"/>
      <c r="O370" s="861"/>
      <c r="P370" s="862" t="s">
        <v>622</v>
      </c>
      <c r="Q370" s="863"/>
      <c r="R370" s="863"/>
      <c r="S370" s="863"/>
      <c r="T370" s="863"/>
      <c r="U370" s="863"/>
      <c r="V370" s="863"/>
      <c r="W370" s="863"/>
      <c r="X370" s="863"/>
      <c r="Y370" s="864">
        <v>6</v>
      </c>
      <c r="Z370" s="865"/>
      <c r="AA370" s="865"/>
      <c r="AB370" s="866"/>
      <c r="AC370" s="867" t="s">
        <v>246</v>
      </c>
      <c r="AD370" s="868"/>
      <c r="AE370" s="868"/>
      <c r="AF370" s="868"/>
      <c r="AG370" s="868"/>
      <c r="AH370" s="869">
        <v>2</v>
      </c>
      <c r="AI370" s="870"/>
      <c r="AJ370" s="870"/>
      <c r="AK370" s="870"/>
      <c r="AL370" s="853">
        <v>96.71</v>
      </c>
      <c r="AM370" s="854"/>
      <c r="AN370" s="854"/>
      <c r="AO370" s="855"/>
      <c r="AP370" s="856" t="s">
        <v>802</v>
      </c>
      <c r="AQ370" s="856"/>
      <c r="AR370" s="856"/>
      <c r="AS370" s="856"/>
      <c r="AT370" s="856"/>
      <c r="AU370" s="856"/>
      <c r="AV370" s="856"/>
      <c r="AW370" s="856"/>
      <c r="AX370" s="856"/>
      <c r="AY370">
        <f>COUNTA($C$370)</f>
        <v>1</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6"/>
      <c r="B398" s="846"/>
      <c r="C398" s="846" t="s">
        <v>24</v>
      </c>
      <c r="D398" s="846"/>
      <c r="E398" s="846"/>
      <c r="F398" s="846"/>
      <c r="G398" s="846"/>
      <c r="H398" s="846"/>
      <c r="I398" s="846"/>
      <c r="J398" s="847" t="s">
        <v>195</v>
      </c>
      <c r="K398" s="135"/>
      <c r="L398" s="135"/>
      <c r="M398" s="135"/>
      <c r="N398" s="135"/>
      <c r="O398" s="135"/>
      <c r="P398" s="415" t="s">
        <v>25</v>
      </c>
      <c r="Q398" s="415"/>
      <c r="R398" s="415"/>
      <c r="S398" s="415"/>
      <c r="T398" s="415"/>
      <c r="U398" s="415"/>
      <c r="V398" s="415"/>
      <c r="W398" s="415"/>
      <c r="X398" s="415"/>
      <c r="Y398" s="848" t="s">
        <v>194</v>
      </c>
      <c r="Z398" s="849"/>
      <c r="AA398" s="849"/>
      <c r="AB398" s="849"/>
      <c r="AC398" s="847" t="s">
        <v>224</v>
      </c>
      <c r="AD398" s="847"/>
      <c r="AE398" s="847"/>
      <c r="AF398" s="847"/>
      <c r="AG398" s="847"/>
      <c r="AH398" s="848" t="s">
        <v>242</v>
      </c>
      <c r="AI398" s="846"/>
      <c r="AJ398" s="846"/>
      <c r="AK398" s="846"/>
      <c r="AL398" s="846" t="s">
        <v>19</v>
      </c>
      <c r="AM398" s="846"/>
      <c r="AN398" s="846"/>
      <c r="AO398" s="850"/>
      <c r="AP398" s="871" t="s">
        <v>196</v>
      </c>
      <c r="AQ398" s="871"/>
      <c r="AR398" s="871"/>
      <c r="AS398" s="871"/>
      <c r="AT398" s="871"/>
      <c r="AU398" s="871"/>
      <c r="AV398" s="871"/>
      <c r="AW398" s="871"/>
      <c r="AX398" s="871"/>
      <c r="AY398">
        <f>$AY$396</f>
        <v>1</v>
      </c>
    </row>
    <row r="399" spans="1:51" ht="57" customHeight="1" x14ac:dyDescent="0.15">
      <c r="A399" s="857">
        <v>1</v>
      </c>
      <c r="B399" s="857">
        <v>1</v>
      </c>
      <c r="C399" s="858" t="s">
        <v>687</v>
      </c>
      <c r="D399" s="859"/>
      <c r="E399" s="859"/>
      <c r="F399" s="859"/>
      <c r="G399" s="859"/>
      <c r="H399" s="859"/>
      <c r="I399" s="859"/>
      <c r="J399" s="860">
        <v>7010001064648</v>
      </c>
      <c r="K399" s="861"/>
      <c r="L399" s="861"/>
      <c r="M399" s="861"/>
      <c r="N399" s="861"/>
      <c r="O399" s="861"/>
      <c r="P399" s="862" t="s">
        <v>623</v>
      </c>
      <c r="Q399" s="863"/>
      <c r="R399" s="863"/>
      <c r="S399" s="863"/>
      <c r="T399" s="863"/>
      <c r="U399" s="863"/>
      <c r="V399" s="863"/>
      <c r="W399" s="863"/>
      <c r="X399" s="863"/>
      <c r="Y399" s="864">
        <v>165</v>
      </c>
      <c r="Z399" s="865"/>
      <c r="AA399" s="865"/>
      <c r="AB399" s="866"/>
      <c r="AC399" s="867" t="s">
        <v>253</v>
      </c>
      <c r="AD399" s="868"/>
      <c r="AE399" s="868"/>
      <c r="AF399" s="868"/>
      <c r="AG399" s="868"/>
      <c r="AH399" s="851" t="s">
        <v>648</v>
      </c>
      <c r="AI399" s="852"/>
      <c r="AJ399" s="852"/>
      <c r="AK399" s="852"/>
      <c r="AL399" s="853" t="s">
        <v>648</v>
      </c>
      <c r="AM399" s="854"/>
      <c r="AN399" s="854"/>
      <c r="AO399" s="855"/>
      <c r="AP399" s="856" t="s">
        <v>648</v>
      </c>
      <c r="AQ399" s="856"/>
      <c r="AR399" s="856"/>
      <c r="AS399" s="856"/>
      <c r="AT399" s="856"/>
      <c r="AU399" s="856"/>
      <c r="AV399" s="856"/>
      <c r="AW399" s="856"/>
      <c r="AX399" s="856"/>
      <c r="AY399">
        <f>$AY$396</f>
        <v>1</v>
      </c>
    </row>
    <row r="400" spans="1:51" ht="57" customHeight="1" x14ac:dyDescent="0.15">
      <c r="A400" s="857">
        <v>2</v>
      </c>
      <c r="B400" s="857">
        <v>1</v>
      </c>
      <c r="C400" s="858" t="s">
        <v>688</v>
      </c>
      <c r="D400" s="859"/>
      <c r="E400" s="859"/>
      <c r="F400" s="859"/>
      <c r="G400" s="859"/>
      <c r="H400" s="859"/>
      <c r="I400" s="859"/>
      <c r="J400" s="860">
        <v>8010401021784</v>
      </c>
      <c r="K400" s="861"/>
      <c r="L400" s="861"/>
      <c r="M400" s="861"/>
      <c r="N400" s="861"/>
      <c r="O400" s="861"/>
      <c r="P400" s="862" t="s">
        <v>626</v>
      </c>
      <c r="Q400" s="863"/>
      <c r="R400" s="863"/>
      <c r="S400" s="863"/>
      <c r="T400" s="863"/>
      <c r="U400" s="863"/>
      <c r="V400" s="863"/>
      <c r="W400" s="863"/>
      <c r="X400" s="863"/>
      <c r="Y400" s="864">
        <v>64</v>
      </c>
      <c r="Z400" s="865"/>
      <c r="AA400" s="865"/>
      <c r="AB400" s="866"/>
      <c r="AC400" s="867" t="s">
        <v>253</v>
      </c>
      <c r="AD400" s="868"/>
      <c r="AE400" s="868"/>
      <c r="AF400" s="868"/>
      <c r="AG400" s="868"/>
      <c r="AH400" s="851" t="s">
        <v>648</v>
      </c>
      <c r="AI400" s="852"/>
      <c r="AJ400" s="852"/>
      <c r="AK400" s="852"/>
      <c r="AL400" s="853" t="s">
        <v>648</v>
      </c>
      <c r="AM400" s="854"/>
      <c r="AN400" s="854"/>
      <c r="AO400" s="855"/>
      <c r="AP400" s="856" t="s">
        <v>648</v>
      </c>
      <c r="AQ400" s="856"/>
      <c r="AR400" s="856"/>
      <c r="AS400" s="856"/>
      <c r="AT400" s="856"/>
      <c r="AU400" s="856"/>
      <c r="AV400" s="856"/>
      <c r="AW400" s="856"/>
      <c r="AX400" s="856"/>
      <c r="AY400">
        <f>COUNTA($C$400)</f>
        <v>1</v>
      </c>
    </row>
    <row r="401" spans="1:51" ht="45" customHeight="1" x14ac:dyDescent="0.15">
      <c r="A401" s="857">
        <v>3</v>
      </c>
      <c r="B401" s="857">
        <v>1</v>
      </c>
      <c r="C401" s="858" t="s">
        <v>688</v>
      </c>
      <c r="D401" s="859"/>
      <c r="E401" s="859"/>
      <c r="F401" s="859"/>
      <c r="G401" s="859"/>
      <c r="H401" s="859"/>
      <c r="I401" s="859"/>
      <c r="J401" s="860">
        <v>8010401021784</v>
      </c>
      <c r="K401" s="861"/>
      <c r="L401" s="861"/>
      <c r="M401" s="861"/>
      <c r="N401" s="861"/>
      <c r="O401" s="861"/>
      <c r="P401" s="862" t="s">
        <v>624</v>
      </c>
      <c r="Q401" s="863"/>
      <c r="R401" s="863"/>
      <c r="S401" s="863"/>
      <c r="T401" s="863"/>
      <c r="U401" s="863"/>
      <c r="V401" s="863"/>
      <c r="W401" s="863"/>
      <c r="X401" s="863"/>
      <c r="Y401" s="864">
        <v>11</v>
      </c>
      <c r="Z401" s="865"/>
      <c r="AA401" s="865"/>
      <c r="AB401" s="866"/>
      <c r="AC401" s="867" t="s">
        <v>625</v>
      </c>
      <c r="AD401" s="868"/>
      <c r="AE401" s="868"/>
      <c r="AF401" s="868"/>
      <c r="AG401" s="868"/>
      <c r="AH401" s="851" t="s">
        <v>648</v>
      </c>
      <c r="AI401" s="852"/>
      <c r="AJ401" s="852"/>
      <c r="AK401" s="852"/>
      <c r="AL401" s="853" t="s">
        <v>648</v>
      </c>
      <c r="AM401" s="854"/>
      <c r="AN401" s="854"/>
      <c r="AO401" s="855"/>
      <c r="AP401" s="856" t="s">
        <v>648</v>
      </c>
      <c r="AQ401" s="856"/>
      <c r="AR401" s="856"/>
      <c r="AS401" s="856"/>
      <c r="AT401" s="856"/>
      <c r="AU401" s="856"/>
      <c r="AV401" s="856"/>
      <c r="AW401" s="856"/>
      <c r="AX401" s="856"/>
      <c r="AY401">
        <f>COUNTA($C$401)</f>
        <v>1</v>
      </c>
    </row>
    <row r="402" spans="1:51" ht="30" customHeight="1" x14ac:dyDescent="0.15">
      <c r="A402" s="857">
        <v>4</v>
      </c>
      <c r="B402" s="857">
        <v>1</v>
      </c>
      <c r="C402" s="858" t="s">
        <v>682</v>
      </c>
      <c r="D402" s="859"/>
      <c r="E402" s="859"/>
      <c r="F402" s="859"/>
      <c r="G402" s="859"/>
      <c r="H402" s="859"/>
      <c r="I402" s="859"/>
      <c r="J402" s="860">
        <v>1010001067912</v>
      </c>
      <c r="K402" s="861"/>
      <c r="L402" s="861"/>
      <c r="M402" s="861"/>
      <c r="N402" s="861"/>
      <c r="O402" s="861"/>
      <c r="P402" s="862" t="s">
        <v>623</v>
      </c>
      <c r="Q402" s="863"/>
      <c r="R402" s="863"/>
      <c r="S402" s="863"/>
      <c r="T402" s="863"/>
      <c r="U402" s="863"/>
      <c r="V402" s="863"/>
      <c r="W402" s="863"/>
      <c r="X402" s="863"/>
      <c r="Y402" s="864">
        <v>74</v>
      </c>
      <c r="Z402" s="865"/>
      <c r="AA402" s="865"/>
      <c r="AB402" s="866"/>
      <c r="AC402" s="867" t="s">
        <v>253</v>
      </c>
      <c r="AD402" s="868"/>
      <c r="AE402" s="868"/>
      <c r="AF402" s="868"/>
      <c r="AG402" s="868"/>
      <c r="AH402" s="851" t="s">
        <v>648</v>
      </c>
      <c r="AI402" s="852"/>
      <c r="AJ402" s="852"/>
      <c r="AK402" s="852"/>
      <c r="AL402" s="853" t="s">
        <v>648</v>
      </c>
      <c r="AM402" s="854"/>
      <c r="AN402" s="854"/>
      <c r="AO402" s="855"/>
      <c r="AP402" s="856" t="s">
        <v>648</v>
      </c>
      <c r="AQ402" s="856"/>
      <c r="AR402" s="856"/>
      <c r="AS402" s="856"/>
      <c r="AT402" s="856"/>
      <c r="AU402" s="856"/>
      <c r="AV402" s="856"/>
      <c r="AW402" s="856"/>
      <c r="AX402" s="856"/>
      <c r="AY402">
        <f>COUNTA($C$402)</f>
        <v>1</v>
      </c>
    </row>
    <row r="403" spans="1:51" ht="30" customHeight="1" x14ac:dyDescent="0.15">
      <c r="A403" s="857">
        <v>5</v>
      </c>
      <c r="B403" s="857">
        <v>1</v>
      </c>
      <c r="C403" s="858" t="s">
        <v>682</v>
      </c>
      <c r="D403" s="859"/>
      <c r="E403" s="859"/>
      <c r="F403" s="859"/>
      <c r="G403" s="859"/>
      <c r="H403" s="859"/>
      <c r="I403" s="859"/>
      <c r="J403" s="860">
        <v>1010001067912</v>
      </c>
      <c r="K403" s="861"/>
      <c r="L403" s="861"/>
      <c r="M403" s="861"/>
      <c r="N403" s="861"/>
      <c r="O403" s="861"/>
      <c r="P403" s="862" t="s">
        <v>627</v>
      </c>
      <c r="Q403" s="863"/>
      <c r="R403" s="863"/>
      <c r="S403" s="863"/>
      <c r="T403" s="863"/>
      <c r="U403" s="863"/>
      <c r="V403" s="863"/>
      <c r="W403" s="863"/>
      <c r="X403" s="863"/>
      <c r="Y403" s="864">
        <v>5</v>
      </c>
      <c r="Z403" s="865"/>
      <c r="AA403" s="865"/>
      <c r="AB403" s="866"/>
      <c r="AC403" s="867" t="s">
        <v>251</v>
      </c>
      <c r="AD403" s="868"/>
      <c r="AE403" s="868"/>
      <c r="AF403" s="868"/>
      <c r="AG403" s="868"/>
      <c r="AH403" s="851" t="s">
        <v>648</v>
      </c>
      <c r="AI403" s="852"/>
      <c r="AJ403" s="852"/>
      <c r="AK403" s="852"/>
      <c r="AL403" s="853" t="s">
        <v>648</v>
      </c>
      <c r="AM403" s="854"/>
      <c r="AN403" s="854"/>
      <c r="AO403" s="855"/>
      <c r="AP403" s="856" t="s">
        <v>648</v>
      </c>
      <c r="AQ403" s="856"/>
      <c r="AR403" s="856"/>
      <c r="AS403" s="856"/>
      <c r="AT403" s="856"/>
      <c r="AU403" s="856"/>
      <c r="AV403" s="856"/>
      <c r="AW403" s="856"/>
      <c r="AX403" s="856"/>
      <c r="AY403">
        <f>COUNTA($C$403)</f>
        <v>1</v>
      </c>
    </row>
    <row r="404" spans="1:51" ht="60" customHeight="1" x14ac:dyDescent="0.15">
      <c r="A404" s="857">
        <v>6</v>
      </c>
      <c r="B404" s="857">
        <v>1</v>
      </c>
      <c r="C404" s="858" t="s">
        <v>689</v>
      </c>
      <c r="D404" s="859"/>
      <c r="E404" s="859"/>
      <c r="F404" s="859"/>
      <c r="G404" s="859"/>
      <c r="H404" s="859"/>
      <c r="I404" s="859"/>
      <c r="J404" s="860">
        <v>8010001109930</v>
      </c>
      <c r="K404" s="861"/>
      <c r="L404" s="861"/>
      <c r="M404" s="861"/>
      <c r="N404" s="861"/>
      <c r="O404" s="861"/>
      <c r="P404" s="862" t="s">
        <v>628</v>
      </c>
      <c r="Q404" s="863"/>
      <c r="R404" s="863"/>
      <c r="S404" s="863"/>
      <c r="T404" s="863"/>
      <c r="U404" s="863"/>
      <c r="V404" s="863"/>
      <c r="W404" s="863"/>
      <c r="X404" s="863"/>
      <c r="Y404" s="864">
        <v>25</v>
      </c>
      <c r="Z404" s="865"/>
      <c r="AA404" s="865"/>
      <c r="AB404" s="866"/>
      <c r="AC404" s="867" t="s">
        <v>625</v>
      </c>
      <c r="AD404" s="868"/>
      <c r="AE404" s="868"/>
      <c r="AF404" s="868"/>
      <c r="AG404" s="868"/>
      <c r="AH404" s="851" t="s">
        <v>648</v>
      </c>
      <c r="AI404" s="852"/>
      <c r="AJ404" s="852"/>
      <c r="AK404" s="852"/>
      <c r="AL404" s="853" t="s">
        <v>648</v>
      </c>
      <c r="AM404" s="854"/>
      <c r="AN404" s="854"/>
      <c r="AO404" s="855"/>
      <c r="AP404" s="856" t="s">
        <v>648</v>
      </c>
      <c r="AQ404" s="856"/>
      <c r="AR404" s="856"/>
      <c r="AS404" s="856"/>
      <c r="AT404" s="856"/>
      <c r="AU404" s="856"/>
      <c r="AV404" s="856"/>
      <c r="AW404" s="856"/>
      <c r="AX404" s="856"/>
      <c r="AY404">
        <f>COUNTA($C$404)</f>
        <v>1</v>
      </c>
    </row>
    <row r="405" spans="1:51" ht="60" customHeight="1" x14ac:dyDescent="0.15">
      <c r="A405" s="857">
        <v>7</v>
      </c>
      <c r="B405" s="857">
        <v>1</v>
      </c>
      <c r="C405" s="858" t="s">
        <v>690</v>
      </c>
      <c r="D405" s="859"/>
      <c r="E405" s="859"/>
      <c r="F405" s="859"/>
      <c r="G405" s="859"/>
      <c r="H405" s="859"/>
      <c r="I405" s="859"/>
      <c r="J405" s="860">
        <v>7010401022916</v>
      </c>
      <c r="K405" s="861"/>
      <c r="L405" s="861"/>
      <c r="M405" s="861"/>
      <c r="N405" s="861"/>
      <c r="O405" s="861"/>
      <c r="P405" s="862" t="s">
        <v>629</v>
      </c>
      <c r="Q405" s="863"/>
      <c r="R405" s="863"/>
      <c r="S405" s="863"/>
      <c r="T405" s="863"/>
      <c r="U405" s="863"/>
      <c r="V405" s="863"/>
      <c r="W405" s="863"/>
      <c r="X405" s="863"/>
      <c r="Y405" s="864">
        <v>25</v>
      </c>
      <c r="Z405" s="865"/>
      <c r="AA405" s="865"/>
      <c r="AB405" s="866"/>
      <c r="AC405" s="867" t="s">
        <v>253</v>
      </c>
      <c r="AD405" s="868"/>
      <c r="AE405" s="868"/>
      <c r="AF405" s="868"/>
      <c r="AG405" s="868"/>
      <c r="AH405" s="851" t="s">
        <v>648</v>
      </c>
      <c r="AI405" s="852"/>
      <c r="AJ405" s="852"/>
      <c r="AK405" s="852"/>
      <c r="AL405" s="853" t="s">
        <v>648</v>
      </c>
      <c r="AM405" s="854"/>
      <c r="AN405" s="854"/>
      <c r="AO405" s="855"/>
      <c r="AP405" s="856" t="s">
        <v>648</v>
      </c>
      <c r="AQ405" s="856"/>
      <c r="AR405" s="856"/>
      <c r="AS405" s="856"/>
      <c r="AT405" s="856"/>
      <c r="AU405" s="856"/>
      <c r="AV405" s="856"/>
      <c r="AW405" s="856"/>
      <c r="AX405" s="856"/>
      <c r="AY405">
        <f>COUNTA($C$405)</f>
        <v>1</v>
      </c>
    </row>
    <row r="406" spans="1:51" ht="30" customHeight="1" x14ac:dyDescent="0.15">
      <c r="A406" s="857">
        <v>8</v>
      </c>
      <c r="B406" s="857">
        <v>1</v>
      </c>
      <c r="C406" s="858" t="s">
        <v>691</v>
      </c>
      <c r="D406" s="859"/>
      <c r="E406" s="859"/>
      <c r="F406" s="859"/>
      <c r="G406" s="859"/>
      <c r="H406" s="859"/>
      <c r="I406" s="859"/>
      <c r="J406" s="860">
        <v>6010801006420</v>
      </c>
      <c r="K406" s="861"/>
      <c r="L406" s="861"/>
      <c r="M406" s="861"/>
      <c r="N406" s="861"/>
      <c r="O406" s="861"/>
      <c r="P406" s="862" t="s">
        <v>630</v>
      </c>
      <c r="Q406" s="863"/>
      <c r="R406" s="863"/>
      <c r="S406" s="863"/>
      <c r="T406" s="863"/>
      <c r="U406" s="863"/>
      <c r="V406" s="863"/>
      <c r="W406" s="863"/>
      <c r="X406" s="863"/>
      <c r="Y406" s="864">
        <v>17</v>
      </c>
      <c r="Z406" s="865"/>
      <c r="AA406" s="865"/>
      <c r="AB406" s="866"/>
      <c r="AC406" s="867" t="s">
        <v>251</v>
      </c>
      <c r="AD406" s="868"/>
      <c r="AE406" s="868"/>
      <c r="AF406" s="868"/>
      <c r="AG406" s="868"/>
      <c r="AH406" s="851" t="s">
        <v>648</v>
      </c>
      <c r="AI406" s="852"/>
      <c r="AJ406" s="852"/>
      <c r="AK406" s="852"/>
      <c r="AL406" s="853" t="s">
        <v>648</v>
      </c>
      <c r="AM406" s="854"/>
      <c r="AN406" s="854"/>
      <c r="AO406" s="855"/>
      <c r="AP406" s="856" t="s">
        <v>648</v>
      </c>
      <c r="AQ406" s="856"/>
      <c r="AR406" s="856"/>
      <c r="AS406" s="856"/>
      <c r="AT406" s="856"/>
      <c r="AU406" s="856"/>
      <c r="AV406" s="856"/>
      <c r="AW406" s="856"/>
      <c r="AX406" s="856"/>
      <c r="AY406">
        <f>COUNTA($C$406)</f>
        <v>1</v>
      </c>
    </row>
    <row r="407" spans="1:51" ht="30" customHeight="1" x14ac:dyDescent="0.15">
      <c r="A407" s="857">
        <v>9</v>
      </c>
      <c r="B407" s="857">
        <v>1</v>
      </c>
      <c r="C407" s="858" t="s">
        <v>692</v>
      </c>
      <c r="D407" s="859"/>
      <c r="E407" s="859"/>
      <c r="F407" s="859"/>
      <c r="G407" s="859"/>
      <c r="H407" s="859"/>
      <c r="I407" s="859"/>
      <c r="J407" s="860">
        <v>7010401072259</v>
      </c>
      <c r="K407" s="861"/>
      <c r="L407" s="861"/>
      <c r="M407" s="861"/>
      <c r="N407" s="861"/>
      <c r="O407" s="861"/>
      <c r="P407" s="862" t="s">
        <v>623</v>
      </c>
      <c r="Q407" s="863"/>
      <c r="R407" s="863"/>
      <c r="S407" s="863"/>
      <c r="T407" s="863"/>
      <c r="U407" s="863"/>
      <c r="V407" s="863"/>
      <c r="W407" s="863"/>
      <c r="X407" s="863"/>
      <c r="Y407" s="864">
        <v>5</v>
      </c>
      <c r="Z407" s="865"/>
      <c r="AA407" s="865"/>
      <c r="AB407" s="866"/>
      <c r="AC407" s="867" t="s">
        <v>253</v>
      </c>
      <c r="AD407" s="868"/>
      <c r="AE407" s="868"/>
      <c r="AF407" s="868"/>
      <c r="AG407" s="868"/>
      <c r="AH407" s="851" t="s">
        <v>648</v>
      </c>
      <c r="AI407" s="852"/>
      <c r="AJ407" s="852"/>
      <c r="AK407" s="852"/>
      <c r="AL407" s="853" t="s">
        <v>648</v>
      </c>
      <c r="AM407" s="854"/>
      <c r="AN407" s="854"/>
      <c r="AO407" s="855"/>
      <c r="AP407" s="856" t="s">
        <v>648</v>
      </c>
      <c r="AQ407" s="856"/>
      <c r="AR407" s="856"/>
      <c r="AS407" s="856"/>
      <c r="AT407" s="856"/>
      <c r="AU407" s="856"/>
      <c r="AV407" s="856"/>
      <c r="AW407" s="856"/>
      <c r="AX407" s="856"/>
      <c r="AY407">
        <f>COUNTA($C$407)</f>
        <v>1</v>
      </c>
    </row>
    <row r="408" spans="1:51" ht="30" customHeight="1" x14ac:dyDescent="0.15">
      <c r="A408" s="857">
        <v>10</v>
      </c>
      <c r="B408" s="857">
        <v>1</v>
      </c>
      <c r="C408" s="858" t="s">
        <v>693</v>
      </c>
      <c r="D408" s="859"/>
      <c r="E408" s="859"/>
      <c r="F408" s="859"/>
      <c r="G408" s="859"/>
      <c r="H408" s="859"/>
      <c r="I408" s="859"/>
      <c r="J408" s="860">
        <v>2010001007784</v>
      </c>
      <c r="K408" s="861"/>
      <c r="L408" s="861"/>
      <c r="M408" s="861"/>
      <c r="N408" s="861"/>
      <c r="O408" s="861"/>
      <c r="P408" s="862" t="s">
        <v>631</v>
      </c>
      <c r="Q408" s="863"/>
      <c r="R408" s="863"/>
      <c r="S408" s="863"/>
      <c r="T408" s="863"/>
      <c r="U408" s="863"/>
      <c r="V408" s="863"/>
      <c r="W408" s="863"/>
      <c r="X408" s="863"/>
      <c r="Y408" s="864">
        <v>2</v>
      </c>
      <c r="Z408" s="865"/>
      <c r="AA408" s="865"/>
      <c r="AB408" s="866"/>
      <c r="AC408" s="867" t="s">
        <v>251</v>
      </c>
      <c r="AD408" s="868"/>
      <c r="AE408" s="868"/>
      <c r="AF408" s="868"/>
      <c r="AG408" s="868"/>
      <c r="AH408" s="851" t="s">
        <v>648</v>
      </c>
      <c r="AI408" s="852"/>
      <c r="AJ408" s="852"/>
      <c r="AK408" s="852"/>
      <c r="AL408" s="853" t="s">
        <v>648</v>
      </c>
      <c r="AM408" s="854"/>
      <c r="AN408" s="854"/>
      <c r="AO408" s="855"/>
      <c r="AP408" s="856" t="s">
        <v>648</v>
      </c>
      <c r="AQ408" s="856"/>
      <c r="AR408" s="856"/>
      <c r="AS408" s="856"/>
      <c r="AT408" s="856"/>
      <c r="AU408" s="856"/>
      <c r="AV408" s="856"/>
      <c r="AW408" s="856"/>
      <c r="AX408" s="856"/>
      <c r="AY408">
        <f>COUNTA($C$408)</f>
        <v>1</v>
      </c>
    </row>
    <row r="409" spans="1:51" ht="30" customHeight="1" x14ac:dyDescent="0.15">
      <c r="A409" s="857">
        <v>11</v>
      </c>
      <c r="B409" s="857">
        <v>1</v>
      </c>
      <c r="C409" s="858" t="s">
        <v>683</v>
      </c>
      <c r="D409" s="859"/>
      <c r="E409" s="859"/>
      <c r="F409" s="859"/>
      <c r="G409" s="859"/>
      <c r="H409" s="859"/>
      <c r="I409" s="859"/>
      <c r="J409" s="860">
        <v>3120001019990</v>
      </c>
      <c r="K409" s="861"/>
      <c r="L409" s="861"/>
      <c r="M409" s="861"/>
      <c r="N409" s="861"/>
      <c r="O409" s="861"/>
      <c r="P409" s="862" t="s">
        <v>632</v>
      </c>
      <c r="Q409" s="863"/>
      <c r="R409" s="863"/>
      <c r="S409" s="863"/>
      <c r="T409" s="863"/>
      <c r="U409" s="863"/>
      <c r="V409" s="863"/>
      <c r="W409" s="863"/>
      <c r="X409" s="863"/>
      <c r="Y409" s="864">
        <v>2</v>
      </c>
      <c r="Z409" s="865"/>
      <c r="AA409" s="865"/>
      <c r="AB409" s="866"/>
      <c r="AC409" s="867" t="s">
        <v>251</v>
      </c>
      <c r="AD409" s="868"/>
      <c r="AE409" s="868"/>
      <c r="AF409" s="868"/>
      <c r="AG409" s="868"/>
      <c r="AH409" s="851" t="s">
        <v>648</v>
      </c>
      <c r="AI409" s="852"/>
      <c r="AJ409" s="852"/>
      <c r="AK409" s="852"/>
      <c r="AL409" s="853" t="s">
        <v>648</v>
      </c>
      <c r="AM409" s="854"/>
      <c r="AN409" s="854"/>
      <c r="AO409" s="855"/>
      <c r="AP409" s="856" t="s">
        <v>648</v>
      </c>
      <c r="AQ409" s="856"/>
      <c r="AR409" s="856"/>
      <c r="AS409" s="856"/>
      <c r="AT409" s="856"/>
      <c r="AU409" s="856"/>
      <c r="AV409" s="856"/>
      <c r="AW409" s="856"/>
      <c r="AX409" s="856"/>
      <c r="AY409">
        <f>COUNTA($C$409)</f>
        <v>1</v>
      </c>
    </row>
    <row r="410" spans="1:51" ht="30" customHeight="1" x14ac:dyDescent="0.15">
      <c r="A410" s="857">
        <v>12</v>
      </c>
      <c r="B410" s="857">
        <v>1</v>
      </c>
      <c r="C410" s="858" t="s">
        <v>780</v>
      </c>
      <c r="D410" s="859"/>
      <c r="E410" s="859"/>
      <c r="F410" s="859"/>
      <c r="G410" s="859"/>
      <c r="H410" s="859"/>
      <c r="I410" s="859"/>
      <c r="J410" s="860">
        <v>1012802011189</v>
      </c>
      <c r="K410" s="861"/>
      <c r="L410" s="861"/>
      <c r="M410" s="861"/>
      <c r="N410" s="861"/>
      <c r="O410" s="861"/>
      <c r="P410" s="862" t="s">
        <v>781</v>
      </c>
      <c r="Q410" s="863"/>
      <c r="R410" s="863"/>
      <c r="S410" s="863"/>
      <c r="T410" s="863"/>
      <c r="U410" s="863"/>
      <c r="V410" s="863"/>
      <c r="W410" s="863"/>
      <c r="X410" s="863"/>
      <c r="Y410" s="864">
        <v>1</v>
      </c>
      <c r="Z410" s="865"/>
      <c r="AA410" s="865"/>
      <c r="AB410" s="866"/>
      <c r="AC410" s="867" t="s">
        <v>252</v>
      </c>
      <c r="AD410" s="868"/>
      <c r="AE410" s="868"/>
      <c r="AF410" s="868"/>
      <c r="AG410" s="868"/>
      <c r="AH410" s="851" t="s">
        <v>278</v>
      </c>
      <c r="AI410" s="852"/>
      <c r="AJ410" s="852"/>
      <c r="AK410" s="852"/>
      <c r="AL410" s="853" t="s">
        <v>278</v>
      </c>
      <c r="AM410" s="854"/>
      <c r="AN410" s="854"/>
      <c r="AO410" s="855"/>
      <c r="AP410" s="856" t="s">
        <v>278</v>
      </c>
      <c r="AQ410" s="856"/>
      <c r="AR410" s="856"/>
      <c r="AS410" s="856"/>
      <c r="AT410" s="856"/>
      <c r="AU410" s="856"/>
      <c r="AV410" s="856"/>
      <c r="AW410" s="856"/>
      <c r="AX410" s="856"/>
      <c r="AY410">
        <f>COUNTA($C$410)</f>
        <v>1</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6"/>
      <c r="B431" s="846"/>
      <c r="C431" s="846" t="s">
        <v>24</v>
      </c>
      <c r="D431" s="846"/>
      <c r="E431" s="846"/>
      <c r="F431" s="846"/>
      <c r="G431" s="846"/>
      <c r="H431" s="846"/>
      <c r="I431" s="846"/>
      <c r="J431" s="847" t="s">
        <v>195</v>
      </c>
      <c r="K431" s="135"/>
      <c r="L431" s="135"/>
      <c r="M431" s="135"/>
      <c r="N431" s="135"/>
      <c r="O431" s="135"/>
      <c r="P431" s="415" t="s">
        <v>25</v>
      </c>
      <c r="Q431" s="415"/>
      <c r="R431" s="415"/>
      <c r="S431" s="415"/>
      <c r="T431" s="415"/>
      <c r="U431" s="415"/>
      <c r="V431" s="415"/>
      <c r="W431" s="415"/>
      <c r="X431" s="415"/>
      <c r="Y431" s="848" t="s">
        <v>194</v>
      </c>
      <c r="Z431" s="849"/>
      <c r="AA431" s="849"/>
      <c r="AB431" s="849"/>
      <c r="AC431" s="847" t="s">
        <v>224</v>
      </c>
      <c r="AD431" s="847"/>
      <c r="AE431" s="847"/>
      <c r="AF431" s="847"/>
      <c r="AG431" s="847"/>
      <c r="AH431" s="848" t="s">
        <v>242</v>
      </c>
      <c r="AI431" s="846"/>
      <c r="AJ431" s="846"/>
      <c r="AK431" s="846"/>
      <c r="AL431" s="846" t="s">
        <v>19</v>
      </c>
      <c r="AM431" s="846"/>
      <c r="AN431" s="846"/>
      <c r="AO431" s="850"/>
      <c r="AP431" s="871" t="s">
        <v>196</v>
      </c>
      <c r="AQ431" s="871"/>
      <c r="AR431" s="871"/>
      <c r="AS431" s="871"/>
      <c r="AT431" s="871"/>
      <c r="AU431" s="871"/>
      <c r="AV431" s="871"/>
      <c r="AW431" s="871"/>
      <c r="AX431" s="871"/>
      <c r="AY431">
        <f>$AY$429</f>
        <v>1</v>
      </c>
    </row>
    <row r="432" spans="1:51" ht="30" customHeight="1" x14ac:dyDescent="0.15">
      <c r="A432" s="857">
        <v>1</v>
      </c>
      <c r="B432" s="857">
        <v>1</v>
      </c>
      <c r="C432" s="858" t="s">
        <v>694</v>
      </c>
      <c r="D432" s="859"/>
      <c r="E432" s="859"/>
      <c r="F432" s="859"/>
      <c r="G432" s="859"/>
      <c r="H432" s="859"/>
      <c r="I432" s="859"/>
      <c r="J432" s="860">
        <v>8000020203211</v>
      </c>
      <c r="K432" s="861"/>
      <c r="L432" s="861"/>
      <c r="M432" s="861"/>
      <c r="N432" s="861"/>
      <c r="O432" s="861"/>
      <c r="P432" s="862" t="s">
        <v>633</v>
      </c>
      <c r="Q432" s="863"/>
      <c r="R432" s="863"/>
      <c r="S432" s="863"/>
      <c r="T432" s="863"/>
      <c r="U432" s="863"/>
      <c r="V432" s="863"/>
      <c r="W432" s="863"/>
      <c r="X432" s="863"/>
      <c r="Y432" s="864">
        <v>0.1</v>
      </c>
      <c r="Z432" s="865"/>
      <c r="AA432" s="865"/>
      <c r="AB432" s="866"/>
      <c r="AC432" s="867" t="s">
        <v>253</v>
      </c>
      <c r="AD432" s="868"/>
      <c r="AE432" s="868"/>
      <c r="AF432" s="868"/>
      <c r="AG432" s="868"/>
      <c r="AH432" s="851" t="s">
        <v>644</v>
      </c>
      <c r="AI432" s="852"/>
      <c r="AJ432" s="852"/>
      <c r="AK432" s="852"/>
      <c r="AL432" s="853" t="s">
        <v>644</v>
      </c>
      <c r="AM432" s="854"/>
      <c r="AN432" s="854"/>
      <c r="AO432" s="855"/>
      <c r="AP432" s="856" t="s">
        <v>644</v>
      </c>
      <c r="AQ432" s="856"/>
      <c r="AR432" s="856"/>
      <c r="AS432" s="856"/>
      <c r="AT432" s="856"/>
      <c r="AU432" s="856"/>
      <c r="AV432" s="856"/>
      <c r="AW432" s="856"/>
      <c r="AX432" s="856"/>
      <c r="AY432">
        <f>$AY$429</f>
        <v>1</v>
      </c>
    </row>
    <row r="433" spans="1:51" ht="30" customHeight="1" x14ac:dyDescent="0.15">
      <c r="A433" s="857">
        <v>2</v>
      </c>
      <c r="B433" s="857">
        <v>1</v>
      </c>
      <c r="C433" s="858" t="s">
        <v>694</v>
      </c>
      <c r="D433" s="859"/>
      <c r="E433" s="859"/>
      <c r="F433" s="859"/>
      <c r="G433" s="859"/>
      <c r="H433" s="859"/>
      <c r="I433" s="859"/>
      <c r="J433" s="860">
        <v>8000020203211</v>
      </c>
      <c r="K433" s="861"/>
      <c r="L433" s="861"/>
      <c r="M433" s="861"/>
      <c r="N433" s="861"/>
      <c r="O433" s="861"/>
      <c r="P433" s="862" t="s">
        <v>634</v>
      </c>
      <c r="Q433" s="863"/>
      <c r="R433" s="863"/>
      <c r="S433" s="863"/>
      <c r="T433" s="863"/>
      <c r="U433" s="863"/>
      <c r="V433" s="863"/>
      <c r="W433" s="863"/>
      <c r="X433" s="863"/>
      <c r="Y433" s="864">
        <v>0</v>
      </c>
      <c r="Z433" s="865"/>
      <c r="AA433" s="865"/>
      <c r="AB433" s="866"/>
      <c r="AC433" s="867" t="s">
        <v>253</v>
      </c>
      <c r="AD433" s="868"/>
      <c r="AE433" s="868"/>
      <c r="AF433" s="868"/>
      <c r="AG433" s="868"/>
      <c r="AH433" s="851" t="s">
        <v>644</v>
      </c>
      <c r="AI433" s="852"/>
      <c r="AJ433" s="852"/>
      <c r="AK433" s="852"/>
      <c r="AL433" s="853" t="s">
        <v>644</v>
      </c>
      <c r="AM433" s="854"/>
      <c r="AN433" s="854"/>
      <c r="AO433" s="855"/>
      <c r="AP433" s="856" t="s">
        <v>644</v>
      </c>
      <c r="AQ433" s="856"/>
      <c r="AR433" s="856"/>
      <c r="AS433" s="856"/>
      <c r="AT433" s="856"/>
      <c r="AU433" s="856"/>
      <c r="AV433" s="856"/>
      <c r="AW433" s="856"/>
      <c r="AX433" s="856"/>
      <c r="AY433">
        <f>COUNTA($C$433)</f>
        <v>1</v>
      </c>
    </row>
    <row r="434" spans="1:51" ht="30" customHeight="1" x14ac:dyDescent="0.15">
      <c r="A434" s="857">
        <v>3</v>
      </c>
      <c r="B434" s="857">
        <v>1</v>
      </c>
      <c r="C434" s="858" t="s">
        <v>695</v>
      </c>
      <c r="D434" s="859"/>
      <c r="E434" s="859"/>
      <c r="F434" s="859"/>
      <c r="G434" s="859"/>
      <c r="H434" s="859"/>
      <c r="I434" s="859"/>
      <c r="J434" s="860">
        <v>8000020190004</v>
      </c>
      <c r="K434" s="861"/>
      <c r="L434" s="861"/>
      <c r="M434" s="861"/>
      <c r="N434" s="861"/>
      <c r="O434" s="861"/>
      <c r="P434" s="862" t="s">
        <v>635</v>
      </c>
      <c r="Q434" s="863"/>
      <c r="R434" s="863"/>
      <c r="S434" s="863"/>
      <c r="T434" s="863"/>
      <c r="U434" s="863"/>
      <c r="V434" s="863"/>
      <c r="W434" s="863"/>
      <c r="X434" s="863"/>
      <c r="Y434" s="864">
        <v>0</v>
      </c>
      <c r="Z434" s="865"/>
      <c r="AA434" s="865"/>
      <c r="AB434" s="866"/>
      <c r="AC434" s="867" t="s">
        <v>253</v>
      </c>
      <c r="AD434" s="868"/>
      <c r="AE434" s="868"/>
      <c r="AF434" s="868"/>
      <c r="AG434" s="868"/>
      <c r="AH434" s="851" t="s">
        <v>644</v>
      </c>
      <c r="AI434" s="852"/>
      <c r="AJ434" s="852"/>
      <c r="AK434" s="852"/>
      <c r="AL434" s="853" t="s">
        <v>644</v>
      </c>
      <c r="AM434" s="854"/>
      <c r="AN434" s="854"/>
      <c r="AO434" s="855"/>
      <c r="AP434" s="856" t="s">
        <v>644</v>
      </c>
      <c r="AQ434" s="856"/>
      <c r="AR434" s="856"/>
      <c r="AS434" s="856"/>
      <c r="AT434" s="856"/>
      <c r="AU434" s="856"/>
      <c r="AV434" s="856"/>
      <c r="AW434" s="856"/>
      <c r="AX434" s="856"/>
      <c r="AY434">
        <f>COUNTA($C$434)</f>
        <v>1</v>
      </c>
    </row>
    <row r="435" spans="1:51" ht="30" customHeight="1" x14ac:dyDescent="0.15">
      <c r="A435" s="857">
        <v>4</v>
      </c>
      <c r="B435" s="857">
        <v>1</v>
      </c>
      <c r="C435" s="858" t="s">
        <v>695</v>
      </c>
      <c r="D435" s="859"/>
      <c r="E435" s="859"/>
      <c r="F435" s="859"/>
      <c r="G435" s="859"/>
      <c r="H435" s="859"/>
      <c r="I435" s="859"/>
      <c r="J435" s="860">
        <v>8000020190004</v>
      </c>
      <c r="K435" s="861"/>
      <c r="L435" s="861"/>
      <c r="M435" s="861"/>
      <c r="N435" s="861"/>
      <c r="O435" s="861"/>
      <c r="P435" s="862" t="s">
        <v>636</v>
      </c>
      <c r="Q435" s="863"/>
      <c r="R435" s="863"/>
      <c r="S435" s="863"/>
      <c r="T435" s="863"/>
      <c r="U435" s="863"/>
      <c r="V435" s="863"/>
      <c r="W435" s="863"/>
      <c r="X435" s="863"/>
      <c r="Y435" s="864">
        <v>0</v>
      </c>
      <c r="Z435" s="865"/>
      <c r="AA435" s="865"/>
      <c r="AB435" s="866"/>
      <c r="AC435" s="867" t="s">
        <v>253</v>
      </c>
      <c r="AD435" s="868"/>
      <c r="AE435" s="868"/>
      <c r="AF435" s="868"/>
      <c r="AG435" s="868"/>
      <c r="AH435" s="851" t="s">
        <v>644</v>
      </c>
      <c r="AI435" s="852"/>
      <c r="AJ435" s="852"/>
      <c r="AK435" s="852"/>
      <c r="AL435" s="853" t="s">
        <v>644</v>
      </c>
      <c r="AM435" s="854"/>
      <c r="AN435" s="854"/>
      <c r="AO435" s="855"/>
      <c r="AP435" s="856" t="s">
        <v>644</v>
      </c>
      <c r="AQ435" s="856"/>
      <c r="AR435" s="856"/>
      <c r="AS435" s="856"/>
      <c r="AT435" s="856"/>
      <c r="AU435" s="856"/>
      <c r="AV435" s="856"/>
      <c r="AW435" s="856"/>
      <c r="AX435" s="856"/>
      <c r="AY435">
        <f>COUNTA($C$435)</f>
        <v>1</v>
      </c>
    </row>
    <row r="436" spans="1:51" ht="30" customHeight="1" x14ac:dyDescent="0.15">
      <c r="A436" s="857">
        <v>5</v>
      </c>
      <c r="B436" s="857">
        <v>1</v>
      </c>
      <c r="C436" s="858" t="s">
        <v>697</v>
      </c>
      <c r="D436" s="859"/>
      <c r="E436" s="859"/>
      <c r="F436" s="859"/>
      <c r="G436" s="859"/>
      <c r="H436" s="859"/>
      <c r="I436" s="859"/>
      <c r="J436" s="860">
        <v>7000020222071</v>
      </c>
      <c r="K436" s="861"/>
      <c r="L436" s="861"/>
      <c r="M436" s="861"/>
      <c r="N436" s="861"/>
      <c r="O436" s="861"/>
      <c r="P436" s="862" t="s">
        <v>638</v>
      </c>
      <c r="Q436" s="863"/>
      <c r="R436" s="863"/>
      <c r="S436" s="863"/>
      <c r="T436" s="863"/>
      <c r="U436" s="863"/>
      <c r="V436" s="863"/>
      <c r="W436" s="863"/>
      <c r="X436" s="863"/>
      <c r="Y436" s="864">
        <v>0</v>
      </c>
      <c r="Z436" s="865"/>
      <c r="AA436" s="865"/>
      <c r="AB436" s="866"/>
      <c r="AC436" s="867" t="s">
        <v>253</v>
      </c>
      <c r="AD436" s="868"/>
      <c r="AE436" s="868"/>
      <c r="AF436" s="868"/>
      <c r="AG436" s="868"/>
      <c r="AH436" s="851" t="s">
        <v>278</v>
      </c>
      <c r="AI436" s="852"/>
      <c r="AJ436" s="852"/>
      <c r="AK436" s="852"/>
      <c r="AL436" s="853" t="s">
        <v>278</v>
      </c>
      <c r="AM436" s="854"/>
      <c r="AN436" s="854"/>
      <c r="AO436" s="855"/>
      <c r="AP436" s="856" t="s">
        <v>278</v>
      </c>
      <c r="AQ436" s="856"/>
      <c r="AR436" s="856"/>
      <c r="AS436" s="856"/>
      <c r="AT436" s="856"/>
      <c r="AU436" s="856"/>
      <c r="AV436" s="856"/>
      <c r="AW436" s="856"/>
      <c r="AX436" s="856"/>
      <c r="AY436">
        <f>COUNTA($C$436)</f>
        <v>1</v>
      </c>
    </row>
    <row r="437" spans="1:51" ht="30" customHeight="1" x14ac:dyDescent="0.15">
      <c r="A437" s="857">
        <v>6</v>
      </c>
      <c r="B437" s="857">
        <v>1</v>
      </c>
      <c r="C437" s="858" t="s">
        <v>696</v>
      </c>
      <c r="D437" s="859"/>
      <c r="E437" s="859"/>
      <c r="F437" s="859"/>
      <c r="G437" s="859"/>
      <c r="H437" s="859"/>
      <c r="I437" s="859"/>
      <c r="J437" s="860">
        <v>2000020133612</v>
      </c>
      <c r="K437" s="861"/>
      <c r="L437" s="861"/>
      <c r="M437" s="861"/>
      <c r="N437" s="861"/>
      <c r="O437" s="861"/>
      <c r="P437" s="862" t="s">
        <v>637</v>
      </c>
      <c r="Q437" s="863"/>
      <c r="R437" s="863"/>
      <c r="S437" s="863"/>
      <c r="T437" s="863"/>
      <c r="U437" s="863"/>
      <c r="V437" s="863"/>
      <c r="W437" s="863"/>
      <c r="X437" s="863"/>
      <c r="Y437" s="864">
        <v>0</v>
      </c>
      <c r="Z437" s="865"/>
      <c r="AA437" s="865"/>
      <c r="AB437" s="866"/>
      <c r="AC437" s="867" t="s">
        <v>253</v>
      </c>
      <c r="AD437" s="868"/>
      <c r="AE437" s="868"/>
      <c r="AF437" s="868"/>
      <c r="AG437" s="868"/>
      <c r="AH437" s="851" t="s">
        <v>278</v>
      </c>
      <c r="AI437" s="852"/>
      <c r="AJ437" s="852"/>
      <c r="AK437" s="852"/>
      <c r="AL437" s="853" t="s">
        <v>278</v>
      </c>
      <c r="AM437" s="854"/>
      <c r="AN437" s="854"/>
      <c r="AO437" s="855"/>
      <c r="AP437" s="856" t="s">
        <v>278</v>
      </c>
      <c r="AQ437" s="856"/>
      <c r="AR437" s="856"/>
      <c r="AS437" s="856"/>
      <c r="AT437" s="856"/>
      <c r="AU437" s="856"/>
      <c r="AV437" s="856"/>
      <c r="AW437" s="856"/>
      <c r="AX437" s="856"/>
      <c r="AY437">
        <f>COUNTA($C$437)</f>
        <v>1</v>
      </c>
    </row>
    <row r="438" spans="1:51" ht="30" hidden="1" customHeight="1" x14ac:dyDescent="0.15">
      <c r="A438" s="857">
        <v>7</v>
      </c>
      <c r="B438" s="857">
        <v>1</v>
      </c>
      <c r="C438" s="858"/>
      <c r="D438" s="859"/>
      <c r="E438" s="859"/>
      <c r="F438" s="859"/>
      <c r="G438" s="859"/>
      <c r="H438" s="859"/>
      <c r="I438" s="859"/>
      <c r="J438" s="860"/>
      <c r="K438" s="861"/>
      <c r="L438" s="861"/>
      <c r="M438" s="861"/>
      <c r="N438" s="861"/>
      <c r="O438" s="861"/>
      <c r="P438" s="862"/>
      <c r="Q438" s="863"/>
      <c r="R438" s="863"/>
      <c r="S438" s="863"/>
      <c r="T438" s="863"/>
      <c r="U438" s="863"/>
      <c r="V438" s="863"/>
      <c r="W438" s="863"/>
      <c r="X438" s="863"/>
      <c r="Y438" s="864"/>
      <c r="Z438" s="865"/>
      <c r="AA438" s="865"/>
      <c r="AB438" s="866"/>
      <c r="AC438" s="867"/>
      <c r="AD438" s="868"/>
      <c r="AE438" s="868"/>
      <c r="AF438" s="868"/>
      <c r="AG438" s="868"/>
      <c r="AH438" s="851"/>
      <c r="AI438" s="852"/>
      <c r="AJ438" s="852"/>
      <c r="AK438" s="852"/>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6"/>
      <c r="B464" s="846"/>
      <c r="C464" s="846" t="s">
        <v>24</v>
      </c>
      <c r="D464" s="846"/>
      <c r="E464" s="846"/>
      <c r="F464" s="846"/>
      <c r="G464" s="846"/>
      <c r="H464" s="846"/>
      <c r="I464" s="846"/>
      <c r="J464" s="847" t="s">
        <v>195</v>
      </c>
      <c r="K464" s="135"/>
      <c r="L464" s="135"/>
      <c r="M464" s="135"/>
      <c r="N464" s="135"/>
      <c r="O464" s="135"/>
      <c r="P464" s="415" t="s">
        <v>25</v>
      </c>
      <c r="Q464" s="415"/>
      <c r="R464" s="415"/>
      <c r="S464" s="415"/>
      <c r="T464" s="415"/>
      <c r="U464" s="415"/>
      <c r="V464" s="415"/>
      <c r="W464" s="415"/>
      <c r="X464" s="415"/>
      <c r="Y464" s="848" t="s">
        <v>194</v>
      </c>
      <c r="Z464" s="849"/>
      <c r="AA464" s="849"/>
      <c r="AB464" s="849"/>
      <c r="AC464" s="847" t="s">
        <v>224</v>
      </c>
      <c r="AD464" s="847"/>
      <c r="AE464" s="847"/>
      <c r="AF464" s="847"/>
      <c r="AG464" s="847"/>
      <c r="AH464" s="848" t="s">
        <v>242</v>
      </c>
      <c r="AI464" s="846"/>
      <c r="AJ464" s="846"/>
      <c r="AK464" s="846"/>
      <c r="AL464" s="846" t="s">
        <v>19</v>
      </c>
      <c r="AM464" s="846"/>
      <c r="AN464" s="846"/>
      <c r="AO464" s="850"/>
      <c r="AP464" s="871" t="s">
        <v>196</v>
      </c>
      <c r="AQ464" s="871"/>
      <c r="AR464" s="871"/>
      <c r="AS464" s="871"/>
      <c r="AT464" s="871"/>
      <c r="AU464" s="871"/>
      <c r="AV464" s="871"/>
      <c r="AW464" s="871"/>
      <c r="AX464" s="871"/>
      <c r="AY464">
        <f>$AY$462</f>
        <v>1</v>
      </c>
    </row>
    <row r="465" spans="1:51" ht="30" customHeight="1" x14ac:dyDescent="0.15">
      <c r="A465" s="857">
        <v>1</v>
      </c>
      <c r="B465" s="857">
        <v>1</v>
      </c>
      <c r="C465" s="858" t="s">
        <v>639</v>
      </c>
      <c r="D465" s="859"/>
      <c r="E465" s="859"/>
      <c r="F465" s="859"/>
      <c r="G465" s="859"/>
      <c r="H465" s="859"/>
      <c r="I465" s="859"/>
      <c r="J465" s="860">
        <v>8000012100004</v>
      </c>
      <c r="K465" s="861"/>
      <c r="L465" s="861"/>
      <c r="M465" s="861"/>
      <c r="N465" s="861"/>
      <c r="O465" s="861"/>
      <c r="P465" s="862" t="s">
        <v>643</v>
      </c>
      <c r="Q465" s="863"/>
      <c r="R465" s="863"/>
      <c r="S465" s="863"/>
      <c r="T465" s="863"/>
      <c r="U465" s="863"/>
      <c r="V465" s="863"/>
      <c r="W465" s="863"/>
      <c r="X465" s="863"/>
      <c r="Y465" s="864">
        <v>52</v>
      </c>
      <c r="Z465" s="865"/>
      <c r="AA465" s="865"/>
      <c r="AB465" s="866"/>
      <c r="AC465" s="867" t="s">
        <v>75</v>
      </c>
      <c r="AD465" s="868"/>
      <c r="AE465" s="868"/>
      <c r="AF465" s="868"/>
      <c r="AG465" s="868"/>
      <c r="AH465" s="851" t="s">
        <v>644</v>
      </c>
      <c r="AI465" s="852"/>
      <c r="AJ465" s="852"/>
      <c r="AK465" s="852"/>
      <c r="AL465" s="853" t="s">
        <v>644</v>
      </c>
      <c r="AM465" s="854"/>
      <c r="AN465" s="854"/>
      <c r="AO465" s="855"/>
      <c r="AP465" s="856" t="s">
        <v>644</v>
      </c>
      <c r="AQ465" s="856"/>
      <c r="AR465" s="856"/>
      <c r="AS465" s="856"/>
      <c r="AT465" s="856"/>
      <c r="AU465" s="856"/>
      <c r="AV465" s="856"/>
      <c r="AW465" s="856"/>
      <c r="AX465" s="856"/>
      <c r="AY465">
        <f>$AY$462</f>
        <v>1</v>
      </c>
    </row>
    <row r="466" spans="1:51" ht="30" customHeight="1" x14ac:dyDescent="0.15">
      <c r="A466" s="857">
        <v>2</v>
      </c>
      <c r="B466" s="857">
        <v>1</v>
      </c>
      <c r="C466" s="858" t="s">
        <v>640</v>
      </c>
      <c r="D466" s="859"/>
      <c r="E466" s="859"/>
      <c r="F466" s="859"/>
      <c r="G466" s="859"/>
      <c r="H466" s="859"/>
      <c r="I466" s="859"/>
      <c r="J466" s="860">
        <v>8000012100004</v>
      </c>
      <c r="K466" s="861"/>
      <c r="L466" s="861"/>
      <c r="M466" s="861"/>
      <c r="N466" s="861"/>
      <c r="O466" s="861"/>
      <c r="P466" s="862" t="s">
        <v>643</v>
      </c>
      <c r="Q466" s="863"/>
      <c r="R466" s="863"/>
      <c r="S466" s="863"/>
      <c r="T466" s="863"/>
      <c r="U466" s="863"/>
      <c r="V466" s="863"/>
      <c r="W466" s="863"/>
      <c r="X466" s="863"/>
      <c r="Y466" s="864">
        <v>36</v>
      </c>
      <c r="Z466" s="865"/>
      <c r="AA466" s="865"/>
      <c r="AB466" s="866"/>
      <c r="AC466" s="867" t="s">
        <v>75</v>
      </c>
      <c r="AD466" s="868"/>
      <c r="AE466" s="868"/>
      <c r="AF466" s="868"/>
      <c r="AG466" s="868"/>
      <c r="AH466" s="851" t="s">
        <v>644</v>
      </c>
      <c r="AI466" s="852"/>
      <c r="AJ466" s="852"/>
      <c r="AK466" s="852"/>
      <c r="AL466" s="853" t="s">
        <v>644</v>
      </c>
      <c r="AM466" s="854"/>
      <c r="AN466" s="854"/>
      <c r="AO466" s="855"/>
      <c r="AP466" s="856" t="s">
        <v>644</v>
      </c>
      <c r="AQ466" s="856"/>
      <c r="AR466" s="856"/>
      <c r="AS466" s="856"/>
      <c r="AT466" s="856"/>
      <c r="AU466" s="856"/>
      <c r="AV466" s="856"/>
      <c r="AW466" s="856"/>
      <c r="AX466" s="856"/>
      <c r="AY466">
        <f>COUNTA($C$466)</f>
        <v>1</v>
      </c>
    </row>
    <row r="467" spans="1:51" ht="30" customHeight="1" x14ac:dyDescent="0.15">
      <c r="A467" s="857">
        <v>3</v>
      </c>
      <c r="B467" s="857">
        <v>1</v>
      </c>
      <c r="C467" s="858" t="s">
        <v>641</v>
      </c>
      <c r="D467" s="859"/>
      <c r="E467" s="859"/>
      <c r="F467" s="859"/>
      <c r="G467" s="859"/>
      <c r="H467" s="859"/>
      <c r="I467" s="859"/>
      <c r="J467" s="860">
        <v>8000012100004</v>
      </c>
      <c r="K467" s="861"/>
      <c r="L467" s="861"/>
      <c r="M467" s="861"/>
      <c r="N467" s="861"/>
      <c r="O467" s="861"/>
      <c r="P467" s="862" t="s">
        <v>643</v>
      </c>
      <c r="Q467" s="863"/>
      <c r="R467" s="863"/>
      <c r="S467" s="863"/>
      <c r="T467" s="863"/>
      <c r="U467" s="863"/>
      <c r="V467" s="863"/>
      <c r="W467" s="863"/>
      <c r="X467" s="863"/>
      <c r="Y467" s="864">
        <v>26</v>
      </c>
      <c r="Z467" s="865"/>
      <c r="AA467" s="865"/>
      <c r="AB467" s="866"/>
      <c r="AC467" s="867" t="s">
        <v>75</v>
      </c>
      <c r="AD467" s="868"/>
      <c r="AE467" s="868"/>
      <c r="AF467" s="868"/>
      <c r="AG467" s="868"/>
      <c r="AH467" s="851" t="s">
        <v>644</v>
      </c>
      <c r="AI467" s="852"/>
      <c r="AJ467" s="852"/>
      <c r="AK467" s="852"/>
      <c r="AL467" s="853" t="s">
        <v>644</v>
      </c>
      <c r="AM467" s="854"/>
      <c r="AN467" s="854"/>
      <c r="AO467" s="855"/>
      <c r="AP467" s="856" t="s">
        <v>644</v>
      </c>
      <c r="AQ467" s="856"/>
      <c r="AR467" s="856"/>
      <c r="AS467" s="856"/>
      <c r="AT467" s="856"/>
      <c r="AU467" s="856"/>
      <c r="AV467" s="856"/>
      <c r="AW467" s="856"/>
      <c r="AX467" s="856"/>
      <c r="AY467">
        <f>COUNTA($C$467)</f>
        <v>1</v>
      </c>
    </row>
    <row r="468" spans="1:51" ht="30" customHeight="1" x14ac:dyDescent="0.15">
      <c r="A468" s="857">
        <v>4</v>
      </c>
      <c r="B468" s="857">
        <v>1</v>
      </c>
      <c r="C468" s="858" t="s">
        <v>642</v>
      </c>
      <c r="D468" s="859"/>
      <c r="E468" s="859"/>
      <c r="F468" s="859"/>
      <c r="G468" s="859"/>
      <c r="H468" s="859"/>
      <c r="I468" s="859"/>
      <c r="J468" s="860">
        <v>8000012100004</v>
      </c>
      <c r="K468" s="861"/>
      <c r="L468" s="861"/>
      <c r="M468" s="861"/>
      <c r="N468" s="861"/>
      <c r="O468" s="861"/>
      <c r="P468" s="862" t="s">
        <v>643</v>
      </c>
      <c r="Q468" s="863"/>
      <c r="R468" s="863"/>
      <c r="S468" s="863"/>
      <c r="T468" s="863"/>
      <c r="U468" s="863"/>
      <c r="V468" s="863"/>
      <c r="W468" s="863"/>
      <c r="X468" s="863"/>
      <c r="Y468" s="864">
        <v>17</v>
      </c>
      <c r="Z468" s="865"/>
      <c r="AA468" s="865"/>
      <c r="AB468" s="866"/>
      <c r="AC468" s="867" t="s">
        <v>75</v>
      </c>
      <c r="AD468" s="868"/>
      <c r="AE468" s="868"/>
      <c r="AF468" s="868"/>
      <c r="AG468" s="868"/>
      <c r="AH468" s="851" t="s">
        <v>644</v>
      </c>
      <c r="AI468" s="852"/>
      <c r="AJ468" s="852"/>
      <c r="AK468" s="852"/>
      <c r="AL468" s="853" t="s">
        <v>644</v>
      </c>
      <c r="AM468" s="854"/>
      <c r="AN468" s="854"/>
      <c r="AO468" s="855"/>
      <c r="AP468" s="856" t="s">
        <v>644</v>
      </c>
      <c r="AQ468" s="856"/>
      <c r="AR468" s="856"/>
      <c r="AS468" s="856"/>
      <c r="AT468" s="856"/>
      <c r="AU468" s="856"/>
      <c r="AV468" s="856"/>
      <c r="AW468" s="856"/>
      <c r="AX468" s="856"/>
      <c r="AY468">
        <f>COUNTA($C$468)</f>
        <v>1</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6"/>
      <c r="B497" s="846"/>
      <c r="C497" s="846" t="s">
        <v>24</v>
      </c>
      <c r="D497" s="846"/>
      <c r="E497" s="846"/>
      <c r="F497" s="846"/>
      <c r="G497" s="846"/>
      <c r="H497" s="846"/>
      <c r="I497" s="846"/>
      <c r="J497" s="847" t="s">
        <v>195</v>
      </c>
      <c r="K497" s="135"/>
      <c r="L497" s="135"/>
      <c r="M497" s="135"/>
      <c r="N497" s="135"/>
      <c r="O497" s="135"/>
      <c r="P497" s="415" t="s">
        <v>25</v>
      </c>
      <c r="Q497" s="415"/>
      <c r="R497" s="415"/>
      <c r="S497" s="415"/>
      <c r="T497" s="415"/>
      <c r="U497" s="415"/>
      <c r="V497" s="415"/>
      <c r="W497" s="415"/>
      <c r="X497" s="415"/>
      <c r="Y497" s="848" t="s">
        <v>194</v>
      </c>
      <c r="Z497" s="849"/>
      <c r="AA497" s="849"/>
      <c r="AB497" s="849"/>
      <c r="AC497" s="847" t="s">
        <v>224</v>
      </c>
      <c r="AD497" s="847"/>
      <c r="AE497" s="847"/>
      <c r="AF497" s="847"/>
      <c r="AG497" s="847"/>
      <c r="AH497" s="848" t="s">
        <v>242</v>
      </c>
      <c r="AI497" s="846"/>
      <c r="AJ497" s="846"/>
      <c r="AK497" s="846"/>
      <c r="AL497" s="846" t="s">
        <v>19</v>
      </c>
      <c r="AM497" s="846"/>
      <c r="AN497" s="846"/>
      <c r="AO497" s="850"/>
      <c r="AP497" s="871" t="s">
        <v>196</v>
      </c>
      <c r="AQ497" s="871"/>
      <c r="AR497" s="871"/>
      <c r="AS497" s="871"/>
      <c r="AT497" s="871"/>
      <c r="AU497" s="871"/>
      <c r="AV497" s="871"/>
      <c r="AW497" s="871"/>
      <c r="AX497" s="871"/>
      <c r="AY497">
        <f>$AY$495</f>
        <v>1</v>
      </c>
    </row>
    <row r="498" spans="1:51" ht="30" customHeight="1" x14ac:dyDescent="0.15">
      <c r="A498" s="857">
        <v>1</v>
      </c>
      <c r="B498" s="857">
        <v>1</v>
      </c>
      <c r="C498" s="858" t="s">
        <v>646</v>
      </c>
      <c r="D498" s="859"/>
      <c r="E498" s="859"/>
      <c r="F498" s="859"/>
      <c r="G498" s="859"/>
      <c r="H498" s="859"/>
      <c r="I498" s="859"/>
      <c r="J498" s="860">
        <v>6340001018489</v>
      </c>
      <c r="K498" s="861"/>
      <c r="L498" s="861"/>
      <c r="M498" s="861"/>
      <c r="N498" s="861"/>
      <c r="O498" s="861"/>
      <c r="P498" s="862" t="s">
        <v>645</v>
      </c>
      <c r="Q498" s="863"/>
      <c r="R498" s="863"/>
      <c r="S498" s="863"/>
      <c r="T498" s="863"/>
      <c r="U498" s="863"/>
      <c r="V498" s="863"/>
      <c r="W498" s="863"/>
      <c r="X498" s="863"/>
      <c r="Y498" s="864">
        <v>5</v>
      </c>
      <c r="Z498" s="865"/>
      <c r="AA498" s="865"/>
      <c r="AB498" s="866"/>
      <c r="AC498" s="867" t="s">
        <v>246</v>
      </c>
      <c r="AD498" s="868"/>
      <c r="AE498" s="868"/>
      <c r="AF498" s="868"/>
      <c r="AG498" s="868"/>
      <c r="AH498" s="851">
        <v>3</v>
      </c>
      <c r="AI498" s="852"/>
      <c r="AJ498" s="852"/>
      <c r="AK498" s="852"/>
      <c r="AL498" s="853">
        <v>98.07</v>
      </c>
      <c r="AM498" s="854"/>
      <c r="AN498" s="854"/>
      <c r="AO498" s="855"/>
      <c r="AP498" s="856" t="s">
        <v>717</v>
      </c>
      <c r="AQ498" s="856"/>
      <c r="AR498" s="856"/>
      <c r="AS498" s="856"/>
      <c r="AT498" s="856"/>
      <c r="AU498" s="856"/>
      <c r="AV498" s="856"/>
      <c r="AW498" s="856"/>
      <c r="AX498" s="856"/>
      <c r="AY498">
        <f>$AY$495</f>
        <v>1</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6"/>
      <c r="B530" s="846"/>
      <c r="C530" s="846" t="s">
        <v>24</v>
      </c>
      <c r="D530" s="846"/>
      <c r="E530" s="846"/>
      <c r="F530" s="846"/>
      <c r="G530" s="846"/>
      <c r="H530" s="846"/>
      <c r="I530" s="846"/>
      <c r="J530" s="847" t="s">
        <v>195</v>
      </c>
      <c r="K530" s="135"/>
      <c r="L530" s="135"/>
      <c r="M530" s="135"/>
      <c r="N530" s="135"/>
      <c r="O530" s="135"/>
      <c r="P530" s="415" t="s">
        <v>25</v>
      </c>
      <c r="Q530" s="415"/>
      <c r="R530" s="415"/>
      <c r="S530" s="415"/>
      <c r="T530" s="415"/>
      <c r="U530" s="415"/>
      <c r="V530" s="415"/>
      <c r="W530" s="415"/>
      <c r="X530" s="415"/>
      <c r="Y530" s="848" t="s">
        <v>194</v>
      </c>
      <c r="Z530" s="849"/>
      <c r="AA530" s="849"/>
      <c r="AB530" s="849"/>
      <c r="AC530" s="847" t="s">
        <v>224</v>
      </c>
      <c r="AD530" s="847"/>
      <c r="AE530" s="847"/>
      <c r="AF530" s="847"/>
      <c r="AG530" s="847"/>
      <c r="AH530" s="848" t="s">
        <v>242</v>
      </c>
      <c r="AI530" s="846"/>
      <c r="AJ530" s="846"/>
      <c r="AK530" s="846"/>
      <c r="AL530" s="846" t="s">
        <v>19</v>
      </c>
      <c r="AM530" s="846"/>
      <c r="AN530" s="846"/>
      <c r="AO530" s="850"/>
      <c r="AP530" s="871" t="s">
        <v>196</v>
      </c>
      <c r="AQ530" s="871"/>
      <c r="AR530" s="871"/>
      <c r="AS530" s="871"/>
      <c r="AT530" s="871"/>
      <c r="AU530" s="871"/>
      <c r="AV530" s="871"/>
      <c r="AW530" s="871"/>
      <c r="AX530" s="871"/>
      <c r="AY530">
        <f>$AY$528</f>
        <v>1</v>
      </c>
    </row>
    <row r="531" spans="1:51" ht="30" customHeight="1" x14ac:dyDescent="0.15">
      <c r="A531" s="857">
        <v>1</v>
      </c>
      <c r="B531" s="857">
        <v>1</v>
      </c>
      <c r="C531" s="858" t="s">
        <v>693</v>
      </c>
      <c r="D531" s="859"/>
      <c r="E531" s="859"/>
      <c r="F531" s="859"/>
      <c r="G531" s="859"/>
      <c r="H531" s="859"/>
      <c r="I531" s="859"/>
      <c r="J531" s="860">
        <v>2010001007784</v>
      </c>
      <c r="K531" s="861"/>
      <c r="L531" s="861"/>
      <c r="M531" s="861"/>
      <c r="N531" s="861"/>
      <c r="O531" s="861"/>
      <c r="P531" s="862" t="s">
        <v>649</v>
      </c>
      <c r="Q531" s="863"/>
      <c r="R531" s="863"/>
      <c r="S531" s="863"/>
      <c r="T531" s="863"/>
      <c r="U531" s="863"/>
      <c r="V531" s="863"/>
      <c r="W531" s="863"/>
      <c r="X531" s="863"/>
      <c r="Y531" s="864">
        <v>12</v>
      </c>
      <c r="Z531" s="865"/>
      <c r="AA531" s="865"/>
      <c r="AB531" s="866"/>
      <c r="AC531" s="867" t="s">
        <v>251</v>
      </c>
      <c r="AD531" s="868"/>
      <c r="AE531" s="868"/>
      <c r="AF531" s="868"/>
      <c r="AG531" s="868"/>
      <c r="AH531" s="851" t="s">
        <v>278</v>
      </c>
      <c r="AI531" s="852"/>
      <c r="AJ531" s="852"/>
      <c r="AK531" s="852"/>
      <c r="AL531" s="853" t="s">
        <v>278</v>
      </c>
      <c r="AM531" s="854"/>
      <c r="AN531" s="854"/>
      <c r="AO531" s="855"/>
      <c r="AP531" s="856" t="s">
        <v>278</v>
      </c>
      <c r="AQ531" s="856"/>
      <c r="AR531" s="856"/>
      <c r="AS531" s="856"/>
      <c r="AT531" s="856"/>
      <c r="AU531" s="856"/>
      <c r="AV531" s="856"/>
      <c r="AW531" s="856"/>
      <c r="AX531" s="856"/>
      <c r="AY531">
        <f>$AY$528</f>
        <v>1</v>
      </c>
    </row>
    <row r="532" spans="1:51" ht="30" customHeight="1" x14ac:dyDescent="0.15">
      <c r="A532" s="857">
        <v>2</v>
      </c>
      <c r="B532" s="857">
        <v>1</v>
      </c>
      <c r="C532" s="858" t="s">
        <v>693</v>
      </c>
      <c r="D532" s="859"/>
      <c r="E532" s="859"/>
      <c r="F532" s="859"/>
      <c r="G532" s="859"/>
      <c r="H532" s="859"/>
      <c r="I532" s="859"/>
      <c r="J532" s="860">
        <v>2010001007784</v>
      </c>
      <c r="K532" s="861"/>
      <c r="L532" s="861"/>
      <c r="M532" s="861"/>
      <c r="N532" s="861"/>
      <c r="O532" s="861"/>
      <c r="P532" s="862" t="s">
        <v>650</v>
      </c>
      <c r="Q532" s="863"/>
      <c r="R532" s="863"/>
      <c r="S532" s="863"/>
      <c r="T532" s="863"/>
      <c r="U532" s="863"/>
      <c r="V532" s="863"/>
      <c r="W532" s="863"/>
      <c r="X532" s="863"/>
      <c r="Y532" s="864">
        <v>6</v>
      </c>
      <c r="Z532" s="865"/>
      <c r="AA532" s="865"/>
      <c r="AB532" s="866"/>
      <c r="AC532" s="867" t="s">
        <v>251</v>
      </c>
      <c r="AD532" s="868"/>
      <c r="AE532" s="868"/>
      <c r="AF532" s="868"/>
      <c r="AG532" s="868"/>
      <c r="AH532" s="851" t="s">
        <v>278</v>
      </c>
      <c r="AI532" s="852"/>
      <c r="AJ532" s="852"/>
      <c r="AK532" s="852"/>
      <c r="AL532" s="853" t="s">
        <v>278</v>
      </c>
      <c r="AM532" s="854"/>
      <c r="AN532" s="854"/>
      <c r="AO532" s="855"/>
      <c r="AP532" s="856" t="s">
        <v>278</v>
      </c>
      <c r="AQ532" s="856"/>
      <c r="AR532" s="856"/>
      <c r="AS532" s="856"/>
      <c r="AT532" s="856"/>
      <c r="AU532" s="856"/>
      <c r="AV532" s="856"/>
      <c r="AW532" s="856"/>
      <c r="AX532" s="856"/>
      <c r="AY532">
        <f>COUNTA($C$532)</f>
        <v>1</v>
      </c>
    </row>
    <row r="533" spans="1:51" ht="30" customHeight="1" x14ac:dyDescent="0.15">
      <c r="A533" s="857">
        <v>3</v>
      </c>
      <c r="B533" s="857">
        <v>1</v>
      </c>
      <c r="C533" s="858" t="s">
        <v>647</v>
      </c>
      <c r="D533" s="859"/>
      <c r="E533" s="859"/>
      <c r="F533" s="859"/>
      <c r="G533" s="859"/>
      <c r="H533" s="859"/>
      <c r="I533" s="859"/>
      <c r="J533" s="860">
        <v>2010001034531</v>
      </c>
      <c r="K533" s="861"/>
      <c r="L533" s="861"/>
      <c r="M533" s="861"/>
      <c r="N533" s="861"/>
      <c r="O533" s="861"/>
      <c r="P533" s="862" t="s">
        <v>727</v>
      </c>
      <c r="Q533" s="863"/>
      <c r="R533" s="863"/>
      <c r="S533" s="863"/>
      <c r="T533" s="863"/>
      <c r="U533" s="863"/>
      <c r="V533" s="863"/>
      <c r="W533" s="863"/>
      <c r="X533" s="863"/>
      <c r="Y533" s="864">
        <v>15</v>
      </c>
      <c r="Z533" s="865"/>
      <c r="AA533" s="865"/>
      <c r="AB533" s="866"/>
      <c r="AC533" s="867" t="s">
        <v>251</v>
      </c>
      <c r="AD533" s="868"/>
      <c r="AE533" s="868"/>
      <c r="AF533" s="868"/>
      <c r="AG533" s="868"/>
      <c r="AH533" s="851" t="s">
        <v>278</v>
      </c>
      <c r="AI533" s="852"/>
      <c r="AJ533" s="852"/>
      <c r="AK533" s="852"/>
      <c r="AL533" s="853" t="s">
        <v>278</v>
      </c>
      <c r="AM533" s="854"/>
      <c r="AN533" s="854"/>
      <c r="AO533" s="855"/>
      <c r="AP533" s="856" t="s">
        <v>278</v>
      </c>
      <c r="AQ533" s="856"/>
      <c r="AR533" s="856"/>
      <c r="AS533" s="856"/>
      <c r="AT533" s="856"/>
      <c r="AU533" s="856"/>
      <c r="AV533" s="856"/>
      <c r="AW533" s="856"/>
      <c r="AX533" s="856"/>
      <c r="AY533">
        <f>COUNTA($C$533)</f>
        <v>1</v>
      </c>
    </row>
    <row r="534" spans="1:51" ht="30" customHeight="1" x14ac:dyDescent="0.15">
      <c r="A534" s="857">
        <v>4</v>
      </c>
      <c r="B534" s="857">
        <v>1</v>
      </c>
      <c r="C534" s="858" t="s">
        <v>682</v>
      </c>
      <c r="D534" s="859"/>
      <c r="E534" s="859"/>
      <c r="F534" s="859"/>
      <c r="G534" s="859"/>
      <c r="H534" s="859"/>
      <c r="I534" s="859"/>
      <c r="J534" s="860">
        <v>1010001067912</v>
      </c>
      <c r="K534" s="861"/>
      <c r="L534" s="861"/>
      <c r="M534" s="861"/>
      <c r="N534" s="861"/>
      <c r="O534" s="861"/>
      <c r="P534" s="862" t="s">
        <v>651</v>
      </c>
      <c r="Q534" s="863"/>
      <c r="R534" s="863"/>
      <c r="S534" s="863"/>
      <c r="T534" s="863"/>
      <c r="U534" s="863"/>
      <c r="V534" s="863"/>
      <c r="W534" s="863"/>
      <c r="X534" s="863"/>
      <c r="Y534" s="864">
        <v>7</v>
      </c>
      <c r="Z534" s="865"/>
      <c r="AA534" s="865"/>
      <c r="AB534" s="866"/>
      <c r="AC534" s="867" t="s">
        <v>251</v>
      </c>
      <c r="AD534" s="868"/>
      <c r="AE534" s="868"/>
      <c r="AF534" s="868"/>
      <c r="AG534" s="868"/>
      <c r="AH534" s="851" t="s">
        <v>278</v>
      </c>
      <c r="AI534" s="852"/>
      <c r="AJ534" s="852"/>
      <c r="AK534" s="852"/>
      <c r="AL534" s="853" t="s">
        <v>278</v>
      </c>
      <c r="AM534" s="854"/>
      <c r="AN534" s="854"/>
      <c r="AO534" s="855"/>
      <c r="AP534" s="856" t="s">
        <v>278</v>
      </c>
      <c r="AQ534" s="856"/>
      <c r="AR534" s="856"/>
      <c r="AS534" s="856"/>
      <c r="AT534" s="856"/>
      <c r="AU534" s="856"/>
      <c r="AV534" s="856"/>
      <c r="AW534" s="856"/>
      <c r="AX534" s="856"/>
      <c r="AY534">
        <f>COUNTA($C$534)</f>
        <v>1</v>
      </c>
    </row>
    <row r="535" spans="1:51" ht="39.950000000000003" customHeight="1" x14ac:dyDescent="0.15">
      <c r="A535" s="857">
        <v>5</v>
      </c>
      <c r="B535" s="857">
        <v>1</v>
      </c>
      <c r="C535" s="858" t="s">
        <v>682</v>
      </c>
      <c r="D535" s="859"/>
      <c r="E535" s="859"/>
      <c r="F535" s="859"/>
      <c r="G535" s="859"/>
      <c r="H535" s="859"/>
      <c r="I535" s="859"/>
      <c r="J535" s="860">
        <v>1010001067912</v>
      </c>
      <c r="K535" s="861"/>
      <c r="L535" s="861"/>
      <c r="M535" s="861"/>
      <c r="N535" s="861"/>
      <c r="O535" s="861"/>
      <c r="P535" s="862" t="s">
        <v>652</v>
      </c>
      <c r="Q535" s="863"/>
      <c r="R535" s="863"/>
      <c r="S535" s="863"/>
      <c r="T535" s="863"/>
      <c r="U535" s="863"/>
      <c r="V535" s="863"/>
      <c r="W535" s="863"/>
      <c r="X535" s="863"/>
      <c r="Y535" s="864">
        <v>6</v>
      </c>
      <c r="Z535" s="865"/>
      <c r="AA535" s="865"/>
      <c r="AB535" s="866"/>
      <c r="AC535" s="867" t="s">
        <v>251</v>
      </c>
      <c r="AD535" s="868"/>
      <c r="AE535" s="868"/>
      <c r="AF535" s="868"/>
      <c r="AG535" s="868"/>
      <c r="AH535" s="851" t="s">
        <v>278</v>
      </c>
      <c r="AI535" s="852"/>
      <c r="AJ535" s="852"/>
      <c r="AK535" s="852"/>
      <c r="AL535" s="853" t="s">
        <v>278</v>
      </c>
      <c r="AM535" s="854"/>
      <c r="AN535" s="854"/>
      <c r="AO535" s="855"/>
      <c r="AP535" s="856" t="s">
        <v>278</v>
      </c>
      <c r="AQ535" s="856"/>
      <c r="AR535" s="856"/>
      <c r="AS535" s="856"/>
      <c r="AT535" s="856"/>
      <c r="AU535" s="856"/>
      <c r="AV535" s="856"/>
      <c r="AW535" s="856"/>
      <c r="AX535" s="856"/>
      <c r="AY535">
        <f>COUNTA($C$535)</f>
        <v>1</v>
      </c>
    </row>
    <row r="536" spans="1:51" ht="45" customHeight="1" x14ac:dyDescent="0.15">
      <c r="A536" s="857">
        <v>6</v>
      </c>
      <c r="B536" s="857">
        <v>1</v>
      </c>
      <c r="C536" s="858" t="s">
        <v>682</v>
      </c>
      <c r="D536" s="859"/>
      <c r="E536" s="859"/>
      <c r="F536" s="859"/>
      <c r="G536" s="859"/>
      <c r="H536" s="859"/>
      <c r="I536" s="859"/>
      <c r="J536" s="860">
        <v>1010001067912</v>
      </c>
      <c r="K536" s="861"/>
      <c r="L536" s="861"/>
      <c r="M536" s="861"/>
      <c r="N536" s="861"/>
      <c r="O536" s="861"/>
      <c r="P536" s="862" t="s">
        <v>653</v>
      </c>
      <c r="Q536" s="863"/>
      <c r="R536" s="863"/>
      <c r="S536" s="863"/>
      <c r="T536" s="863"/>
      <c r="U536" s="863"/>
      <c r="V536" s="863"/>
      <c r="W536" s="863"/>
      <c r="X536" s="863"/>
      <c r="Y536" s="864">
        <v>5</v>
      </c>
      <c r="Z536" s="865"/>
      <c r="AA536" s="865"/>
      <c r="AB536" s="866"/>
      <c r="AC536" s="867" t="s">
        <v>251</v>
      </c>
      <c r="AD536" s="868"/>
      <c r="AE536" s="868"/>
      <c r="AF536" s="868"/>
      <c r="AG536" s="868"/>
      <c r="AH536" s="851" t="s">
        <v>278</v>
      </c>
      <c r="AI536" s="852"/>
      <c r="AJ536" s="852"/>
      <c r="AK536" s="852"/>
      <c r="AL536" s="853" t="s">
        <v>278</v>
      </c>
      <c r="AM536" s="854"/>
      <c r="AN536" s="854"/>
      <c r="AO536" s="855"/>
      <c r="AP536" s="856" t="s">
        <v>278</v>
      </c>
      <c r="AQ536" s="856"/>
      <c r="AR536" s="856"/>
      <c r="AS536" s="856"/>
      <c r="AT536" s="856"/>
      <c r="AU536" s="856"/>
      <c r="AV536" s="856"/>
      <c r="AW536" s="856"/>
      <c r="AX536" s="856"/>
      <c r="AY536">
        <f>COUNTA($C$536)</f>
        <v>1</v>
      </c>
    </row>
    <row r="537" spans="1:51" ht="30" customHeight="1" x14ac:dyDescent="0.15">
      <c r="A537" s="857">
        <v>7</v>
      </c>
      <c r="B537" s="857">
        <v>1</v>
      </c>
      <c r="C537" s="858" t="s">
        <v>682</v>
      </c>
      <c r="D537" s="859"/>
      <c r="E537" s="859"/>
      <c r="F537" s="859"/>
      <c r="G537" s="859"/>
      <c r="H537" s="859"/>
      <c r="I537" s="859"/>
      <c r="J537" s="860">
        <v>1010001067912</v>
      </c>
      <c r="K537" s="861"/>
      <c r="L537" s="861"/>
      <c r="M537" s="861"/>
      <c r="N537" s="861"/>
      <c r="O537" s="861"/>
      <c r="P537" s="862" t="s">
        <v>627</v>
      </c>
      <c r="Q537" s="863"/>
      <c r="R537" s="863"/>
      <c r="S537" s="863"/>
      <c r="T537" s="863"/>
      <c r="U537" s="863"/>
      <c r="V537" s="863"/>
      <c r="W537" s="863"/>
      <c r="X537" s="863"/>
      <c r="Y537" s="864">
        <v>4</v>
      </c>
      <c r="Z537" s="865"/>
      <c r="AA537" s="865"/>
      <c r="AB537" s="866"/>
      <c r="AC537" s="867" t="s">
        <v>251</v>
      </c>
      <c r="AD537" s="868"/>
      <c r="AE537" s="868"/>
      <c r="AF537" s="868"/>
      <c r="AG537" s="868"/>
      <c r="AH537" s="851" t="s">
        <v>278</v>
      </c>
      <c r="AI537" s="852"/>
      <c r="AJ537" s="852"/>
      <c r="AK537" s="852"/>
      <c r="AL537" s="853" t="s">
        <v>278</v>
      </c>
      <c r="AM537" s="854"/>
      <c r="AN537" s="854"/>
      <c r="AO537" s="855"/>
      <c r="AP537" s="856" t="s">
        <v>278</v>
      </c>
      <c r="AQ537" s="856"/>
      <c r="AR537" s="856"/>
      <c r="AS537" s="856"/>
      <c r="AT537" s="856"/>
      <c r="AU537" s="856"/>
      <c r="AV537" s="856"/>
      <c r="AW537" s="856"/>
      <c r="AX537" s="856"/>
      <c r="AY537">
        <f>COUNTA($C$537)</f>
        <v>1</v>
      </c>
    </row>
    <row r="538" spans="1:51" ht="60" customHeight="1" x14ac:dyDescent="0.15">
      <c r="A538" s="857">
        <v>8</v>
      </c>
      <c r="B538" s="857">
        <v>1</v>
      </c>
      <c r="C538" s="858" t="s">
        <v>682</v>
      </c>
      <c r="D538" s="859"/>
      <c r="E538" s="859"/>
      <c r="F538" s="859"/>
      <c r="G538" s="859"/>
      <c r="H538" s="859"/>
      <c r="I538" s="859"/>
      <c r="J538" s="860">
        <v>1010001067912</v>
      </c>
      <c r="K538" s="861"/>
      <c r="L538" s="861"/>
      <c r="M538" s="861"/>
      <c r="N538" s="861"/>
      <c r="O538" s="861"/>
      <c r="P538" s="862" t="s">
        <v>726</v>
      </c>
      <c r="Q538" s="863"/>
      <c r="R538" s="863"/>
      <c r="S538" s="863"/>
      <c r="T538" s="863"/>
      <c r="U538" s="863"/>
      <c r="V538" s="863"/>
      <c r="W538" s="863"/>
      <c r="X538" s="863"/>
      <c r="Y538" s="864">
        <v>2</v>
      </c>
      <c r="Z538" s="865"/>
      <c r="AA538" s="865"/>
      <c r="AB538" s="866"/>
      <c r="AC538" s="867" t="s">
        <v>251</v>
      </c>
      <c r="AD538" s="868"/>
      <c r="AE538" s="868"/>
      <c r="AF538" s="868"/>
      <c r="AG538" s="868"/>
      <c r="AH538" s="851" t="s">
        <v>278</v>
      </c>
      <c r="AI538" s="852"/>
      <c r="AJ538" s="852"/>
      <c r="AK538" s="852"/>
      <c r="AL538" s="853" t="s">
        <v>278</v>
      </c>
      <c r="AM538" s="854"/>
      <c r="AN538" s="854"/>
      <c r="AO538" s="855"/>
      <c r="AP538" s="856" t="s">
        <v>278</v>
      </c>
      <c r="AQ538" s="856"/>
      <c r="AR538" s="856"/>
      <c r="AS538" s="856"/>
      <c r="AT538" s="856"/>
      <c r="AU538" s="856"/>
      <c r="AV538" s="856"/>
      <c r="AW538" s="856"/>
      <c r="AX538" s="856"/>
      <c r="AY538">
        <f>COUNTA($C$538)</f>
        <v>1</v>
      </c>
    </row>
    <row r="539" spans="1:51" ht="30" customHeight="1" x14ac:dyDescent="0.15">
      <c r="A539" s="857">
        <v>9</v>
      </c>
      <c r="B539" s="857">
        <v>1</v>
      </c>
      <c r="C539" s="858" t="s">
        <v>691</v>
      </c>
      <c r="D539" s="859"/>
      <c r="E539" s="859"/>
      <c r="F539" s="859"/>
      <c r="G539" s="859"/>
      <c r="H539" s="859"/>
      <c r="I539" s="859"/>
      <c r="J539" s="860">
        <v>6010801006420</v>
      </c>
      <c r="K539" s="861"/>
      <c r="L539" s="861"/>
      <c r="M539" s="861"/>
      <c r="N539" s="861"/>
      <c r="O539" s="861"/>
      <c r="P539" s="862" t="s">
        <v>654</v>
      </c>
      <c r="Q539" s="863"/>
      <c r="R539" s="863"/>
      <c r="S539" s="863"/>
      <c r="T539" s="863"/>
      <c r="U539" s="863"/>
      <c r="V539" s="863"/>
      <c r="W539" s="863"/>
      <c r="X539" s="863"/>
      <c r="Y539" s="864">
        <v>10</v>
      </c>
      <c r="Z539" s="865"/>
      <c r="AA539" s="865"/>
      <c r="AB539" s="866"/>
      <c r="AC539" s="867" t="s">
        <v>251</v>
      </c>
      <c r="AD539" s="868"/>
      <c r="AE539" s="868"/>
      <c r="AF539" s="868"/>
      <c r="AG539" s="868"/>
      <c r="AH539" s="851" t="s">
        <v>278</v>
      </c>
      <c r="AI539" s="852"/>
      <c r="AJ539" s="852"/>
      <c r="AK539" s="852"/>
      <c r="AL539" s="853" t="s">
        <v>278</v>
      </c>
      <c r="AM539" s="854"/>
      <c r="AN539" s="854"/>
      <c r="AO539" s="855"/>
      <c r="AP539" s="856" t="s">
        <v>278</v>
      </c>
      <c r="AQ539" s="856"/>
      <c r="AR539" s="856"/>
      <c r="AS539" s="856"/>
      <c r="AT539" s="856"/>
      <c r="AU539" s="856"/>
      <c r="AV539" s="856"/>
      <c r="AW539" s="856"/>
      <c r="AX539" s="856"/>
      <c r="AY539">
        <f>COUNTA($C$539)</f>
        <v>1</v>
      </c>
    </row>
    <row r="540" spans="1:51" ht="45" customHeight="1" x14ac:dyDescent="0.15">
      <c r="A540" s="857">
        <v>10</v>
      </c>
      <c r="B540" s="857">
        <v>1</v>
      </c>
      <c r="C540" s="858" t="s">
        <v>698</v>
      </c>
      <c r="D540" s="859"/>
      <c r="E540" s="859"/>
      <c r="F540" s="859"/>
      <c r="G540" s="859"/>
      <c r="H540" s="859"/>
      <c r="I540" s="859"/>
      <c r="J540" s="860">
        <v>5460001003554</v>
      </c>
      <c r="K540" s="861"/>
      <c r="L540" s="861"/>
      <c r="M540" s="861"/>
      <c r="N540" s="861"/>
      <c r="O540" s="861"/>
      <c r="P540" s="862" t="s">
        <v>790</v>
      </c>
      <c r="Q540" s="863"/>
      <c r="R540" s="863"/>
      <c r="S540" s="863"/>
      <c r="T540" s="863"/>
      <c r="U540" s="863"/>
      <c r="V540" s="863"/>
      <c r="W540" s="863"/>
      <c r="X540" s="863"/>
      <c r="Y540" s="864">
        <v>1</v>
      </c>
      <c r="Z540" s="865"/>
      <c r="AA540" s="865"/>
      <c r="AB540" s="866"/>
      <c r="AC540" s="867" t="s">
        <v>252</v>
      </c>
      <c r="AD540" s="868"/>
      <c r="AE540" s="868"/>
      <c r="AF540" s="868"/>
      <c r="AG540" s="868"/>
      <c r="AH540" s="851" t="s">
        <v>278</v>
      </c>
      <c r="AI540" s="852"/>
      <c r="AJ540" s="852"/>
      <c r="AK540" s="852"/>
      <c r="AL540" s="853" t="s">
        <v>278</v>
      </c>
      <c r="AM540" s="854"/>
      <c r="AN540" s="854"/>
      <c r="AO540" s="855"/>
      <c r="AP540" s="856" t="s">
        <v>278</v>
      </c>
      <c r="AQ540" s="856"/>
      <c r="AR540" s="856"/>
      <c r="AS540" s="856"/>
      <c r="AT540" s="856"/>
      <c r="AU540" s="856"/>
      <c r="AV540" s="856"/>
      <c r="AW540" s="856"/>
      <c r="AX540" s="856"/>
      <c r="AY540">
        <f>COUNTA($C$540)</f>
        <v>1</v>
      </c>
    </row>
    <row r="541" spans="1:51" ht="45" customHeight="1" x14ac:dyDescent="0.15">
      <c r="A541" s="857">
        <v>11</v>
      </c>
      <c r="B541" s="857">
        <v>1</v>
      </c>
      <c r="C541" s="858" t="s">
        <v>698</v>
      </c>
      <c r="D541" s="859"/>
      <c r="E541" s="859"/>
      <c r="F541" s="859"/>
      <c r="G541" s="859"/>
      <c r="H541" s="859"/>
      <c r="I541" s="859"/>
      <c r="J541" s="860">
        <v>5460001003554</v>
      </c>
      <c r="K541" s="861"/>
      <c r="L541" s="861"/>
      <c r="M541" s="861"/>
      <c r="N541" s="861"/>
      <c r="O541" s="861"/>
      <c r="P541" s="862" t="s">
        <v>655</v>
      </c>
      <c r="Q541" s="863"/>
      <c r="R541" s="863"/>
      <c r="S541" s="863"/>
      <c r="T541" s="863"/>
      <c r="U541" s="863"/>
      <c r="V541" s="863"/>
      <c r="W541" s="863"/>
      <c r="X541" s="863"/>
      <c r="Y541" s="864">
        <v>1</v>
      </c>
      <c r="Z541" s="865"/>
      <c r="AA541" s="865"/>
      <c r="AB541" s="866"/>
      <c r="AC541" s="867" t="s">
        <v>252</v>
      </c>
      <c r="AD541" s="868"/>
      <c r="AE541" s="868"/>
      <c r="AF541" s="868"/>
      <c r="AG541" s="868"/>
      <c r="AH541" s="851" t="s">
        <v>278</v>
      </c>
      <c r="AI541" s="852"/>
      <c r="AJ541" s="852"/>
      <c r="AK541" s="852"/>
      <c r="AL541" s="853" t="s">
        <v>278</v>
      </c>
      <c r="AM541" s="854"/>
      <c r="AN541" s="854"/>
      <c r="AO541" s="855"/>
      <c r="AP541" s="856" t="s">
        <v>278</v>
      </c>
      <c r="AQ541" s="856"/>
      <c r="AR541" s="856"/>
      <c r="AS541" s="856"/>
      <c r="AT541" s="856"/>
      <c r="AU541" s="856"/>
      <c r="AV541" s="856"/>
      <c r="AW541" s="856"/>
      <c r="AX541" s="856"/>
      <c r="AY541">
        <f>COUNTA($C$541)</f>
        <v>1</v>
      </c>
    </row>
    <row r="542" spans="1:51" ht="45" customHeight="1" x14ac:dyDescent="0.15">
      <c r="A542" s="857">
        <v>12</v>
      </c>
      <c r="B542" s="857">
        <v>1</v>
      </c>
      <c r="C542" s="858" t="s">
        <v>698</v>
      </c>
      <c r="D542" s="859"/>
      <c r="E542" s="859"/>
      <c r="F542" s="859"/>
      <c r="G542" s="859"/>
      <c r="H542" s="859"/>
      <c r="I542" s="859"/>
      <c r="J542" s="860">
        <v>5460001003554</v>
      </c>
      <c r="K542" s="861"/>
      <c r="L542" s="861"/>
      <c r="M542" s="861"/>
      <c r="N542" s="861"/>
      <c r="O542" s="861"/>
      <c r="P542" s="862" t="s">
        <v>656</v>
      </c>
      <c r="Q542" s="863"/>
      <c r="R542" s="863"/>
      <c r="S542" s="863"/>
      <c r="T542" s="863"/>
      <c r="U542" s="863"/>
      <c r="V542" s="863"/>
      <c r="W542" s="863"/>
      <c r="X542" s="863"/>
      <c r="Y542" s="864">
        <v>1</v>
      </c>
      <c r="Z542" s="865"/>
      <c r="AA542" s="865"/>
      <c r="AB542" s="866"/>
      <c r="AC542" s="867" t="s">
        <v>252</v>
      </c>
      <c r="AD542" s="868"/>
      <c r="AE542" s="868"/>
      <c r="AF542" s="868"/>
      <c r="AG542" s="868"/>
      <c r="AH542" s="851" t="s">
        <v>278</v>
      </c>
      <c r="AI542" s="852"/>
      <c r="AJ542" s="852"/>
      <c r="AK542" s="852"/>
      <c r="AL542" s="853" t="s">
        <v>278</v>
      </c>
      <c r="AM542" s="854"/>
      <c r="AN542" s="854"/>
      <c r="AO542" s="855"/>
      <c r="AP542" s="856" t="s">
        <v>278</v>
      </c>
      <c r="AQ542" s="856"/>
      <c r="AR542" s="856"/>
      <c r="AS542" s="856"/>
      <c r="AT542" s="856"/>
      <c r="AU542" s="856"/>
      <c r="AV542" s="856"/>
      <c r="AW542" s="856"/>
      <c r="AX542" s="856"/>
      <c r="AY542">
        <f>COUNTA($C$542)</f>
        <v>1</v>
      </c>
    </row>
    <row r="543" spans="1:51" ht="30" customHeight="1" x14ac:dyDescent="0.15">
      <c r="A543" s="857">
        <v>13</v>
      </c>
      <c r="B543" s="857">
        <v>1</v>
      </c>
      <c r="C543" s="858" t="s">
        <v>699</v>
      </c>
      <c r="D543" s="859"/>
      <c r="E543" s="859"/>
      <c r="F543" s="859"/>
      <c r="G543" s="859"/>
      <c r="H543" s="859"/>
      <c r="I543" s="859"/>
      <c r="J543" s="860">
        <v>2290001006949</v>
      </c>
      <c r="K543" s="861"/>
      <c r="L543" s="861"/>
      <c r="M543" s="861"/>
      <c r="N543" s="861"/>
      <c r="O543" s="861"/>
      <c r="P543" s="862" t="s">
        <v>657</v>
      </c>
      <c r="Q543" s="863"/>
      <c r="R543" s="863"/>
      <c r="S543" s="863"/>
      <c r="T543" s="863"/>
      <c r="U543" s="863"/>
      <c r="V543" s="863"/>
      <c r="W543" s="863"/>
      <c r="X543" s="863"/>
      <c r="Y543" s="864">
        <v>1</v>
      </c>
      <c r="Z543" s="865"/>
      <c r="AA543" s="865"/>
      <c r="AB543" s="866"/>
      <c r="AC543" s="867" t="s">
        <v>252</v>
      </c>
      <c r="AD543" s="868"/>
      <c r="AE543" s="868"/>
      <c r="AF543" s="868"/>
      <c r="AG543" s="868"/>
      <c r="AH543" s="851" t="s">
        <v>278</v>
      </c>
      <c r="AI543" s="852"/>
      <c r="AJ543" s="852"/>
      <c r="AK543" s="852"/>
      <c r="AL543" s="853" t="s">
        <v>278</v>
      </c>
      <c r="AM543" s="854"/>
      <c r="AN543" s="854"/>
      <c r="AO543" s="855"/>
      <c r="AP543" s="856" t="s">
        <v>278</v>
      </c>
      <c r="AQ543" s="856"/>
      <c r="AR543" s="856"/>
      <c r="AS543" s="856"/>
      <c r="AT543" s="856"/>
      <c r="AU543" s="856"/>
      <c r="AV543" s="856"/>
      <c r="AW543" s="856"/>
      <c r="AX543" s="856"/>
      <c r="AY543">
        <f>COUNTA($C$543)</f>
        <v>1</v>
      </c>
    </row>
    <row r="544" spans="1:51" ht="30" customHeight="1" x14ac:dyDescent="0.15">
      <c r="A544" s="857">
        <v>14</v>
      </c>
      <c r="B544" s="857">
        <v>1</v>
      </c>
      <c r="C544" s="858" t="s">
        <v>699</v>
      </c>
      <c r="D544" s="859"/>
      <c r="E544" s="859"/>
      <c r="F544" s="859"/>
      <c r="G544" s="859"/>
      <c r="H544" s="859"/>
      <c r="I544" s="859"/>
      <c r="J544" s="860">
        <v>2290001006949</v>
      </c>
      <c r="K544" s="861"/>
      <c r="L544" s="861"/>
      <c r="M544" s="861"/>
      <c r="N544" s="861"/>
      <c r="O544" s="861"/>
      <c r="P544" s="862" t="s">
        <v>658</v>
      </c>
      <c r="Q544" s="863"/>
      <c r="R544" s="863"/>
      <c r="S544" s="863"/>
      <c r="T544" s="863"/>
      <c r="U544" s="863"/>
      <c r="V544" s="863"/>
      <c r="W544" s="863"/>
      <c r="X544" s="863"/>
      <c r="Y544" s="864">
        <v>1</v>
      </c>
      <c r="Z544" s="865"/>
      <c r="AA544" s="865"/>
      <c r="AB544" s="866"/>
      <c r="AC544" s="867" t="s">
        <v>252</v>
      </c>
      <c r="AD544" s="868"/>
      <c r="AE544" s="868"/>
      <c r="AF544" s="868"/>
      <c r="AG544" s="868"/>
      <c r="AH544" s="851" t="s">
        <v>278</v>
      </c>
      <c r="AI544" s="852"/>
      <c r="AJ544" s="852"/>
      <c r="AK544" s="852"/>
      <c r="AL544" s="853" t="s">
        <v>278</v>
      </c>
      <c r="AM544" s="854"/>
      <c r="AN544" s="854"/>
      <c r="AO544" s="855"/>
      <c r="AP544" s="856" t="s">
        <v>278</v>
      </c>
      <c r="AQ544" s="856"/>
      <c r="AR544" s="856"/>
      <c r="AS544" s="856"/>
      <c r="AT544" s="856"/>
      <c r="AU544" s="856"/>
      <c r="AV544" s="856"/>
      <c r="AW544" s="856"/>
      <c r="AX544" s="856"/>
      <c r="AY544">
        <f>COUNTA($C$544)</f>
        <v>1</v>
      </c>
    </row>
    <row r="545" spans="1:51" ht="30" customHeight="1" x14ac:dyDescent="0.15">
      <c r="A545" s="857">
        <v>15</v>
      </c>
      <c r="B545" s="857">
        <v>1</v>
      </c>
      <c r="C545" s="858" t="s">
        <v>659</v>
      </c>
      <c r="D545" s="859"/>
      <c r="E545" s="859"/>
      <c r="F545" s="859"/>
      <c r="G545" s="859"/>
      <c r="H545" s="859"/>
      <c r="I545" s="859"/>
      <c r="J545" s="860">
        <v>3420001004995</v>
      </c>
      <c r="K545" s="861"/>
      <c r="L545" s="861"/>
      <c r="M545" s="861"/>
      <c r="N545" s="861"/>
      <c r="O545" s="861"/>
      <c r="P545" s="862" t="s">
        <v>660</v>
      </c>
      <c r="Q545" s="863"/>
      <c r="R545" s="863"/>
      <c r="S545" s="863"/>
      <c r="T545" s="863"/>
      <c r="U545" s="863"/>
      <c r="V545" s="863"/>
      <c r="W545" s="863"/>
      <c r="X545" s="863"/>
      <c r="Y545" s="864">
        <v>2</v>
      </c>
      <c r="Z545" s="865"/>
      <c r="AA545" s="865"/>
      <c r="AB545" s="866"/>
      <c r="AC545" s="867" t="s">
        <v>252</v>
      </c>
      <c r="AD545" s="868"/>
      <c r="AE545" s="868"/>
      <c r="AF545" s="868"/>
      <c r="AG545" s="868"/>
      <c r="AH545" s="851" t="s">
        <v>278</v>
      </c>
      <c r="AI545" s="852"/>
      <c r="AJ545" s="852"/>
      <c r="AK545" s="852"/>
      <c r="AL545" s="853" t="s">
        <v>278</v>
      </c>
      <c r="AM545" s="854"/>
      <c r="AN545" s="854"/>
      <c r="AO545" s="855"/>
      <c r="AP545" s="856" t="s">
        <v>278</v>
      </c>
      <c r="AQ545" s="856"/>
      <c r="AR545" s="856"/>
      <c r="AS545" s="856"/>
      <c r="AT545" s="856"/>
      <c r="AU545" s="856"/>
      <c r="AV545" s="856"/>
      <c r="AW545" s="856"/>
      <c r="AX545" s="856"/>
      <c r="AY545">
        <f>COUNTA($C$545)</f>
        <v>1</v>
      </c>
    </row>
    <row r="546" spans="1:51" ht="45" customHeight="1" x14ac:dyDescent="0.15">
      <c r="A546" s="857">
        <v>16</v>
      </c>
      <c r="B546" s="857">
        <v>1</v>
      </c>
      <c r="C546" s="858" t="s">
        <v>661</v>
      </c>
      <c r="D546" s="859"/>
      <c r="E546" s="859"/>
      <c r="F546" s="859"/>
      <c r="G546" s="859"/>
      <c r="H546" s="859"/>
      <c r="I546" s="859"/>
      <c r="J546" s="860">
        <v>1100001002091</v>
      </c>
      <c r="K546" s="861"/>
      <c r="L546" s="861"/>
      <c r="M546" s="861"/>
      <c r="N546" s="861"/>
      <c r="O546" s="861"/>
      <c r="P546" s="862" t="s">
        <v>728</v>
      </c>
      <c r="Q546" s="863"/>
      <c r="R546" s="863"/>
      <c r="S546" s="863"/>
      <c r="T546" s="863"/>
      <c r="U546" s="863"/>
      <c r="V546" s="863"/>
      <c r="W546" s="863"/>
      <c r="X546" s="863"/>
      <c r="Y546" s="864">
        <v>1</v>
      </c>
      <c r="Z546" s="865"/>
      <c r="AA546" s="865"/>
      <c r="AB546" s="866"/>
      <c r="AC546" s="867" t="s">
        <v>252</v>
      </c>
      <c r="AD546" s="868"/>
      <c r="AE546" s="868"/>
      <c r="AF546" s="868"/>
      <c r="AG546" s="868"/>
      <c r="AH546" s="851" t="s">
        <v>278</v>
      </c>
      <c r="AI546" s="852"/>
      <c r="AJ546" s="852"/>
      <c r="AK546" s="852"/>
      <c r="AL546" s="853" t="s">
        <v>278</v>
      </c>
      <c r="AM546" s="854"/>
      <c r="AN546" s="854"/>
      <c r="AO546" s="855"/>
      <c r="AP546" s="856" t="s">
        <v>278</v>
      </c>
      <c r="AQ546" s="856"/>
      <c r="AR546" s="856"/>
      <c r="AS546" s="856"/>
      <c r="AT546" s="856"/>
      <c r="AU546" s="856"/>
      <c r="AV546" s="856"/>
      <c r="AW546" s="856"/>
      <c r="AX546" s="856"/>
      <c r="AY546">
        <f>COUNTA($C$546)</f>
        <v>1</v>
      </c>
    </row>
    <row r="547" spans="1:51" s="16" customFormat="1" ht="30" customHeight="1" x14ac:dyDescent="0.15">
      <c r="A547" s="857">
        <v>17</v>
      </c>
      <c r="B547" s="857">
        <v>1</v>
      </c>
      <c r="C547" s="858" t="s">
        <v>661</v>
      </c>
      <c r="D547" s="859"/>
      <c r="E547" s="859"/>
      <c r="F547" s="859"/>
      <c r="G547" s="859"/>
      <c r="H547" s="859"/>
      <c r="I547" s="859"/>
      <c r="J547" s="860">
        <v>1100001002091</v>
      </c>
      <c r="K547" s="861"/>
      <c r="L547" s="861"/>
      <c r="M547" s="861"/>
      <c r="N547" s="861"/>
      <c r="O547" s="861"/>
      <c r="P547" s="862" t="s">
        <v>662</v>
      </c>
      <c r="Q547" s="863"/>
      <c r="R547" s="863"/>
      <c r="S547" s="863"/>
      <c r="T547" s="863"/>
      <c r="U547" s="863"/>
      <c r="V547" s="863"/>
      <c r="W547" s="863"/>
      <c r="X547" s="863"/>
      <c r="Y547" s="864">
        <v>1</v>
      </c>
      <c r="Z547" s="865"/>
      <c r="AA547" s="865"/>
      <c r="AB547" s="866"/>
      <c r="AC547" s="867" t="s">
        <v>252</v>
      </c>
      <c r="AD547" s="868"/>
      <c r="AE547" s="868"/>
      <c r="AF547" s="868"/>
      <c r="AG547" s="868"/>
      <c r="AH547" s="851" t="s">
        <v>278</v>
      </c>
      <c r="AI547" s="852"/>
      <c r="AJ547" s="852"/>
      <c r="AK547" s="852"/>
      <c r="AL547" s="853" t="s">
        <v>278</v>
      </c>
      <c r="AM547" s="854"/>
      <c r="AN547" s="854"/>
      <c r="AO547" s="855"/>
      <c r="AP547" s="856" t="s">
        <v>278</v>
      </c>
      <c r="AQ547" s="856"/>
      <c r="AR547" s="856"/>
      <c r="AS547" s="856"/>
      <c r="AT547" s="856"/>
      <c r="AU547" s="856"/>
      <c r="AV547" s="856"/>
      <c r="AW547" s="856"/>
      <c r="AX547" s="856"/>
      <c r="AY547">
        <f>COUNTA($C$547)</f>
        <v>1</v>
      </c>
    </row>
    <row r="548" spans="1:51" ht="30" customHeight="1" x14ac:dyDescent="0.15">
      <c r="A548" s="857">
        <v>18</v>
      </c>
      <c r="B548" s="857">
        <v>1</v>
      </c>
      <c r="C548" s="858" t="s">
        <v>718</v>
      </c>
      <c r="D548" s="859"/>
      <c r="E548" s="859"/>
      <c r="F548" s="859"/>
      <c r="G548" s="859"/>
      <c r="H548" s="859"/>
      <c r="I548" s="859"/>
      <c r="J548" s="860">
        <v>9340002003231</v>
      </c>
      <c r="K548" s="861"/>
      <c r="L548" s="861"/>
      <c r="M548" s="861"/>
      <c r="N548" s="861"/>
      <c r="O548" s="861"/>
      <c r="P548" s="862" t="s">
        <v>663</v>
      </c>
      <c r="Q548" s="863"/>
      <c r="R548" s="863"/>
      <c r="S548" s="863"/>
      <c r="T548" s="863"/>
      <c r="U548" s="863"/>
      <c r="V548" s="863"/>
      <c r="W548" s="863"/>
      <c r="X548" s="863"/>
      <c r="Y548" s="864">
        <v>2</v>
      </c>
      <c r="Z548" s="865"/>
      <c r="AA548" s="865"/>
      <c r="AB548" s="866"/>
      <c r="AC548" s="867" t="s">
        <v>252</v>
      </c>
      <c r="AD548" s="868"/>
      <c r="AE548" s="868"/>
      <c r="AF548" s="868"/>
      <c r="AG548" s="868"/>
      <c r="AH548" s="851" t="s">
        <v>278</v>
      </c>
      <c r="AI548" s="852"/>
      <c r="AJ548" s="852"/>
      <c r="AK548" s="852"/>
      <c r="AL548" s="853" t="s">
        <v>278</v>
      </c>
      <c r="AM548" s="854"/>
      <c r="AN548" s="854"/>
      <c r="AO548" s="855"/>
      <c r="AP548" s="856" t="s">
        <v>278</v>
      </c>
      <c r="AQ548" s="856"/>
      <c r="AR548" s="856"/>
      <c r="AS548" s="856"/>
      <c r="AT548" s="856"/>
      <c r="AU548" s="856"/>
      <c r="AV548" s="856"/>
      <c r="AW548" s="856"/>
      <c r="AX548" s="856"/>
      <c r="AY548">
        <f>COUNTA($C$548)</f>
        <v>1</v>
      </c>
    </row>
    <row r="549" spans="1:51" ht="45" customHeight="1" x14ac:dyDescent="0.15">
      <c r="A549" s="857">
        <v>19</v>
      </c>
      <c r="B549" s="857">
        <v>1</v>
      </c>
      <c r="C549" s="858" t="s">
        <v>664</v>
      </c>
      <c r="D549" s="859"/>
      <c r="E549" s="859"/>
      <c r="F549" s="859"/>
      <c r="G549" s="859"/>
      <c r="H549" s="859"/>
      <c r="I549" s="859"/>
      <c r="J549" s="860">
        <v>2340001002018</v>
      </c>
      <c r="K549" s="861"/>
      <c r="L549" s="861"/>
      <c r="M549" s="861"/>
      <c r="N549" s="861"/>
      <c r="O549" s="861"/>
      <c r="P549" s="862" t="s">
        <v>665</v>
      </c>
      <c r="Q549" s="863"/>
      <c r="R549" s="863"/>
      <c r="S549" s="863"/>
      <c r="T549" s="863"/>
      <c r="U549" s="863"/>
      <c r="V549" s="863"/>
      <c r="W549" s="863"/>
      <c r="X549" s="863"/>
      <c r="Y549" s="864">
        <v>2</v>
      </c>
      <c r="Z549" s="865"/>
      <c r="AA549" s="865"/>
      <c r="AB549" s="866"/>
      <c r="AC549" s="867" t="s">
        <v>252</v>
      </c>
      <c r="AD549" s="868"/>
      <c r="AE549" s="868"/>
      <c r="AF549" s="868"/>
      <c r="AG549" s="868"/>
      <c r="AH549" s="851" t="s">
        <v>278</v>
      </c>
      <c r="AI549" s="852"/>
      <c r="AJ549" s="852"/>
      <c r="AK549" s="852"/>
      <c r="AL549" s="853" t="s">
        <v>278</v>
      </c>
      <c r="AM549" s="854"/>
      <c r="AN549" s="854"/>
      <c r="AO549" s="855"/>
      <c r="AP549" s="856" t="s">
        <v>278</v>
      </c>
      <c r="AQ549" s="856"/>
      <c r="AR549" s="856"/>
      <c r="AS549" s="856"/>
      <c r="AT549" s="856"/>
      <c r="AU549" s="856"/>
      <c r="AV549" s="856"/>
      <c r="AW549" s="856"/>
      <c r="AX549" s="856"/>
      <c r="AY549">
        <f>COUNTA($C$549)</f>
        <v>1</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46"/>
      <c r="B563" s="846"/>
      <c r="C563" s="846" t="s">
        <v>24</v>
      </c>
      <c r="D563" s="846"/>
      <c r="E563" s="846"/>
      <c r="F563" s="846"/>
      <c r="G563" s="846"/>
      <c r="H563" s="846"/>
      <c r="I563" s="846"/>
      <c r="J563" s="847" t="s">
        <v>195</v>
      </c>
      <c r="K563" s="135"/>
      <c r="L563" s="135"/>
      <c r="M563" s="135"/>
      <c r="N563" s="135"/>
      <c r="O563" s="135"/>
      <c r="P563" s="415" t="s">
        <v>25</v>
      </c>
      <c r="Q563" s="415"/>
      <c r="R563" s="415"/>
      <c r="S563" s="415"/>
      <c r="T563" s="415"/>
      <c r="U563" s="415"/>
      <c r="V563" s="415"/>
      <c r="W563" s="415"/>
      <c r="X563" s="415"/>
      <c r="Y563" s="848" t="s">
        <v>194</v>
      </c>
      <c r="Z563" s="849"/>
      <c r="AA563" s="849"/>
      <c r="AB563" s="849"/>
      <c r="AC563" s="847" t="s">
        <v>224</v>
      </c>
      <c r="AD563" s="847"/>
      <c r="AE563" s="847"/>
      <c r="AF563" s="847"/>
      <c r="AG563" s="847"/>
      <c r="AH563" s="848" t="s">
        <v>242</v>
      </c>
      <c r="AI563" s="846"/>
      <c r="AJ563" s="846"/>
      <c r="AK563" s="846"/>
      <c r="AL563" s="846" t="s">
        <v>19</v>
      </c>
      <c r="AM563" s="846"/>
      <c r="AN563" s="846"/>
      <c r="AO563" s="850"/>
      <c r="AP563" s="871" t="s">
        <v>196</v>
      </c>
      <c r="AQ563" s="871"/>
      <c r="AR563" s="871"/>
      <c r="AS563" s="871"/>
      <c r="AT563" s="871"/>
      <c r="AU563" s="871"/>
      <c r="AV563" s="871"/>
      <c r="AW563" s="871"/>
      <c r="AX563" s="871"/>
      <c r="AY563">
        <f>$AY$561</f>
        <v>1</v>
      </c>
    </row>
    <row r="564" spans="1:51" ht="45" customHeight="1" x14ac:dyDescent="0.15">
      <c r="A564" s="857">
        <v>1</v>
      </c>
      <c r="B564" s="857">
        <v>1</v>
      </c>
      <c r="C564" s="858" t="s">
        <v>666</v>
      </c>
      <c r="D564" s="859"/>
      <c r="E564" s="859"/>
      <c r="F564" s="859"/>
      <c r="G564" s="859"/>
      <c r="H564" s="859"/>
      <c r="I564" s="859"/>
      <c r="J564" s="860">
        <v>7000020143821</v>
      </c>
      <c r="K564" s="861"/>
      <c r="L564" s="861"/>
      <c r="M564" s="861"/>
      <c r="N564" s="861"/>
      <c r="O564" s="861"/>
      <c r="P564" s="862" t="s">
        <v>729</v>
      </c>
      <c r="Q564" s="863"/>
      <c r="R564" s="863"/>
      <c r="S564" s="863"/>
      <c r="T564" s="863"/>
      <c r="U564" s="863"/>
      <c r="V564" s="863"/>
      <c r="W564" s="863"/>
      <c r="X564" s="863"/>
      <c r="Y564" s="864">
        <v>0.1</v>
      </c>
      <c r="Z564" s="865"/>
      <c r="AA564" s="865"/>
      <c r="AB564" s="866"/>
      <c r="AC564" s="867" t="s">
        <v>253</v>
      </c>
      <c r="AD564" s="868"/>
      <c r="AE564" s="868"/>
      <c r="AF564" s="868"/>
      <c r="AG564" s="868"/>
      <c r="AH564" s="851" t="s">
        <v>278</v>
      </c>
      <c r="AI564" s="852"/>
      <c r="AJ564" s="852"/>
      <c r="AK564" s="852"/>
      <c r="AL564" s="853" t="s">
        <v>278</v>
      </c>
      <c r="AM564" s="854"/>
      <c r="AN564" s="854"/>
      <c r="AO564" s="855"/>
      <c r="AP564" s="856" t="s">
        <v>278</v>
      </c>
      <c r="AQ564" s="856"/>
      <c r="AR564" s="856"/>
      <c r="AS564" s="856"/>
      <c r="AT564" s="856"/>
      <c r="AU564" s="856"/>
      <c r="AV564" s="856"/>
      <c r="AW564" s="856"/>
      <c r="AX564" s="856"/>
      <c r="AY564">
        <f>$AY$561</f>
        <v>1</v>
      </c>
    </row>
    <row r="565" spans="1:51" ht="30" customHeight="1" x14ac:dyDescent="0.15">
      <c r="A565" s="857">
        <v>2</v>
      </c>
      <c r="B565" s="857">
        <v>1</v>
      </c>
      <c r="C565" s="858" t="s">
        <v>666</v>
      </c>
      <c r="D565" s="859"/>
      <c r="E565" s="859"/>
      <c r="F565" s="859"/>
      <c r="G565" s="859"/>
      <c r="H565" s="859"/>
      <c r="I565" s="859"/>
      <c r="J565" s="860">
        <v>7000020143821</v>
      </c>
      <c r="K565" s="861"/>
      <c r="L565" s="861"/>
      <c r="M565" s="861"/>
      <c r="N565" s="861"/>
      <c r="O565" s="861"/>
      <c r="P565" s="862" t="s">
        <v>734</v>
      </c>
      <c r="Q565" s="863"/>
      <c r="R565" s="863"/>
      <c r="S565" s="863"/>
      <c r="T565" s="863"/>
      <c r="U565" s="863"/>
      <c r="V565" s="863"/>
      <c r="W565" s="863"/>
      <c r="X565" s="863"/>
      <c r="Y565" s="864">
        <v>0</v>
      </c>
      <c r="Z565" s="865"/>
      <c r="AA565" s="865"/>
      <c r="AB565" s="866"/>
      <c r="AC565" s="867" t="s">
        <v>253</v>
      </c>
      <c r="AD565" s="868"/>
      <c r="AE565" s="868"/>
      <c r="AF565" s="868"/>
      <c r="AG565" s="868"/>
      <c r="AH565" s="851" t="s">
        <v>278</v>
      </c>
      <c r="AI565" s="852"/>
      <c r="AJ565" s="852"/>
      <c r="AK565" s="852"/>
      <c r="AL565" s="853" t="s">
        <v>278</v>
      </c>
      <c r="AM565" s="854"/>
      <c r="AN565" s="854"/>
      <c r="AO565" s="855"/>
      <c r="AP565" s="856" t="s">
        <v>278</v>
      </c>
      <c r="AQ565" s="856"/>
      <c r="AR565" s="856"/>
      <c r="AS565" s="856"/>
      <c r="AT565" s="856"/>
      <c r="AU565" s="856"/>
      <c r="AV565" s="856"/>
      <c r="AW565" s="856"/>
      <c r="AX565" s="856"/>
      <c r="AY565">
        <f>COUNTA($C$565)</f>
        <v>1</v>
      </c>
    </row>
    <row r="566" spans="1:51" ht="30" customHeight="1" x14ac:dyDescent="0.15">
      <c r="A566" s="857">
        <v>3</v>
      </c>
      <c r="B566" s="857">
        <v>1</v>
      </c>
      <c r="C566" s="858" t="s">
        <v>666</v>
      </c>
      <c r="D566" s="859"/>
      <c r="E566" s="859"/>
      <c r="F566" s="859"/>
      <c r="G566" s="859"/>
      <c r="H566" s="859"/>
      <c r="I566" s="859"/>
      <c r="J566" s="860">
        <v>7000020143821</v>
      </c>
      <c r="K566" s="861"/>
      <c r="L566" s="861"/>
      <c r="M566" s="861"/>
      <c r="N566" s="861"/>
      <c r="O566" s="861"/>
      <c r="P566" s="862" t="s">
        <v>730</v>
      </c>
      <c r="Q566" s="863"/>
      <c r="R566" s="863"/>
      <c r="S566" s="863"/>
      <c r="T566" s="863"/>
      <c r="U566" s="863"/>
      <c r="V566" s="863"/>
      <c r="W566" s="863"/>
      <c r="X566" s="863"/>
      <c r="Y566" s="864">
        <v>0</v>
      </c>
      <c r="Z566" s="865"/>
      <c r="AA566" s="865"/>
      <c r="AB566" s="866"/>
      <c r="AC566" s="867" t="s">
        <v>253</v>
      </c>
      <c r="AD566" s="868"/>
      <c r="AE566" s="868"/>
      <c r="AF566" s="868"/>
      <c r="AG566" s="868"/>
      <c r="AH566" s="851" t="s">
        <v>278</v>
      </c>
      <c r="AI566" s="852"/>
      <c r="AJ566" s="852"/>
      <c r="AK566" s="852"/>
      <c r="AL566" s="853" t="s">
        <v>278</v>
      </c>
      <c r="AM566" s="854"/>
      <c r="AN566" s="854"/>
      <c r="AO566" s="855"/>
      <c r="AP566" s="856" t="s">
        <v>278</v>
      </c>
      <c r="AQ566" s="856"/>
      <c r="AR566" s="856"/>
      <c r="AS566" s="856"/>
      <c r="AT566" s="856"/>
      <c r="AU566" s="856"/>
      <c r="AV566" s="856"/>
      <c r="AW566" s="856"/>
      <c r="AX566" s="856"/>
      <c r="AY566">
        <f>COUNTA($C$566)</f>
        <v>1</v>
      </c>
    </row>
    <row r="567" spans="1:51" ht="30" customHeight="1" x14ac:dyDescent="0.15">
      <c r="A567" s="857">
        <v>4</v>
      </c>
      <c r="B567" s="857">
        <v>1</v>
      </c>
      <c r="C567" s="875" t="s">
        <v>667</v>
      </c>
      <c r="D567" s="876"/>
      <c r="E567" s="876"/>
      <c r="F567" s="876"/>
      <c r="G567" s="876"/>
      <c r="H567" s="876"/>
      <c r="I567" s="877"/>
      <c r="J567" s="878" t="s">
        <v>278</v>
      </c>
      <c r="K567" s="879"/>
      <c r="L567" s="879"/>
      <c r="M567" s="879"/>
      <c r="N567" s="879"/>
      <c r="O567" s="880"/>
      <c r="P567" s="881" t="s">
        <v>669</v>
      </c>
      <c r="Q567" s="882"/>
      <c r="R567" s="882"/>
      <c r="S567" s="882"/>
      <c r="T567" s="882"/>
      <c r="U567" s="882"/>
      <c r="V567" s="882"/>
      <c r="W567" s="882"/>
      <c r="X567" s="883"/>
      <c r="Y567" s="864">
        <v>0.1</v>
      </c>
      <c r="Z567" s="865"/>
      <c r="AA567" s="865"/>
      <c r="AB567" s="866"/>
      <c r="AC567" s="884" t="s">
        <v>253</v>
      </c>
      <c r="AD567" s="885"/>
      <c r="AE567" s="885"/>
      <c r="AF567" s="885"/>
      <c r="AG567" s="886"/>
      <c r="AH567" s="887" t="s">
        <v>278</v>
      </c>
      <c r="AI567" s="888"/>
      <c r="AJ567" s="888"/>
      <c r="AK567" s="889"/>
      <c r="AL567" s="853" t="s">
        <v>278</v>
      </c>
      <c r="AM567" s="854"/>
      <c r="AN567" s="854"/>
      <c r="AO567" s="855"/>
      <c r="AP567" s="872" t="s">
        <v>278</v>
      </c>
      <c r="AQ567" s="873"/>
      <c r="AR567" s="873"/>
      <c r="AS567" s="873"/>
      <c r="AT567" s="873"/>
      <c r="AU567" s="873"/>
      <c r="AV567" s="873"/>
      <c r="AW567" s="873"/>
      <c r="AX567" s="874"/>
      <c r="AY567">
        <f>COUNTA($C$567)</f>
        <v>1</v>
      </c>
    </row>
    <row r="568" spans="1:51" ht="30" customHeight="1" x14ac:dyDescent="0.15">
      <c r="A568" s="857">
        <v>5</v>
      </c>
      <c r="B568" s="857">
        <v>1</v>
      </c>
      <c r="C568" s="875" t="s">
        <v>793</v>
      </c>
      <c r="D568" s="876"/>
      <c r="E568" s="876"/>
      <c r="F568" s="876"/>
      <c r="G568" s="876"/>
      <c r="H568" s="876"/>
      <c r="I568" s="877"/>
      <c r="J568" s="878">
        <v>1430001056360</v>
      </c>
      <c r="K568" s="879"/>
      <c r="L568" s="879"/>
      <c r="M568" s="879"/>
      <c r="N568" s="879"/>
      <c r="O568" s="880"/>
      <c r="P568" s="881" t="s">
        <v>670</v>
      </c>
      <c r="Q568" s="882"/>
      <c r="R568" s="882"/>
      <c r="S568" s="882"/>
      <c r="T568" s="882"/>
      <c r="U568" s="882"/>
      <c r="V568" s="882"/>
      <c r="W568" s="882"/>
      <c r="X568" s="883"/>
      <c r="Y568" s="864">
        <v>0.1</v>
      </c>
      <c r="Z568" s="865"/>
      <c r="AA568" s="865"/>
      <c r="AB568" s="866"/>
      <c r="AC568" s="884" t="s">
        <v>253</v>
      </c>
      <c r="AD568" s="885"/>
      <c r="AE568" s="885"/>
      <c r="AF568" s="885"/>
      <c r="AG568" s="886"/>
      <c r="AH568" s="887" t="s">
        <v>278</v>
      </c>
      <c r="AI568" s="888"/>
      <c r="AJ568" s="888"/>
      <c r="AK568" s="889"/>
      <c r="AL568" s="853" t="s">
        <v>278</v>
      </c>
      <c r="AM568" s="854"/>
      <c r="AN568" s="854"/>
      <c r="AO568" s="855"/>
      <c r="AP568" s="872" t="s">
        <v>278</v>
      </c>
      <c r="AQ568" s="873"/>
      <c r="AR568" s="873"/>
      <c r="AS568" s="873"/>
      <c r="AT568" s="873"/>
      <c r="AU568" s="873"/>
      <c r="AV568" s="873"/>
      <c r="AW568" s="873"/>
      <c r="AX568" s="874"/>
      <c r="AY568">
        <f>COUNTA($C$568)</f>
        <v>1</v>
      </c>
    </row>
    <row r="569" spans="1:51" ht="30" customHeight="1" x14ac:dyDescent="0.15">
      <c r="A569" s="857">
        <v>6</v>
      </c>
      <c r="B569" s="857">
        <v>1</v>
      </c>
      <c r="C569" s="875" t="s">
        <v>700</v>
      </c>
      <c r="D569" s="876"/>
      <c r="E569" s="876"/>
      <c r="F569" s="876"/>
      <c r="G569" s="876"/>
      <c r="H569" s="876"/>
      <c r="I569" s="877"/>
      <c r="J569" s="878">
        <v>1000020222151</v>
      </c>
      <c r="K569" s="879"/>
      <c r="L569" s="879"/>
      <c r="M569" s="879"/>
      <c r="N569" s="879"/>
      <c r="O569" s="880"/>
      <c r="P569" s="881" t="s">
        <v>731</v>
      </c>
      <c r="Q569" s="882"/>
      <c r="R569" s="882"/>
      <c r="S569" s="882"/>
      <c r="T569" s="882"/>
      <c r="U569" s="882"/>
      <c r="V569" s="882"/>
      <c r="W569" s="882"/>
      <c r="X569" s="883"/>
      <c r="Y569" s="864">
        <v>0.1</v>
      </c>
      <c r="Z569" s="865"/>
      <c r="AA569" s="865"/>
      <c r="AB569" s="866"/>
      <c r="AC569" s="884" t="s">
        <v>253</v>
      </c>
      <c r="AD569" s="885"/>
      <c r="AE569" s="885"/>
      <c r="AF569" s="885"/>
      <c r="AG569" s="886"/>
      <c r="AH569" s="887" t="s">
        <v>278</v>
      </c>
      <c r="AI569" s="888"/>
      <c r="AJ569" s="888"/>
      <c r="AK569" s="889"/>
      <c r="AL569" s="853" t="s">
        <v>278</v>
      </c>
      <c r="AM569" s="854"/>
      <c r="AN569" s="854"/>
      <c r="AO569" s="855"/>
      <c r="AP569" s="872" t="s">
        <v>278</v>
      </c>
      <c r="AQ569" s="873"/>
      <c r="AR569" s="873"/>
      <c r="AS569" s="873"/>
      <c r="AT569" s="873"/>
      <c r="AU569" s="873"/>
      <c r="AV569" s="873"/>
      <c r="AW569" s="873"/>
      <c r="AX569" s="874"/>
      <c r="AY569">
        <f>COUNTA($C$569)</f>
        <v>1</v>
      </c>
    </row>
    <row r="570" spans="1:51" ht="30" customHeight="1" x14ac:dyDescent="0.15">
      <c r="A570" s="857">
        <v>7</v>
      </c>
      <c r="B570" s="857">
        <v>1</v>
      </c>
      <c r="C570" s="875" t="s">
        <v>672</v>
      </c>
      <c r="D570" s="876"/>
      <c r="E570" s="876"/>
      <c r="F570" s="876"/>
      <c r="G570" s="876"/>
      <c r="H570" s="876"/>
      <c r="I570" s="877"/>
      <c r="J570" s="878" t="s">
        <v>278</v>
      </c>
      <c r="K570" s="879"/>
      <c r="L570" s="879"/>
      <c r="M570" s="879"/>
      <c r="N570" s="879"/>
      <c r="O570" s="880"/>
      <c r="P570" s="881" t="s">
        <v>671</v>
      </c>
      <c r="Q570" s="882"/>
      <c r="R570" s="882"/>
      <c r="S570" s="882"/>
      <c r="T570" s="882"/>
      <c r="U570" s="882"/>
      <c r="V570" s="882"/>
      <c r="W570" s="882"/>
      <c r="X570" s="883"/>
      <c r="Y570" s="864">
        <v>0.1</v>
      </c>
      <c r="Z570" s="865"/>
      <c r="AA570" s="865"/>
      <c r="AB570" s="866"/>
      <c r="AC570" s="884" t="s">
        <v>253</v>
      </c>
      <c r="AD570" s="885"/>
      <c r="AE570" s="885"/>
      <c r="AF570" s="885"/>
      <c r="AG570" s="886"/>
      <c r="AH570" s="887" t="s">
        <v>278</v>
      </c>
      <c r="AI570" s="888"/>
      <c r="AJ570" s="888"/>
      <c r="AK570" s="889"/>
      <c r="AL570" s="853" t="s">
        <v>278</v>
      </c>
      <c r="AM570" s="854"/>
      <c r="AN570" s="854"/>
      <c r="AO570" s="855"/>
      <c r="AP570" s="872" t="s">
        <v>278</v>
      </c>
      <c r="AQ570" s="873"/>
      <c r="AR570" s="873"/>
      <c r="AS570" s="873"/>
      <c r="AT570" s="873"/>
      <c r="AU570" s="873"/>
      <c r="AV570" s="873"/>
      <c r="AW570" s="873"/>
      <c r="AX570" s="874"/>
      <c r="AY570">
        <f>COUNTA($C$570)</f>
        <v>1</v>
      </c>
    </row>
    <row r="571" spans="1:51" ht="30" customHeight="1" x14ac:dyDescent="0.15">
      <c r="A571" s="857">
        <v>8</v>
      </c>
      <c r="B571" s="857">
        <v>1</v>
      </c>
      <c r="C571" s="875" t="s">
        <v>701</v>
      </c>
      <c r="D571" s="876"/>
      <c r="E571" s="876"/>
      <c r="F571" s="876"/>
      <c r="G571" s="876"/>
      <c r="H571" s="876"/>
      <c r="I571" s="877"/>
      <c r="J571" s="878">
        <v>5100001024867</v>
      </c>
      <c r="K571" s="879"/>
      <c r="L571" s="879"/>
      <c r="M571" s="879"/>
      <c r="N571" s="879"/>
      <c r="O571" s="880"/>
      <c r="P571" s="881" t="s">
        <v>673</v>
      </c>
      <c r="Q571" s="882"/>
      <c r="R571" s="882"/>
      <c r="S571" s="882"/>
      <c r="T571" s="882"/>
      <c r="U571" s="882"/>
      <c r="V571" s="882"/>
      <c r="W571" s="882"/>
      <c r="X571" s="883"/>
      <c r="Y571" s="864">
        <v>0</v>
      </c>
      <c r="Z571" s="865"/>
      <c r="AA571" s="865"/>
      <c r="AB571" s="866"/>
      <c r="AC571" s="884" t="s">
        <v>253</v>
      </c>
      <c r="AD571" s="885"/>
      <c r="AE571" s="885"/>
      <c r="AF571" s="885"/>
      <c r="AG571" s="886"/>
      <c r="AH571" s="887" t="s">
        <v>278</v>
      </c>
      <c r="AI571" s="888"/>
      <c r="AJ571" s="888"/>
      <c r="AK571" s="889"/>
      <c r="AL571" s="853" t="s">
        <v>278</v>
      </c>
      <c r="AM571" s="854"/>
      <c r="AN571" s="854"/>
      <c r="AO571" s="855"/>
      <c r="AP571" s="872" t="s">
        <v>278</v>
      </c>
      <c r="AQ571" s="873"/>
      <c r="AR571" s="873"/>
      <c r="AS571" s="873"/>
      <c r="AT571" s="873"/>
      <c r="AU571" s="873"/>
      <c r="AV571" s="873"/>
      <c r="AW571" s="873"/>
      <c r="AX571" s="874"/>
      <c r="AY571">
        <f>COUNTA($C$571)</f>
        <v>1</v>
      </c>
    </row>
    <row r="572" spans="1:51" ht="30" customHeight="1" x14ac:dyDescent="0.15">
      <c r="A572" s="857">
        <v>9</v>
      </c>
      <c r="B572" s="857">
        <v>1</v>
      </c>
      <c r="C572" s="875" t="s">
        <v>674</v>
      </c>
      <c r="D572" s="876"/>
      <c r="E572" s="876"/>
      <c r="F572" s="876"/>
      <c r="G572" s="876"/>
      <c r="H572" s="876"/>
      <c r="I572" s="877"/>
      <c r="J572" s="878" t="s">
        <v>278</v>
      </c>
      <c r="K572" s="879"/>
      <c r="L572" s="879"/>
      <c r="M572" s="879"/>
      <c r="N572" s="879"/>
      <c r="O572" s="880"/>
      <c r="P572" s="881" t="s">
        <v>732</v>
      </c>
      <c r="Q572" s="882"/>
      <c r="R572" s="882"/>
      <c r="S572" s="882"/>
      <c r="T572" s="882"/>
      <c r="U572" s="882"/>
      <c r="V572" s="882"/>
      <c r="W572" s="882"/>
      <c r="X572" s="883"/>
      <c r="Y572" s="864">
        <v>0</v>
      </c>
      <c r="Z572" s="865"/>
      <c r="AA572" s="865"/>
      <c r="AB572" s="866"/>
      <c r="AC572" s="884" t="s">
        <v>253</v>
      </c>
      <c r="AD572" s="885"/>
      <c r="AE572" s="885"/>
      <c r="AF572" s="885"/>
      <c r="AG572" s="886"/>
      <c r="AH572" s="887" t="s">
        <v>278</v>
      </c>
      <c r="AI572" s="888"/>
      <c r="AJ572" s="888"/>
      <c r="AK572" s="889"/>
      <c r="AL572" s="853" t="s">
        <v>278</v>
      </c>
      <c r="AM572" s="854"/>
      <c r="AN572" s="854"/>
      <c r="AO572" s="855"/>
      <c r="AP572" s="872" t="s">
        <v>278</v>
      </c>
      <c r="AQ572" s="873"/>
      <c r="AR572" s="873"/>
      <c r="AS572" s="873"/>
      <c r="AT572" s="873"/>
      <c r="AU572" s="873"/>
      <c r="AV572" s="873"/>
      <c r="AW572" s="873"/>
      <c r="AX572" s="874"/>
      <c r="AY572">
        <f>COUNTA($C$572)</f>
        <v>1</v>
      </c>
    </row>
    <row r="573" spans="1:51" ht="45" customHeight="1" x14ac:dyDescent="0.15">
      <c r="A573" s="857">
        <v>10</v>
      </c>
      <c r="B573" s="857">
        <v>1</v>
      </c>
      <c r="C573" s="875" t="s">
        <v>675</v>
      </c>
      <c r="D573" s="876"/>
      <c r="E573" s="876"/>
      <c r="F573" s="876"/>
      <c r="G573" s="876"/>
      <c r="H573" s="876"/>
      <c r="I573" s="877"/>
      <c r="J573" s="878">
        <v>4120001066743</v>
      </c>
      <c r="K573" s="879"/>
      <c r="L573" s="879"/>
      <c r="M573" s="879"/>
      <c r="N573" s="879"/>
      <c r="O573" s="880"/>
      <c r="P573" s="881" t="s">
        <v>676</v>
      </c>
      <c r="Q573" s="882"/>
      <c r="R573" s="882"/>
      <c r="S573" s="882"/>
      <c r="T573" s="882"/>
      <c r="U573" s="882"/>
      <c r="V573" s="882"/>
      <c r="W573" s="882"/>
      <c r="X573" s="883"/>
      <c r="Y573" s="864">
        <v>0</v>
      </c>
      <c r="Z573" s="865"/>
      <c r="AA573" s="865"/>
      <c r="AB573" s="866"/>
      <c r="AC573" s="884" t="s">
        <v>253</v>
      </c>
      <c r="AD573" s="885"/>
      <c r="AE573" s="885"/>
      <c r="AF573" s="885"/>
      <c r="AG573" s="886"/>
      <c r="AH573" s="887" t="s">
        <v>278</v>
      </c>
      <c r="AI573" s="888"/>
      <c r="AJ573" s="888"/>
      <c r="AK573" s="889"/>
      <c r="AL573" s="853" t="s">
        <v>278</v>
      </c>
      <c r="AM573" s="854"/>
      <c r="AN573" s="854"/>
      <c r="AO573" s="855"/>
      <c r="AP573" s="872" t="s">
        <v>278</v>
      </c>
      <c r="AQ573" s="873"/>
      <c r="AR573" s="873"/>
      <c r="AS573" s="873"/>
      <c r="AT573" s="873"/>
      <c r="AU573" s="873"/>
      <c r="AV573" s="873"/>
      <c r="AW573" s="873"/>
      <c r="AX573" s="874"/>
      <c r="AY573">
        <f>COUNTA($C$573)</f>
        <v>1</v>
      </c>
    </row>
    <row r="574" spans="1:51" ht="45" customHeight="1" x14ac:dyDescent="0.15">
      <c r="A574" s="857">
        <v>11</v>
      </c>
      <c r="B574" s="857">
        <v>1</v>
      </c>
      <c r="C574" s="875" t="s">
        <v>677</v>
      </c>
      <c r="D574" s="876"/>
      <c r="E574" s="876"/>
      <c r="F574" s="876"/>
      <c r="G574" s="876"/>
      <c r="H574" s="876"/>
      <c r="I574" s="877"/>
      <c r="J574" s="878">
        <v>6021001033114</v>
      </c>
      <c r="K574" s="879"/>
      <c r="L574" s="879"/>
      <c r="M574" s="879"/>
      <c r="N574" s="879"/>
      <c r="O574" s="880"/>
      <c r="P574" s="881" t="s">
        <v>733</v>
      </c>
      <c r="Q574" s="882"/>
      <c r="R574" s="882"/>
      <c r="S574" s="882"/>
      <c r="T574" s="882"/>
      <c r="U574" s="882"/>
      <c r="V574" s="882"/>
      <c r="W574" s="882"/>
      <c r="X574" s="883"/>
      <c r="Y574" s="864">
        <v>0</v>
      </c>
      <c r="Z574" s="865"/>
      <c r="AA574" s="865"/>
      <c r="AB574" s="866"/>
      <c r="AC574" s="884" t="s">
        <v>253</v>
      </c>
      <c r="AD574" s="885"/>
      <c r="AE574" s="885"/>
      <c r="AF574" s="885"/>
      <c r="AG574" s="886"/>
      <c r="AH574" s="887" t="s">
        <v>278</v>
      </c>
      <c r="AI574" s="888"/>
      <c r="AJ574" s="888"/>
      <c r="AK574" s="889"/>
      <c r="AL574" s="853" t="s">
        <v>278</v>
      </c>
      <c r="AM574" s="854"/>
      <c r="AN574" s="854"/>
      <c r="AO574" s="855"/>
      <c r="AP574" s="872" t="s">
        <v>278</v>
      </c>
      <c r="AQ574" s="873"/>
      <c r="AR574" s="873"/>
      <c r="AS574" s="873"/>
      <c r="AT574" s="873"/>
      <c r="AU574" s="873"/>
      <c r="AV574" s="873"/>
      <c r="AW574" s="873"/>
      <c r="AX574" s="874"/>
      <c r="AY574">
        <f>COUNTA($C$574)</f>
        <v>1</v>
      </c>
    </row>
    <row r="575" spans="1:51" ht="45" customHeight="1" x14ac:dyDescent="0.15">
      <c r="A575" s="857">
        <v>12</v>
      </c>
      <c r="B575" s="857">
        <v>1</v>
      </c>
      <c r="C575" s="875" t="s">
        <v>702</v>
      </c>
      <c r="D575" s="876"/>
      <c r="E575" s="876"/>
      <c r="F575" s="876"/>
      <c r="G575" s="876"/>
      <c r="H575" s="876"/>
      <c r="I575" s="877"/>
      <c r="J575" s="878">
        <v>6000020434337</v>
      </c>
      <c r="K575" s="879"/>
      <c r="L575" s="879"/>
      <c r="M575" s="879"/>
      <c r="N575" s="879"/>
      <c r="O575" s="880"/>
      <c r="P575" s="881" t="s">
        <v>678</v>
      </c>
      <c r="Q575" s="882"/>
      <c r="R575" s="882"/>
      <c r="S575" s="882"/>
      <c r="T575" s="882"/>
      <c r="U575" s="882"/>
      <c r="V575" s="882"/>
      <c r="W575" s="882"/>
      <c r="X575" s="883"/>
      <c r="Y575" s="864">
        <v>0</v>
      </c>
      <c r="Z575" s="865"/>
      <c r="AA575" s="865"/>
      <c r="AB575" s="866"/>
      <c r="AC575" s="884" t="s">
        <v>253</v>
      </c>
      <c r="AD575" s="885"/>
      <c r="AE575" s="885"/>
      <c r="AF575" s="885"/>
      <c r="AG575" s="886"/>
      <c r="AH575" s="887" t="s">
        <v>278</v>
      </c>
      <c r="AI575" s="888"/>
      <c r="AJ575" s="888"/>
      <c r="AK575" s="889"/>
      <c r="AL575" s="853" t="s">
        <v>278</v>
      </c>
      <c r="AM575" s="854"/>
      <c r="AN575" s="854"/>
      <c r="AO575" s="855"/>
      <c r="AP575" s="872" t="s">
        <v>278</v>
      </c>
      <c r="AQ575" s="873"/>
      <c r="AR575" s="873"/>
      <c r="AS575" s="873"/>
      <c r="AT575" s="873"/>
      <c r="AU575" s="873"/>
      <c r="AV575" s="873"/>
      <c r="AW575" s="873"/>
      <c r="AX575" s="874"/>
      <c r="AY575">
        <f>COUNTA($C$575)</f>
        <v>1</v>
      </c>
    </row>
    <row r="576" spans="1:51" ht="30" customHeight="1" x14ac:dyDescent="0.15">
      <c r="A576" s="857">
        <v>13</v>
      </c>
      <c r="B576" s="857">
        <v>1</v>
      </c>
      <c r="C576" s="875" t="s">
        <v>702</v>
      </c>
      <c r="D576" s="876"/>
      <c r="E576" s="876"/>
      <c r="F576" s="876"/>
      <c r="G576" s="876"/>
      <c r="H576" s="876"/>
      <c r="I576" s="877"/>
      <c r="J576" s="878">
        <v>6000020434337</v>
      </c>
      <c r="K576" s="879"/>
      <c r="L576" s="879"/>
      <c r="M576" s="879"/>
      <c r="N576" s="879"/>
      <c r="O576" s="880"/>
      <c r="P576" s="881" t="s">
        <v>679</v>
      </c>
      <c r="Q576" s="882"/>
      <c r="R576" s="882"/>
      <c r="S576" s="882"/>
      <c r="T576" s="882"/>
      <c r="U576" s="882"/>
      <c r="V576" s="882"/>
      <c r="W576" s="882"/>
      <c r="X576" s="883"/>
      <c r="Y576" s="864">
        <v>0</v>
      </c>
      <c r="Z576" s="865"/>
      <c r="AA576" s="865"/>
      <c r="AB576" s="866"/>
      <c r="AC576" s="884" t="s">
        <v>253</v>
      </c>
      <c r="AD576" s="885"/>
      <c r="AE576" s="885"/>
      <c r="AF576" s="885"/>
      <c r="AG576" s="886"/>
      <c r="AH576" s="887" t="s">
        <v>278</v>
      </c>
      <c r="AI576" s="888"/>
      <c r="AJ576" s="888"/>
      <c r="AK576" s="889"/>
      <c r="AL576" s="853" t="s">
        <v>278</v>
      </c>
      <c r="AM576" s="854"/>
      <c r="AN576" s="854"/>
      <c r="AO576" s="855"/>
      <c r="AP576" s="872" t="s">
        <v>278</v>
      </c>
      <c r="AQ576" s="873"/>
      <c r="AR576" s="873"/>
      <c r="AS576" s="873"/>
      <c r="AT576" s="873"/>
      <c r="AU576" s="873"/>
      <c r="AV576" s="873"/>
      <c r="AW576" s="873"/>
      <c r="AX576" s="874"/>
      <c r="AY576">
        <f>COUNTA($C$576)</f>
        <v>1</v>
      </c>
    </row>
    <row r="577" spans="1:51" ht="30" customHeight="1" x14ac:dyDescent="0.15">
      <c r="A577" s="857">
        <v>14</v>
      </c>
      <c r="B577" s="857">
        <v>1</v>
      </c>
      <c r="C577" s="875" t="s">
        <v>702</v>
      </c>
      <c r="D577" s="876"/>
      <c r="E577" s="876"/>
      <c r="F577" s="876"/>
      <c r="G577" s="876"/>
      <c r="H577" s="876"/>
      <c r="I577" s="877"/>
      <c r="J577" s="878">
        <v>6000020434337</v>
      </c>
      <c r="K577" s="879"/>
      <c r="L577" s="879"/>
      <c r="M577" s="879"/>
      <c r="N577" s="879"/>
      <c r="O577" s="880"/>
      <c r="P577" s="881" t="s">
        <v>680</v>
      </c>
      <c r="Q577" s="882"/>
      <c r="R577" s="882"/>
      <c r="S577" s="882"/>
      <c r="T577" s="882"/>
      <c r="U577" s="882"/>
      <c r="V577" s="882"/>
      <c r="W577" s="882"/>
      <c r="X577" s="883"/>
      <c r="Y577" s="864">
        <v>0</v>
      </c>
      <c r="Z577" s="865"/>
      <c r="AA577" s="865"/>
      <c r="AB577" s="866"/>
      <c r="AC577" s="884" t="s">
        <v>253</v>
      </c>
      <c r="AD577" s="885"/>
      <c r="AE577" s="885"/>
      <c r="AF577" s="885"/>
      <c r="AG577" s="886"/>
      <c r="AH577" s="887" t="s">
        <v>278</v>
      </c>
      <c r="AI577" s="888"/>
      <c r="AJ577" s="888"/>
      <c r="AK577" s="889"/>
      <c r="AL577" s="853" t="s">
        <v>278</v>
      </c>
      <c r="AM577" s="854"/>
      <c r="AN577" s="854"/>
      <c r="AO577" s="855"/>
      <c r="AP577" s="872" t="s">
        <v>278</v>
      </c>
      <c r="AQ577" s="873"/>
      <c r="AR577" s="873"/>
      <c r="AS577" s="873"/>
      <c r="AT577" s="873"/>
      <c r="AU577" s="873"/>
      <c r="AV577" s="873"/>
      <c r="AW577" s="873"/>
      <c r="AX577" s="874"/>
      <c r="AY577">
        <f>COUNTA($C$577)</f>
        <v>1</v>
      </c>
    </row>
    <row r="578" spans="1:51" ht="30" customHeight="1" x14ac:dyDescent="0.15">
      <c r="A578" s="857">
        <v>15</v>
      </c>
      <c r="B578" s="857">
        <v>1</v>
      </c>
      <c r="C578" s="875" t="s">
        <v>702</v>
      </c>
      <c r="D578" s="876"/>
      <c r="E578" s="876"/>
      <c r="F578" s="876"/>
      <c r="G578" s="876"/>
      <c r="H578" s="876"/>
      <c r="I578" s="877"/>
      <c r="J578" s="878">
        <v>6000020434337</v>
      </c>
      <c r="K578" s="879"/>
      <c r="L578" s="879"/>
      <c r="M578" s="879"/>
      <c r="N578" s="879"/>
      <c r="O578" s="880"/>
      <c r="P578" s="881" t="s">
        <v>681</v>
      </c>
      <c r="Q578" s="882"/>
      <c r="R578" s="882"/>
      <c r="S578" s="882"/>
      <c r="T578" s="882"/>
      <c r="U578" s="882"/>
      <c r="V578" s="882"/>
      <c r="W578" s="882"/>
      <c r="X578" s="883"/>
      <c r="Y578" s="864">
        <v>0</v>
      </c>
      <c r="Z578" s="865"/>
      <c r="AA578" s="865"/>
      <c r="AB578" s="866"/>
      <c r="AC578" s="884" t="s">
        <v>253</v>
      </c>
      <c r="AD578" s="885"/>
      <c r="AE578" s="885"/>
      <c r="AF578" s="885"/>
      <c r="AG578" s="886"/>
      <c r="AH578" s="887" t="s">
        <v>278</v>
      </c>
      <c r="AI578" s="888"/>
      <c r="AJ578" s="888"/>
      <c r="AK578" s="889"/>
      <c r="AL578" s="853" t="s">
        <v>278</v>
      </c>
      <c r="AM578" s="854"/>
      <c r="AN578" s="854"/>
      <c r="AO578" s="855"/>
      <c r="AP578" s="872" t="s">
        <v>278</v>
      </c>
      <c r="AQ578" s="873"/>
      <c r="AR578" s="873"/>
      <c r="AS578" s="873"/>
      <c r="AT578" s="873"/>
      <c r="AU578" s="873"/>
      <c r="AV578" s="873"/>
      <c r="AW578" s="873"/>
      <c r="AX578" s="874"/>
      <c r="AY578">
        <f>COUNTA($C$578)</f>
        <v>1</v>
      </c>
    </row>
    <row r="579" spans="1:51" ht="45" hidden="1" customHeight="1" x14ac:dyDescent="0.15">
      <c r="A579" s="857">
        <v>16</v>
      </c>
      <c r="B579" s="857">
        <v>1</v>
      </c>
      <c r="C579" s="858"/>
      <c r="D579" s="859"/>
      <c r="E579" s="859"/>
      <c r="F579" s="859"/>
      <c r="G579" s="859"/>
      <c r="H579" s="859"/>
      <c r="I579" s="859"/>
      <c r="J579" s="860"/>
      <c r="K579" s="861"/>
      <c r="L579" s="861"/>
      <c r="M579" s="861"/>
      <c r="N579" s="861"/>
      <c r="O579" s="861"/>
      <c r="P579" s="862"/>
      <c r="Q579" s="863"/>
      <c r="R579" s="863"/>
      <c r="S579" s="863"/>
      <c r="T579" s="863"/>
      <c r="U579" s="863"/>
      <c r="V579" s="863"/>
      <c r="W579" s="863"/>
      <c r="X579" s="863"/>
      <c r="Y579" s="864"/>
      <c r="Z579" s="865"/>
      <c r="AA579" s="865"/>
      <c r="AB579" s="866"/>
      <c r="AC579" s="867"/>
      <c r="AD579" s="868"/>
      <c r="AE579" s="868"/>
      <c r="AF579" s="868"/>
      <c r="AG579" s="868"/>
      <c r="AH579" s="851"/>
      <c r="AI579" s="852"/>
      <c r="AJ579" s="852"/>
      <c r="AK579" s="852"/>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8"/>
      <c r="D580" s="859"/>
      <c r="E580" s="859"/>
      <c r="F580" s="859"/>
      <c r="G580" s="859"/>
      <c r="H580" s="859"/>
      <c r="I580" s="859"/>
      <c r="J580" s="860"/>
      <c r="K580" s="861"/>
      <c r="L580" s="861"/>
      <c r="M580" s="861"/>
      <c r="N580" s="861"/>
      <c r="O580" s="861"/>
      <c r="P580" s="862"/>
      <c r="Q580" s="863"/>
      <c r="R580" s="863"/>
      <c r="S580" s="863"/>
      <c r="T580" s="863"/>
      <c r="U580" s="863"/>
      <c r="V580" s="863"/>
      <c r="W580" s="863"/>
      <c r="X580" s="863"/>
      <c r="Y580" s="864"/>
      <c r="Z580" s="865"/>
      <c r="AA580" s="865"/>
      <c r="AB580" s="866"/>
      <c r="AC580" s="867"/>
      <c r="AD580" s="868"/>
      <c r="AE580" s="868"/>
      <c r="AF580" s="868"/>
      <c r="AG580" s="868"/>
      <c r="AH580" s="851"/>
      <c r="AI580" s="852"/>
      <c r="AJ580" s="852"/>
      <c r="AK580" s="852"/>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8"/>
      <c r="D581" s="859"/>
      <c r="E581" s="859"/>
      <c r="F581" s="859"/>
      <c r="G581" s="859"/>
      <c r="H581" s="859"/>
      <c r="I581" s="859"/>
      <c r="J581" s="860"/>
      <c r="K581" s="861"/>
      <c r="L581" s="861"/>
      <c r="M581" s="861"/>
      <c r="N581" s="861"/>
      <c r="O581" s="861"/>
      <c r="P581" s="862"/>
      <c r="Q581" s="863"/>
      <c r="R581" s="863"/>
      <c r="S581" s="863"/>
      <c r="T581" s="863"/>
      <c r="U581" s="863"/>
      <c r="V581" s="863"/>
      <c r="W581" s="863"/>
      <c r="X581" s="863"/>
      <c r="Y581" s="864"/>
      <c r="Z581" s="865"/>
      <c r="AA581" s="865"/>
      <c r="AB581" s="866"/>
      <c r="AC581" s="867"/>
      <c r="AD581" s="868"/>
      <c r="AE581" s="868"/>
      <c r="AF581" s="868"/>
      <c r="AG581" s="868"/>
      <c r="AH581" s="851"/>
      <c r="AI581" s="852"/>
      <c r="AJ581" s="852"/>
      <c r="AK581" s="852"/>
      <c r="AL581" s="853"/>
      <c r="AM581" s="854"/>
      <c r="AN581" s="854"/>
      <c r="AO581" s="855"/>
      <c r="AP581" s="856"/>
      <c r="AQ581" s="856"/>
      <c r="AR581" s="856"/>
      <c r="AS581" s="856"/>
      <c r="AT581" s="856"/>
      <c r="AU581" s="856"/>
      <c r="AV581" s="856"/>
      <c r="AW581" s="856"/>
      <c r="AX581" s="856"/>
      <c r="AY581">
        <f>COUNTA($C$581)</f>
        <v>0</v>
      </c>
    </row>
    <row r="582" spans="1:51" ht="45" hidden="1" customHeight="1" x14ac:dyDescent="0.15">
      <c r="A582" s="857">
        <v>19</v>
      </c>
      <c r="B582" s="857">
        <v>1</v>
      </c>
      <c r="C582" s="858"/>
      <c r="D582" s="859"/>
      <c r="E582" s="859"/>
      <c r="F582" s="859"/>
      <c r="G582" s="859"/>
      <c r="H582" s="859"/>
      <c r="I582" s="859"/>
      <c r="J582" s="860"/>
      <c r="K582" s="861"/>
      <c r="L582" s="861"/>
      <c r="M582" s="861"/>
      <c r="N582" s="861"/>
      <c r="O582" s="861"/>
      <c r="P582" s="862"/>
      <c r="Q582" s="863"/>
      <c r="R582" s="863"/>
      <c r="S582" s="863"/>
      <c r="T582" s="863"/>
      <c r="U582" s="863"/>
      <c r="V582" s="863"/>
      <c r="W582" s="863"/>
      <c r="X582" s="863"/>
      <c r="Y582" s="864"/>
      <c r="Z582" s="865"/>
      <c r="AA582" s="865"/>
      <c r="AB582" s="866"/>
      <c r="AC582" s="867"/>
      <c r="AD582" s="868"/>
      <c r="AE582" s="868"/>
      <c r="AF582" s="868"/>
      <c r="AG582" s="868"/>
      <c r="AH582" s="851"/>
      <c r="AI582" s="852"/>
      <c r="AJ582" s="852"/>
      <c r="AK582" s="852"/>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195</v>
      </c>
      <c r="K596" s="135"/>
      <c r="L596" s="135"/>
      <c r="M596" s="135"/>
      <c r="N596" s="135"/>
      <c r="O596" s="135"/>
      <c r="P596" s="415" t="s">
        <v>25</v>
      </c>
      <c r="Q596" s="415"/>
      <c r="R596" s="415"/>
      <c r="S596" s="415"/>
      <c r="T596" s="415"/>
      <c r="U596" s="415"/>
      <c r="V596" s="415"/>
      <c r="W596" s="415"/>
      <c r="X596" s="415"/>
      <c r="Y596" s="848" t="s">
        <v>194</v>
      </c>
      <c r="Z596" s="849"/>
      <c r="AA596" s="849"/>
      <c r="AB596" s="849"/>
      <c r="AC596" s="847" t="s">
        <v>224</v>
      </c>
      <c r="AD596" s="847"/>
      <c r="AE596" s="847"/>
      <c r="AF596" s="847"/>
      <c r="AG596" s="847"/>
      <c r="AH596" s="848" t="s">
        <v>242</v>
      </c>
      <c r="AI596" s="846"/>
      <c r="AJ596" s="846"/>
      <c r="AK596" s="846"/>
      <c r="AL596" s="846" t="s">
        <v>19</v>
      </c>
      <c r="AM596" s="846"/>
      <c r="AN596" s="846"/>
      <c r="AO596" s="850"/>
      <c r="AP596" s="871" t="s">
        <v>196</v>
      </c>
      <c r="AQ596" s="871"/>
      <c r="AR596" s="871"/>
      <c r="AS596" s="871"/>
      <c r="AT596" s="871"/>
      <c r="AU596" s="871"/>
      <c r="AV596" s="871"/>
      <c r="AW596" s="871"/>
      <c r="AX596" s="871"/>
      <c r="AY596">
        <f>$AY$594</f>
        <v>0</v>
      </c>
    </row>
    <row r="597" spans="1:51" ht="45" hidden="1" customHeight="1" x14ac:dyDescent="0.15">
      <c r="A597" s="857">
        <v>1</v>
      </c>
      <c r="B597" s="857">
        <v>1</v>
      </c>
      <c r="C597" s="858"/>
      <c r="D597" s="859"/>
      <c r="E597" s="859"/>
      <c r="F597" s="859"/>
      <c r="G597" s="859"/>
      <c r="H597" s="859"/>
      <c r="I597" s="859"/>
      <c r="J597" s="860"/>
      <c r="K597" s="861"/>
      <c r="L597" s="861"/>
      <c r="M597" s="861"/>
      <c r="N597" s="861"/>
      <c r="O597" s="861"/>
      <c r="P597" s="862"/>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8"/>
      <c r="D598" s="859"/>
      <c r="E598" s="859"/>
      <c r="F598" s="859"/>
      <c r="G598" s="859"/>
      <c r="H598" s="859"/>
      <c r="I598" s="859"/>
      <c r="J598" s="860"/>
      <c r="K598" s="861"/>
      <c r="L598" s="861"/>
      <c r="M598" s="861"/>
      <c r="N598" s="861"/>
      <c r="O598" s="861"/>
      <c r="P598" s="862"/>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51"/>
      <c r="AI599" s="852"/>
      <c r="AJ599" s="852"/>
      <c r="AK599" s="852"/>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51"/>
      <c r="AI600" s="852"/>
      <c r="AJ600" s="852"/>
      <c r="AK600" s="852"/>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8"/>
      <c r="D601" s="859"/>
      <c r="E601" s="859"/>
      <c r="F601" s="859"/>
      <c r="G601" s="859"/>
      <c r="H601" s="859"/>
      <c r="I601" s="859"/>
      <c r="J601" s="860"/>
      <c r="K601" s="861"/>
      <c r="L601" s="861"/>
      <c r="M601" s="861"/>
      <c r="N601" s="861"/>
      <c r="O601" s="861"/>
      <c r="P601" s="862"/>
      <c r="Q601" s="863"/>
      <c r="R601" s="863"/>
      <c r="S601" s="863"/>
      <c r="T601" s="863"/>
      <c r="U601" s="863"/>
      <c r="V601" s="863"/>
      <c r="W601" s="863"/>
      <c r="X601" s="863"/>
      <c r="Y601" s="864"/>
      <c r="Z601" s="865"/>
      <c r="AA601" s="865"/>
      <c r="AB601" s="866"/>
      <c r="AC601" s="867"/>
      <c r="AD601" s="868"/>
      <c r="AE601" s="868"/>
      <c r="AF601" s="868"/>
      <c r="AG601" s="868"/>
      <c r="AH601" s="851"/>
      <c r="AI601" s="852"/>
      <c r="AJ601" s="852"/>
      <c r="AK601" s="852"/>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8"/>
      <c r="D602" s="859"/>
      <c r="E602" s="859"/>
      <c r="F602" s="859"/>
      <c r="G602" s="859"/>
      <c r="H602" s="859"/>
      <c r="I602" s="859"/>
      <c r="J602" s="860"/>
      <c r="K602" s="861"/>
      <c r="L602" s="861"/>
      <c r="M602" s="861"/>
      <c r="N602" s="861"/>
      <c r="O602" s="861"/>
      <c r="P602" s="862"/>
      <c r="Q602" s="863"/>
      <c r="R602" s="863"/>
      <c r="S602" s="863"/>
      <c r="T602" s="863"/>
      <c r="U602" s="863"/>
      <c r="V602" s="863"/>
      <c r="W602" s="863"/>
      <c r="X602" s="863"/>
      <c r="Y602" s="864"/>
      <c r="Z602" s="865"/>
      <c r="AA602" s="865"/>
      <c r="AB602" s="866"/>
      <c r="AC602" s="867"/>
      <c r="AD602" s="868"/>
      <c r="AE602" s="868"/>
      <c r="AF602" s="868"/>
      <c r="AG602" s="868"/>
      <c r="AH602" s="851"/>
      <c r="AI602" s="852"/>
      <c r="AJ602" s="852"/>
      <c r="AK602" s="852"/>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8"/>
      <c r="D603" s="859"/>
      <c r="E603" s="859"/>
      <c r="F603" s="859"/>
      <c r="G603" s="859"/>
      <c r="H603" s="859"/>
      <c r="I603" s="859"/>
      <c r="J603" s="860"/>
      <c r="K603" s="861"/>
      <c r="L603" s="861"/>
      <c r="M603" s="861"/>
      <c r="N603" s="861"/>
      <c r="O603" s="861"/>
      <c r="P603" s="862"/>
      <c r="Q603" s="863"/>
      <c r="R603" s="863"/>
      <c r="S603" s="863"/>
      <c r="T603" s="863"/>
      <c r="U603" s="863"/>
      <c r="V603" s="863"/>
      <c r="W603" s="863"/>
      <c r="X603" s="863"/>
      <c r="Y603" s="864"/>
      <c r="Z603" s="865"/>
      <c r="AA603" s="865"/>
      <c r="AB603" s="866"/>
      <c r="AC603" s="867"/>
      <c r="AD603" s="868"/>
      <c r="AE603" s="868"/>
      <c r="AF603" s="868"/>
      <c r="AG603" s="868"/>
      <c r="AH603" s="851"/>
      <c r="AI603" s="852"/>
      <c r="AJ603" s="852"/>
      <c r="AK603" s="852"/>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8"/>
      <c r="D604" s="859"/>
      <c r="E604" s="859"/>
      <c r="F604" s="859"/>
      <c r="G604" s="859"/>
      <c r="H604" s="859"/>
      <c r="I604" s="859"/>
      <c r="J604" s="860"/>
      <c r="K604" s="861"/>
      <c r="L604" s="861"/>
      <c r="M604" s="861"/>
      <c r="N604" s="861"/>
      <c r="O604" s="861"/>
      <c r="P604" s="862"/>
      <c r="Q604" s="863"/>
      <c r="R604" s="863"/>
      <c r="S604" s="863"/>
      <c r="T604" s="863"/>
      <c r="U604" s="863"/>
      <c r="V604" s="863"/>
      <c r="W604" s="863"/>
      <c r="X604" s="863"/>
      <c r="Y604" s="864"/>
      <c r="Z604" s="865"/>
      <c r="AA604" s="865"/>
      <c r="AB604" s="866"/>
      <c r="AC604" s="867"/>
      <c r="AD604" s="868"/>
      <c r="AE604" s="868"/>
      <c r="AF604" s="868"/>
      <c r="AG604" s="868"/>
      <c r="AH604" s="851"/>
      <c r="AI604" s="852"/>
      <c r="AJ604" s="852"/>
      <c r="AK604" s="852"/>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8"/>
      <c r="D605" s="859"/>
      <c r="E605" s="859"/>
      <c r="F605" s="859"/>
      <c r="G605" s="859"/>
      <c r="H605" s="859"/>
      <c r="I605" s="859"/>
      <c r="J605" s="860"/>
      <c r="K605" s="861"/>
      <c r="L605" s="861"/>
      <c r="M605" s="861"/>
      <c r="N605" s="861"/>
      <c r="O605" s="861"/>
      <c r="P605" s="862"/>
      <c r="Q605" s="863"/>
      <c r="R605" s="863"/>
      <c r="S605" s="863"/>
      <c r="T605" s="863"/>
      <c r="U605" s="863"/>
      <c r="V605" s="863"/>
      <c r="W605" s="863"/>
      <c r="X605" s="863"/>
      <c r="Y605" s="864"/>
      <c r="Z605" s="865"/>
      <c r="AA605" s="865"/>
      <c r="AB605" s="866"/>
      <c r="AC605" s="867"/>
      <c r="AD605" s="868"/>
      <c r="AE605" s="868"/>
      <c r="AF605" s="868"/>
      <c r="AG605" s="868"/>
      <c r="AH605" s="851"/>
      <c r="AI605" s="852"/>
      <c r="AJ605" s="852"/>
      <c r="AK605" s="852"/>
      <c r="AL605" s="853"/>
      <c r="AM605" s="854"/>
      <c r="AN605" s="854"/>
      <c r="AO605" s="855"/>
      <c r="AP605" s="856"/>
      <c r="AQ605" s="856"/>
      <c r="AR605" s="856"/>
      <c r="AS605" s="856"/>
      <c r="AT605" s="856"/>
      <c r="AU605" s="856"/>
      <c r="AV605" s="856"/>
      <c r="AW605" s="856"/>
      <c r="AX605" s="856"/>
      <c r="AY605">
        <f>COUNTA($C$605)</f>
        <v>0</v>
      </c>
    </row>
    <row r="606" spans="1:51" ht="45" hidden="1" customHeight="1" x14ac:dyDescent="0.15">
      <c r="A606" s="857">
        <v>10</v>
      </c>
      <c r="B606" s="857">
        <v>1</v>
      </c>
      <c r="C606" s="858"/>
      <c r="D606" s="859"/>
      <c r="E606" s="859"/>
      <c r="F606" s="859"/>
      <c r="G606" s="859"/>
      <c r="H606" s="859"/>
      <c r="I606" s="859"/>
      <c r="J606" s="860"/>
      <c r="K606" s="861"/>
      <c r="L606" s="861"/>
      <c r="M606" s="861"/>
      <c r="N606" s="861"/>
      <c r="O606" s="861"/>
      <c r="P606" s="862"/>
      <c r="Q606" s="863"/>
      <c r="R606" s="863"/>
      <c r="S606" s="863"/>
      <c r="T606" s="863"/>
      <c r="U606" s="863"/>
      <c r="V606" s="863"/>
      <c r="W606" s="863"/>
      <c r="X606" s="863"/>
      <c r="Y606" s="864"/>
      <c r="Z606" s="865"/>
      <c r="AA606" s="865"/>
      <c r="AB606" s="866"/>
      <c r="AC606" s="867"/>
      <c r="AD606" s="868"/>
      <c r="AE606" s="868"/>
      <c r="AF606" s="868"/>
      <c r="AG606" s="868"/>
      <c r="AH606" s="851"/>
      <c r="AI606" s="852"/>
      <c r="AJ606" s="852"/>
      <c r="AK606" s="852"/>
      <c r="AL606" s="853"/>
      <c r="AM606" s="854"/>
      <c r="AN606" s="854"/>
      <c r="AO606" s="855"/>
      <c r="AP606" s="856"/>
      <c r="AQ606" s="856"/>
      <c r="AR606" s="856"/>
      <c r="AS606" s="856"/>
      <c r="AT606" s="856"/>
      <c r="AU606" s="856"/>
      <c r="AV606" s="856"/>
      <c r="AW606" s="856"/>
      <c r="AX606" s="856"/>
      <c r="AY606">
        <f>COUNTA($C$606)</f>
        <v>0</v>
      </c>
    </row>
    <row r="607" spans="1:51" ht="45" hidden="1" customHeight="1" x14ac:dyDescent="0.15">
      <c r="A607" s="857">
        <v>11</v>
      </c>
      <c r="B607" s="857">
        <v>1</v>
      </c>
      <c r="C607" s="858"/>
      <c r="D607" s="859"/>
      <c r="E607" s="859"/>
      <c r="F607" s="859"/>
      <c r="G607" s="859"/>
      <c r="H607" s="859"/>
      <c r="I607" s="859"/>
      <c r="J607" s="860"/>
      <c r="K607" s="861"/>
      <c r="L607" s="861"/>
      <c r="M607" s="861"/>
      <c r="N607" s="861"/>
      <c r="O607" s="861"/>
      <c r="P607" s="862"/>
      <c r="Q607" s="863"/>
      <c r="R607" s="863"/>
      <c r="S607" s="863"/>
      <c r="T607" s="863"/>
      <c r="U607" s="863"/>
      <c r="V607" s="863"/>
      <c r="W607" s="863"/>
      <c r="X607" s="863"/>
      <c r="Y607" s="864"/>
      <c r="Z607" s="865"/>
      <c r="AA607" s="865"/>
      <c r="AB607" s="866"/>
      <c r="AC607" s="867"/>
      <c r="AD607" s="868"/>
      <c r="AE607" s="868"/>
      <c r="AF607" s="868"/>
      <c r="AG607" s="868"/>
      <c r="AH607" s="851"/>
      <c r="AI607" s="852"/>
      <c r="AJ607" s="852"/>
      <c r="AK607" s="852"/>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8"/>
      <c r="D608" s="859"/>
      <c r="E608" s="859"/>
      <c r="F608" s="859"/>
      <c r="G608" s="859"/>
      <c r="H608" s="859"/>
      <c r="I608" s="859"/>
      <c r="J608" s="860"/>
      <c r="K608" s="861"/>
      <c r="L608" s="861"/>
      <c r="M608" s="861"/>
      <c r="N608" s="861"/>
      <c r="O608" s="861"/>
      <c r="P608" s="862"/>
      <c r="Q608" s="863"/>
      <c r="R608" s="863"/>
      <c r="S608" s="863"/>
      <c r="T608" s="863"/>
      <c r="U608" s="863"/>
      <c r="V608" s="863"/>
      <c r="W608" s="863"/>
      <c r="X608" s="863"/>
      <c r="Y608" s="864"/>
      <c r="Z608" s="865"/>
      <c r="AA608" s="865"/>
      <c r="AB608" s="866"/>
      <c r="AC608" s="867"/>
      <c r="AD608" s="868"/>
      <c r="AE608" s="868"/>
      <c r="AF608" s="868"/>
      <c r="AG608" s="868"/>
      <c r="AH608" s="851"/>
      <c r="AI608" s="852"/>
      <c r="AJ608" s="852"/>
      <c r="AK608" s="852"/>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8"/>
      <c r="D609" s="859"/>
      <c r="E609" s="859"/>
      <c r="F609" s="859"/>
      <c r="G609" s="859"/>
      <c r="H609" s="859"/>
      <c r="I609" s="859"/>
      <c r="J609" s="860"/>
      <c r="K609" s="861"/>
      <c r="L609" s="861"/>
      <c r="M609" s="861"/>
      <c r="N609" s="861"/>
      <c r="O609" s="861"/>
      <c r="P609" s="862"/>
      <c r="Q609" s="863"/>
      <c r="R609" s="863"/>
      <c r="S609" s="863"/>
      <c r="T609" s="863"/>
      <c r="U609" s="863"/>
      <c r="V609" s="863"/>
      <c r="W609" s="863"/>
      <c r="X609" s="863"/>
      <c r="Y609" s="864"/>
      <c r="Z609" s="865"/>
      <c r="AA609" s="865"/>
      <c r="AB609" s="866"/>
      <c r="AC609" s="867"/>
      <c r="AD609" s="868"/>
      <c r="AE609" s="868"/>
      <c r="AF609" s="868"/>
      <c r="AG609" s="868"/>
      <c r="AH609" s="851"/>
      <c r="AI609" s="852"/>
      <c r="AJ609" s="852"/>
      <c r="AK609" s="852"/>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8"/>
      <c r="D610" s="859"/>
      <c r="E610" s="859"/>
      <c r="F610" s="859"/>
      <c r="G610" s="859"/>
      <c r="H610" s="859"/>
      <c r="I610" s="859"/>
      <c r="J610" s="860"/>
      <c r="K610" s="861"/>
      <c r="L610" s="861"/>
      <c r="M610" s="861"/>
      <c r="N610" s="861"/>
      <c r="O610" s="861"/>
      <c r="P610" s="862"/>
      <c r="Q610" s="863"/>
      <c r="R610" s="863"/>
      <c r="S610" s="863"/>
      <c r="T610" s="863"/>
      <c r="U610" s="863"/>
      <c r="V610" s="863"/>
      <c r="W610" s="863"/>
      <c r="X610" s="863"/>
      <c r="Y610" s="864"/>
      <c r="Z610" s="865"/>
      <c r="AA610" s="865"/>
      <c r="AB610" s="866"/>
      <c r="AC610" s="867"/>
      <c r="AD610" s="868"/>
      <c r="AE610" s="868"/>
      <c r="AF610" s="868"/>
      <c r="AG610" s="868"/>
      <c r="AH610" s="851"/>
      <c r="AI610" s="852"/>
      <c r="AJ610" s="852"/>
      <c r="AK610" s="852"/>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90" t="s">
        <v>572</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226</v>
      </c>
      <c r="AM627" s="894"/>
      <c r="AN627" s="894"/>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95"/>
      <c r="B630" s="895"/>
      <c r="C630" s="847" t="s">
        <v>191</v>
      </c>
      <c r="D630" s="896"/>
      <c r="E630" s="847" t="s">
        <v>190</v>
      </c>
      <c r="F630" s="896"/>
      <c r="G630" s="896"/>
      <c r="H630" s="896"/>
      <c r="I630" s="896"/>
      <c r="J630" s="847" t="s">
        <v>195</v>
      </c>
      <c r="K630" s="847"/>
      <c r="L630" s="847"/>
      <c r="M630" s="847"/>
      <c r="N630" s="847"/>
      <c r="O630" s="847"/>
      <c r="P630" s="847" t="s">
        <v>25</v>
      </c>
      <c r="Q630" s="847"/>
      <c r="R630" s="847"/>
      <c r="S630" s="847"/>
      <c r="T630" s="847"/>
      <c r="U630" s="847"/>
      <c r="V630" s="847"/>
      <c r="W630" s="847"/>
      <c r="X630" s="847"/>
      <c r="Y630" s="847" t="s">
        <v>197</v>
      </c>
      <c r="Z630" s="896"/>
      <c r="AA630" s="896"/>
      <c r="AB630" s="896"/>
      <c r="AC630" s="847" t="s">
        <v>179</v>
      </c>
      <c r="AD630" s="847"/>
      <c r="AE630" s="847"/>
      <c r="AF630" s="847"/>
      <c r="AG630" s="847"/>
      <c r="AH630" s="847" t="s">
        <v>186</v>
      </c>
      <c r="AI630" s="896"/>
      <c r="AJ630" s="896"/>
      <c r="AK630" s="896"/>
      <c r="AL630" s="896" t="s">
        <v>19</v>
      </c>
      <c r="AM630" s="896"/>
      <c r="AN630" s="896"/>
      <c r="AO630" s="895"/>
      <c r="AP630" s="871" t="s">
        <v>220</v>
      </c>
      <c r="AQ630" s="871"/>
      <c r="AR630" s="871"/>
      <c r="AS630" s="871"/>
      <c r="AT630" s="871"/>
      <c r="AU630" s="871"/>
      <c r="AV630" s="871"/>
      <c r="AW630" s="871"/>
      <c r="AX630" s="871"/>
    </row>
    <row r="631" spans="1:51" ht="30" hidden="1" customHeight="1" x14ac:dyDescent="0.15">
      <c r="A631" s="857">
        <v>1</v>
      </c>
      <c r="B631" s="857">
        <v>1</v>
      </c>
      <c r="C631" s="897"/>
      <c r="D631" s="897"/>
      <c r="E631" s="898"/>
      <c r="F631" s="898"/>
      <c r="G631" s="898"/>
      <c r="H631" s="898"/>
      <c r="I631" s="898"/>
      <c r="J631" s="860"/>
      <c r="K631" s="861"/>
      <c r="L631" s="861"/>
      <c r="M631" s="861"/>
      <c r="N631" s="861"/>
      <c r="O631" s="861"/>
      <c r="P631" s="863"/>
      <c r="Q631" s="863"/>
      <c r="R631" s="863"/>
      <c r="S631" s="863"/>
      <c r="T631" s="863"/>
      <c r="U631" s="863"/>
      <c r="V631" s="863"/>
      <c r="W631" s="863"/>
      <c r="X631" s="863"/>
      <c r="Y631" s="864"/>
      <c r="Z631" s="865"/>
      <c r="AA631" s="865"/>
      <c r="AB631" s="866"/>
      <c r="AC631" s="867"/>
      <c r="AD631" s="868"/>
      <c r="AE631" s="868"/>
      <c r="AF631" s="868"/>
      <c r="AG631" s="868"/>
      <c r="AH631" s="869"/>
      <c r="AI631" s="870"/>
      <c r="AJ631" s="870"/>
      <c r="AK631" s="870"/>
      <c r="AL631" s="853"/>
      <c r="AM631" s="854"/>
      <c r="AN631" s="854"/>
      <c r="AO631" s="855"/>
      <c r="AP631" s="856"/>
      <c r="AQ631" s="856"/>
      <c r="AR631" s="856"/>
      <c r="AS631" s="856"/>
      <c r="AT631" s="856"/>
      <c r="AU631" s="856"/>
      <c r="AV631" s="856"/>
      <c r="AW631" s="856"/>
      <c r="AX631" s="856"/>
    </row>
    <row r="632" spans="1:51" ht="30" hidden="1" customHeight="1" x14ac:dyDescent="0.15">
      <c r="A632" s="857">
        <v>2</v>
      </c>
      <c r="B632" s="857">
        <v>1</v>
      </c>
      <c r="C632" s="897"/>
      <c r="D632" s="897"/>
      <c r="E632" s="898"/>
      <c r="F632" s="898"/>
      <c r="G632" s="898"/>
      <c r="H632" s="898"/>
      <c r="I632" s="898"/>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97"/>
      <c r="D633" s="897"/>
      <c r="E633" s="898"/>
      <c r="F633" s="898"/>
      <c r="G633" s="898"/>
      <c r="H633" s="898"/>
      <c r="I633" s="898"/>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97"/>
      <c r="D634" s="897"/>
      <c r="E634" s="898"/>
      <c r="F634" s="898"/>
      <c r="G634" s="898"/>
      <c r="H634" s="898"/>
      <c r="I634" s="898"/>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97"/>
      <c r="D635" s="897"/>
      <c r="E635" s="898"/>
      <c r="F635" s="898"/>
      <c r="G635" s="898"/>
      <c r="H635" s="898"/>
      <c r="I635" s="898"/>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97"/>
      <c r="D636" s="897"/>
      <c r="E636" s="898"/>
      <c r="F636" s="898"/>
      <c r="G636" s="898"/>
      <c r="H636" s="898"/>
      <c r="I636" s="898"/>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97"/>
      <c r="D637" s="897"/>
      <c r="E637" s="898"/>
      <c r="F637" s="898"/>
      <c r="G637" s="898"/>
      <c r="H637" s="898"/>
      <c r="I637" s="898"/>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97"/>
      <c r="D638" s="897"/>
      <c r="E638" s="898"/>
      <c r="F638" s="898"/>
      <c r="G638" s="898"/>
      <c r="H638" s="898"/>
      <c r="I638" s="898"/>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97"/>
      <c r="D639" s="897"/>
      <c r="E639" s="898"/>
      <c r="F639" s="898"/>
      <c r="G639" s="898"/>
      <c r="H639" s="898"/>
      <c r="I639" s="898"/>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97"/>
      <c r="D640" s="897"/>
      <c r="E640" s="898"/>
      <c r="F640" s="898"/>
      <c r="G640" s="898"/>
      <c r="H640" s="898"/>
      <c r="I640" s="898"/>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97"/>
      <c r="D641" s="897"/>
      <c r="E641" s="898"/>
      <c r="F641" s="898"/>
      <c r="G641" s="898"/>
      <c r="H641" s="898"/>
      <c r="I641" s="898"/>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97"/>
      <c r="D642" s="897"/>
      <c r="E642" s="898"/>
      <c r="F642" s="898"/>
      <c r="G642" s="898"/>
      <c r="H642" s="898"/>
      <c r="I642" s="898"/>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97"/>
      <c r="D643" s="897"/>
      <c r="E643" s="898"/>
      <c r="F643" s="898"/>
      <c r="G643" s="898"/>
      <c r="H643" s="898"/>
      <c r="I643" s="898"/>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97"/>
      <c r="D644" s="897"/>
      <c r="E644" s="898"/>
      <c r="F644" s="898"/>
      <c r="G644" s="898"/>
      <c r="H644" s="898"/>
      <c r="I644" s="898"/>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97"/>
      <c r="D645" s="897"/>
      <c r="E645" s="898"/>
      <c r="F645" s="898"/>
      <c r="G645" s="898"/>
      <c r="H645" s="898"/>
      <c r="I645" s="898"/>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97"/>
      <c r="D646" s="897"/>
      <c r="E646" s="898"/>
      <c r="F646" s="898"/>
      <c r="G646" s="898"/>
      <c r="H646" s="898"/>
      <c r="I646" s="898"/>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97"/>
      <c r="D647" s="897"/>
      <c r="E647" s="898"/>
      <c r="F647" s="898"/>
      <c r="G647" s="898"/>
      <c r="H647" s="898"/>
      <c r="I647" s="898"/>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97"/>
      <c r="D648" s="897"/>
      <c r="E648" s="649"/>
      <c r="F648" s="898"/>
      <c r="G648" s="898"/>
      <c r="H648" s="898"/>
      <c r="I648" s="898"/>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97"/>
      <c r="D649" s="897"/>
      <c r="E649" s="898"/>
      <c r="F649" s="898"/>
      <c r="G649" s="898"/>
      <c r="H649" s="898"/>
      <c r="I649" s="898"/>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97"/>
      <c r="D650" s="897"/>
      <c r="E650" s="898"/>
      <c r="F650" s="898"/>
      <c r="G650" s="898"/>
      <c r="H650" s="898"/>
      <c r="I650" s="898"/>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97"/>
      <c r="D651" s="897"/>
      <c r="E651" s="898"/>
      <c r="F651" s="898"/>
      <c r="G651" s="898"/>
      <c r="H651" s="898"/>
      <c r="I651" s="898"/>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97"/>
      <c r="D652" s="897"/>
      <c r="E652" s="898"/>
      <c r="F652" s="898"/>
      <c r="G652" s="898"/>
      <c r="H652" s="898"/>
      <c r="I652" s="898"/>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97"/>
      <c r="D653" s="897"/>
      <c r="E653" s="898"/>
      <c r="F653" s="898"/>
      <c r="G653" s="898"/>
      <c r="H653" s="898"/>
      <c r="I653" s="898"/>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97"/>
      <c r="D654" s="897"/>
      <c r="E654" s="898"/>
      <c r="F654" s="898"/>
      <c r="G654" s="898"/>
      <c r="H654" s="898"/>
      <c r="I654" s="898"/>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97"/>
      <c r="D655" s="897"/>
      <c r="E655" s="898"/>
      <c r="F655" s="898"/>
      <c r="G655" s="898"/>
      <c r="H655" s="898"/>
      <c r="I655" s="898"/>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97"/>
      <c r="D656" s="897"/>
      <c r="E656" s="898"/>
      <c r="F656" s="898"/>
      <c r="G656" s="898"/>
      <c r="H656" s="898"/>
      <c r="I656" s="898"/>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97"/>
      <c r="D657" s="897"/>
      <c r="E657" s="898"/>
      <c r="F657" s="898"/>
      <c r="G657" s="898"/>
      <c r="H657" s="898"/>
      <c r="I657" s="898"/>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97"/>
      <c r="D658" s="897"/>
      <c r="E658" s="898"/>
      <c r="F658" s="898"/>
      <c r="G658" s="898"/>
      <c r="H658" s="898"/>
      <c r="I658" s="898"/>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97"/>
      <c r="D659" s="897"/>
      <c r="E659" s="898"/>
      <c r="F659" s="898"/>
      <c r="G659" s="898"/>
      <c r="H659" s="898"/>
      <c r="I659" s="898"/>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97"/>
      <c r="D660" s="897"/>
      <c r="E660" s="898"/>
      <c r="F660" s="898"/>
      <c r="G660" s="898"/>
      <c r="H660" s="898"/>
      <c r="I660" s="898"/>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U158:AX158"/>
    <mergeCell ref="Y159:AA159"/>
    <mergeCell ref="AB159:AD159"/>
    <mergeCell ref="AE159:AH159"/>
    <mergeCell ref="AI159:AL159"/>
    <mergeCell ref="AM159:AP159"/>
    <mergeCell ref="AU193:AX193"/>
    <mergeCell ref="Y194:AA194"/>
    <mergeCell ref="AB194:AD194"/>
    <mergeCell ref="AM193:AP193"/>
    <mergeCell ref="AQ193:AT193"/>
    <mergeCell ref="F252:AX252"/>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A253:AX253"/>
    <mergeCell ref="A247:B248"/>
    <mergeCell ref="C247:F247"/>
    <mergeCell ref="G247:AX247"/>
    <mergeCell ref="C248:F248"/>
    <mergeCell ref="G248:AX248"/>
    <mergeCell ref="A259:D259"/>
    <mergeCell ref="AT268:AU268"/>
    <mergeCell ref="AV268:AW268"/>
    <mergeCell ref="E259:P259"/>
  </mergeCells>
  <phoneticPr fontId="6"/>
  <conditionalFormatting sqref="P14:AQ14">
    <cfRule type="expression" dxfId="947" priority="1219">
      <formula>IF(RIGHT(TEXT(P14,"0.#"),1)=".",FALSE,TRUE)</formula>
    </cfRule>
    <cfRule type="expression" dxfId="946" priority="1220">
      <formula>IF(RIGHT(TEXT(P14,"0.#"),1)=".",TRUE,FALSE)</formula>
    </cfRule>
  </conditionalFormatting>
  <conditionalFormatting sqref="P18:AX18">
    <cfRule type="expression" dxfId="945" priority="1217">
      <formula>IF(RIGHT(TEXT(P18,"0.#"),1)=".",FALSE,TRUE)</formula>
    </cfRule>
    <cfRule type="expression" dxfId="944" priority="1218">
      <formula>IF(RIGHT(TEXT(P18,"0.#"),1)=".",TRUE,FALSE)</formula>
    </cfRule>
  </conditionalFormatting>
  <conditionalFormatting sqref="Y311">
    <cfRule type="expression" dxfId="943" priority="1215">
      <formula>IF(RIGHT(TEXT(Y311,"0.#"),1)=".",FALSE,TRUE)</formula>
    </cfRule>
    <cfRule type="expression" dxfId="942" priority="1216">
      <formula>IF(RIGHT(TEXT(Y311,"0.#"),1)=".",TRUE,FALSE)</formula>
    </cfRule>
  </conditionalFormatting>
  <conditionalFormatting sqref="Y320">
    <cfRule type="expression" dxfId="941" priority="1213">
      <formula>IF(RIGHT(TEXT(Y320,"0.#"),1)=".",FALSE,TRUE)</formula>
    </cfRule>
    <cfRule type="expression" dxfId="940" priority="1214">
      <formula>IF(RIGHT(TEXT(Y320,"0.#"),1)=".",TRUE,FALSE)</formula>
    </cfRule>
  </conditionalFormatting>
  <conditionalFormatting sqref="Y351:Y358 Y349 Y338:Y345 Y336 Y325:Y332 Y323">
    <cfRule type="expression" dxfId="939" priority="1193">
      <formula>IF(RIGHT(TEXT(Y323,"0.#"),1)=".",FALSE,TRUE)</formula>
    </cfRule>
    <cfRule type="expression" dxfId="938" priority="1194">
      <formula>IF(RIGHT(TEXT(Y323,"0.#"),1)=".",TRUE,FALSE)</formula>
    </cfRule>
  </conditionalFormatting>
  <conditionalFormatting sqref="P16:AQ17 P15:AX15 P13:AX13">
    <cfRule type="expression" dxfId="937" priority="1211">
      <formula>IF(RIGHT(TEXT(P13,"0.#"),1)=".",FALSE,TRUE)</formula>
    </cfRule>
    <cfRule type="expression" dxfId="936" priority="1212">
      <formula>IF(RIGHT(TEXT(P13,"0.#"),1)=".",TRUE,FALSE)</formula>
    </cfRule>
  </conditionalFormatting>
  <conditionalFormatting sqref="P19:AJ19">
    <cfRule type="expression" dxfId="935" priority="1209">
      <formula>IF(RIGHT(TEXT(P19,"0.#"),1)=".",FALSE,TRUE)</formula>
    </cfRule>
    <cfRule type="expression" dxfId="934" priority="1210">
      <formula>IF(RIGHT(TEXT(P19,"0.#"),1)=".",TRUE,FALSE)</formula>
    </cfRule>
  </conditionalFormatting>
  <conditionalFormatting sqref="AQ32">
    <cfRule type="expression" dxfId="933" priority="1207">
      <formula>IF(RIGHT(TEXT(AQ32,"0.#"),1)=".",FALSE,TRUE)</formula>
    </cfRule>
    <cfRule type="expression" dxfId="932" priority="1208">
      <formula>IF(RIGHT(TEXT(AQ32,"0.#"),1)=".",TRUE,FALSE)</formula>
    </cfRule>
  </conditionalFormatting>
  <conditionalFormatting sqref="Y312:Y319 Y310">
    <cfRule type="expression" dxfId="931" priority="1205">
      <formula>IF(RIGHT(TEXT(Y310,"0.#"),1)=".",FALSE,TRUE)</formula>
    </cfRule>
    <cfRule type="expression" dxfId="930" priority="1206">
      <formula>IF(RIGHT(TEXT(Y310,"0.#"),1)=".",TRUE,FALSE)</formula>
    </cfRule>
  </conditionalFormatting>
  <conditionalFormatting sqref="AU311">
    <cfRule type="expression" dxfId="929" priority="1203">
      <formula>IF(RIGHT(TEXT(AU311,"0.#"),1)=".",FALSE,TRUE)</formula>
    </cfRule>
    <cfRule type="expression" dxfId="928" priority="1204">
      <formula>IF(RIGHT(TEXT(AU311,"0.#"),1)=".",TRUE,FALSE)</formula>
    </cfRule>
  </conditionalFormatting>
  <conditionalFormatting sqref="AU320">
    <cfRule type="expression" dxfId="927" priority="1201">
      <formula>IF(RIGHT(TEXT(AU320,"0.#"),1)=".",FALSE,TRUE)</formula>
    </cfRule>
    <cfRule type="expression" dxfId="926" priority="1202">
      <formula>IF(RIGHT(TEXT(AU320,"0.#"),1)=".",TRUE,FALSE)</formula>
    </cfRule>
  </conditionalFormatting>
  <conditionalFormatting sqref="AU312:AU319 AU310">
    <cfRule type="expression" dxfId="925" priority="1199">
      <formula>IF(RIGHT(TEXT(AU310,"0.#"),1)=".",FALSE,TRUE)</formula>
    </cfRule>
    <cfRule type="expression" dxfId="924" priority="1200">
      <formula>IF(RIGHT(TEXT(AU310,"0.#"),1)=".",TRUE,FALSE)</formula>
    </cfRule>
  </conditionalFormatting>
  <conditionalFormatting sqref="Y350 Y337 Y324">
    <cfRule type="expression" dxfId="923" priority="1197">
      <formula>IF(RIGHT(TEXT(Y324,"0.#"),1)=".",FALSE,TRUE)</formula>
    </cfRule>
    <cfRule type="expression" dxfId="922" priority="1198">
      <formula>IF(RIGHT(TEXT(Y324,"0.#"),1)=".",TRUE,FALSE)</formula>
    </cfRule>
  </conditionalFormatting>
  <conditionalFormatting sqref="Y359 Y346 Y333">
    <cfRule type="expression" dxfId="921" priority="1195">
      <formula>IF(RIGHT(TEXT(Y333,"0.#"),1)=".",FALSE,TRUE)</formula>
    </cfRule>
    <cfRule type="expression" dxfId="920" priority="1196">
      <formula>IF(RIGHT(TEXT(Y333,"0.#"),1)=".",TRUE,FALSE)</formula>
    </cfRule>
  </conditionalFormatting>
  <conditionalFormatting sqref="AU350 AU337 AU324">
    <cfRule type="expression" dxfId="919" priority="1191">
      <formula>IF(RIGHT(TEXT(AU324,"0.#"),1)=".",FALSE,TRUE)</formula>
    </cfRule>
    <cfRule type="expression" dxfId="918" priority="1192">
      <formula>IF(RIGHT(TEXT(AU324,"0.#"),1)=".",TRUE,FALSE)</formula>
    </cfRule>
  </conditionalFormatting>
  <conditionalFormatting sqref="AU359 AU346 AU333">
    <cfRule type="expression" dxfId="917" priority="1189">
      <formula>IF(RIGHT(TEXT(AU333,"0.#"),1)=".",FALSE,TRUE)</formula>
    </cfRule>
    <cfRule type="expression" dxfId="916" priority="1190">
      <formula>IF(RIGHT(TEXT(AU333,"0.#"),1)=".",TRUE,FALSE)</formula>
    </cfRule>
  </conditionalFormatting>
  <conditionalFormatting sqref="AU351:AU358 AU349 AU338:AU345 AU336 AU325:AU332 AU323">
    <cfRule type="expression" dxfId="915" priority="1187">
      <formula>IF(RIGHT(TEXT(AU323,"0.#"),1)=".",FALSE,TRUE)</formula>
    </cfRule>
    <cfRule type="expression" dxfId="914" priority="1188">
      <formula>IF(RIGHT(TEXT(AU323,"0.#"),1)=".",TRUE,FALSE)</formula>
    </cfRule>
  </conditionalFormatting>
  <conditionalFormatting sqref="AQ33">
    <cfRule type="expression" dxfId="913" priority="1175">
      <formula>IF(RIGHT(TEXT(AQ33,"0.#"),1)=".",FALSE,TRUE)</formula>
    </cfRule>
    <cfRule type="expression" dxfId="912" priority="1176">
      <formula>IF(RIGHT(TEXT(AQ33,"0.#"),1)=".",TRUE,FALSE)</formula>
    </cfRule>
  </conditionalFormatting>
  <conditionalFormatting sqref="AE210">
    <cfRule type="expression" dxfId="911" priority="1173">
      <formula>IF(RIGHT(TEXT(AE210,"0.#"),1)=".",FALSE,TRUE)</formula>
    </cfRule>
    <cfRule type="expression" dxfId="910" priority="1174">
      <formula>IF(RIGHT(TEXT(AE210,"0.#"),1)=".",TRUE,FALSE)</formula>
    </cfRule>
  </conditionalFormatting>
  <conditionalFormatting sqref="AE211">
    <cfRule type="expression" dxfId="909" priority="1171">
      <formula>IF(RIGHT(TEXT(AE211,"0.#"),1)=".",FALSE,TRUE)</formula>
    </cfRule>
    <cfRule type="expression" dxfId="908" priority="1172">
      <formula>IF(RIGHT(TEXT(AE211,"0.#"),1)=".",TRUE,FALSE)</formula>
    </cfRule>
  </conditionalFormatting>
  <conditionalFormatting sqref="AE212">
    <cfRule type="expression" dxfId="907" priority="1169">
      <formula>IF(RIGHT(TEXT(AE212,"0.#"),1)=".",FALSE,TRUE)</formula>
    </cfRule>
    <cfRule type="expression" dxfId="906" priority="1170">
      <formula>IF(RIGHT(TEXT(AE212,"0.#"),1)=".",TRUE,FALSE)</formula>
    </cfRule>
  </conditionalFormatting>
  <conditionalFormatting sqref="AI212">
    <cfRule type="expression" dxfId="905" priority="1167">
      <formula>IF(RIGHT(TEXT(AI212,"0.#"),1)=".",FALSE,TRUE)</formula>
    </cfRule>
    <cfRule type="expression" dxfId="904" priority="1168">
      <formula>IF(RIGHT(TEXT(AI212,"0.#"),1)=".",TRUE,FALSE)</formula>
    </cfRule>
  </conditionalFormatting>
  <conditionalFormatting sqref="AI211">
    <cfRule type="expression" dxfId="903" priority="1165">
      <formula>IF(RIGHT(TEXT(AI211,"0.#"),1)=".",FALSE,TRUE)</formula>
    </cfRule>
    <cfRule type="expression" dxfId="902" priority="1166">
      <formula>IF(RIGHT(TEXT(AI211,"0.#"),1)=".",TRUE,FALSE)</formula>
    </cfRule>
  </conditionalFormatting>
  <conditionalFormatting sqref="AI210">
    <cfRule type="expression" dxfId="901" priority="1163">
      <formula>IF(RIGHT(TEXT(AI210,"0.#"),1)=".",FALSE,TRUE)</formula>
    </cfRule>
    <cfRule type="expression" dxfId="900" priority="1164">
      <formula>IF(RIGHT(TEXT(AI210,"0.#"),1)=".",TRUE,FALSE)</formula>
    </cfRule>
  </conditionalFormatting>
  <conditionalFormatting sqref="AM210">
    <cfRule type="expression" dxfId="899" priority="1161">
      <formula>IF(RIGHT(TEXT(AM210,"0.#"),1)=".",FALSE,TRUE)</formula>
    </cfRule>
    <cfRule type="expression" dxfId="898" priority="1162">
      <formula>IF(RIGHT(TEXT(AM210,"0.#"),1)=".",TRUE,FALSE)</formula>
    </cfRule>
  </conditionalFormatting>
  <conditionalFormatting sqref="AM211">
    <cfRule type="expression" dxfId="897" priority="1159">
      <formula>IF(RIGHT(TEXT(AM211,"0.#"),1)=".",FALSE,TRUE)</formula>
    </cfRule>
    <cfRule type="expression" dxfId="896" priority="1160">
      <formula>IF(RIGHT(TEXT(AM211,"0.#"),1)=".",TRUE,FALSE)</formula>
    </cfRule>
  </conditionalFormatting>
  <conditionalFormatting sqref="AM212">
    <cfRule type="expression" dxfId="895" priority="1157">
      <formula>IF(RIGHT(TEXT(AM212,"0.#"),1)=".",FALSE,TRUE)</formula>
    </cfRule>
    <cfRule type="expression" dxfId="894" priority="1158">
      <formula>IF(RIGHT(TEXT(AM212,"0.#"),1)=".",TRUE,FALSE)</formula>
    </cfRule>
  </conditionalFormatting>
  <conditionalFormatting sqref="AL368:AO395">
    <cfRule type="expression" dxfId="893" priority="1153">
      <formula>IF(AND(AL368&gt;=0, RIGHT(TEXT(AL368,"0.#"),1)&lt;&gt;"."),TRUE,FALSE)</formula>
    </cfRule>
    <cfRule type="expression" dxfId="892" priority="1154">
      <formula>IF(AND(AL368&gt;=0, RIGHT(TEXT(AL368,"0.#"),1)="."),TRUE,FALSE)</formula>
    </cfRule>
    <cfRule type="expression" dxfId="891" priority="1155">
      <formula>IF(AND(AL368&lt;0, RIGHT(TEXT(AL368,"0.#"),1)&lt;&gt;"."),TRUE,FALSE)</formula>
    </cfRule>
    <cfRule type="expression" dxfId="890" priority="1156">
      <formula>IF(AND(AL368&lt;0, RIGHT(TEXT(AL368,"0.#"),1)="."),TRUE,FALSE)</formula>
    </cfRule>
  </conditionalFormatting>
  <conditionalFormatting sqref="AQ210:AQ212">
    <cfRule type="expression" dxfId="889" priority="1151">
      <formula>IF(RIGHT(TEXT(AQ210,"0.#"),1)=".",FALSE,TRUE)</formula>
    </cfRule>
    <cfRule type="expression" dxfId="888" priority="1152">
      <formula>IF(RIGHT(TEXT(AQ210,"0.#"),1)=".",TRUE,FALSE)</formula>
    </cfRule>
  </conditionalFormatting>
  <conditionalFormatting sqref="AU210:AU212">
    <cfRule type="expression" dxfId="887" priority="1149">
      <formula>IF(RIGHT(TEXT(AU210,"0.#"),1)=".",FALSE,TRUE)</formula>
    </cfRule>
    <cfRule type="expression" dxfId="886" priority="1150">
      <formula>IF(RIGHT(TEXT(AU210,"0.#"),1)=".",TRUE,FALSE)</formula>
    </cfRule>
  </conditionalFormatting>
  <conditionalFormatting sqref="Y368:Y395">
    <cfRule type="expression" dxfId="885" priority="1147">
      <formula>IF(RIGHT(TEXT(Y368,"0.#"),1)=".",FALSE,TRUE)</formula>
    </cfRule>
    <cfRule type="expression" dxfId="884" priority="1148">
      <formula>IF(RIGHT(TEXT(Y368,"0.#"),1)=".",TRUE,FALSE)</formula>
    </cfRule>
  </conditionalFormatting>
  <conditionalFormatting sqref="AL631:AO660">
    <cfRule type="expression" dxfId="883" priority="1143">
      <formula>IF(AND(AL631&gt;=0, RIGHT(TEXT(AL631,"0.#"),1)&lt;&gt;"."),TRUE,FALSE)</formula>
    </cfRule>
    <cfRule type="expression" dxfId="882" priority="1144">
      <formula>IF(AND(AL631&gt;=0, RIGHT(TEXT(AL631,"0.#"),1)="."),TRUE,FALSE)</formula>
    </cfRule>
    <cfRule type="expression" dxfId="881" priority="1145">
      <formula>IF(AND(AL631&lt;0, RIGHT(TEXT(AL631,"0.#"),1)&lt;&gt;"."),TRUE,FALSE)</formula>
    </cfRule>
    <cfRule type="expression" dxfId="880" priority="1146">
      <formula>IF(AND(AL631&lt;0, RIGHT(TEXT(AL631,"0.#"),1)="."),TRUE,FALSE)</formula>
    </cfRule>
  </conditionalFormatting>
  <conditionalFormatting sqref="Y631:Y660">
    <cfRule type="expression" dxfId="879" priority="1141">
      <formula>IF(RIGHT(TEXT(Y631,"0.#"),1)=".",FALSE,TRUE)</formula>
    </cfRule>
    <cfRule type="expression" dxfId="878" priority="1142">
      <formula>IF(RIGHT(TEXT(Y631,"0.#"),1)=".",TRUE,FALSE)</formula>
    </cfRule>
  </conditionalFormatting>
  <conditionalFormatting sqref="AL366:AO367">
    <cfRule type="expression" dxfId="877" priority="1137">
      <formula>IF(AND(AL366&gt;=0, RIGHT(TEXT(AL366,"0.#"),1)&lt;&gt;"."),TRUE,FALSE)</formula>
    </cfRule>
    <cfRule type="expression" dxfId="876" priority="1138">
      <formula>IF(AND(AL366&gt;=0, RIGHT(TEXT(AL366,"0.#"),1)="."),TRUE,FALSE)</formula>
    </cfRule>
    <cfRule type="expression" dxfId="875" priority="1139">
      <formula>IF(AND(AL366&lt;0, RIGHT(TEXT(AL366,"0.#"),1)&lt;&gt;"."),TRUE,FALSE)</formula>
    </cfRule>
    <cfRule type="expression" dxfId="874" priority="1140">
      <formula>IF(AND(AL366&lt;0, RIGHT(TEXT(AL366,"0.#"),1)="."),TRUE,FALSE)</formula>
    </cfRule>
  </conditionalFormatting>
  <conditionalFormatting sqref="Y366:Y367">
    <cfRule type="expression" dxfId="873" priority="1135">
      <formula>IF(RIGHT(TEXT(Y366,"0.#"),1)=".",FALSE,TRUE)</formula>
    </cfRule>
    <cfRule type="expression" dxfId="872" priority="1136">
      <formula>IF(RIGHT(TEXT(Y366,"0.#"),1)=".",TRUE,FALSE)</formula>
    </cfRule>
  </conditionalFormatting>
  <conditionalFormatting sqref="Y401:Y428">
    <cfRule type="expression" dxfId="871" priority="1073">
      <formula>IF(RIGHT(TEXT(Y401,"0.#"),1)=".",FALSE,TRUE)</formula>
    </cfRule>
    <cfRule type="expression" dxfId="870" priority="1074">
      <formula>IF(RIGHT(TEXT(Y401,"0.#"),1)=".",TRUE,FALSE)</formula>
    </cfRule>
  </conditionalFormatting>
  <conditionalFormatting sqref="Y399:Y400">
    <cfRule type="expression" dxfId="869" priority="1067">
      <formula>IF(RIGHT(TEXT(Y399,"0.#"),1)=".",FALSE,TRUE)</formula>
    </cfRule>
    <cfRule type="expression" dxfId="868" priority="1068">
      <formula>IF(RIGHT(TEXT(Y399,"0.#"),1)=".",TRUE,FALSE)</formula>
    </cfRule>
  </conditionalFormatting>
  <conditionalFormatting sqref="Y434:Y435 Y439:Y461">
    <cfRule type="expression" dxfId="867" priority="1061">
      <formula>IF(RIGHT(TEXT(Y434,"0.#"),1)=".",FALSE,TRUE)</formula>
    </cfRule>
    <cfRule type="expression" dxfId="866" priority="1062">
      <formula>IF(RIGHT(TEXT(Y434,"0.#"),1)=".",TRUE,FALSE)</formula>
    </cfRule>
  </conditionalFormatting>
  <conditionalFormatting sqref="Y432:Y433">
    <cfRule type="expression" dxfId="865" priority="1055">
      <formula>IF(RIGHT(TEXT(Y432,"0.#"),1)=".",FALSE,TRUE)</formula>
    </cfRule>
    <cfRule type="expression" dxfId="864" priority="1056">
      <formula>IF(RIGHT(TEXT(Y432,"0.#"),1)=".",TRUE,FALSE)</formula>
    </cfRule>
  </conditionalFormatting>
  <conditionalFormatting sqref="Y467:Y494">
    <cfRule type="expression" dxfId="863" priority="1049">
      <formula>IF(RIGHT(TEXT(Y467,"0.#"),1)=".",FALSE,TRUE)</formula>
    </cfRule>
    <cfRule type="expression" dxfId="862" priority="1050">
      <formula>IF(RIGHT(TEXT(Y467,"0.#"),1)=".",TRUE,FALSE)</formula>
    </cfRule>
  </conditionalFormatting>
  <conditionalFormatting sqref="Y465:Y466">
    <cfRule type="expression" dxfId="861" priority="1043">
      <formula>IF(RIGHT(TEXT(Y465,"0.#"),1)=".",FALSE,TRUE)</formula>
    </cfRule>
    <cfRule type="expression" dxfId="860" priority="1044">
      <formula>IF(RIGHT(TEXT(Y465,"0.#"),1)=".",TRUE,FALSE)</formula>
    </cfRule>
  </conditionalFormatting>
  <conditionalFormatting sqref="Y500:Y527">
    <cfRule type="expression" dxfId="859" priority="1037">
      <formula>IF(RIGHT(TEXT(Y500,"0.#"),1)=".",FALSE,TRUE)</formula>
    </cfRule>
    <cfRule type="expression" dxfId="858" priority="1038">
      <formula>IF(RIGHT(TEXT(Y500,"0.#"),1)=".",TRUE,FALSE)</formula>
    </cfRule>
  </conditionalFormatting>
  <conditionalFormatting sqref="Y499">
    <cfRule type="expression" dxfId="857" priority="1031">
      <formula>IF(RIGHT(TEXT(Y499,"0.#"),1)=".",FALSE,TRUE)</formula>
    </cfRule>
    <cfRule type="expression" dxfId="856" priority="1032">
      <formula>IF(RIGHT(TEXT(Y499,"0.#"),1)=".",TRUE,FALSE)</formula>
    </cfRule>
  </conditionalFormatting>
  <conditionalFormatting sqref="Y550:Y560">
    <cfRule type="expression" dxfId="855" priority="1025">
      <formula>IF(RIGHT(TEXT(Y550,"0.#"),1)=".",FALSE,TRUE)</formula>
    </cfRule>
    <cfRule type="expression" dxfId="854" priority="1026">
      <formula>IF(RIGHT(TEXT(Y550,"0.#"),1)=".",TRUE,FALSE)</formula>
    </cfRule>
  </conditionalFormatting>
  <conditionalFormatting sqref="W23">
    <cfRule type="expression" dxfId="853" priority="1133">
      <formula>IF(RIGHT(TEXT(W23,"0.#"),1)=".",FALSE,TRUE)</formula>
    </cfRule>
    <cfRule type="expression" dxfId="852" priority="1134">
      <formula>IF(RIGHT(TEXT(W23,"0.#"),1)=".",TRUE,FALSE)</formula>
    </cfRule>
  </conditionalFormatting>
  <conditionalFormatting sqref="W24:W27">
    <cfRule type="expression" dxfId="851" priority="1131">
      <formula>IF(RIGHT(TEXT(W24,"0.#"),1)=".",FALSE,TRUE)</formula>
    </cfRule>
    <cfRule type="expression" dxfId="850" priority="1132">
      <formula>IF(RIGHT(TEXT(W24,"0.#"),1)=".",TRUE,FALSE)</formula>
    </cfRule>
  </conditionalFormatting>
  <conditionalFormatting sqref="W28">
    <cfRule type="expression" dxfId="849" priority="1129">
      <formula>IF(RIGHT(TEXT(W28,"0.#"),1)=".",FALSE,TRUE)</formula>
    </cfRule>
    <cfRule type="expression" dxfId="848" priority="1130">
      <formula>IF(RIGHT(TEXT(W28,"0.#"),1)=".",TRUE,FALSE)</formula>
    </cfRule>
  </conditionalFormatting>
  <conditionalFormatting sqref="P23">
    <cfRule type="expression" dxfId="847" priority="1127">
      <formula>IF(RIGHT(TEXT(P23,"0.#"),1)=".",FALSE,TRUE)</formula>
    </cfRule>
    <cfRule type="expression" dxfId="846" priority="1128">
      <formula>IF(RIGHT(TEXT(P23,"0.#"),1)=".",TRUE,FALSE)</formula>
    </cfRule>
  </conditionalFormatting>
  <conditionalFormatting sqref="P24:P27">
    <cfRule type="expression" dxfId="845" priority="1125">
      <formula>IF(RIGHT(TEXT(P24,"0.#"),1)=".",FALSE,TRUE)</formula>
    </cfRule>
    <cfRule type="expression" dxfId="844" priority="1126">
      <formula>IF(RIGHT(TEXT(P24,"0.#"),1)=".",TRUE,FALSE)</formula>
    </cfRule>
  </conditionalFormatting>
  <conditionalFormatting sqref="P28">
    <cfRule type="expression" dxfId="843" priority="1123">
      <formula>IF(RIGHT(TEXT(P28,"0.#"),1)=".",FALSE,TRUE)</formula>
    </cfRule>
    <cfRule type="expression" dxfId="842" priority="1124">
      <formula>IF(RIGHT(TEXT(P28,"0.#"),1)=".",TRUE,FALSE)</formula>
    </cfRule>
  </conditionalFormatting>
  <conditionalFormatting sqref="AE202">
    <cfRule type="expression" dxfId="841" priority="1121">
      <formula>IF(RIGHT(TEXT(AE202,"0.#"),1)=".",FALSE,TRUE)</formula>
    </cfRule>
    <cfRule type="expression" dxfId="840" priority="1122">
      <formula>IF(RIGHT(TEXT(AE202,"0.#"),1)=".",TRUE,FALSE)</formula>
    </cfRule>
  </conditionalFormatting>
  <conditionalFormatting sqref="AE203">
    <cfRule type="expression" dxfId="839" priority="1119">
      <formula>IF(RIGHT(TEXT(AE203,"0.#"),1)=".",FALSE,TRUE)</formula>
    </cfRule>
    <cfRule type="expression" dxfId="838" priority="1120">
      <formula>IF(RIGHT(TEXT(AE203,"0.#"),1)=".",TRUE,FALSE)</formula>
    </cfRule>
  </conditionalFormatting>
  <conditionalFormatting sqref="AE204">
    <cfRule type="expression" dxfId="837" priority="1117">
      <formula>IF(RIGHT(TEXT(AE204,"0.#"),1)=".",FALSE,TRUE)</formula>
    </cfRule>
    <cfRule type="expression" dxfId="836" priority="1118">
      <formula>IF(RIGHT(TEXT(AE204,"0.#"),1)=".",TRUE,FALSE)</formula>
    </cfRule>
  </conditionalFormatting>
  <conditionalFormatting sqref="AI204">
    <cfRule type="expression" dxfId="835" priority="1115">
      <formula>IF(RIGHT(TEXT(AI204,"0.#"),1)=".",FALSE,TRUE)</formula>
    </cfRule>
    <cfRule type="expression" dxfId="834" priority="1116">
      <formula>IF(RIGHT(TEXT(AI204,"0.#"),1)=".",TRUE,FALSE)</formula>
    </cfRule>
  </conditionalFormatting>
  <conditionalFormatting sqref="AI203">
    <cfRule type="expression" dxfId="833" priority="1113">
      <formula>IF(RIGHT(TEXT(AI203,"0.#"),1)=".",FALSE,TRUE)</formula>
    </cfRule>
    <cfRule type="expression" dxfId="832" priority="1114">
      <formula>IF(RIGHT(TEXT(AI203,"0.#"),1)=".",TRUE,FALSE)</formula>
    </cfRule>
  </conditionalFormatting>
  <conditionalFormatting sqref="AI202">
    <cfRule type="expression" dxfId="831" priority="1111">
      <formula>IF(RIGHT(TEXT(AI202,"0.#"),1)=".",FALSE,TRUE)</formula>
    </cfRule>
    <cfRule type="expression" dxfId="830" priority="1112">
      <formula>IF(RIGHT(TEXT(AI202,"0.#"),1)=".",TRUE,FALSE)</formula>
    </cfRule>
  </conditionalFormatting>
  <conditionalFormatting sqref="AM202">
    <cfRule type="expression" dxfId="829" priority="1109">
      <formula>IF(RIGHT(TEXT(AM202,"0.#"),1)=".",FALSE,TRUE)</formula>
    </cfRule>
    <cfRule type="expression" dxfId="828" priority="1110">
      <formula>IF(RIGHT(TEXT(AM202,"0.#"),1)=".",TRUE,FALSE)</formula>
    </cfRule>
  </conditionalFormatting>
  <conditionalFormatting sqref="AM203">
    <cfRule type="expression" dxfId="827" priority="1107">
      <formula>IF(RIGHT(TEXT(AM203,"0.#"),1)=".",FALSE,TRUE)</formula>
    </cfRule>
    <cfRule type="expression" dxfId="826" priority="1108">
      <formula>IF(RIGHT(TEXT(AM203,"0.#"),1)=".",TRUE,FALSE)</formula>
    </cfRule>
  </conditionalFormatting>
  <conditionalFormatting sqref="AM204">
    <cfRule type="expression" dxfId="825" priority="1105">
      <formula>IF(RIGHT(TEXT(AM204,"0.#"),1)=".",FALSE,TRUE)</formula>
    </cfRule>
    <cfRule type="expression" dxfId="824" priority="1106">
      <formula>IF(RIGHT(TEXT(AM204,"0.#"),1)=".",TRUE,FALSE)</formula>
    </cfRule>
  </conditionalFormatting>
  <conditionalFormatting sqref="AQ202:AQ204">
    <cfRule type="expression" dxfId="823" priority="1103">
      <formula>IF(RIGHT(TEXT(AQ202,"0.#"),1)=".",FALSE,TRUE)</formula>
    </cfRule>
    <cfRule type="expression" dxfId="822" priority="1104">
      <formula>IF(RIGHT(TEXT(AQ202,"0.#"),1)=".",TRUE,FALSE)</formula>
    </cfRule>
  </conditionalFormatting>
  <conditionalFormatting sqref="AU202:AU204">
    <cfRule type="expression" dxfId="821" priority="1101">
      <formula>IF(RIGHT(TEXT(AU202,"0.#"),1)=".",FALSE,TRUE)</formula>
    </cfRule>
    <cfRule type="expression" dxfId="820" priority="1102">
      <formula>IF(RIGHT(TEXT(AU202,"0.#"),1)=".",TRUE,FALSE)</formula>
    </cfRule>
  </conditionalFormatting>
  <conditionalFormatting sqref="AE205">
    <cfRule type="expression" dxfId="819" priority="1099">
      <formula>IF(RIGHT(TEXT(AE205,"0.#"),1)=".",FALSE,TRUE)</formula>
    </cfRule>
    <cfRule type="expression" dxfId="818" priority="1100">
      <formula>IF(RIGHT(TEXT(AE205,"0.#"),1)=".",TRUE,FALSE)</formula>
    </cfRule>
  </conditionalFormatting>
  <conditionalFormatting sqref="AE206">
    <cfRule type="expression" dxfId="817" priority="1097">
      <formula>IF(RIGHT(TEXT(AE206,"0.#"),1)=".",FALSE,TRUE)</formula>
    </cfRule>
    <cfRule type="expression" dxfId="816" priority="1098">
      <formula>IF(RIGHT(TEXT(AE206,"0.#"),1)=".",TRUE,FALSE)</formula>
    </cfRule>
  </conditionalFormatting>
  <conditionalFormatting sqref="AE207">
    <cfRule type="expression" dxfId="815" priority="1095">
      <formula>IF(RIGHT(TEXT(AE207,"0.#"),1)=".",FALSE,TRUE)</formula>
    </cfRule>
    <cfRule type="expression" dxfId="814" priority="1096">
      <formula>IF(RIGHT(TEXT(AE207,"0.#"),1)=".",TRUE,FALSE)</formula>
    </cfRule>
  </conditionalFormatting>
  <conditionalFormatting sqref="AI207">
    <cfRule type="expression" dxfId="813" priority="1093">
      <formula>IF(RIGHT(TEXT(AI207,"0.#"),1)=".",FALSE,TRUE)</formula>
    </cfRule>
    <cfRule type="expression" dxfId="812" priority="1094">
      <formula>IF(RIGHT(TEXT(AI207,"0.#"),1)=".",TRUE,FALSE)</formula>
    </cfRule>
  </conditionalFormatting>
  <conditionalFormatting sqref="AI206">
    <cfRule type="expression" dxfId="811" priority="1091">
      <formula>IF(RIGHT(TEXT(AI206,"0.#"),1)=".",FALSE,TRUE)</formula>
    </cfRule>
    <cfRule type="expression" dxfId="810" priority="1092">
      <formula>IF(RIGHT(TEXT(AI206,"0.#"),1)=".",TRUE,FALSE)</formula>
    </cfRule>
  </conditionalFormatting>
  <conditionalFormatting sqref="AI205">
    <cfRule type="expression" dxfId="809" priority="1089">
      <formula>IF(RIGHT(TEXT(AI205,"0.#"),1)=".",FALSE,TRUE)</formula>
    </cfRule>
    <cfRule type="expression" dxfId="808" priority="1090">
      <formula>IF(RIGHT(TEXT(AI205,"0.#"),1)=".",TRUE,FALSE)</formula>
    </cfRule>
  </conditionalFormatting>
  <conditionalFormatting sqref="AM205">
    <cfRule type="expression" dxfId="807" priority="1087">
      <formula>IF(RIGHT(TEXT(AM205,"0.#"),1)=".",FALSE,TRUE)</formula>
    </cfRule>
    <cfRule type="expression" dxfId="806" priority="1088">
      <formula>IF(RIGHT(TEXT(AM205,"0.#"),1)=".",TRUE,FALSE)</formula>
    </cfRule>
  </conditionalFormatting>
  <conditionalFormatting sqref="AM206">
    <cfRule type="expression" dxfId="805" priority="1085">
      <formula>IF(RIGHT(TEXT(AM206,"0.#"),1)=".",FALSE,TRUE)</formula>
    </cfRule>
    <cfRule type="expression" dxfId="804" priority="1086">
      <formula>IF(RIGHT(TEXT(AM206,"0.#"),1)=".",TRUE,FALSE)</formula>
    </cfRule>
  </conditionalFormatting>
  <conditionalFormatting sqref="AM207">
    <cfRule type="expression" dxfId="803" priority="1083">
      <formula>IF(RIGHT(TEXT(AM207,"0.#"),1)=".",FALSE,TRUE)</formula>
    </cfRule>
    <cfRule type="expression" dxfId="802" priority="1084">
      <formula>IF(RIGHT(TEXT(AM207,"0.#"),1)=".",TRUE,FALSE)</formula>
    </cfRule>
  </conditionalFormatting>
  <conditionalFormatting sqref="AQ205:AQ207">
    <cfRule type="expression" dxfId="801" priority="1081">
      <formula>IF(RIGHT(TEXT(AQ205,"0.#"),1)=".",FALSE,TRUE)</formula>
    </cfRule>
    <cfRule type="expression" dxfId="800" priority="1082">
      <formula>IF(RIGHT(TEXT(AQ205,"0.#"),1)=".",TRUE,FALSE)</formula>
    </cfRule>
  </conditionalFormatting>
  <conditionalFormatting sqref="AU205:AU207">
    <cfRule type="expression" dxfId="799" priority="1079">
      <formula>IF(RIGHT(TEXT(AU205,"0.#"),1)=".",FALSE,TRUE)</formula>
    </cfRule>
    <cfRule type="expression" dxfId="798" priority="1080">
      <formula>IF(RIGHT(TEXT(AU205,"0.#"),1)=".",TRUE,FALSE)</formula>
    </cfRule>
  </conditionalFormatting>
  <conditionalFormatting sqref="AL411:AO428">
    <cfRule type="expression" dxfId="797" priority="1075">
      <formula>IF(AND(AL411&gt;=0, RIGHT(TEXT(AL411,"0.#"),1)&lt;&gt;"."),TRUE,FALSE)</formula>
    </cfRule>
    <cfRule type="expression" dxfId="796" priority="1076">
      <formula>IF(AND(AL411&gt;=0, RIGHT(TEXT(AL411,"0.#"),1)="."),TRUE,FALSE)</formula>
    </cfRule>
    <cfRule type="expression" dxfId="795" priority="1077">
      <formula>IF(AND(AL411&lt;0, RIGHT(TEXT(AL411,"0.#"),1)&lt;&gt;"."),TRUE,FALSE)</formula>
    </cfRule>
    <cfRule type="expression" dxfId="794" priority="1078">
      <formula>IF(AND(AL411&lt;0, RIGHT(TEXT(AL411,"0.#"),1)="."),TRUE,FALSE)</formula>
    </cfRule>
  </conditionalFormatting>
  <conditionalFormatting sqref="AL399:AO409">
    <cfRule type="expression" dxfId="793" priority="1069">
      <formula>IF(AND(AL399&gt;=0, RIGHT(TEXT(AL399,"0.#"),1)&lt;&gt;"."),TRUE,FALSE)</formula>
    </cfRule>
    <cfRule type="expression" dxfId="792" priority="1070">
      <formula>IF(AND(AL399&gt;=0, RIGHT(TEXT(AL399,"0.#"),1)="."),TRUE,FALSE)</formula>
    </cfRule>
    <cfRule type="expression" dxfId="791" priority="1071">
      <formula>IF(AND(AL399&lt;0, RIGHT(TEXT(AL399,"0.#"),1)&lt;&gt;"."),TRUE,FALSE)</formula>
    </cfRule>
    <cfRule type="expression" dxfId="790" priority="1072">
      <formula>IF(AND(AL399&lt;0, RIGHT(TEXT(AL399,"0.#"),1)="."),TRUE,FALSE)</formula>
    </cfRule>
  </conditionalFormatting>
  <conditionalFormatting sqref="AL439:AO461">
    <cfRule type="expression" dxfId="789" priority="1063">
      <formula>IF(AND(AL439&gt;=0, RIGHT(TEXT(AL439,"0.#"),1)&lt;&gt;"."),TRUE,FALSE)</formula>
    </cfRule>
    <cfRule type="expression" dxfId="788" priority="1064">
      <formula>IF(AND(AL439&gt;=0, RIGHT(TEXT(AL439,"0.#"),1)="."),TRUE,FALSE)</formula>
    </cfRule>
    <cfRule type="expression" dxfId="787" priority="1065">
      <formula>IF(AND(AL439&lt;0, RIGHT(TEXT(AL439,"0.#"),1)&lt;&gt;"."),TRUE,FALSE)</formula>
    </cfRule>
    <cfRule type="expression" dxfId="786" priority="1066">
      <formula>IF(AND(AL439&lt;0, RIGHT(TEXT(AL439,"0.#"),1)="."),TRUE,FALSE)</formula>
    </cfRule>
  </conditionalFormatting>
  <conditionalFormatting sqref="AL432:AO435">
    <cfRule type="expression" dxfId="785" priority="1057">
      <formula>IF(AND(AL432&gt;=0, RIGHT(TEXT(AL432,"0.#"),1)&lt;&gt;"."),TRUE,FALSE)</formula>
    </cfRule>
    <cfRule type="expression" dxfId="784" priority="1058">
      <formula>IF(AND(AL432&gt;=0, RIGHT(TEXT(AL432,"0.#"),1)="."),TRUE,FALSE)</formula>
    </cfRule>
    <cfRule type="expression" dxfId="783" priority="1059">
      <formula>IF(AND(AL432&lt;0, RIGHT(TEXT(AL432,"0.#"),1)&lt;&gt;"."),TRUE,FALSE)</formula>
    </cfRule>
    <cfRule type="expression" dxfId="782" priority="1060">
      <formula>IF(AND(AL432&lt;0, RIGHT(TEXT(AL432,"0.#"),1)="."),TRUE,FALSE)</formula>
    </cfRule>
  </conditionalFormatting>
  <conditionalFormatting sqref="AL469:AO494">
    <cfRule type="expression" dxfId="781" priority="1051">
      <formula>IF(AND(AL469&gt;=0, RIGHT(TEXT(AL469,"0.#"),1)&lt;&gt;"."),TRUE,FALSE)</formula>
    </cfRule>
    <cfRule type="expression" dxfId="780" priority="1052">
      <formula>IF(AND(AL469&gt;=0, RIGHT(TEXT(AL469,"0.#"),1)="."),TRUE,FALSE)</formula>
    </cfRule>
    <cfRule type="expression" dxfId="779" priority="1053">
      <formula>IF(AND(AL469&lt;0, RIGHT(TEXT(AL469,"0.#"),1)&lt;&gt;"."),TRUE,FALSE)</formula>
    </cfRule>
    <cfRule type="expression" dxfId="778" priority="1054">
      <formula>IF(AND(AL469&lt;0, RIGHT(TEXT(AL469,"0.#"),1)="."),TRUE,FALSE)</formula>
    </cfRule>
  </conditionalFormatting>
  <conditionalFormatting sqref="AL465:AO468">
    <cfRule type="expression" dxfId="777" priority="1045">
      <formula>IF(AND(AL465&gt;=0, RIGHT(TEXT(AL465,"0.#"),1)&lt;&gt;"."),TRUE,FALSE)</formula>
    </cfRule>
    <cfRule type="expression" dxfId="776" priority="1046">
      <formula>IF(AND(AL465&gt;=0, RIGHT(TEXT(AL465,"0.#"),1)="."),TRUE,FALSE)</formula>
    </cfRule>
    <cfRule type="expression" dxfId="775" priority="1047">
      <formula>IF(AND(AL465&lt;0, RIGHT(TEXT(AL465,"0.#"),1)&lt;&gt;"."),TRUE,FALSE)</formula>
    </cfRule>
    <cfRule type="expression" dxfId="774" priority="1048">
      <formula>IF(AND(AL465&lt;0, RIGHT(TEXT(AL465,"0.#"),1)="."),TRUE,FALSE)</formula>
    </cfRule>
  </conditionalFormatting>
  <conditionalFormatting sqref="AL500:AO527">
    <cfRule type="expression" dxfId="773" priority="1039">
      <formula>IF(AND(AL500&gt;=0, RIGHT(TEXT(AL500,"0.#"),1)&lt;&gt;"."),TRUE,FALSE)</formula>
    </cfRule>
    <cfRule type="expression" dxfId="772" priority="1040">
      <formula>IF(AND(AL500&gt;=0, RIGHT(TEXT(AL500,"0.#"),1)="."),TRUE,FALSE)</formula>
    </cfRule>
    <cfRule type="expression" dxfId="771" priority="1041">
      <formula>IF(AND(AL500&lt;0, RIGHT(TEXT(AL500,"0.#"),1)&lt;&gt;"."),TRUE,FALSE)</formula>
    </cfRule>
    <cfRule type="expression" dxfId="770" priority="1042">
      <formula>IF(AND(AL500&lt;0, RIGHT(TEXT(AL500,"0.#"),1)="."),TRUE,FALSE)</formula>
    </cfRule>
  </conditionalFormatting>
  <conditionalFormatting sqref="AL499:AO499">
    <cfRule type="expression" dxfId="769" priority="1033">
      <formula>IF(AND(AL499&gt;=0, RIGHT(TEXT(AL499,"0.#"),1)&lt;&gt;"."),TRUE,FALSE)</formula>
    </cfRule>
    <cfRule type="expression" dxfId="768" priority="1034">
      <formula>IF(AND(AL499&gt;=0, RIGHT(TEXT(AL499,"0.#"),1)="."),TRUE,FALSE)</formula>
    </cfRule>
    <cfRule type="expression" dxfId="767" priority="1035">
      <formula>IF(AND(AL499&lt;0, RIGHT(TEXT(AL499,"0.#"),1)&lt;&gt;"."),TRUE,FALSE)</formula>
    </cfRule>
    <cfRule type="expression" dxfId="766" priority="1036">
      <formula>IF(AND(AL499&lt;0, RIGHT(TEXT(AL499,"0.#"),1)="."),TRUE,FALSE)</formula>
    </cfRule>
  </conditionalFormatting>
  <conditionalFormatting sqref="AL550:AO560">
    <cfRule type="expression" dxfId="765" priority="1027">
      <formula>IF(AND(AL550&gt;=0, RIGHT(TEXT(AL550,"0.#"),1)&lt;&gt;"."),TRUE,FALSE)</formula>
    </cfRule>
    <cfRule type="expression" dxfId="764" priority="1028">
      <formula>IF(AND(AL550&gt;=0, RIGHT(TEXT(AL550,"0.#"),1)="."),TRUE,FALSE)</formula>
    </cfRule>
    <cfRule type="expression" dxfId="763" priority="1029">
      <formula>IF(AND(AL550&lt;0, RIGHT(TEXT(AL550,"0.#"),1)&lt;&gt;"."),TRUE,FALSE)</formula>
    </cfRule>
    <cfRule type="expression" dxfId="762" priority="1030">
      <formula>IF(AND(AL550&lt;0, RIGHT(TEXT(AL550,"0.#"),1)="."),TRUE,FALSE)</formula>
    </cfRule>
  </conditionalFormatting>
  <conditionalFormatting sqref="AL583:AO593">
    <cfRule type="expression" dxfId="761" priority="1015">
      <formula>IF(AND(AL583&gt;=0, RIGHT(TEXT(AL583,"0.#"),1)&lt;&gt;"."),TRUE,FALSE)</formula>
    </cfRule>
    <cfRule type="expression" dxfId="760" priority="1016">
      <formula>IF(AND(AL583&gt;=0, RIGHT(TEXT(AL583,"0.#"),1)="."),TRUE,FALSE)</formula>
    </cfRule>
    <cfRule type="expression" dxfId="759" priority="1017">
      <formula>IF(AND(AL583&lt;0, RIGHT(TEXT(AL583,"0.#"),1)&lt;&gt;"."),TRUE,FALSE)</formula>
    </cfRule>
    <cfRule type="expression" dxfId="758" priority="1018">
      <formula>IF(AND(AL583&lt;0, RIGHT(TEXT(AL583,"0.#"),1)="."),TRUE,FALSE)</formula>
    </cfRule>
  </conditionalFormatting>
  <conditionalFormatting sqref="Y579:Y593">
    <cfRule type="expression" dxfId="757" priority="1013">
      <formula>IF(RIGHT(TEXT(Y579,"0.#"),1)=".",FALSE,TRUE)</formula>
    </cfRule>
    <cfRule type="expression" dxfId="756" priority="1014">
      <formula>IF(RIGHT(TEXT(Y579,"0.#"),1)=".",TRUE,FALSE)</formula>
    </cfRule>
  </conditionalFormatting>
  <conditionalFormatting sqref="AL579:AO582">
    <cfRule type="expression" dxfId="755" priority="1009">
      <formula>IF(AND(AL579&gt;=0, RIGHT(TEXT(AL579,"0.#"),1)&lt;&gt;"."),TRUE,FALSE)</formula>
    </cfRule>
    <cfRule type="expression" dxfId="754" priority="1010">
      <formula>IF(AND(AL579&gt;=0, RIGHT(TEXT(AL579,"0.#"),1)="."),TRUE,FALSE)</formula>
    </cfRule>
    <cfRule type="expression" dxfId="753" priority="1011">
      <formula>IF(AND(AL579&lt;0, RIGHT(TEXT(AL579,"0.#"),1)&lt;&gt;"."),TRUE,FALSE)</formula>
    </cfRule>
    <cfRule type="expression" dxfId="752" priority="1012">
      <formula>IF(AND(AL579&lt;0, RIGHT(TEXT(AL579,"0.#"),1)="."),TRUE,FALSE)</formula>
    </cfRule>
  </conditionalFormatting>
  <conditionalFormatting sqref="AL611:AO626">
    <cfRule type="expression" dxfId="751" priority="1003">
      <formula>IF(AND(AL611&gt;=0, RIGHT(TEXT(AL611,"0.#"),1)&lt;&gt;"."),TRUE,FALSE)</formula>
    </cfRule>
    <cfRule type="expression" dxfId="750" priority="1004">
      <formula>IF(AND(AL611&gt;=0, RIGHT(TEXT(AL611,"0.#"),1)="."),TRUE,FALSE)</formula>
    </cfRule>
    <cfRule type="expression" dxfId="749" priority="1005">
      <formula>IF(AND(AL611&lt;0, RIGHT(TEXT(AL611,"0.#"),1)&lt;&gt;"."),TRUE,FALSE)</formula>
    </cfRule>
    <cfRule type="expression" dxfId="748" priority="1006">
      <formula>IF(AND(AL611&lt;0, RIGHT(TEXT(AL611,"0.#"),1)="."),TRUE,FALSE)</formula>
    </cfRule>
  </conditionalFormatting>
  <conditionalFormatting sqref="Y599:Y626">
    <cfRule type="expression" dxfId="747" priority="1001">
      <formula>IF(RIGHT(TEXT(Y599,"0.#"),1)=".",FALSE,TRUE)</formula>
    </cfRule>
    <cfRule type="expression" dxfId="746" priority="1002">
      <formula>IF(RIGHT(TEXT(Y599,"0.#"),1)=".",TRUE,FALSE)</formula>
    </cfRule>
  </conditionalFormatting>
  <conditionalFormatting sqref="AL597:AO610">
    <cfRule type="expression" dxfId="745" priority="997">
      <formula>IF(AND(AL597&gt;=0, RIGHT(TEXT(AL597,"0.#"),1)&lt;&gt;"."),TRUE,FALSE)</formula>
    </cfRule>
    <cfRule type="expression" dxfId="744" priority="998">
      <formula>IF(AND(AL597&gt;=0, RIGHT(TEXT(AL597,"0.#"),1)="."),TRUE,FALSE)</formula>
    </cfRule>
    <cfRule type="expression" dxfId="743" priority="999">
      <formula>IF(AND(AL597&lt;0, RIGHT(TEXT(AL597,"0.#"),1)&lt;&gt;"."),TRUE,FALSE)</formula>
    </cfRule>
    <cfRule type="expression" dxfId="742" priority="1000">
      <formula>IF(AND(AL597&lt;0, RIGHT(TEXT(AL597,"0.#"),1)="."),TRUE,FALSE)</formula>
    </cfRule>
  </conditionalFormatting>
  <conditionalFormatting sqref="Y597:Y598">
    <cfRule type="expression" dxfId="741" priority="995">
      <formula>IF(RIGHT(TEXT(Y597,"0.#"),1)=".",FALSE,TRUE)</formula>
    </cfRule>
    <cfRule type="expression" dxfId="740" priority="996">
      <formula>IF(RIGHT(TEXT(Y597,"0.#"),1)=".",TRUE,FALSE)</formula>
    </cfRule>
  </conditionalFormatting>
  <conditionalFormatting sqref="AU33">
    <cfRule type="expression" dxfId="739" priority="991">
      <formula>IF(RIGHT(TEXT(AU33,"0.#"),1)=".",FALSE,TRUE)</formula>
    </cfRule>
    <cfRule type="expression" dxfId="738" priority="992">
      <formula>IF(RIGHT(TEXT(AU33,"0.#"),1)=".",TRUE,FALSE)</formula>
    </cfRule>
  </conditionalFormatting>
  <conditionalFormatting sqref="AU32">
    <cfRule type="expression" dxfId="737" priority="993">
      <formula>IF(RIGHT(TEXT(AU32,"0.#"),1)=".",FALSE,TRUE)</formula>
    </cfRule>
    <cfRule type="expression" dxfId="736" priority="994">
      <formula>IF(RIGHT(TEXT(AU32,"0.#"),1)=".",TRUE,FALSE)</formula>
    </cfRule>
  </conditionalFormatting>
  <conditionalFormatting sqref="P29:AC29">
    <cfRule type="expression" dxfId="735" priority="989">
      <formula>IF(RIGHT(TEXT(P29,"0.#"),1)=".",FALSE,TRUE)</formula>
    </cfRule>
    <cfRule type="expression" dxfId="734" priority="990">
      <formula>IF(RIGHT(TEXT(P29,"0.#"),1)=".",TRUE,FALSE)</formula>
    </cfRule>
  </conditionalFormatting>
  <conditionalFormatting sqref="AM41">
    <cfRule type="expression" dxfId="733" priority="971">
      <formula>IF(RIGHT(TEXT(AM41,"0.#"),1)=".",FALSE,TRUE)</formula>
    </cfRule>
    <cfRule type="expression" dxfId="732" priority="972">
      <formula>IF(RIGHT(TEXT(AM41,"0.#"),1)=".",TRUE,FALSE)</formula>
    </cfRule>
  </conditionalFormatting>
  <conditionalFormatting sqref="AM40">
    <cfRule type="expression" dxfId="731" priority="973">
      <formula>IF(RIGHT(TEXT(AM40,"0.#"),1)=".",FALSE,TRUE)</formula>
    </cfRule>
    <cfRule type="expression" dxfId="730" priority="974">
      <formula>IF(RIGHT(TEXT(AM40,"0.#"),1)=".",TRUE,FALSE)</formula>
    </cfRule>
  </conditionalFormatting>
  <conditionalFormatting sqref="AE39">
    <cfRule type="expression" dxfId="729" priority="987">
      <formula>IF(RIGHT(TEXT(AE39,"0.#"),1)=".",FALSE,TRUE)</formula>
    </cfRule>
    <cfRule type="expression" dxfId="728" priority="988">
      <formula>IF(RIGHT(TEXT(AE39,"0.#"),1)=".",TRUE,FALSE)</formula>
    </cfRule>
  </conditionalFormatting>
  <conditionalFormatting sqref="AQ39:AQ41">
    <cfRule type="expression" dxfId="727" priority="969">
      <formula>IF(RIGHT(TEXT(AQ39,"0.#"),1)=".",FALSE,TRUE)</formula>
    </cfRule>
    <cfRule type="expression" dxfId="726" priority="970">
      <formula>IF(RIGHT(TEXT(AQ39,"0.#"),1)=".",TRUE,FALSE)</formula>
    </cfRule>
  </conditionalFormatting>
  <conditionalFormatting sqref="AU39:AU41">
    <cfRule type="expression" dxfId="725" priority="967">
      <formula>IF(RIGHT(TEXT(AU39,"0.#"),1)=".",FALSE,TRUE)</formula>
    </cfRule>
    <cfRule type="expression" dxfId="724" priority="968">
      <formula>IF(RIGHT(TEXT(AU39,"0.#"),1)=".",TRUE,FALSE)</formula>
    </cfRule>
  </conditionalFormatting>
  <conditionalFormatting sqref="AI41">
    <cfRule type="expression" dxfId="723" priority="981">
      <formula>IF(RIGHT(TEXT(AI41,"0.#"),1)=".",FALSE,TRUE)</formula>
    </cfRule>
    <cfRule type="expression" dxfId="722" priority="982">
      <formula>IF(RIGHT(TEXT(AI41,"0.#"),1)=".",TRUE,FALSE)</formula>
    </cfRule>
  </conditionalFormatting>
  <conditionalFormatting sqref="AE40">
    <cfRule type="expression" dxfId="721" priority="985">
      <formula>IF(RIGHT(TEXT(AE40,"0.#"),1)=".",FALSE,TRUE)</formula>
    </cfRule>
    <cfRule type="expression" dxfId="720" priority="986">
      <formula>IF(RIGHT(TEXT(AE40,"0.#"),1)=".",TRUE,FALSE)</formula>
    </cfRule>
  </conditionalFormatting>
  <conditionalFormatting sqref="AE41">
    <cfRule type="expression" dxfId="719" priority="983">
      <formula>IF(RIGHT(TEXT(AE41,"0.#"),1)=".",FALSE,TRUE)</formula>
    </cfRule>
    <cfRule type="expression" dxfId="718" priority="984">
      <formula>IF(RIGHT(TEXT(AE41,"0.#"),1)=".",TRUE,FALSE)</formula>
    </cfRule>
  </conditionalFormatting>
  <conditionalFormatting sqref="AM39">
    <cfRule type="expression" dxfId="717" priority="975">
      <formula>IF(RIGHT(TEXT(AM39,"0.#"),1)=".",FALSE,TRUE)</formula>
    </cfRule>
    <cfRule type="expression" dxfId="716" priority="976">
      <formula>IF(RIGHT(TEXT(AM39,"0.#"),1)=".",TRUE,FALSE)</formula>
    </cfRule>
  </conditionalFormatting>
  <conditionalFormatting sqref="AI39">
    <cfRule type="expression" dxfId="715" priority="977">
      <formula>IF(RIGHT(TEXT(AI39,"0.#"),1)=".",FALSE,TRUE)</formula>
    </cfRule>
    <cfRule type="expression" dxfId="714" priority="978">
      <formula>IF(RIGHT(TEXT(AI39,"0.#"),1)=".",TRUE,FALSE)</formula>
    </cfRule>
  </conditionalFormatting>
  <conditionalFormatting sqref="AI40">
    <cfRule type="expression" dxfId="713" priority="979">
      <formula>IF(RIGHT(TEXT(AI40,"0.#"),1)=".",FALSE,TRUE)</formula>
    </cfRule>
    <cfRule type="expression" dxfId="712" priority="980">
      <formula>IF(RIGHT(TEXT(AI40,"0.#"),1)=".",TRUE,FALSE)</formula>
    </cfRule>
  </conditionalFormatting>
  <conditionalFormatting sqref="AM69">
    <cfRule type="expression" dxfId="711" priority="939">
      <formula>IF(RIGHT(TEXT(AM69,"0.#"),1)=".",FALSE,TRUE)</formula>
    </cfRule>
    <cfRule type="expression" dxfId="710" priority="940">
      <formula>IF(RIGHT(TEXT(AM69,"0.#"),1)=".",TRUE,FALSE)</formula>
    </cfRule>
  </conditionalFormatting>
  <conditionalFormatting sqref="AE70 AM70">
    <cfRule type="expression" dxfId="709" priority="937">
      <formula>IF(RIGHT(TEXT(AE70,"0.#"),1)=".",FALSE,TRUE)</formula>
    </cfRule>
    <cfRule type="expression" dxfId="708" priority="938">
      <formula>IF(RIGHT(TEXT(AE70,"0.#"),1)=".",TRUE,FALSE)</formula>
    </cfRule>
  </conditionalFormatting>
  <conditionalFormatting sqref="AI70">
    <cfRule type="expression" dxfId="707" priority="935">
      <formula>IF(RIGHT(TEXT(AI70,"0.#"),1)=".",FALSE,TRUE)</formula>
    </cfRule>
    <cfRule type="expression" dxfId="706" priority="936">
      <formula>IF(RIGHT(TEXT(AI70,"0.#"),1)=".",TRUE,FALSE)</formula>
    </cfRule>
  </conditionalFormatting>
  <conditionalFormatting sqref="AQ70">
    <cfRule type="expression" dxfId="705" priority="933">
      <formula>IF(RIGHT(TEXT(AQ70,"0.#"),1)=".",FALSE,TRUE)</formula>
    </cfRule>
    <cfRule type="expression" dxfId="704" priority="934">
      <formula>IF(RIGHT(TEXT(AQ70,"0.#"),1)=".",TRUE,FALSE)</formula>
    </cfRule>
  </conditionalFormatting>
  <conditionalFormatting sqref="AE69 AQ69">
    <cfRule type="expression" dxfId="703" priority="943">
      <formula>IF(RIGHT(TEXT(AE69,"0.#"),1)=".",FALSE,TRUE)</formula>
    </cfRule>
    <cfRule type="expression" dxfId="702" priority="944">
      <formula>IF(RIGHT(TEXT(AE69,"0.#"),1)=".",TRUE,FALSE)</formula>
    </cfRule>
  </conditionalFormatting>
  <conditionalFormatting sqref="AI69">
    <cfRule type="expression" dxfId="701" priority="941">
      <formula>IF(RIGHT(TEXT(AI69,"0.#"),1)=".",FALSE,TRUE)</formula>
    </cfRule>
    <cfRule type="expression" dxfId="700" priority="942">
      <formula>IF(RIGHT(TEXT(AI69,"0.#"),1)=".",TRUE,FALSE)</formula>
    </cfRule>
  </conditionalFormatting>
  <conditionalFormatting sqref="AQ66">
    <cfRule type="expression" dxfId="699" priority="931">
      <formula>IF(RIGHT(TEXT(AQ66,"0.#"),1)=".",FALSE,TRUE)</formula>
    </cfRule>
    <cfRule type="expression" dxfId="698" priority="932">
      <formula>IF(RIGHT(TEXT(AQ66,"0.#"),1)=".",TRUE,FALSE)</formula>
    </cfRule>
  </conditionalFormatting>
  <conditionalFormatting sqref="AQ67">
    <cfRule type="expression" dxfId="697" priority="919">
      <formula>IF(RIGHT(TEXT(AQ67,"0.#"),1)=".",FALSE,TRUE)</formula>
    </cfRule>
    <cfRule type="expression" dxfId="696" priority="920">
      <formula>IF(RIGHT(TEXT(AQ67,"0.#"),1)=".",TRUE,FALSE)</formula>
    </cfRule>
  </conditionalFormatting>
  <conditionalFormatting sqref="AU66">
    <cfRule type="expression" dxfId="695" priority="917">
      <formula>IF(RIGHT(TEXT(AU66,"0.#"),1)=".",FALSE,TRUE)</formula>
    </cfRule>
    <cfRule type="expression" dxfId="694" priority="918">
      <formula>IF(RIGHT(TEXT(AU66,"0.#"),1)=".",TRUE,FALSE)</formula>
    </cfRule>
  </conditionalFormatting>
  <conditionalFormatting sqref="AU67">
    <cfRule type="expression" dxfId="693" priority="915">
      <formula>IF(RIGHT(TEXT(AU67,"0.#"),1)=".",FALSE,TRUE)</formula>
    </cfRule>
    <cfRule type="expression" dxfId="692" priority="916">
      <formula>IF(RIGHT(TEXT(AU67,"0.#"),1)=".",TRUE,FALSE)</formula>
    </cfRule>
  </conditionalFormatting>
  <conditionalFormatting sqref="AQ100">
    <cfRule type="expression" dxfId="691" priority="877">
      <formula>IF(RIGHT(TEXT(AQ100,"0.#"),1)=".",FALSE,TRUE)</formula>
    </cfRule>
    <cfRule type="expression" dxfId="690" priority="878">
      <formula>IF(RIGHT(TEXT(AQ100,"0.#"),1)=".",TRUE,FALSE)</formula>
    </cfRule>
  </conditionalFormatting>
  <conditionalFormatting sqref="AQ101">
    <cfRule type="expression" dxfId="689" priority="865">
      <formula>IF(RIGHT(TEXT(AQ101,"0.#"),1)=".",FALSE,TRUE)</formula>
    </cfRule>
    <cfRule type="expression" dxfId="688" priority="866">
      <formula>IF(RIGHT(TEXT(AQ101,"0.#"),1)=".",TRUE,FALSE)</formula>
    </cfRule>
  </conditionalFormatting>
  <conditionalFormatting sqref="AU100">
    <cfRule type="expression" dxfId="687" priority="863">
      <formula>IF(RIGHT(TEXT(AU100,"0.#"),1)=".",FALSE,TRUE)</formula>
    </cfRule>
    <cfRule type="expression" dxfId="686" priority="864">
      <formula>IF(RIGHT(TEXT(AU100,"0.#"),1)=".",TRUE,FALSE)</formula>
    </cfRule>
  </conditionalFormatting>
  <conditionalFormatting sqref="AU101">
    <cfRule type="expression" dxfId="685" priority="861">
      <formula>IF(RIGHT(TEXT(AU101,"0.#"),1)=".",FALSE,TRUE)</formula>
    </cfRule>
    <cfRule type="expression" dxfId="684" priority="862">
      <formula>IF(RIGHT(TEXT(AU101,"0.#"),1)=".",TRUE,FALSE)</formula>
    </cfRule>
  </conditionalFormatting>
  <conditionalFormatting sqref="AM35">
    <cfRule type="expression" dxfId="683" priority="855">
      <formula>IF(RIGHT(TEXT(AM35,"0.#"),1)=".",FALSE,TRUE)</formula>
    </cfRule>
    <cfRule type="expression" dxfId="682" priority="856">
      <formula>IF(RIGHT(TEXT(AM35,"0.#"),1)=".",TRUE,FALSE)</formula>
    </cfRule>
  </conditionalFormatting>
  <conditionalFormatting sqref="AE36 AM36">
    <cfRule type="expression" dxfId="681" priority="853">
      <formula>IF(RIGHT(TEXT(AE36,"0.#"),1)=".",FALSE,TRUE)</formula>
    </cfRule>
    <cfRule type="expression" dxfId="680" priority="854">
      <formula>IF(RIGHT(TEXT(AE36,"0.#"),1)=".",TRUE,FALSE)</formula>
    </cfRule>
  </conditionalFormatting>
  <conditionalFormatting sqref="AI36">
    <cfRule type="expression" dxfId="679" priority="851">
      <formula>IF(RIGHT(TEXT(AI36,"0.#"),1)=".",FALSE,TRUE)</formula>
    </cfRule>
    <cfRule type="expression" dxfId="678" priority="852">
      <formula>IF(RIGHT(TEXT(AI36,"0.#"),1)=".",TRUE,FALSE)</formula>
    </cfRule>
  </conditionalFormatting>
  <conditionalFormatting sqref="AQ36">
    <cfRule type="expression" dxfId="677" priority="849">
      <formula>IF(RIGHT(TEXT(AQ36,"0.#"),1)=".",FALSE,TRUE)</formula>
    </cfRule>
    <cfRule type="expression" dxfId="676" priority="850">
      <formula>IF(RIGHT(TEXT(AQ36,"0.#"),1)=".",TRUE,FALSE)</formula>
    </cfRule>
  </conditionalFormatting>
  <conditionalFormatting sqref="AE35 AQ35">
    <cfRule type="expression" dxfId="675" priority="859">
      <formula>IF(RIGHT(TEXT(AE35,"0.#"),1)=".",FALSE,TRUE)</formula>
    </cfRule>
    <cfRule type="expression" dxfId="674" priority="860">
      <formula>IF(RIGHT(TEXT(AE35,"0.#"),1)=".",TRUE,FALSE)</formula>
    </cfRule>
  </conditionalFormatting>
  <conditionalFormatting sqref="AI35">
    <cfRule type="expression" dxfId="673" priority="857">
      <formula>IF(RIGHT(TEXT(AI35,"0.#"),1)=".",FALSE,TRUE)</formula>
    </cfRule>
    <cfRule type="expression" dxfId="672" priority="858">
      <formula>IF(RIGHT(TEXT(AI35,"0.#"),1)=".",TRUE,FALSE)</formula>
    </cfRule>
  </conditionalFormatting>
  <conditionalFormatting sqref="AM103">
    <cfRule type="expression" dxfId="671" priority="843">
      <formula>IF(RIGHT(TEXT(AM103,"0.#"),1)=".",FALSE,TRUE)</formula>
    </cfRule>
    <cfRule type="expression" dxfId="670" priority="844">
      <formula>IF(RIGHT(TEXT(AM103,"0.#"),1)=".",TRUE,FALSE)</formula>
    </cfRule>
  </conditionalFormatting>
  <conditionalFormatting sqref="AQ104">
    <cfRule type="expression" dxfId="669" priority="837">
      <formula>IF(RIGHT(TEXT(AQ104,"0.#"),1)=".",FALSE,TRUE)</formula>
    </cfRule>
    <cfRule type="expression" dxfId="668" priority="838">
      <formula>IF(RIGHT(TEXT(AQ104,"0.#"),1)=".",TRUE,FALSE)</formula>
    </cfRule>
  </conditionalFormatting>
  <conditionalFormatting sqref="AQ103">
    <cfRule type="expression" dxfId="667" priority="847">
      <formula>IF(RIGHT(TEXT(AQ103,"0.#"),1)=".",FALSE,TRUE)</formula>
    </cfRule>
    <cfRule type="expression" dxfId="666" priority="848">
      <formula>IF(RIGHT(TEXT(AQ103,"0.#"),1)=".",TRUE,FALSE)</formula>
    </cfRule>
  </conditionalFormatting>
  <conditionalFormatting sqref="AM171">
    <cfRule type="expression" dxfId="665" priority="819">
      <formula>IF(RIGHT(TEXT(AM171,"0.#"),1)=".",FALSE,TRUE)</formula>
    </cfRule>
    <cfRule type="expression" dxfId="664" priority="820">
      <formula>IF(RIGHT(TEXT(AM171,"0.#"),1)=".",TRUE,FALSE)</formula>
    </cfRule>
  </conditionalFormatting>
  <conditionalFormatting sqref="AE172 AM172">
    <cfRule type="expression" dxfId="663" priority="817">
      <formula>IF(RIGHT(TEXT(AE172,"0.#"),1)=".",FALSE,TRUE)</formula>
    </cfRule>
    <cfRule type="expression" dxfId="662" priority="818">
      <formula>IF(RIGHT(TEXT(AE172,"0.#"),1)=".",TRUE,FALSE)</formula>
    </cfRule>
  </conditionalFormatting>
  <conditionalFormatting sqref="AI172">
    <cfRule type="expression" dxfId="661" priority="815">
      <formula>IF(RIGHT(TEXT(AI172,"0.#"),1)=".",FALSE,TRUE)</formula>
    </cfRule>
    <cfRule type="expression" dxfId="660" priority="816">
      <formula>IF(RIGHT(TEXT(AI172,"0.#"),1)=".",TRUE,FALSE)</formula>
    </cfRule>
  </conditionalFormatting>
  <conditionalFormatting sqref="AQ172">
    <cfRule type="expression" dxfId="659" priority="813">
      <formula>IF(RIGHT(TEXT(AQ172,"0.#"),1)=".",FALSE,TRUE)</formula>
    </cfRule>
    <cfRule type="expression" dxfId="658" priority="814">
      <formula>IF(RIGHT(TEXT(AQ172,"0.#"),1)=".",TRUE,FALSE)</formula>
    </cfRule>
  </conditionalFormatting>
  <conditionalFormatting sqref="AE171 AQ171">
    <cfRule type="expression" dxfId="657" priority="823">
      <formula>IF(RIGHT(TEXT(AE171,"0.#"),1)=".",FALSE,TRUE)</formula>
    </cfRule>
    <cfRule type="expression" dxfId="656" priority="824">
      <formula>IF(RIGHT(TEXT(AE171,"0.#"),1)=".",TRUE,FALSE)</formula>
    </cfRule>
  </conditionalFormatting>
  <conditionalFormatting sqref="AI171">
    <cfRule type="expression" dxfId="655" priority="821">
      <formula>IF(RIGHT(TEXT(AI171,"0.#"),1)=".",FALSE,TRUE)</formula>
    </cfRule>
    <cfRule type="expression" dxfId="654" priority="822">
      <formula>IF(RIGHT(TEXT(AI171,"0.#"),1)=".",TRUE,FALSE)</formula>
    </cfRule>
  </conditionalFormatting>
  <conditionalFormatting sqref="AE73">
    <cfRule type="expression" dxfId="653" priority="811">
      <formula>IF(RIGHT(TEXT(AE73,"0.#"),1)=".",FALSE,TRUE)</formula>
    </cfRule>
    <cfRule type="expression" dxfId="652" priority="812">
      <formula>IF(RIGHT(TEXT(AE73,"0.#"),1)=".",TRUE,FALSE)</formula>
    </cfRule>
  </conditionalFormatting>
  <conditionalFormatting sqref="AM75">
    <cfRule type="expression" dxfId="651" priority="795">
      <formula>IF(RIGHT(TEXT(AM75,"0.#"),1)=".",FALSE,TRUE)</formula>
    </cfRule>
    <cfRule type="expression" dxfId="650" priority="796">
      <formula>IF(RIGHT(TEXT(AM75,"0.#"),1)=".",TRUE,FALSE)</formula>
    </cfRule>
  </conditionalFormatting>
  <conditionalFormatting sqref="AE74">
    <cfRule type="expression" dxfId="649" priority="809">
      <formula>IF(RIGHT(TEXT(AE74,"0.#"),1)=".",FALSE,TRUE)</formula>
    </cfRule>
    <cfRule type="expression" dxfId="648" priority="810">
      <formula>IF(RIGHT(TEXT(AE74,"0.#"),1)=".",TRUE,FALSE)</formula>
    </cfRule>
  </conditionalFormatting>
  <conditionalFormatting sqref="AE75">
    <cfRule type="expression" dxfId="647" priority="807">
      <formula>IF(RIGHT(TEXT(AE75,"0.#"),1)=".",FALSE,TRUE)</formula>
    </cfRule>
    <cfRule type="expression" dxfId="646" priority="808">
      <formula>IF(RIGHT(TEXT(AE75,"0.#"),1)=".",TRUE,FALSE)</formula>
    </cfRule>
  </conditionalFormatting>
  <conditionalFormatting sqref="AI75">
    <cfRule type="expression" dxfId="645" priority="805">
      <formula>IF(RIGHT(TEXT(AI75,"0.#"),1)=".",FALSE,TRUE)</formula>
    </cfRule>
    <cfRule type="expression" dxfId="644" priority="806">
      <formula>IF(RIGHT(TEXT(AI75,"0.#"),1)=".",TRUE,FALSE)</formula>
    </cfRule>
  </conditionalFormatting>
  <conditionalFormatting sqref="AI74">
    <cfRule type="expression" dxfId="643" priority="803">
      <formula>IF(RIGHT(TEXT(AI74,"0.#"),1)=".",FALSE,TRUE)</formula>
    </cfRule>
    <cfRule type="expression" dxfId="642" priority="804">
      <formula>IF(RIGHT(TEXT(AI74,"0.#"),1)=".",TRUE,FALSE)</formula>
    </cfRule>
  </conditionalFormatting>
  <conditionalFormatting sqref="AI73">
    <cfRule type="expression" dxfId="641" priority="801">
      <formula>IF(RIGHT(TEXT(AI73,"0.#"),1)=".",FALSE,TRUE)</formula>
    </cfRule>
    <cfRule type="expression" dxfId="640" priority="802">
      <formula>IF(RIGHT(TEXT(AI73,"0.#"),1)=".",TRUE,FALSE)</formula>
    </cfRule>
  </conditionalFormatting>
  <conditionalFormatting sqref="AM73">
    <cfRule type="expression" dxfId="639" priority="799">
      <formula>IF(RIGHT(TEXT(AM73,"0.#"),1)=".",FALSE,TRUE)</formula>
    </cfRule>
    <cfRule type="expression" dxfId="638" priority="800">
      <formula>IF(RIGHT(TEXT(AM73,"0.#"),1)=".",TRUE,FALSE)</formula>
    </cfRule>
  </conditionalFormatting>
  <conditionalFormatting sqref="AM74">
    <cfRule type="expression" dxfId="637" priority="797">
      <formula>IF(RIGHT(TEXT(AM74,"0.#"),1)=".",FALSE,TRUE)</formula>
    </cfRule>
    <cfRule type="expression" dxfId="636" priority="798">
      <formula>IF(RIGHT(TEXT(AM74,"0.#"),1)=".",TRUE,FALSE)</formula>
    </cfRule>
  </conditionalFormatting>
  <conditionalFormatting sqref="AQ73:AQ75">
    <cfRule type="expression" dxfId="635" priority="793">
      <formula>IF(RIGHT(TEXT(AQ73,"0.#"),1)=".",FALSE,TRUE)</formula>
    </cfRule>
    <cfRule type="expression" dxfId="634" priority="794">
      <formula>IF(RIGHT(TEXT(AQ73,"0.#"),1)=".",TRUE,FALSE)</formula>
    </cfRule>
  </conditionalFormatting>
  <conditionalFormatting sqref="AU73:AU75">
    <cfRule type="expression" dxfId="633" priority="791">
      <formula>IF(RIGHT(TEXT(AU73,"0.#"),1)=".",FALSE,TRUE)</formula>
    </cfRule>
    <cfRule type="expression" dxfId="632" priority="792">
      <formula>IF(RIGHT(TEXT(AU73,"0.#"),1)=".",TRUE,FALSE)</formula>
    </cfRule>
  </conditionalFormatting>
  <conditionalFormatting sqref="AE175">
    <cfRule type="expression" dxfId="631" priority="745">
      <formula>IF(RIGHT(TEXT(AE175,"0.#"),1)=".",FALSE,TRUE)</formula>
    </cfRule>
    <cfRule type="expression" dxfId="630" priority="746">
      <formula>IF(RIGHT(TEXT(AE175,"0.#"),1)=".",TRUE,FALSE)</formula>
    </cfRule>
  </conditionalFormatting>
  <conditionalFormatting sqref="AM177">
    <cfRule type="expression" dxfId="629" priority="729">
      <formula>IF(RIGHT(TEXT(AM177,"0.#"),1)=".",FALSE,TRUE)</formula>
    </cfRule>
    <cfRule type="expression" dxfId="628" priority="730">
      <formula>IF(RIGHT(TEXT(AM177,"0.#"),1)=".",TRUE,FALSE)</formula>
    </cfRule>
  </conditionalFormatting>
  <conditionalFormatting sqref="AE176">
    <cfRule type="expression" dxfId="627" priority="743">
      <formula>IF(RIGHT(TEXT(AE176,"0.#"),1)=".",FALSE,TRUE)</formula>
    </cfRule>
    <cfRule type="expression" dxfId="626" priority="744">
      <formula>IF(RIGHT(TEXT(AE176,"0.#"),1)=".",TRUE,FALSE)</formula>
    </cfRule>
  </conditionalFormatting>
  <conditionalFormatting sqref="AE177">
    <cfRule type="expression" dxfId="625" priority="741">
      <formula>IF(RIGHT(TEXT(AE177,"0.#"),1)=".",FALSE,TRUE)</formula>
    </cfRule>
    <cfRule type="expression" dxfId="624" priority="742">
      <formula>IF(RIGHT(TEXT(AE177,"0.#"),1)=".",TRUE,FALSE)</formula>
    </cfRule>
  </conditionalFormatting>
  <conditionalFormatting sqref="AI177">
    <cfRule type="expression" dxfId="623" priority="739">
      <formula>IF(RIGHT(TEXT(AI177,"0.#"),1)=".",FALSE,TRUE)</formula>
    </cfRule>
    <cfRule type="expression" dxfId="622" priority="740">
      <formula>IF(RIGHT(TEXT(AI177,"0.#"),1)=".",TRUE,FALSE)</formula>
    </cfRule>
  </conditionalFormatting>
  <conditionalFormatting sqref="AI176">
    <cfRule type="expression" dxfId="621" priority="737">
      <formula>IF(RIGHT(TEXT(AI176,"0.#"),1)=".",FALSE,TRUE)</formula>
    </cfRule>
    <cfRule type="expression" dxfId="620" priority="738">
      <formula>IF(RIGHT(TEXT(AI176,"0.#"),1)=".",TRUE,FALSE)</formula>
    </cfRule>
  </conditionalFormatting>
  <conditionalFormatting sqref="AI175">
    <cfRule type="expression" dxfId="619" priority="735">
      <formula>IF(RIGHT(TEXT(AI175,"0.#"),1)=".",FALSE,TRUE)</formula>
    </cfRule>
    <cfRule type="expression" dxfId="618" priority="736">
      <formula>IF(RIGHT(TEXT(AI175,"0.#"),1)=".",TRUE,FALSE)</formula>
    </cfRule>
  </conditionalFormatting>
  <conditionalFormatting sqref="AM175">
    <cfRule type="expression" dxfId="617" priority="733">
      <formula>IF(RIGHT(TEXT(AM175,"0.#"),1)=".",FALSE,TRUE)</formula>
    </cfRule>
    <cfRule type="expression" dxfId="616" priority="734">
      <formula>IF(RIGHT(TEXT(AM175,"0.#"),1)=".",TRUE,FALSE)</formula>
    </cfRule>
  </conditionalFormatting>
  <conditionalFormatting sqref="AM176">
    <cfRule type="expression" dxfId="615" priority="731">
      <formula>IF(RIGHT(TEXT(AM176,"0.#"),1)=".",FALSE,TRUE)</formula>
    </cfRule>
    <cfRule type="expression" dxfId="614" priority="732">
      <formula>IF(RIGHT(TEXT(AM176,"0.#"),1)=".",TRUE,FALSE)</formula>
    </cfRule>
  </conditionalFormatting>
  <conditionalFormatting sqref="AQ175:AQ177">
    <cfRule type="expression" dxfId="613" priority="727">
      <formula>IF(RIGHT(TEXT(AQ175,"0.#"),1)=".",FALSE,TRUE)</formula>
    </cfRule>
    <cfRule type="expression" dxfId="612" priority="728">
      <formula>IF(RIGHT(TEXT(AQ175,"0.#"),1)=".",TRUE,FALSE)</formula>
    </cfRule>
  </conditionalFormatting>
  <conditionalFormatting sqref="AU175:AU177">
    <cfRule type="expression" dxfId="611" priority="725">
      <formula>IF(RIGHT(TEXT(AU175,"0.#"),1)=".",FALSE,TRUE)</formula>
    </cfRule>
    <cfRule type="expression" dxfId="610" priority="726">
      <formula>IF(RIGHT(TEXT(AU175,"0.#"),1)=".",TRUE,FALSE)</formula>
    </cfRule>
  </conditionalFormatting>
  <conditionalFormatting sqref="AE61">
    <cfRule type="expression" dxfId="609" priority="679">
      <formula>IF(RIGHT(TEXT(AE61,"0.#"),1)=".",FALSE,TRUE)</formula>
    </cfRule>
    <cfRule type="expression" dxfId="608" priority="680">
      <formula>IF(RIGHT(TEXT(AE61,"0.#"),1)=".",TRUE,FALSE)</formula>
    </cfRule>
  </conditionalFormatting>
  <conditionalFormatting sqref="AE62">
    <cfRule type="expression" dxfId="607" priority="677">
      <formula>IF(RIGHT(TEXT(AE62,"0.#"),1)=".",FALSE,TRUE)</formula>
    </cfRule>
    <cfRule type="expression" dxfId="606" priority="678">
      <formula>IF(RIGHT(TEXT(AE62,"0.#"),1)=".",TRUE,FALSE)</formula>
    </cfRule>
  </conditionalFormatting>
  <conditionalFormatting sqref="AM61">
    <cfRule type="expression" dxfId="605" priority="667">
      <formula>IF(RIGHT(TEXT(AM61,"0.#"),1)=".",FALSE,TRUE)</formula>
    </cfRule>
    <cfRule type="expression" dxfId="604" priority="668">
      <formula>IF(RIGHT(TEXT(AM61,"0.#"),1)=".",TRUE,FALSE)</formula>
    </cfRule>
  </conditionalFormatting>
  <conditionalFormatting sqref="AE63">
    <cfRule type="expression" dxfId="603" priority="675">
      <formula>IF(RIGHT(TEXT(AE63,"0.#"),1)=".",FALSE,TRUE)</formula>
    </cfRule>
    <cfRule type="expression" dxfId="602" priority="676">
      <formula>IF(RIGHT(TEXT(AE63,"0.#"),1)=".",TRUE,FALSE)</formula>
    </cfRule>
  </conditionalFormatting>
  <conditionalFormatting sqref="AI63">
    <cfRule type="expression" dxfId="601" priority="673">
      <formula>IF(RIGHT(TEXT(AI63,"0.#"),1)=".",FALSE,TRUE)</formula>
    </cfRule>
    <cfRule type="expression" dxfId="600" priority="674">
      <formula>IF(RIGHT(TEXT(AI63,"0.#"),1)=".",TRUE,FALSE)</formula>
    </cfRule>
  </conditionalFormatting>
  <conditionalFormatting sqref="AI62">
    <cfRule type="expression" dxfId="599" priority="671">
      <formula>IF(RIGHT(TEXT(AI62,"0.#"),1)=".",FALSE,TRUE)</formula>
    </cfRule>
    <cfRule type="expression" dxfId="598" priority="672">
      <formula>IF(RIGHT(TEXT(AI62,"0.#"),1)=".",TRUE,FALSE)</formula>
    </cfRule>
  </conditionalFormatting>
  <conditionalFormatting sqref="AI61">
    <cfRule type="expression" dxfId="597" priority="669">
      <formula>IF(RIGHT(TEXT(AI61,"0.#"),1)=".",FALSE,TRUE)</formula>
    </cfRule>
    <cfRule type="expression" dxfId="596" priority="670">
      <formula>IF(RIGHT(TEXT(AI61,"0.#"),1)=".",TRUE,FALSE)</formula>
    </cfRule>
  </conditionalFormatting>
  <conditionalFormatting sqref="AM62">
    <cfRule type="expression" dxfId="595" priority="665">
      <formula>IF(RIGHT(TEXT(AM62,"0.#"),1)=".",FALSE,TRUE)</formula>
    </cfRule>
    <cfRule type="expression" dxfId="594" priority="666">
      <formula>IF(RIGHT(TEXT(AM62,"0.#"),1)=".",TRUE,FALSE)</formula>
    </cfRule>
  </conditionalFormatting>
  <conditionalFormatting sqref="AM63">
    <cfRule type="expression" dxfId="593" priority="663">
      <formula>IF(RIGHT(TEXT(AM63,"0.#"),1)=".",FALSE,TRUE)</formula>
    </cfRule>
    <cfRule type="expression" dxfId="592" priority="664">
      <formula>IF(RIGHT(TEXT(AM63,"0.#"),1)=".",TRUE,FALSE)</formula>
    </cfRule>
  </conditionalFormatting>
  <conditionalFormatting sqref="AQ61:AQ63">
    <cfRule type="expression" dxfId="591" priority="661">
      <formula>IF(RIGHT(TEXT(AQ61,"0.#"),1)=".",FALSE,TRUE)</formula>
    </cfRule>
    <cfRule type="expression" dxfId="590" priority="662">
      <formula>IF(RIGHT(TEXT(AQ61,"0.#"),1)=".",TRUE,FALSE)</formula>
    </cfRule>
  </conditionalFormatting>
  <conditionalFormatting sqref="AU61:AU63">
    <cfRule type="expression" dxfId="589" priority="659">
      <formula>IF(RIGHT(TEXT(AU61,"0.#"),1)=".",FALSE,TRUE)</formula>
    </cfRule>
    <cfRule type="expression" dxfId="588" priority="660">
      <formula>IF(RIGHT(TEXT(AU61,"0.#"),1)=".",TRUE,FALSE)</formula>
    </cfRule>
  </conditionalFormatting>
  <conditionalFormatting sqref="AE95">
    <cfRule type="expression" dxfId="587" priority="657">
      <formula>IF(RIGHT(TEXT(AE95,"0.#"),1)=".",FALSE,TRUE)</formula>
    </cfRule>
    <cfRule type="expression" dxfId="586" priority="658">
      <formula>IF(RIGHT(TEXT(AE95,"0.#"),1)=".",TRUE,FALSE)</formula>
    </cfRule>
  </conditionalFormatting>
  <conditionalFormatting sqref="AE96">
    <cfRule type="expression" dxfId="585" priority="655">
      <formula>IF(RIGHT(TEXT(AE96,"0.#"),1)=".",FALSE,TRUE)</formula>
    </cfRule>
    <cfRule type="expression" dxfId="584" priority="656">
      <formula>IF(RIGHT(TEXT(AE96,"0.#"),1)=".",TRUE,FALSE)</formula>
    </cfRule>
  </conditionalFormatting>
  <conditionalFormatting sqref="AM95">
    <cfRule type="expression" dxfId="583" priority="645">
      <formula>IF(RIGHT(TEXT(AM95,"0.#"),1)=".",FALSE,TRUE)</formula>
    </cfRule>
    <cfRule type="expression" dxfId="582" priority="646">
      <formula>IF(RIGHT(TEXT(AM95,"0.#"),1)=".",TRUE,FALSE)</formula>
    </cfRule>
  </conditionalFormatting>
  <conditionalFormatting sqref="AE97">
    <cfRule type="expression" dxfId="581" priority="653">
      <formula>IF(RIGHT(TEXT(AE97,"0.#"),1)=".",FALSE,TRUE)</formula>
    </cfRule>
    <cfRule type="expression" dxfId="580" priority="654">
      <formula>IF(RIGHT(TEXT(AE97,"0.#"),1)=".",TRUE,FALSE)</formula>
    </cfRule>
  </conditionalFormatting>
  <conditionalFormatting sqref="AI97">
    <cfRule type="expression" dxfId="579" priority="651">
      <formula>IF(RIGHT(TEXT(AI97,"0.#"),1)=".",FALSE,TRUE)</formula>
    </cfRule>
    <cfRule type="expression" dxfId="578" priority="652">
      <formula>IF(RIGHT(TEXT(AI97,"0.#"),1)=".",TRUE,FALSE)</formula>
    </cfRule>
  </conditionalFormatting>
  <conditionalFormatting sqref="AI96">
    <cfRule type="expression" dxfId="577" priority="649">
      <formula>IF(RIGHT(TEXT(AI96,"0.#"),1)=".",FALSE,TRUE)</formula>
    </cfRule>
    <cfRule type="expression" dxfId="576" priority="650">
      <formula>IF(RIGHT(TEXT(AI96,"0.#"),1)=".",TRUE,FALSE)</formula>
    </cfRule>
  </conditionalFormatting>
  <conditionalFormatting sqref="AI95">
    <cfRule type="expression" dxfId="575" priority="647">
      <formula>IF(RIGHT(TEXT(AI95,"0.#"),1)=".",FALSE,TRUE)</formula>
    </cfRule>
    <cfRule type="expression" dxfId="574" priority="648">
      <formula>IF(RIGHT(TEXT(AI95,"0.#"),1)=".",TRUE,FALSE)</formula>
    </cfRule>
  </conditionalFormatting>
  <conditionalFormatting sqref="AM96">
    <cfRule type="expression" dxfId="573" priority="643">
      <formula>IF(RIGHT(TEXT(AM96,"0.#"),1)=".",FALSE,TRUE)</formula>
    </cfRule>
    <cfRule type="expression" dxfId="572" priority="644">
      <formula>IF(RIGHT(TEXT(AM96,"0.#"),1)=".",TRUE,FALSE)</formula>
    </cfRule>
  </conditionalFormatting>
  <conditionalFormatting sqref="AM97">
    <cfRule type="expression" dxfId="571" priority="641">
      <formula>IF(RIGHT(TEXT(AM97,"0.#"),1)=".",FALSE,TRUE)</formula>
    </cfRule>
    <cfRule type="expression" dxfId="570" priority="642">
      <formula>IF(RIGHT(TEXT(AM97,"0.#"),1)=".",TRUE,FALSE)</formula>
    </cfRule>
  </conditionalFormatting>
  <conditionalFormatting sqref="AQ95:AQ97">
    <cfRule type="expression" dxfId="569" priority="639">
      <formula>IF(RIGHT(TEXT(AQ95,"0.#"),1)=".",FALSE,TRUE)</formula>
    </cfRule>
    <cfRule type="expression" dxfId="568" priority="640">
      <formula>IF(RIGHT(TEXT(AQ95,"0.#"),1)=".",TRUE,FALSE)</formula>
    </cfRule>
  </conditionalFormatting>
  <conditionalFormatting sqref="AU95:AU97">
    <cfRule type="expression" dxfId="567" priority="637">
      <formula>IF(RIGHT(TEXT(AU95,"0.#"),1)=".",FALSE,TRUE)</formula>
    </cfRule>
    <cfRule type="expression" dxfId="566" priority="638">
      <formula>IF(RIGHT(TEXT(AU95,"0.#"),1)=".",TRUE,FALSE)</formula>
    </cfRule>
  </conditionalFormatting>
  <conditionalFormatting sqref="AE129">
    <cfRule type="expression" dxfId="565" priority="635">
      <formula>IF(RIGHT(TEXT(AE129,"0.#"),1)=".",FALSE,TRUE)</formula>
    </cfRule>
    <cfRule type="expression" dxfId="564" priority="636">
      <formula>IF(RIGHT(TEXT(AE129,"0.#"),1)=".",TRUE,FALSE)</formula>
    </cfRule>
  </conditionalFormatting>
  <conditionalFormatting sqref="AE130">
    <cfRule type="expression" dxfId="563" priority="633">
      <formula>IF(RIGHT(TEXT(AE130,"0.#"),1)=".",FALSE,TRUE)</formula>
    </cfRule>
    <cfRule type="expression" dxfId="562" priority="634">
      <formula>IF(RIGHT(TEXT(AE130,"0.#"),1)=".",TRUE,FALSE)</formula>
    </cfRule>
  </conditionalFormatting>
  <conditionalFormatting sqref="AM129">
    <cfRule type="expression" dxfId="561" priority="623">
      <formula>IF(RIGHT(TEXT(AM129,"0.#"),1)=".",FALSE,TRUE)</formula>
    </cfRule>
    <cfRule type="expression" dxfId="560" priority="624">
      <formula>IF(RIGHT(TEXT(AM129,"0.#"),1)=".",TRUE,FALSE)</formula>
    </cfRule>
  </conditionalFormatting>
  <conditionalFormatting sqref="AE131">
    <cfRule type="expression" dxfId="559" priority="631">
      <formula>IF(RIGHT(TEXT(AE131,"0.#"),1)=".",FALSE,TRUE)</formula>
    </cfRule>
    <cfRule type="expression" dxfId="558" priority="632">
      <formula>IF(RIGHT(TEXT(AE131,"0.#"),1)=".",TRUE,FALSE)</formula>
    </cfRule>
  </conditionalFormatting>
  <conditionalFormatting sqref="AI131">
    <cfRule type="expression" dxfId="557" priority="629">
      <formula>IF(RIGHT(TEXT(AI131,"0.#"),1)=".",FALSE,TRUE)</formula>
    </cfRule>
    <cfRule type="expression" dxfId="556" priority="630">
      <formula>IF(RIGHT(TEXT(AI131,"0.#"),1)=".",TRUE,FALSE)</formula>
    </cfRule>
  </conditionalFormatting>
  <conditionalFormatting sqref="AI130">
    <cfRule type="expression" dxfId="555" priority="627">
      <formula>IF(RIGHT(TEXT(AI130,"0.#"),1)=".",FALSE,TRUE)</formula>
    </cfRule>
    <cfRule type="expression" dxfId="554" priority="628">
      <formula>IF(RIGHT(TEXT(AI130,"0.#"),1)=".",TRUE,FALSE)</formula>
    </cfRule>
  </conditionalFormatting>
  <conditionalFormatting sqref="AI129">
    <cfRule type="expression" dxfId="553" priority="625">
      <formula>IF(RIGHT(TEXT(AI129,"0.#"),1)=".",FALSE,TRUE)</formula>
    </cfRule>
    <cfRule type="expression" dxfId="552" priority="626">
      <formula>IF(RIGHT(TEXT(AI129,"0.#"),1)=".",TRUE,FALSE)</formula>
    </cfRule>
  </conditionalFormatting>
  <conditionalFormatting sqref="AM130">
    <cfRule type="expression" dxfId="551" priority="621">
      <formula>IF(RIGHT(TEXT(AM130,"0.#"),1)=".",FALSE,TRUE)</formula>
    </cfRule>
    <cfRule type="expression" dxfId="550" priority="622">
      <formula>IF(RIGHT(TEXT(AM130,"0.#"),1)=".",TRUE,FALSE)</formula>
    </cfRule>
  </conditionalFormatting>
  <conditionalFormatting sqref="AM131">
    <cfRule type="expression" dxfId="549" priority="619">
      <formula>IF(RIGHT(TEXT(AM131,"0.#"),1)=".",FALSE,TRUE)</formula>
    </cfRule>
    <cfRule type="expression" dxfId="548" priority="620">
      <formula>IF(RIGHT(TEXT(AM131,"0.#"),1)=".",TRUE,FALSE)</formula>
    </cfRule>
  </conditionalFormatting>
  <conditionalFormatting sqref="AQ129:AQ131">
    <cfRule type="expression" dxfId="547" priority="617">
      <formula>IF(RIGHT(TEXT(AQ129,"0.#"),1)=".",FALSE,TRUE)</formula>
    </cfRule>
    <cfRule type="expression" dxfId="546" priority="618">
      <formula>IF(RIGHT(TEXT(AQ129,"0.#"),1)=".",TRUE,FALSE)</formula>
    </cfRule>
  </conditionalFormatting>
  <conditionalFormatting sqref="AU129:AU131">
    <cfRule type="expression" dxfId="545" priority="615">
      <formula>IF(RIGHT(TEXT(AU129,"0.#"),1)=".",FALSE,TRUE)</formula>
    </cfRule>
    <cfRule type="expression" dxfId="544" priority="616">
      <formula>IF(RIGHT(TEXT(AU129,"0.#"),1)=".",TRUE,FALSE)</formula>
    </cfRule>
  </conditionalFormatting>
  <conditionalFormatting sqref="AE163">
    <cfRule type="expression" dxfId="543" priority="613">
      <formula>IF(RIGHT(TEXT(AE163,"0.#"),1)=".",FALSE,TRUE)</formula>
    </cfRule>
    <cfRule type="expression" dxfId="542" priority="614">
      <formula>IF(RIGHT(TEXT(AE163,"0.#"),1)=".",TRUE,FALSE)</formula>
    </cfRule>
  </conditionalFormatting>
  <conditionalFormatting sqref="AE164">
    <cfRule type="expression" dxfId="541" priority="611">
      <formula>IF(RIGHT(TEXT(AE164,"0.#"),1)=".",FALSE,TRUE)</formula>
    </cfRule>
    <cfRule type="expression" dxfId="540" priority="612">
      <formula>IF(RIGHT(TEXT(AE164,"0.#"),1)=".",TRUE,FALSE)</formula>
    </cfRule>
  </conditionalFormatting>
  <conditionalFormatting sqref="AM163">
    <cfRule type="expression" dxfId="539" priority="601">
      <formula>IF(RIGHT(TEXT(AM163,"0.#"),1)=".",FALSE,TRUE)</formula>
    </cfRule>
    <cfRule type="expression" dxfId="538" priority="602">
      <formula>IF(RIGHT(TEXT(AM163,"0.#"),1)=".",TRUE,FALSE)</formula>
    </cfRule>
  </conditionalFormatting>
  <conditionalFormatting sqref="AE165">
    <cfRule type="expression" dxfId="537" priority="609">
      <formula>IF(RIGHT(TEXT(AE165,"0.#"),1)=".",FALSE,TRUE)</formula>
    </cfRule>
    <cfRule type="expression" dxfId="536" priority="610">
      <formula>IF(RIGHT(TEXT(AE165,"0.#"),1)=".",TRUE,FALSE)</formula>
    </cfRule>
  </conditionalFormatting>
  <conditionalFormatting sqref="AI165">
    <cfRule type="expression" dxfId="535" priority="607">
      <formula>IF(RIGHT(TEXT(AI165,"0.#"),1)=".",FALSE,TRUE)</formula>
    </cfRule>
    <cfRule type="expression" dxfId="534" priority="608">
      <formula>IF(RIGHT(TEXT(AI165,"0.#"),1)=".",TRUE,FALSE)</formula>
    </cfRule>
  </conditionalFormatting>
  <conditionalFormatting sqref="AI164">
    <cfRule type="expression" dxfId="533" priority="605">
      <formula>IF(RIGHT(TEXT(AI164,"0.#"),1)=".",FALSE,TRUE)</formula>
    </cfRule>
    <cfRule type="expression" dxfId="532" priority="606">
      <formula>IF(RIGHT(TEXT(AI164,"0.#"),1)=".",TRUE,FALSE)</formula>
    </cfRule>
  </conditionalFormatting>
  <conditionalFormatting sqref="AI163">
    <cfRule type="expression" dxfId="531" priority="603">
      <formula>IF(RIGHT(TEXT(AI163,"0.#"),1)=".",FALSE,TRUE)</formula>
    </cfRule>
    <cfRule type="expression" dxfId="530" priority="604">
      <formula>IF(RIGHT(TEXT(AI163,"0.#"),1)=".",TRUE,FALSE)</formula>
    </cfRule>
  </conditionalFormatting>
  <conditionalFormatting sqref="AM164">
    <cfRule type="expression" dxfId="529" priority="599">
      <formula>IF(RIGHT(TEXT(AM164,"0.#"),1)=".",FALSE,TRUE)</formula>
    </cfRule>
    <cfRule type="expression" dxfId="528" priority="600">
      <formula>IF(RIGHT(TEXT(AM164,"0.#"),1)=".",TRUE,FALSE)</formula>
    </cfRule>
  </conditionalFormatting>
  <conditionalFormatting sqref="AM165">
    <cfRule type="expression" dxfId="527" priority="597">
      <formula>IF(RIGHT(TEXT(AM165,"0.#"),1)=".",FALSE,TRUE)</formula>
    </cfRule>
    <cfRule type="expression" dxfId="526" priority="598">
      <formula>IF(RIGHT(TEXT(AM165,"0.#"),1)=".",TRUE,FALSE)</formula>
    </cfRule>
  </conditionalFormatting>
  <conditionalFormatting sqref="AQ163:AQ165">
    <cfRule type="expression" dxfId="525" priority="595">
      <formula>IF(RIGHT(TEXT(AQ163,"0.#"),1)=".",FALSE,TRUE)</formula>
    </cfRule>
    <cfRule type="expression" dxfId="524" priority="596">
      <formula>IF(RIGHT(TEXT(AQ163,"0.#"),1)=".",TRUE,FALSE)</formula>
    </cfRule>
  </conditionalFormatting>
  <conditionalFormatting sqref="AU163:AU165">
    <cfRule type="expression" dxfId="523" priority="593">
      <formula>IF(RIGHT(TEXT(AU163,"0.#"),1)=".",FALSE,TRUE)</formula>
    </cfRule>
    <cfRule type="expression" dxfId="522" priority="594">
      <formula>IF(RIGHT(TEXT(AU163,"0.#"),1)=".",TRUE,FALSE)</formula>
    </cfRule>
  </conditionalFormatting>
  <conditionalFormatting sqref="AE197">
    <cfRule type="expression" dxfId="521" priority="591">
      <formula>IF(RIGHT(TEXT(AE197,"0.#"),1)=".",FALSE,TRUE)</formula>
    </cfRule>
    <cfRule type="expression" dxfId="520" priority="592">
      <formula>IF(RIGHT(TEXT(AE197,"0.#"),1)=".",TRUE,FALSE)</formula>
    </cfRule>
  </conditionalFormatting>
  <conditionalFormatting sqref="AE198">
    <cfRule type="expression" dxfId="519" priority="589">
      <formula>IF(RIGHT(TEXT(AE198,"0.#"),1)=".",FALSE,TRUE)</formula>
    </cfRule>
    <cfRule type="expression" dxfId="518" priority="590">
      <formula>IF(RIGHT(TEXT(AE198,"0.#"),1)=".",TRUE,FALSE)</formula>
    </cfRule>
  </conditionalFormatting>
  <conditionalFormatting sqref="AM197">
    <cfRule type="expression" dxfId="517" priority="579">
      <formula>IF(RIGHT(TEXT(AM197,"0.#"),1)=".",FALSE,TRUE)</formula>
    </cfRule>
    <cfRule type="expression" dxfId="516" priority="580">
      <formula>IF(RIGHT(TEXT(AM197,"0.#"),1)=".",TRUE,FALSE)</formula>
    </cfRule>
  </conditionalFormatting>
  <conditionalFormatting sqref="AE199">
    <cfRule type="expression" dxfId="515" priority="587">
      <formula>IF(RIGHT(TEXT(AE199,"0.#"),1)=".",FALSE,TRUE)</formula>
    </cfRule>
    <cfRule type="expression" dxfId="514" priority="588">
      <formula>IF(RIGHT(TEXT(AE199,"0.#"),1)=".",TRUE,FALSE)</formula>
    </cfRule>
  </conditionalFormatting>
  <conditionalFormatting sqref="AI199">
    <cfRule type="expression" dxfId="513" priority="585">
      <formula>IF(RIGHT(TEXT(AI199,"0.#"),1)=".",FALSE,TRUE)</formula>
    </cfRule>
    <cfRule type="expression" dxfId="512" priority="586">
      <formula>IF(RIGHT(TEXT(AI199,"0.#"),1)=".",TRUE,FALSE)</formula>
    </cfRule>
  </conditionalFormatting>
  <conditionalFormatting sqref="AI198">
    <cfRule type="expression" dxfId="511" priority="583">
      <formula>IF(RIGHT(TEXT(AI198,"0.#"),1)=".",FALSE,TRUE)</formula>
    </cfRule>
    <cfRule type="expression" dxfId="510" priority="584">
      <formula>IF(RIGHT(TEXT(AI198,"0.#"),1)=".",TRUE,FALSE)</formula>
    </cfRule>
  </conditionalFormatting>
  <conditionalFormatting sqref="AI197">
    <cfRule type="expression" dxfId="509" priority="581">
      <formula>IF(RIGHT(TEXT(AI197,"0.#"),1)=".",FALSE,TRUE)</formula>
    </cfRule>
    <cfRule type="expression" dxfId="508" priority="582">
      <formula>IF(RIGHT(TEXT(AI197,"0.#"),1)=".",TRUE,FALSE)</formula>
    </cfRule>
  </conditionalFormatting>
  <conditionalFormatting sqref="AM198">
    <cfRule type="expression" dxfId="507" priority="577">
      <formula>IF(RIGHT(TEXT(AM198,"0.#"),1)=".",FALSE,TRUE)</formula>
    </cfRule>
    <cfRule type="expression" dxfId="506" priority="578">
      <formula>IF(RIGHT(TEXT(AM198,"0.#"),1)=".",TRUE,FALSE)</formula>
    </cfRule>
  </conditionalFormatting>
  <conditionalFormatting sqref="AM199">
    <cfRule type="expression" dxfId="505" priority="575">
      <formula>IF(RIGHT(TEXT(AM199,"0.#"),1)=".",FALSE,TRUE)</formula>
    </cfRule>
    <cfRule type="expression" dxfId="504" priority="576">
      <formula>IF(RIGHT(TEXT(AM199,"0.#"),1)=".",TRUE,FALSE)</formula>
    </cfRule>
  </conditionalFormatting>
  <conditionalFormatting sqref="AQ197:AQ199">
    <cfRule type="expression" dxfId="503" priority="573">
      <formula>IF(RIGHT(TEXT(AQ197,"0.#"),1)=".",FALSE,TRUE)</formula>
    </cfRule>
    <cfRule type="expression" dxfId="502" priority="574">
      <formula>IF(RIGHT(TEXT(AQ197,"0.#"),1)=".",TRUE,FALSE)</formula>
    </cfRule>
  </conditionalFormatting>
  <conditionalFormatting sqref="AU197:AU199">
    <cfRule type="expression" dxfId="501" priority="571">
      <formula>IF(RIGHT(TEXT(AU197,"0.#"),1)=".",FALSE,TRUE)</formula>
    </cfRule>
    <cfRule type="expression" dxfId="500" priority="572">
      <formula>IF(RIGHT(TEXT(AU197,"0.#"),1)=".",TRUE,FALSE)</formula>
    </cfRule>
  </conditionalFormatting>
  <conditionalFormatting sqref="AE168 AQ168">
    <cfRule type="expression" dxfId="499" priority="551">
      <formula>IF(RIGHT(TEXT(AE168,"0.#"),1)=".",FALSE,TRUE)</formula>
    </cfRule>
    <cfRule type="expression" dxfId="498" priority="552">
      <formula>IF(RIGHT(TEXT(AE168,"0.#"),1)=".",TRUE,FALSE)</formula>
    </cfRule>
  </conditionalFormatting>
  <conditionalFormatting sqref="AI168">
    <cfRule type="expression" dxfId="497" priority="549">
      <formula>IF(RIGHT(TEXT(AI168,"0.#"),1)=".",FALSE,TRUE)</formula>
    </cfRule>
    <cfRule type="expression" dxfId="496" priority="550">
      <formula>IF(RIGHT(TEXT(AI168,"0.#"),1)=".",TRUE,FALSE)</formula>
    </cfRule>
  </conditionalFormatting>
  <conditionalFormatting sqref="AM168">
    <cfRule type="expression" dxfId="495" priority="547">
      <formula>IF(RIGHT(TEXT(AM168,"0.#"),1)=".",FALSE,TRUE)</formula>
    </cfRule>
    <cfRule type="expression" dxfId="494" priority="548">
      <formula>IF(RIGHT(TEXT(AM168,"0.#"),1)=".",TRUE,FALSE)</formula>
    </cfRule>
  </conditionalFormatting>
  <conditionalFormatting sqref="AE169">
    <cfRule type="expression" dxfId="493" priority="545">
      <formula>IF(RIGHT(TEXT(AE169,"0.#"),1)=".",FALSE,TRUE)</formula>
    </cfRule>
    <cfRule type="expression" dxfId="492" priority="546">
      <formula>IF(RIGHT(TEXT(AE169,"0.#"),1)=".",TRUE,FALSE)</formula>
    </cfRule>
  </conditionalFormatting>
  <conditionalFormatting sqref="AI169">
    <cfRule type="expression" dxfId="491" priority="543">
      <formula>IF(RIGHT(TEXT(AI169,"0.#"),1)=".",FALSE,TRUE)</formula>
    </cfRule>
    <cfRule type="expression" dxfId="490" priority="544">
      <formula>IF(RIGHT(TEXT(AI169,"0.#"),1)=".",TRUE,FALSE)</formula>
    </cfRule>
  </conditionalFormatting>
  <conditionalFormatting sqref="AM169">
    <cfRule type="expression" dxfId="489" priority="541">
      <formula>IF(RIGHT(TEXT(AM169,"0.#"),1)=".",FALSE,TRUE)</formula>
    </cfRule>
    <cfRule type="expression" dxfId="488" priority="542">
      <formula>IF(RIGHT(TEXT(AM169,"0.#"),1)=".",TRUE,FALSE)</formula>
    </cfRule>
  </conditionalFormatting>
  <conditionalFormatting sqref="AQ169">
    <cfRule type="expression" dxfId="487" priority="539">
      <formula>IF(RIGHT(TEXT(AQ169,"0.#"),1)=".",FALSE,TRUE)</formula>
    </cfRule>
    <cfRule type="expression" dxfId="486" priority="540">
      <formula>IF(RIGHT(TEXT(AQ169,"0.#"),1)=".",TRUE,FALSE)</formula>
    </cfRule>
  </conditionalFormatting>
  <conditionalFormatting sqref="AU168">
    <cfRule type="expression" dxfId="485" priority="537">
      <formula>IF(RIGHT(TEXT(AU168,"0.#"),1)=".",FALSE,TRUE)</formula>
    </cfRule>
    <cfRule type="expression" dxfId="484" priority="538">
      <formula>IF(RIGHT(TEXT(AU168,"0.#"),1)=".",TRUE,FALSE)</formula>
    </cfRule>
  </conditionalFormatting>
  <conditionalFormatting sqref="AU169">
    <cfRule type="expression" dxfId="483" priority="535">
      <formula>IF(RIGHT(TEXT(AU169,"0.#"),1)=".",FALSE,TRUE)</formula>
    </cfRule>
    <cfRule type="expression" dxfId="482" priority="536">
      <formula>IF(RIGHT(TEXT(AU169,"0.#"),1)=".",TRUE,FALSE)</formula>
    </cfRule>
  </conditionalFormatting>
  <conditionalFormatting sqref="AE90">
    <cfRule type="expression" dxfId="481" priority="533">
      <formula>IF(RIGHT(TEXT(AE90,"0.#"),1)=".",FALSE,TRUE)</formula>
    </cfRule>
    <cfRule type="expression" dxfId="480" priority="534">
      <formula>IF(RIGHT(TEXT(AE90,"0.#"),1)=".",TRUE,FALSE)</formula>
    </cfRule>
  </conditionalFormatting>
  <conditionalFormatting sqref="AE91">
    <cfRule type="expression" dxfId="479" priority="531">
      <formula>IF(RIGHT(TEXT(AE91,"0.#"),1)=".",FALSE,TRUE)</formula>
    </cfRule>
    <cfRule type="expression" dxfId="478" priority="532">
      <formula>IF(RIGHT(TEXT(AE91,"0.#"),1)=".",TRUE,FALSE)</formula>
    </cfRule>
  </conditionalFormatting>
  <conditionalFormatting sqref="AM90">
    <cfRule type="expression" dxfId="477" priority="521">
      <formula>IF(RIGHT(TEXT(AM90,"0.#"),1)=".",FALSE,TRUE)</formula>
    </cfRule>
    <cfRule type="expression" dxfId="476" priority="522">
      <formula>IF(RIGHT(TEXT(AM90,"0.#"),1)=".",TRUE,FALSE)</formula>
    </cfRule>
  </conditionalFormatting>
  <conditionalFormatting sqref="AE92">
    <cfRule type="expression" dxfId="475" priority="529">
      <formula>IF(RIGHT(TEXT(AE92,"0.#"),1)=".",FALSE,TRUE)</formula>
    </cfRule>
    <cfRule type="expression" dxfId="474" priority="530">
      <formula>IF(RIGHT(TEXT(AE92,"0.#"),1)=".",TRUE,FALSE)</formula>
    </cfRule>
  </conditionalFormatting>
  <conditionalFormatting sqref="AI92">
    <cfRule type="expression" dxfId="473" priority="527">
      <formula>IF(RIGHT(TEXT(AI92,"0.#"),1)=".",FALSE,TRUE)</formula>
    </cfRule>
    <cfRule type="expression" dxfId="472" priority="528">
      <formula>IF(RIGHT(TEXT(AI92,"0.#"),1)=".",TRUE,FALSE)</formula>
    </cfRule>
  </conditionalFormatting>
  <conditionalFormatting sqref="AI91">
    <cfRule type="expression" dxfId="471" priority="525">
      <formula>IF(RIGHT(TEXT(AI91,"0.#"),1)=".",FALSE,TRUE)</formula>
    </cfRule>
    <cfRule type="expression" dxfId="470" priority="526">
      <formula>IF(RIGHT(TEXT(AI91,"0.#"),1)=".",TRUE,FALSE)</formula>
    </cfRule>
  </conditionalFormatting>
  <conditionalFormatting sqref="AI90">
    <cfRule type="expression" dxfId="469" priority="523">
      <formula>IF(RIGHT(TEXT(AI90,"0.#"),1)=".",FALSE,TRUE)</formula>
    </cfRule>
    <cfRule type="expression" dxfId="468" priority="524">
      <formula>IF(RIGHT(TEXT(AI90,"0.#"),1)=".",TRUE,FALSE)</formula>
    </cfRule>
  </conditionalFormatting>
  <conditionalFormatting sqref="AM91">
    <cfRule type="expression" dxfId="467" priority="519">
      <formula>IF(RIGHT(TEXT(AM91,"0.#"),1)=".",FALSE,TRUE)</formula>
    </cfRule>
    <cfRule type="expression" dxfId="466" priority="520">
      <formula>IF(RIGHT(TEXT(AM91,"0.#"),1)=".",TRUE,FALSE)</formula>
    </cfRule>
  </conditionalFormatting>
  <conditionalFormatting sqref="AM92">
    <cfRule type="expression" dxfId="465" priority="517">
      <formula>IF(RIGHT(TEXT(AM92,"0.#"),1)=".",FALSE,TRUE)</formula>
    </cfRule>
    <cfRule type="expression" dxfId="464" priority="518">
      <formula>IF(RIGHT(TEXT(AM92,"0.#"),1)=".",TRUE,FALSE)</formula>
    </cfRule>
  </conditionalFormatting>
  <conditionalFormatting sqref="AQ90:AQ92">
    <cfRule type="expression" dxfId="463" priority="515">
      <formula>IF(RIGHT(TEXT(AQ90,"0.#"),1)=".",FALSE,TRUE)</formula>
    </cfRule>
    <cfRule type="expression" dxfId="462" priority="516">
      <formula>IF(RIGHT(TEXT(AQ90,"0.#"),1)=".",TRUE,FALSE)</formula>
    </cfRule>
  </conditionalFormatting>
  <conditionalFormatting sqref="AU90:AU92">
    <cfRule type="expression" dxfId="461" priority="513">
      <formula>IF(RIGHT(TEXT(AU90,"0.#"),1)=".",FALSE,TRUE)</formula>
    </cfRule>
    <cfRule type="expression" dxfId="460" priority="514">
      <formula>IF(RIGHT(TEXT(AU90,"0.#"),1)=".",TRUE,FALSE)</formula>
    </cfRule>
  </conditionalFormatting>
  <conditionalFormatting sqref="AE85">
    <cfRule type="expression" dxfId="459" priority="511">
      <formula>IF(RIGHT(TEXT(AE85,"0.#"),1)=".",FALSE,TRUE)</formula>
    </cfRule>
    <cfRule type="expression" dxfId="458" priority="512">
      <formula>IF(RIGHT(TEXT(AE85,"0.#"),1)=".",TRUE,FALSE)</formula>
    </cfRule>
  </conditionalFormatting>
  <conditionalFormatting sqref="AE86">
    <cfRule type="expression" dxfId="457" priority="509">
      <formula>IF(RIGHT(TEXT(AE86,"0.#"),1)=".",FALSE,TRUE)</formula>
    </cfRule>
    <cfRule type="expression" dxfId="456" priority="510">
      <formula>IF(RIGHT(TEXT(AE86,"0.#"),1)=".",TRUE,FALSE)</formula>
    </cfRule>
  </conditionalFormatting>
  <conditionalFormatting sqref="AM85">
    <cfRule type="expression" dxfId="455" priority="499">
      <formula>IF(RIGHT(TEXT(AM85,"0.#"),1)=".",FALSE,TRUE)</formula>
    </cfRule>
    <cfRule type="expression" dxfId="454" priority="500">
      <formula>IF(RIGHT(TEXT(AM85,"0.#"),1)=".",TRUE,FALSE)</formula>
    </cfRule>
  </conditionalFormatting>
  <conditionalFormatting sqref="AE87">
    <cfRule type="expression" dxfId="453" priority="507">
      <formula>IF(RIGHT(TEXT(AE87,"0.#"),1)=".",FALSE,TRUE)</formula>
    </cfRule>
    <cfRule type="expression" dxfId="452" priority="508">
      <formula>IF(RIGHT(TEXT(AE87,"0.#"),1)=".",TRUE,FALSE)</formula>
    </cfRule>
  </conditionalFormatting>
  <conditionalFormatting sqref="AI87">
    <cfRule type="expression" dxfId="451" priority="505">
      <formula>IF(RIGHT(TEXT(AI87,"0.#"),1)=".",FALSE,TRUE)</formula>
    </cfRule>
    <cfRule type="expression" dxfId="450" priority="506">
      <formula>IF(RIGHT(TEXT(AI87,"0.#"),1)=".",TRUE,FALSE)</formula>
    </cfRule>
  </conditionalFormatting>
  <conditionalFormatting sqref="AI86">
    <cfRule type="expression" dxfId="449" priority="503">
      <formula>IF(RIGHT(TEXT(AI86,"0.#"),1)=".",FALSE,TRUE)</formula>
    </cfRule>
    <cfRule type="expression" dxfId="448" priority="504">
      <formula>IF(RIGHT(TEXT(AI86,"0.#"),1)=".",TRUE,FALSE)</formula>
    </cfRule>
  </conditionalFormatting>
  <conditionalFormatting sqref="AI85">
    <cfRule type="expression" dxfId="447" priority="501">
      <formula>IF(RIGHT(TEXT(AI85,"0.#"),1)=".",FALSE,TRUE)</formula>
    </cfRule>
    <cfRule type="expression" dxfId="446" priority="502">
      <formula>IF(RIGHT(TEXT(AI85,"0.#"),1)=".",TRUE,FALSE)</formula>
    </cfRule>
  </conditionalFormatting>
  <conditionalFormatting sqref="AM86">
    <cfRule type="expression" dxfId="445" priority="497">
      <formula>IF(RIGHT(TEXT(AM86,"0.#"),1)=".",FALSE,TRUE)</formula>
    </cfRule>
    <cfRule type="expression" dxfId="444" priority="498">
      <formula>IF(RIGHT(TEXT(AM86,"0.#"),1)=".",TRUE,FALSE)</formula>
    </cfRule>
  </conditionalFormatting>
  <conditionalFormatting sqref="AM87">
    <cfRule type="expression" dxfId="443" priority="495">
      <formula>IF(RIGHT(TEXT(AM87,"0.#"),1)=".",FALSE,TRUE)</formula>
    </cfRule>
    <cfRule type="expression" dxfId="442" priority="496">
      <formula>IF(RIGHT(TEXT(AM87,"0.#"),1)=".",TRUE,FALSE)</formula>
    </cfRule>
  </conditionalFormatting>
  <conditionalFormatting sqref="AQ85:AQ87">
    <cfRule type="expression" dxfId="441" priority="493">
      <formula>IF(RIGHT(TEXT(AQ85,"0.#"),1)=".",FALSE,TRUE)</formula>
    </cfRule>
    <cfRule type="expression" dxfId="440" priority="494">
      <formula>IF(RIGHT(TEXT(AQ85,"0.#"),1)=".",TRUE,FALSE)</formula>
    </cfRule>
  </conditionalFormatting>
  <conditionalFormatting sqref="AU85:AU87">
    <cfRule type="expression" dxfId="439" priority="491">
      <formula>IF(RIGHT(TEXT(AU85,"0.#"),1)=".",FALSE,TRUE)</formula>
    </cfRule>
    <cfRule type="expression" dxfId="438" priority="492">
      <formula>IF(RIGHT(TEXT(AU85,"0.#"),1)=".",TRUE,FALSE)</formula>
    </cfRule>
  </conditionalFormatting>
  <conditionalFormatting sqref="AE124">
    <cfRule type="expression" dxfId="437" priority="489">
      <formula>IF(RIGHT(TEXT(AE124,"0.#"),1)=".",FALSE,TRUE)</formula>
    </cfRule>
    <cfRule type="expression" dxfId="436" priority="490">
      <formula>IF(RIGHT(TEXT(AE124,"0.#"),1)=".",TRUE,FALSE)</formula>
    </cfRule>
  </conditionalFormatting>
  <conditionalFormatting sqref="AE125">
    <cfRule type="expression" dxfId="435" priority="487">
      <formula>IF(RIGHT(TEXT(AE125,"0.#"),1)=".",FALSE,TRUE)</formula>
    </cfRule>
    <cfRule type="expression" dxfId="434" priority="488">
      <formula>IF(RIGHT(TEXT(AE125,"0.#"),1)=".",TRUE,FALSE)</formula>
    </cfRule>
  </conditionalFormatting>
  <conditionalFormatting sqref="AM124">
    <cfRule type="expression" dxfId="433" priority="477">
      <formula>IF(RIGHT(TEXT(AM124,"0.#"),1)=".",FALSE,TRUE)</formula>
    </cfRule>
    <cfRule type="expression" dxfId="432" priority="478">
      <formula>IF(RIGHT(TEXT(AM124,"0.#"),1)=".",TRUE,FALSE)</formula>
    </cfRule>
  </conditionalFormatting>
  <conditionalFormatting sqref="AE126">
    <cfRule type="expression" dxfId="431" priority="485">
      <formula>IF(RIGHT(TEXT(AE126,"0.#"),1)=".",FALSE,TRUE)</formula>
    </cfRule>
    <cfRule type="expression" dxfId="430" priority="486">
      <formula>IF(RIGHT(TEXT(AE126,"0.#"),1)=".",TRUE,FALSE)</formula>
    </cfRule>
  </conditionalFormatting>
  <conditionalFormatting sqref="AI126">
    <cfRule type="expression" dxfId="429" priority="483">
      <formula>IF(RIGHT(TEXT(AI126,"0.#"),1)=".",FALSE,TRUE)</formula>
    </cfRule>
    <cfRule type="expression" dxfId="428" priority="484">
      <formula>IF(RIGHT(TEXT(AI126,"0.#"),1)=".",TRUE,FALSE)</formula>
    </cfRule>
  </conditionalFormatting>
  <conditionalFormatting sqref="AI125">
    <cfRule type="expression" dxfId="427" priority="481">
      <formula>IF(RIGHT(TEXT(AI125,"0.#"),1)=".",FALSE,TRUE)</formula>
    </cfRule>
    <cfRule type="expression" dxfId="426" priority="482">
      <formula>IF(RIGHT(TEXT(AI125,"0.#"),1)=".",TRUE,FALSE)</formula>
    </cfRule>
  </conditionalFormatting>
  <conditionalFormatting sqref="AI124">
    <cfRule type="expression" dxfId="425" priority="479">
      <formula>IF(RIGHT(TEXT(AI124,"0.#"),1)=".",FALSE,TRUE)</formula>
    </cfRule>
    <cfRule type="expression" dxfId="424" priority="480">
      <formula>IF(RIGHT(TEXT(AI124,"0.#"),1)=".",TRUE,FALSE)</formula>
    </cfRule>
  </conditionalFormatting>
  <conditionalFormatting sqref="AM125">
    <cfRule type="expression" dxfId="423" priority="475">
      <formula>IF(RIGHT(TEXT(AM125,"0.#"),1)=".",FALSE,TRUE)</formula>
    </cfRule>
    <cfRule type="expression" dxfId="422" priority="476">
      <formula>IF(RIGHT(TEXT(AM125,"0.#"),1)=".",TRUE,FALSE)</formula>
    </cfRule>
  </conditionalFormatting>
  <conditionalFormatting sqref="AM126">
    <cfRule type="expression" dxfId="421" priority="473">
      <formula>IF(RIGHT(TEXT(AM126,"0.#"),1)=".",FALSE,TRUE)</formula>
    </cfRule>
    <cfRule type="expression" dxfId="420" priority="474">
      <formula>IF(RIGHT(TEXT(AM126,"0.#"),1)=".",TRUE,FALSE)</formula>
    </cfRule>
  </conditionalFormatting>
  <conditionalFormatting sqref="AQ124:AQ126">
    <cfRule type="expression" dxfId="419" priority="471">
      <formula>IF(RIGHT(TEXT(AQ124,"0.#"),1)=".",FALSE,TRUE)</formula>
    </cfRule>
    <cfRule type="expression" dxfId="418" priority="472">
      <formula>IF(RIGHT(TEXT(AQ124,"0.#"),1)=".",TRUE,FALSE)</formula>
    </cfRule>
  </conditionalFormatting>
  <conditionalFormatting sqref="AU124:AU126">
    <cfRule type="expression" dxfId="417" priority="469">
      <formula>IF(RIGHT(TEXT(AU124,"0.#"),1)=".",FALSE,TRUE)</formula>
    </cfRule>
    <cfRule type="expression" dxfId="416" priority="470">
      <formula>IF(RIGHT(TEXT(AU124,"0.#"),1)=".",TRUE,FALSE)</formula>
    </cfRule>
  </conditionalFormatting>
  <conditionalFormatting sqref="AE119">
    <cfRule type="expression" dxfId="415" priority="467">
      <formula>IF(RIGHT(TEXT(AE119,"0.#"),1)=".",FALSE,TRUE)</formula>
    </cfRule>
    <cfRule type="expression" dxfId="414" priority="468">
      <formula>IF(RIGHT(TEXT(AE119,"0.#"),1)=".",TRUE,FALSE)</formula>
    </cfRule>
  </conditionalFormatting>
  <conditionalFormatting sqref="AE120">
    <cfRule type="expression" dxfId="413" priority="465">
      <formula>IF(RIGHT(TEXT(AE120,"0.#"),1)=".",FALSE,TRUE)</formula>
    </cfRule>
    <cfRule type="expression" dxfId="412" priority="466">
      <formula>IF(RIGHT(TEXT(AE120,"0.#"),1)=".",TRUE,FALSE)</formula>
    </cfRule>
  </conditionalFormatting>
  <conditionalFormatting sqref="AM119">
    <cfRule type="expression" dxfId="411" priority="455">
      <formula>IF(RIGHT(TEXT(AM119,"0.#"),1)=".",FALSE,TRUE)</formula>
    </cfRule>
    <cfRule type="expression" dxfId="410" priority="456">
      <formula>IF(RIGHT(TEXT(AM119,"0.#"),1)=".",TRUE,FALSE)</formula>
    </cfRule>
  </conditionalFormatting>
  <conditionalFormatting sqref="AE121">
    <cfRule type="expression" dxfId="409" priority="463">
      <formula>IF(RIGHT(TEXT(AE121,"0.#"),1)=".",FALSE,TRUE)</formula>
    </cfRule>
    <cfRule type="expression" dxfId="408" priority="464">
      <formula>IF(RIGHT(TEXT(AE121,"0.#"),1)=".",TRUE,FALSE)</formula>
    </cfRule>
  </conditionalFormatting>
  <conditionalFormatting sqref="AI121">
    <cfRule type="expression" dxfId="407" priority="461">
      <formula>IF(RIGHT(TEXT(AI121,"0.#"),1)=".",FALSE,TRUE)</formula>
    </cfRule>
    <cfRule type="expression" dxfId="406" priority="462">
      <formula>IF(RIGHT(TEXT(AI121,"0.#"),1)=".",TRUE,FALSE)</formula>
    </cfRule>
  </conditionalFormatting>
  <conditionalFormatting sqref="AI120">
    <cfRule type="expression" dxfId="405" priority="459">
      <formula>IF(RIGHT(TEXT(AI120,"0.#"),1)=".",FALSE,TRUE)</formula>
    </cfRule>
    <cfRule type="expression" dxfId="404" priority="460">
      <formula>IF(RIGHT(TEXT(AI120,"0.#"),1)=".",TRUE,FALSE)</formula>
    </cfRule>
  </conditionalFormatting>
  <conditionalFormatting sqref="AI119">
    <cfRule type="expression" dxfId="403" priority="457">
      <formula>IF(RIGHT(TEXT(AI119,"0.#"),1)=".",FALSE,TRUE)</formula>
    </cfRule>
    <cfRule type="expression" dxfId="402" priority="458">
      <formula>IF(RIGHT(TEXT(AI119,"0.#"),1)=".",TRUE,FALSE)</formula>
    </cfRule>
  </conditionalFormatting>
  <conditionalFormatting sqref="AM120">
    <cfRule type="expression" dxfId="401" priority="453">
      <formula>IF(RIGHT(TEXT(AM120,"0.#"),1)=".",FALSE,TRUE)</formula>
    </cfRule>
    <cfRule type="expression" dxfId="400" priority="454">
      <formula>IF(RIGHT(TEXT(AM120,"0.#"),1)=".",TRUE,FALSE)</formula>
    </cfRule>
  </conditionalFormatting>
  <conditionalFormatting sqref="AM121">
    <cfRule type="expression" dxfId="399" priority="451">
      <formula>IF(RIGHT(TEXT(AM121,"0.#"),1)=".",FALSE,TRUE)</formula>
    </cfRule>
    <cfRule type="expression" dxfId="398" priority="452">
      <formula>IF(RIGHT(TEXT(AM121,"0.#"),1)=".",TRUE,FALSE)</formula>
    </cfRule>
  </conditionalFormatting>
  <conditionalFormatting sqref="AQ119:AQ121">
    <cfRule type="expression" dxfId="397" priority="449">
      <formula>IF(RIGHT(TEXT(AQ119,"0.#"),1)=".",FALSE,TRUE)</formula>
    </cfRule>
    <cfRule type="expression" dxfId="396" priority="450">
      <formula>IF(RIGHT(TEXT(AQ119,"0.#"),1)=".",TRUE,FALSE)</formula>
    </cfRule>
  </conditionalFormatting>
  <conditionalFormatting sqref="AU119:AU121">
    <cfRule type="expression" dxfId="395" priority="447">
      <formula>IF(RIGHT(TEXT(AU119,"0.#"),1)=".",FALSE,TRUE)</formula>
    </cfRule>
    <cfRule type="expression" dxfId="394" priority="448">
      <formula>IF(RIGHT(TEXT(AU119,"0.#"),1)=".",TRUE,FALSE)</formula>
    </cfRule>
  </conditionalFormatting>
  <conditionalFormatting sqref="AE158">
    <cfRule type="expression" dxfId="393" priority="445">
      <formula>IF(RIGHT(TEXT(AE158,"0.#"),1)=".",FALSE,TRUE)</formula>
    </cfRule>
    <cfRule type="expression" dxfId="392" priority="446">
      <formula>IF(RIGHT(TEXT(AE158,"0.#"),1)=".",TRUE,FALSE)</formula>
    </cfRule>
  </conditionalFormatting>
  <conditionalFormatting sqref="AE159">
    <cfRule type="expression" dxfId="391" priority="443">
      <formula>IF(RIGHT(TEXT(AE159,"0.#"),1)=".",FALSE,TRUE)</formula>
    </cfRule>
    <cfRule type="expression" dxfId="390" priority="444">
      <formula>IF(RIGHT(TEXT(AE159,"0.#"),1)=".",TRUE,FALSE)</formula>
    </cfRule>
  </conditionalFormatting>
  <conditionalFormatting sqref="AM158">
    <cfRule type="expression" dxfId="389" priority="433">
      <formula>IF(RIGHT(TEXT(AM158,"0.#"),1)=".",FALSE,TRUE)</formula>
    </cfRule>
    <cfRule type="expression" dxfId="388" priority="434">
      <formula>IF(RIGHT(TEXT(AM158,"0.#"),1)=".",TRUE,FALSE)</formula>
    </cfRule>
  </conditionalFormatting>
  <conditionalFormatting sqref="AE160">
    <cfRule type="expression" dxfId="387" priority="441">
      <formula>IF(RIGHT(TEXT(AE160,"0.#"),1)=".",FALSE,TRUE)</formula>
    </cfRule>
    <cfRule type="expression" dxfId="386" priority="442">
      <formula>IF(RIGHT(TEXT(AE160,"0.#"),1)=".",TRUE,FALSE)</formula>
    </cfRule>
  </conditionalFormatting>
  <conditionalFormatting sqref="AI160">
    <cfRule type="expression" dxfId="385" priority="439">
      <formula>IF(RIGHT(TEXT(AI160,"0.#"),1)=".",FALSE,TRUE)</formula>
    </cfRule>
    <cfRule type="expression" dxfId="384" priority="440">
      <formula>IF(RIGHT(TEXT(AI160,"0.#"),1)=".",TRUE,FALSE)</formula>
    </cfRule>
  </conditionalFormatting>
  <conditionalFormatting sqref="AI159">
    <cfRule type="expression" dxfId="383" priority="437">
      <formula>IF(RIGHT(TEXT(AI159,"0.#"),1)=".",FALSE,TRUE)</formula>
    </cfRule>
    <cfRule type="expression" dxfId="382" priority="438">
      <formula>IF(RIGHT(TEXT(AI159,"0.#"),1)=".",TRUE,FALSE)</formula>
    </cfRule>
  </conditionalFormatting>
  <conditionalFormatting sqref="AI158">
    <cfRule type="expression" dxfId="381" priority="435">
      <formula>IF(RIGHT(TEXT(AI158,"0.#"),1)=".",FALSE,TRUE)</formula>
    </cfRule>
    <cfRule type="expression" dxfId="380" priority="436">
      <formula>IF(RIGHT(TEXT(AI158,"0.#"),1)=".",TRUE,FALSE)</formula>
    </cfRule>
  </conditionalFormatting>
  <conditionalFormatting sqref="AM159">
    <cfRule type="expression" dxfId="379" priority="431">
      <formula>IF(RIGHT(TEXT(AM159,"0.#"),1)=".",FALSE,TRUE)</formula>
    </cfRule>
    <cfRule type="expression" dxfId="378" priority="432">
      <formula>IF(RIGHT(TEXT(AM159,"0.#"),1)=".",TRUE,FALSE)</formula>
    </cfRule>
  </conditionalFormatting>
  <conditionalFormatting sqref="AM160">
    <cfRule type="expression" dxfId="377" priority="429">
      <formula>IF(RIGHT(TEXT(AM160,"0.#"),1)=".",FALSE,TRUE)</formula>
    </cfRule>
    <cfRule type="expression" dxfId="376" priority="430">
      <formula>IF(RIGHT(TEXT(AM160,"0.#"),1)=".",TRUE,FALSE)</formula>
    </cfRule>
  </conditionalFormatting>
  <conditionalFormatting sqref="AQ158:AQ160">
    <cfRule type="expression" dxfId="375" priority="427">
      <formula>IF(RIGHT(TEXT(AQ158,"0.#"),1)=".",FALSE,TRUE)</formula>
    </cfRule>
    <cfRule type="expression" dxfId="374" priority="428">
      <formula>IF(RIGHT(TEXT(AQ158,"0.#"),1)=".",TRUE,FALSE)</formula>
    </cfRule>
  </conditionalFormatting>
  <conditionalFormatting sqref="AU158:AU160">
    <cfRule type="expression" dxfId="373" priority="425">
      <formula>IF(RIGHT(TEXT(AU158,"0.#"),1)=".",FALSE,TRUE)</formula>
    </cfRule>
    <cfRule type="expression" dxfId="372" priority="426">
      <formula>IF(RIGHT(TEXT(AU158,"0.#"),1)=".",TRUE,FALSE)</formula>
    </cfRule>
  </conditionalFormatting>
  <conditionalFormatting sqref="AE153">
    <cfRule type="expression" dxfId="371" priority="423">
      <formula>IF(RIGHT(TEXT(AE153,"0.#"),1)=".",FALSE,TRUE)</formula>
    </cfRule>
    <cfRule type="expression" dxfId="370" priority="424">
      <formula>IF(RIGHT(TEXT(AE153,"0.#"),1)=".",TRUE,FALSE)</formula>
    </cfRule>
  </conditionalFormatting>
  <conditionalFormatting sqref="AE154">
    <cfRule type="expression" dxfId="369" priority="421">
      <formula>IF(RIGHT(TEXT(AE154,"0.#"),1)=".",FALSE,TRUE)</formula>
    </cfRule>
    <cfRule type="expression" dxfId="368" priority="422">
      <formula>IF(RIGHT(TEXT(AE154,"0.#"),1)=".",TRUE,FALSE)</formula>
    </cfRule>
  </conditionalFormatting>
  <conditionalFormatting sqref="AM153">
    <cfRule type="expression" dxfId="367" priority="411">
      <formula>IF(RIGHT(TEXT(AM153,"0.#"),1)=".",FALSE,TRUE)</formula>
    </cfRule>
    <cfRule type="expression" dxfId="366" priority="412">
      <formula>IF(RIGHT(TEXT(AM153,"0.#"),1)=".",TRUE,FALSE)</formula>
    </cfRule>
  </conditionalFormatting>
  <conditionalFormatting sqref="AE155">
    <cfRule type="expression" dxfId="365" priority="419">
      <formula>IF(RIGHT(TEXT(AE155,"0.#"),1)=".",FALSE,TRUE)</formula>
    </cfRule>
    <cfRule type="expression" dxfId="364" priority="420">
      <formula>IF(RIGHT(TEXT(AE155,"0.#"),1)=".",TRUE,FALSE)</formula>
    </cfRule>
  </conditionalFormatting>
  <conditionalFormatting sqref="AI155">
    <cfRule type="expression" dxfId="363" priority="417">
      <formula>IF(RIGHT(TEXT(AI155,"0.#"),1)=".",FALSE,TRUE)</formula>
    </cfRule>
    <cfRule type="expression" dxfId="362" priority="418">
      <formula>IF(RIGHT(TEXT(AI155,"0.#"),1)=".",TRUE,FALSE)</formula>
    </cfRule>
  </conditionalFormatting>
  <conditionalFormatting sqref="AI154">
    <cfRule type="expression" dxfId="361" priority="415">
      <formula>IF(RIGHT(TEXT(AI154,"0.#"),1)=".",FALSE,TRUE)</formula>
    </cfRule>
    <cfRule type="expression" dxfId="360" priority="416">
      <formula>IF(RIGHT(TEXT(AI154,"0.#"),1)=".",TRUE,FALSE)</formula>
    </cfRule>
  </conditionalFormatting>
  <conditionalFormatting sqref="AI153">
    <cfRule type="expression" dxfId="359" priority="413">
      <formula>IF(RIGHT(TEXT(AI153,"0.#"),1)=".",FALSE,TRUE)</formula>
    </cfRule>
    <cfRule type="expression" dxfId="358" priority="414">
      <formula>IF(RIGHT(TEXT(AI153,"0.#"),1)=".",TRUE,FALSE)</formula>
    </cfRule>
  </conditionalFormatting>
  <conditionalFormatting sqref="AM154">
    <cfRule type="expression" dxfId="357" priority="409">
      <formula>IF(RIGHT(TEXT(AM154,"0.#"),1)=".",FALSE,TRUE)</formula>
    </cfRule>
    <cfRule type="expression" dxfId="356" priority="410">
      <formula>IF(RIGHT(TEXT(AM154,"0.#"),1)=".",TRUE,FALSE)</formula>
    </cfRule>
  </conditionalFormatting>
  <conditionalFormatting sqref="AM155">
    <cfRule type="expression" dxfId="355" priority="407">
      <formula>IF(RIGHT(TEXT(AM155,"0.#"),1)=".",FALSE,TRUE)</formula>
    </cfRule>
    <cfRule type="expression" dxfId="354" priority="408">
      <formula>IF(RIGHT(TEXT(AM155,"0.#"),1)=".",TRUE,FALSE)</formula>
    </cfRule>
  </conditionalFormatting>
  <conditionalFormatting sqref="AQ153:AQ155">
    <cfRule type="expression" dxfId="353" priority="405">
      <formula>IF(RIGHT(TEXT(AQ153,"0.#"),1)=".",FALSE,TRUE)</formula>
    </cfRule>
    <cfRule type="expression" dxfId="352" priority="406">
      <formula>IF(RIGHT(TEXT(AQ153,"0.#"),1)=".",TRUE,FALSE)</formula>
    </cfRule>
  </conditionalFormatting>
  <conditionalFormatting sqref="AU153:AU155">
    <cfRule type="expression" dxfId="351" priority="403">
      <formula>IF(RIGHT(TEXT(AU153,"0.#"),1)=".",FALSE,TRUE)</formula>
    </cfRule>
    <cfRule type="expression" dxfId="350" priority="404">
      <formula>IF(RIGHT(TEXT(AU153,"0.#"),1)=".",TRUE,FALSE)</formula>
    </cfRule>
  </conditionalFormatting>
  <conditionalFormatting sqref="AE192">
    <cfRule type="expression" dxfId="349" priority="401">
      <formula>IF(RIGHT(TEXT(AE192,"0.#"),1)=".",FALSE,TRUE)</formula>
    </cfRule>
    <cfRule type="expression" dxfId="348" priority="402">
      <formula>IF(RIGHT(TEXT(AE192,"0.#"),1)=".",TRUE,FALSE)</formula>
    </cfRule>
  </conditionalFormatting>
  <conditionalFormatting sqref="AE193">
    <cfRule type="expression" dxfId="347" priority="399">
      <formula>IF(RIGHT(TEXT(AE193,"0.#"),1)=".",FALSE,TRUE)</formula>
    </cfRule>
    <cfRule type="expression" dxfId="346" priority="400">
      <formula>IF(RIGHT(TEXT(AE193,"0.#"),1)=".",TRUE,FALSE)</formula>
    </cfRule>
  </conditionalFormatting>
  <conditionalFormatting sqref="AM192">
    <cfRule type="expression" dxfId="345" priority="389">
      <formula>IF(RIGHT(TEXT(AM192,"0.#"),1)=".",FALSE,TRUE)</formula>
    </cfRule>
    <cfRule type="expression" dxfId="344" priority="390">
      <formula>IF(RIGHT(TEXT(AM192,"0.#"),1)=".",TRUE,FALSE)</formula>
    </cfRule>
  </conditionalFormatting>
  <conditionalFormatting sqref="AE194">
    <cfRule type="expression" dxfId="343" priority="397">
      <formula>IF(RIGHT(TEXT(AE194,"0.#"),1)=".",FALSE,TRUE)</formula>
    </cfRule>
    <cfRule type="expression" dxfId="342" priority="398">
      <formula>IF(RIGHT(TEXT(AE194,"0.#"),1)=".",TRUE,FALSE)</formula>
    </cfRule>
  </conditionalFormatting>
  <conditionalFormatting sqref="AI194">
    <cfRule type="expression" dxfId="341" priority="395">
      <formula>IF(RIGHT(TEXT(AI194,"0.#"),1)=".",FALSE,TRUE)</formula>
    </cfRule>
    <cfRule type="expression" dxfId="340" priority="396">
      <formula>IF(RIGHT(TEXT(AI194,"0.#"),1)=".",TRUE,FALSE)</formula>
    </cfRule>
  </conditionalFormatting>
  <conditionalFormatting sqref="AI193">
    <cfRule type="expression" dxfId="339" priority="393">
      <formula>IF(RIGHT(TEXT(AI193,"0.#"),1)=".",FALSE,TRUE)</formula>
    </cfRule>
    <cfRule type="expression" dxfId="338" priority="394">
      <formula>IF(RIGHT(TEXT(AI193,"0.#"),1)=".",TRUE,FALSE)</formula>
    </cfRule>
  </conditionalFormatting>
  <conditionalFormatting sqref="AI192">
    <cfRule type="expression" dxfId="337" priority="391">
      <formula>IF(RIGHT(TEXT(AI192,"0.#"),1)=".",FALSE,TRUE)</formula>
    </cfRule>
    <cfRule type="expression" dxfId="336" priority="392">
      <formula>IF(RIGHT(TEXT(AI192,"0.#"),1)=".",TRUE,FALSE)</formula>
    </cfRule>
  </conditionalFormatting>
  <conditionalFormatting sqref="AM193">
    <cfRule type="expression" dxfId="335" priority="387">
      <formula>IF(RIGHT(TEXT(AM193,"0.#"),1)=".",FALSE,TRUE)</formula>
    </cfRule>
    <cfRule type="expression" dxfId="334" priority="388">
      <formula>IF(RIGHT(TEXT(AM193,"0.#"),1)=".",TRUE,FALSE)</formula>
    </cfRule>
  </conditionalFormatting>
  <conditionalFormatting sqref="AM194">
    <cfRule type="expression" dxfId="333" priority="385">
      <formula>IF(RIGHT(TEXT(AM194,"0.#"),1)=".",FALSE,TRUE)</formula>
    </cfRule>
    <cfRule type="expression" dxfId="332" priority="386">
      <formula>IF(RIGHT(TEXT(AM194,"0.#"),1)=".",TRUE,FALSE)</formula>
    </cfRule>
  </conditionalFormatting>
  <conditionalFormatting sqref="AQ192:AQ194">
    <cfRule type="expression" dxfId="331" priority="383">
      <formula>IF(RIGHT(TEXT(AQ192,"0.#"),1)=".",FALSE,TRUE)</formula>
    </cfRule>
    <cfRule type="expression" dxfId="330" priority="384">
      <formula>IF(RIGHT(TEXT(AQ192,"0.#"),1)=".",TRUE,FALSE)</formula>
    </cfRule>
  </conditionalFormatting>
  <conditionalFormatting sqref="AU192:AU194">
    <cfRule type="expression" dxfId="329" priority="381">
      <formula>IF(RIGHT(TEXT(AU192,"0.#"),1)=".",FALSE,TRUE)</formula>
    </cfRule>
    <cfRule type="expression" dxfId="328" priority="382">
      <formula>IF(RIGHT(TEXT(AU192,"0.#"),1)=".",TRUE,FALSE)</formula>
    </cfRule>
  </conditionalFormatting>
  <conditionalFormatting sqref="AE187">
    <cfRule type="expression" dxfId="327" priority="379">
      <formula>IF(RIGHT(TEXT(AE187,"0.#"),1)=".",FALSE,TRUE)</formula>
    </cfRule>
    <cfRule type="expression" dxfId="326" priority="380">
      <formula>IF(RIGHT(TEXT(AE187,"0.#"),1)=".",TRUE,FALSE)</formula>
    </cfRule>
  </conditionalFormatting>
  <conditionalFormatting sqref="AE188">
    <cfRule type="expression" dxfId="325" priority="377">
      <formula>IF(RIGHT(TEXT(AE188,"0.#"),1)=".",FALSE,TRUE)</formula>
    </cfRule>
    <cfRule type="expression" dxfId="324" priority="378">
      <formula>IF(RIGHT(TEXT(AE188,"0.#"),1)=".",TRUE,FALSE)</formula>
    </cfRule>
  </conditionalFormatting>
  <conditionalFormatting sqref="AM187">
    <cfRule type="expression" dxfId="323" priority="367">
      <formula>IF(RIGHT(TEXT(AM187,"0.#"),1)=".",FALSE,TRUE)</formula>
    </cfRule>
    <cfRule type="expression" dxfId="322" priority="368">
      <formula>IF(RIGHT(TEXT(AM187,"0.#"),1)=".",TRUE,FALSE)</formula>
    </cfRule>
  </conditionalFormatting>
  <conditionalFormatting sqref="AE189">
    <cfRule type="expression" dxfId="321" priority="375">
      <formula>IF(RIGHT(TEXT(AE189,"0.#"),1)=".",FALSE,TRUE)</formula>
    </cfRule>
    <cfRule type="expression" dxfId="320" priority="376">
      <formula>IF(RIGHT(TEXT(AE189,"0.#"),1)=".",TRUE,FALSE)</formula>
    </cfRule>
  </conditionalFormatting>
  <conditionalFormatting sqref="AI189">
    <cfRule type="expression" dxfId="319" priority="373">
      <formula>IF(RIGHT(TEXT(AI189,"0.#"),1)=".",FALSE,TRUE)</formula>
    </cfRule>
    <cfRule type="expression" dxfId="318" priority="374">
      <formula>IF(RIGHT(TEXT(AI189,"0.#"),1)=".",TRUE,FALSE)</formula>
    </cfRule>
  </conditionalFormatting>
  <conditionalFormatting sqref="AI188">
    <cfRule type="expression" dxfId="317" priority="371">
      <formula>IF(RIGHT(TEXT(AI188,"0.#"),1)=".",FALSE,TRUE)</formula>
    </cfRule>
    <cfRule type="expression" dxfId="316" priority="372">
      <formula>IF(RIGHT(TEXT(AI188,"0.#"),1)=".",TRUE,FALSE)</formula>
    </cfRule>
  </conditionalFormatting>
  <conditionalFormatting sqref="AI187">
    <cfRule type="expression" dxfId="315" priority="369">
      <formula>IF(RIGHT(TEXT(AI187,"0.#"),1)=".",FALSE,TRUE)</formula>
    </cfRule>
    <cfRule type="expression" dxfId="314" priority="370">
      <formula>IF(RIGHT(TEXT(AI187,"0.#"),1)=".",TRUE,FALSE)</formula>
    </cfRule>
  </conditionalFormatting>
  <conditionalFormatting sqref="AM188">
    <cfRule type="expression" dxfId="313" priority="365">
      <formula>IF(RIGHT(TEXT(AM188,"0.#"),1)=".",FALSE,TRUE)</formula>
    </cfRule>
    <cfRule type="expression" dxfId="312" priority="366">
      <formula>IF(RIGHT(TEXT(AM188,"0.#"),1)=".",TRUE,FALSE)</formula>
    </cfRule>
  </conditionalFormatting>
  <conditionalFormatting sqref="AM189">
    <cfRule type="expression" dxfId="311" priority="363">
      <formula>IF(RIGHT(TEXT(AM189,"0.#"),1)=".",FALSE,TRUE)</formula>
    </cfRule>
    <cfRule type="expression" dxfId="310" priority="364">
      <formula>IF(RIGHT(TEXT(AM189,"0.#"),1)=".",TRUE,FALSE)</formula>
    </cfRule>
  </conditionalFormatting>
  <conditionalFormatting sqref="AQ187:AQ189">
    <cfRule type="expression" dxfId="309" priority="361">
      <formula>IF(RIGHT(TEXT(AQ187,"0.#"),1)=".",FALSE,TRUE)</formula>
    </cfRule>
    <cfRule type="expression" dxfId="308" priority="362">
      <formula>IF(RIGHT(TEXT(AQ187,"0.#"),1)=".",TRUE,FALSE)</formula>
    </cfRule>
  </conditionalFormatting>
  <conditionalFormatting sqref="AU187:AU189">
    <cfRule type="expression" dxfId="307" priority="359">
      <formula>IF(RIGHT(TEXT(AU187,"0.#"),1)=".",FALSE,TRUE)</formula>
    </cfRule>
    <cfRule type="expression" dxfId="306" priority="360">
      <formula>IF(RIGHT(TEXT(AU187,"0.#"),1)=".",TRUE,FALSE)</formula>
    </cfRule>
  </conditionalFormatting>
  <conditionalFormatting sqref="AE56">
    <cfRule type="expression" dxfId="305" priority="357">
      <formula>IF(RIGHT(TEXT(AE56,"0.#"),1)=".",FALSE,TRUE)</formula>
    </cfRule>
    <cfRule type="expression" dxfId="304" priority="358">
      <formula>IF(RIGHT(TEXT(AE56,"0.#"),1)=".",TRUE,FALSE)</formula>
    </cfRule>
  </conditionalFormatting>
  <conditionalFormatting sqref="AE57">
    <cfRule type="expression" dxfId="303" priority="355">
      <formula>IF(RIGHT(TEXT(AE57,"0.#"),1)=".",FALSE,TRUE)</formula>
    </cfRule>
    <cfRule type="expression" dxfId="302" priority="356">
      <formula>IF(RIGHT(TEXT(AE57,"0.#"),1)=".",TRUE,FALSE)</formula>
    </cfRule>
  </conditionalFormatting>
  <conditionalFormatting sqref="AM56">
    <cfRule type="expression" dxfId="301" priority="345">
      <formula>IF(RIGHT(TEXT(AM56,"0.#"),1)=".",FALSE,TRUE)</formula>
    </cfRule>
    <cfRule type="expression" dxfId="300" priority="346">
      <formula>IF(RIGHT(TEXT(AM56,"0.#"),1)=".",TRUE,FALSE)</formula>
    </cfRule>
  </conditionalFormatting>
  <conditionalFormatting sqref="AE58">
    <cfRule type="expression" dxfId="299" priority="353">
      <formula>IF(RIGHT(TEXT(AE58,"0.#"),1)=".",FALSE,TRUE)</formula>
    </cfRule>
    <cfRule type="expression" dxfId="298" priority="354">
      <formula>IF(RIGHT(TEXT(AE58,"0.#"),1)=".",TRUE,FALSE)</formula>
    </cfRule>
  </conditionalFormatting>
  <conditionalFormatting sqref="AI58">
    <cfRule type="expression" dxfId="297" priority="351">
      <formula>IF(RIGHT(TEXT(AI58,"0.#"),1)=".",FALSE,TRUE)</formula>
    </cfRule>
    <cfRule type="expression" dxfId="296" priority="352">
      <formula>IF(RIGHT(TEXT(AI58,"0.#"),1)=".",TRUE,FALSE)</formula>
    </cfRule>
  </conditionalFormatting>
  <conditionalFormatting sqref="AI57">
    <cfRule type="expression" dxfId="295" priority="349">
      <formula>IF(RIGHT(TEXT(AI57,"0.#"),1)=".",FALSE,TRUE)</formula>
    </cfRule>
    <cfRule type="expression" dxfId="294" priority="350">
      <formula>IF(RIGHT(TEXT(AI57,"0.#"),1)=".",TRUE,FALSE)</formula>
    </cfRule>
  </conditionalFormatting>
  <conditionalFormatting sqref="AI56">
    <cfRule type="expression" dxfId="293" priority="347">
      <formula>IF(RIGHT(TEXT(AI56,"0.#"),1)=".",FALSE,TRUE)</formula>
    </cfRule>
    <cfRule type="expression" dxfId="292" priority="348">
      <formula>IF(RIGHT(TEXT(AI56,"0.#"),1)=".",TRUE,FALSE)</formula>
    </cfRule>
  </conditionalFormatting>
  <conditionalFormatting sqref="AM57">
    <cfRule type="expression" dxfId="291" priority="343">
      <formula>IF(RIGHT(TEXT(AM57,"0.#"),1)=".",FALSE,TRUE)</formula>
    </cfRule>
    <cfRule type="expression" dxfId="290" priority="344">
      <formula>IF(RIGHT(TEXT(AM57,"0.#"),1)=".",TRUE,FALSE)</formula>
    </cfRule>
  </conditionalFormatting>
  <conditionalFormatting sqref="AM58">
    <cfRule type="expression" dxfId="289" priority="341">
      <formula>IF(RIGHT(TEXT(AM58,"0.#"),1)=".",FALSE,TRUE)</formula>
    </cfRule>
    <cfRule type="expression" dxfId="288" priority="342">
      <formula>IF(RIGHT(TEXT(AM58,"0.#"),1)=".",TRUE,FALSE)</formula>
    </cfRule>
  </conditionalFormatting>
  <conditionalFormatting sqref="AQ56:AQ58">
    <cfRule type="expression" dxfId="287" priority="339">
      <formula>IF(RIGHT(TEXT(AQ56,"0.#"),1)=".",FALSE,TRUE)</formula>
    </cfRule>
    <cfRule type="expression" dxfId="286" priority="340">
      <formula>IF(RIGHT(TEXT(AQ56,"0.#"),1)=".",TRUE,FALSE)</formula>
    </cfRule>
  </conditionalFormatting>
  <conditionalFormatting sqref="AU56:AU58">
    <cfRule type="expression" dxfId="285" priority="337">
      <formula>IF(RIGHT(TEXT(AU56,"0.#"),1)=".",FALSE,TRUE)</formula>
    </cfRule>
    <cfRule type="expression" dxfId="284" priority="338">
      <formula>IF(RIGHT(TEXT(AU56,"0.#"),1)=".",TRUE,FALSE)</formula>
    </cfRule>
  </conditionalFormatting>
  <conditionalFormatting sqref="AE51">
    <cfRule type="expression" dxfId="283" priority="335">
      <formula>IF(RIGHT(TEXT(AE51,"0.#"),1)=".",FALSE,TRUE)</formula>
    </cfRule>
    <cfRule type="expression" dxfId="282" priority="336">
      <formula>IF(RIGHT(TEXT(AE51,"0.#"),1)=".",TRUE,FALSE)</formula>
    </cfRule>
  </conditionalFormatting>
  <conditionalFormatting sqref="AE52">
    <cfRule type="expression" dxfId="281" priority="333">
      <formula>IF(RIGHT(TEXT(AE52,"0.#"),1)=".",FALSE,TRUE)</formula>
    </cfRule>
    <cfRule type="expression" dxfId="280" priority="334">
      <formula>IF(RIGHT(TEXT(AE52,"0.#"),1)=".",TRUE,FALSE)</formula>
    </cfRule>
  </conditionalFormatting>
  <conditionalFormatting sqref="AM51">
    <cfRule type="expression" dxfId="279" priority="323">
      <formula>IF(RIGHT(TEXT(AM51,"0.#"),1)=".",FALSE,TRUE)</formula>
    </cfRule>
    <cfRule type="expression" dxfId="278" priority="324">
      <formula>IF(RIGHT(TEXT(AM51,"0.#"),1)=".",TRUE,FALSE)</formula>
    </cfRule>
  </conditionalFormatting>
  <conditionalFormatting sqref="AE53">
    <cfRule type="expression" dxfId="277" priority="331">
      <formula>IF(RIGHT(TEXT(AE53,"0.#"),1)=".",FALSE,TRUE)</formula>
    </cfRule>
    <cfRule type="expression" dxfId="276" priority="332">
      <formula>IF(RIGHT(TEXT(AE53,"0.#"),1)=".",TRUE,FALSE)</formula>
    </cfRule>
  </conditionalFormatting>
  <conditionalFormatting sqref="AI53">
    <cfRule type="expression" dxfId="275" priority="329">
      <formula>IF(RIGHT(TEXT(AI53,"0.#"),1)=".",FALSE,TRUE)</formula>
    </cfRule>
    <cfRule type="expression" dxfId="274" priority="330">
      <formula>IF(RIGHT(TEXT(AI53,"0.#"),1)=".",TRUE,FALSE)</formula>
    </cfRule>
  </conditionalFormatting>
  <conditionalFormatting sqref="AI52">
    <cfRule type="expression" dxfId="273" priority="327">
      <formula>IF(RIGHT(TEXT(AI52,"0.#"),1)=".",FALSE,TRUE)</formula>
    </cfRule>
    <cfRule type="expression" dxfId="272" priority="328">
      <formula>IF(RIGHT(TEXT(AI52,"0.#"),1)=".",TRUE,FALSE)</formula>
    </cfRule>
  </conditionalFormatting>
  <conditionalFormatting sqref="AI51">
    <cfRule type="expression" dxfId="271" priority="325">
      <formula>IF(RIGHT(TEXT(AI51,"0.#"),1)=".",FALSE,TRUE)</formula>
    </cfRule>
    <cfRule type="expression" dxfId="270" priority="326">
      <formula>IF(RIGHT(TEXT(AI51,"0.#"),1)=".",TRUE,FALSE)</formula>
    </cfRule>
  </conditionalFormatting>
  <conditionalFormatting sqref="AM52">
    <cfRule type="expression" dxfId="269" priority="321">
      <formula>IF(RIGHT(TEXT(AM52,"0.#"),1)=".",FALSE,TRUE)</formula>
    </cfRule>
    <cfRule type="expression" dxfId="268" priority="322">
      <formula>IF(RIGHT(TEXT(AM52,"0.#"),1)=".",TRUE,FALSE)</formula>
    </cfRule>
  </conditionalFormatting>
  <conditionalFormatting sqref="AM53">
    <cfRule type="expression" dxfId="267" priority="319">
      <formula>IF(RIGHT(TEXT(AM53,"0.#"),1)=".",FALSE,TRUE)</formula>
    </cfRule>
    <cfRule type="expression" dxfId="266" priority="320">
      <formula>IF(RIGHT(TEXT(AM53,"0.#"),1)=".",TRUE,FALSE)</formula>
    </cfRule>
  </conditionalFormatting>
  <conditionalFormatting sqref="AQ51:AQ53">
    <cfRule type="expression" dxfId="265" priority="317">
      <formula>IF(RIGHT(TEXT(AQ51,"0.#"),1)=".",FALSE,TRUE)</formula>
    </cfRule>
    <cfRule type="expression" dxfId="264" priority="318">
      <formula>IF(RIGHT(TEXT(AQ51,"0.#"),1)=".",TRUE,FALSE)</formula>
    </cfRule>
  </conditionalFormatting>
  <conditionalFormatting sqref="AU51:AU53">
    <cfRule type="expression" dxfId="263" priority="315">
      <formula>IF(RIGHT(TEXT(AU51,"0.#"),1)=".",FALSE,TRUE)</formula>
    </cfRule>
    <cfRule type="expression" dxfId="262" priority="316">
      <formula>IF(RIGHT(TEXT(AU51,"0.#"),1)=".",TRUE,FALSE)</formula>
    </cfRule>
  </conditionalFormatting>
  <conditionalFormatting sqref="Y438">
    <cfRule type="expression" dxfId="261" priority="285">
      <formula>IF(RIGHT(TEXT(Y438,"0.#"),1)=".",FALSE,TRUE)</formula>
    </cfRule>
    <cfRule type="expression" dxfId="260" priority="286">
      <formula>IF(RIGHT(TEXT(Y438,"0.#"),1)=".",TRUE,FALSE)</formula>
    </cfRule>
  </conditionalFormatting>
  <conditionalFormatting sqref="AL438:AO438">
    <cfRule type="expression" dxfId="259" priority="281">
      <formula>IF(AND(AL438&gt;=0, RIGHT(TEXT(AL438,"0.#"),1)&lt;&gt;"."),TRUE,FALSE)</formula>
    </cfRule>
    <cfRule type="expression" dxfId="258" priority="282">
      <formula>IF(AND(AL438&gt;=0, RIGHT(TEXT(AL438,"0.#"),1)="."),TRUE,FALSE)</formula>
    </cfRule>
    <cfRule type="expression" dxfId="257" priority="283">
      <formula>IF(AND(AL438&lt;0, RIGHT(TEXT(AL438,"0.#"),1)&lt;&gt;"."),TRUE,FALSE)</formula>
    </cfRule>
    <cfRule type="expression" dxfId="256" priority="284">
      <formula>IF(AND(AL438&lt;0, RIGHT(TEXT(AL438,"0.#"),1)="."),TRUE,FALSE)</formula>
    </cfRule>
  </conditionalFormatting>
  <conditionalFormatting sqref="Y436">
    <cfRule type="expression" dxfId="255" priority="279">
      <formula>IF(RIGHT(TEXT(Y436,"0.#"),1)=".",FALSE,TRUE)</formula>
    </cfRule>
    <cfRule type="expression" dxfId="254" priority="280">
      <formula>IF(RIGHT(TEXT(Y436,"0.#"),1)=".",TRUE,FALSE)</formula>
    </cfRule>
  </conditionalFormatting>
  <conditionalFormatting sqref="AL436:AO436">
    <cfRule type="expression" dxfId="253" priority="275">
      <formula>IF(AND(AL436&gt;=0, RIGHT(TEXT(AL436,"0.#"),1)&lt;&gt;"."),TRUE,FALSE)</formula>
    </cfRule>
    <cfRule type="expression" dxfId="252" priority="276">
      <formula>IF(AND(AL436&gt;=0, RIGHT(TEXT(AL436,"0.#"),1)="."),TRUE,FALSE)</formula>
    </cfRule>
    <cfRule type="expression" dxfId="251" priority="277">
      <formula>IF(AND(AL436&lt;0, RIGHT(TEXT(AL436,"0.#"),1)&lt;&gt;"."),TRUE,FALSE)</formula>
    </cfRule>
    <cfRule type="expression" dxfId="250" priority="278">
      <formula>IF(AND(AL436&lt;0, RIGHT(TEXT(AL436,"0.#"),1)="."),TRUE,FALSE)</formula>
    </cfRule>
  </conditionalFormatting>
  <conditionalFormatting sqref="Y437">
    <cfRule type="expression" dxfId="249" priority="273">
      <formula>IF(RIGHT(TEXT(Y437,"0.#"),1)=".",FALSE,TRUE)</formula>
    </cfRule>
    <cfRule type="expression" dxfId="248" priority="274">
      <formula>IF(RIGHT(TEXT(Y437,"0.#"),1)=".",TRUE,FALSE)</formula>
    </cfRule>
  </conditionalFormatting>
  <conditionalFormatting sqref="AL437:AO437">
    <cfRule type="expression" dxfId="247" priority="269">
      <formula>IF(AND(AL437&gt;=0, RIGHT(TEXT(AL437,"0.#"),1)&lt;&gt;"."),TRUE,FALSE)</formula>
    </cfRule>
    <cfRule type="expression" dxfId="246" priority="270">
      <formula>IF(AND(AL437&gt;=0, RIGHT(TEXT(AL437,"0.#"),1)="."),TRUE,FALSE)</formula>
    </cfRule>
    <cfRule type="expression" dxfId="245" priority="271">
      <formula>IF(AND(AL437&lt;0, RIGHT(TEXT(AL437,"0.#"),1)&lt;&gt;"."),TRUE,FALSE)</formula>
    </cfRule>
    <cfRule type="expression" dxfId="244" priority="272">
      <formula>IF(AND(AL437&lt;0, RIGHT(TEXT(AL437,"0.#"),1)="."),TRUE,FALSE)</formula>
    </cfRule>
  </conditionalFormatting>
  <conditionalFormatting sqref="AL498:AO498">
    <cfRule type="expression" dxfId="243" priority="265">
      <formula>IF(AND(AL498&gt;=0, RIGHT(TEXT(AL498,"0.#"),1)&lt;&gt;"."),TRUE,FALSE)</formula>
    </cfRule>
    <cfRule type="expression" dxfId="242" priority="266">
      <formula>IF(AND(AL498&gt;=0, RIGHT(TEXT(AL498,"0.#"),1)="."),TRUE,FALSE)</formula>
    </cfRule>
    <cfRule type="expression" dxfId="241" priority="267">
      <formula>IF(AND(AL498&lt;0, RIGHT(TEXT(AL498,"0.#"),1)&lt;&gt;"."),TRUE,FALSE)</formula>
    </cfRule>
    <cfRule type="expression" dxfId="240" priority="268">
      <formula>IF(AND(AL498&lt;0, RIGHT(TEXT(AL498,"0.#"),1)="."),TRUE,FALSE)</formula>
    </cfRule>
  </conditionalFormatting>
  <conditionalFormatting sqref="Y498">
    <cfRule type="expression" dxfId="239" priority="263">
      <formula>IF(RIGHT(TEXT(Y498,"0.#"),1)=".",FALSE,TRUE)</formula>
    </cfRule>
    <cfRule type="expression" dxfId="238" priority="264">
      <formula>IF(RIGHT(TEXT(Y498,"0.#"),1)=".",TRUE,FALSE)</formula>
    </cfRule>
  </conditionalFormatting>
  <conditionalFormatting sqref="Y540:Y549">
    <cfRule type="expression" dxfId="237" priority="261">
      <formula>IF(RIGHT(TEXT(Y540,"0.#"),1)=".",FALSE,TRUE)</formula>
    </cfRule>
    <cfRule type="expression" dxfId="236" priority="262">
      <formula>IF(RIGHT(TEXT(Y540,"0.#"),1)=".",TRUE,FALSE)</formula>
    </cfRule>
  </conditionalFormatting>
  <conditionalFormatting sqref="AL531:AO549">
    <cfRule type="expression" dxfId="235" priority="257">
      <formula>IF(AND(AL531&gt;=0, RIGHT(TEXT(AL531,"0.#"),1)&lt;&gt;"."),TRUE,FALSE)</formula>
    </cfRule>
    <cfRule type="expression" dxfId="234" priority="258">
      <formula>IF(AND(AL531&gt;=0, RIGHT(TEXT(AL531,"0.#"),1)="."),TRUE,FALSE)</formula>
    </cfRule>
    <cfRule type="expression" dxfId="233" priority="259">
      <formula>IF(AND(AL531&lt;0, RIGHT(TEXT(AL531,"0.#"),1)&lt;&gt;"."),TRUE,FALSE)</formula>
    </cfRule>
    <cfRule type="expression" dxfId="232" priority="260">
      <formula>IF(AND(AL531&lt;0, RIGHT(TEXT(AL531,"0.#"),1)="."),TRUE,FALSE)</formula>
    </cfRule>
  </conditionalFormatting>
  <conditionalFormatting sqref="Y539">
    <cfRule type="expression" dxfId="231" priority="255">
      <formula>IF(RIGHT(TEXT(Y539,"0.#"),1)=".",FALSE,TRUE)</formula>
    </cfRule>
    <cfRule type="expression" dxfId="230" priority="256">
      <formula>IF(RIGHT(TEXT(Y539,"0.#"),1)=".",TRUE,FALSE)</formula>
    </cfRule>
  </conditionalFormatting>
  <conditionalFormatting sqref="Y531">
    <cfRule type="expression" dxfId="229" priority="253">
      <formula>IF(RIGHT(TEXT(Y531,"0.#"),1)=".",FALSE,TRUE)</formula>
    </cfRule>
    <cfRule type="expression" dxfId="228" priority="254">
      <formula>IF(RIGHT(TEXT(Y531,"0.#"),1)=".",TRUE,FALSE)</formula>
    </cfRule>
  </conditionalFormatting>
  <conditionalFormatting sqref="Y532">
    <cfRule type="expression" dxfId="227" priority="251">
      <formula>IF(RIGHT(TEXT(Y532,"0.#"),1)=".",FALSE,TRUE)</formula>
    </cfRule>
    <cfRule type="expression" dxfId="226" priority="252">
      <formula>IF(RIGHT(TEXT(Y532,"0.#"),1)=".",TRUE,FALSE)</formula>
    </cfRule>
  </conditionalFormatting>
  <conditionalFormatting sqref="Y533">
    <cfRule type="expression" dxfId="225" priority="249">
      <formula>IF(RIGHT(TEXT(Y533,"0.#"),1)=".",FALSE,TRUE)</formula>
    </cfRule>
    <cfRule type="expression" dxfId="224" priority="250">
      <formula>IF(RIGHT(TEXT(Y533,"0.#"),1)=".",TRUE,FALSE)</formula>
    </cfRule>
  </conditionalFormatting>
  <conditionalFormatting sqref="Y537:Y538 Y534:Y535">
    <cfRule type="expression" dxfId="223" priority="247">
      <formula>IF(RIGHT(TEXT(Y534,"0.#"),1)=".",FALSE,TRUE)</formula>
    </cfRule>
    <cfRule type="expression" dxfId="222" priority="248">
      <formula>IF(RIGHT(TEXT(Y534,"0.#"),1)=".",TRUE,FALSE)</formula>
    </cfRule>
  </conditionalFormatting>
  <conditionalFormatting sqref="Y536">
    <cfRule type="expression" dxfId="221" priority="245">
      <formula>IF(RIGHT(TEXT(Y536,"0.#"),1)=".",FALSE,TRUE)</formula>
    </cfRule>
    <cfRule type="expression" dxfId="220" priority="246">
      <formula>IF(RIGHT(TEXT(Y536,"0.#"),1)=".",TRUE,FALSE)</formula>
    </cfRule>
  </conditionalFormatting>
  <conditionalFormatting sqref="AL564:AO565">
    <cfRule type="expression" dxfId="219" priority="239">
      <formula>IF(AND(AL564&gt;=0, RIGHT(TEXT(AL564,"0.#"),1)&lt;&gt;"."),TRUE,FALSE)</formula>
    </cfRule>
    <cfRule type="expression" dxfId="218" priority="240">
      <formula>IF(AND(AL564&gt;=0, RIGHT(TEXT(AL564,"0.#"),1)="."),TRUE,FALSE)</formula>
    </cfRule>
    <cfRule type="expression" dxfId="217" priority="241">
      <formula>IF(AND(AL564&lt;0, RIGHT(TEXT(AL564,"0.#"),1)&lt;&gt;"."),TRUE,FALSE)</formula>
    </cfRule>
    <cfRule type="expression" dxfId="216" priority="242">
      <formula>IF(AND(AL564&lt;0, RIGHT(TEXT(AL564,"0.#"),1)="."),TRUE,FALSE)</formula>
    </cfRule>
  </conditionalFormatting>
  <conditionalFormatting sqref="Y564:Y565">
    <cfRule type="expression" dxfId="215" priority="237">
      <formula>IF(RIGHT(TEXT(Y564,"0.#"),1)=".",FALSE,TRUE)</formula>
    </cfRule>
    <cfRule type="expression" dxfId="214" priority="238">
      <formula>IF(RIGHT(TEXT(Y564,"0.#"),1)=".",TRUE,FALSE)</formula>
    </cfRule>
  </conditionalFormatting>
  <conditionalFormatting sqref="Y578">
    <cfRule type="expression" dxfId="213" priority="235">
      <formula>IF(RIGHT(TEXT(Y578,"0.#"),1)=".",FALSE,TRUE)</formula>
    </cfRule>
    <cfRule type="expression" dxfId="212" priority="236">
      <formula>IF(RIGHT(TEXT(Y578,"0.#"),1)=".",TRUE,FALSE)</formula>
    </cfRule>
  </conditionalFormatting>
  <conditionalFormatting sqref="AL578:AO578">
    <cfRule type="expression" dxfId="211" priority="231">
      <formula>IF(AND(AL578&gt;=0, RIGHT(TEXT(AL578,"0.#"),1)&lt;&gt;"."),TRUE,FALSE)</formula>
    </cfRule>
    <cfRule type="expression" dxfId="210" priority="232">
      <formula>IF(AND(AL578&gt;=0, RIGHT(TEXT(AL578,"0.#"),1)="."),TRUE,FALSE)</formula>
    </cfRule>
    <cfRule type="expression" dxfId="209" priority="233">
      <formula>IF(AND(AL578&lt;0, RIGHT(TEXT(AL578,"0.#"),1)&lt;&gt;"."),TRUE,FALSE)</formula>
    </cfRule>
    <cfRule type="expression" dxfId="208" priority="234">
      <formula>IF(AND(AL578&lt;0, RIGHT(TEXT(AL578,"0.#"),1)="."),TRUE,FALSE)</formula>
    </cfRule>
  </conditionalFormatting>
  <conditionalFormatting sqref="Y577">
    <cfRule type="expression" dxfId="207" priority="229">
      <formula>IF(RIGHT(TEXT(Y577,"0.#"),1)=".",FALSE,TRUE)</formula>
    </cfRule>
    <cfRule type="expression" dxfId="206" priority="230">
      <formula>IF(RIGHT(TEXT(Y577,"0.#"),1)=".",TRUE,FALSE)</formula>
    </cfRule>
  </conditionalFormatting>
  <conditionalFormatting sqref="AL577:AO577">
    <cfRule type="expression" dxfId="205" priority="225">
      <formula>IF(AND(AL577&gt;=0, RIGHT(TEXT(AL577,"0.#"),1)&lt;&gt;"."),TRUE,FALSE)</formula>
    </cfRule>
    <cfRule type="expression" dxfId="204" priority="226">
      <formula>IF(AND(AL577&gt;=0, RIGHT(TEXT(AL577,"0.#"),1)="."),TRUE,FALSE)</formula>
    </cfRule>
    <cfRule type="expression" dxfId="203" priority="227">
      <formula>IF(AND(AL577&lt;0, RIGHT(TEXT(AL577,"0.#"),1)&lt;&gt;"."),TRUE,FALSE)</formula>
    </cfRule>
    <cfRule type="expression" dxfId="202" priority="228">
      <formula>IF(AND(AL577&lt;0, RIGHT(TEXT(AL577,"0.#"),1)="."),TRUE,FALSE)</formula>
    </cfRule>
  </conditionalFormatting>
  <conditionalFormatting sqref="Y576">
    <cfRule type="expression" dxfId="201" priority="223">
      <formula>IF(RIGHT(TEXT(Y576,"0.#"),1)=".",FALSE,TRUE)</formula>
    </cfRule>
    <cfRule type="expression" dxfId="200" priority="224">
      <formula>IF(RIGHT(TEXT(Y576,"0.#"),1)=".",TRUE,FALSE)</formula>
    </cfRule>
  </conditionalFormatting>
  <conditionalFormatting sqref="AL576:AO576">
    <cfRule type="expression" dxfId="199" priority="219">
      <formula>IF(AND(AL576&gt;=0, RIGHT(TEXT(AL576,"0.#"),1)&lt;&gt;"."),TRUE,FALSE)</formula>
    </cfRule>
    <cfRule type="expression" dxfId="198" priority="220">
      <formula>IF(AND(AL576&gt;=0, RIGHT(TEXT(AL576,"0.#"),1)="."),TRUE,FALSE)</formula>
    </cfRule>
    <cfRule type="expression" dxfId="197" priority="221">
      <formula>IF(AND(AL576&lt;0, RIGHT(TEXT(AL576,"0.#"),1)&lt;&gt;"."),TRUE,FALSE)</formula>
    </cfRule>
    <cfRule type="expression" dxfId="196" priority="222">
      <formula>IF(AND(AL576&lt;0, RIGHT(TEXT(AL576,"0.#"),1)="."),TRUE,FALSE)</formula>
    </cfRule>
  </conditionalFormatting>
  <conditionalFormatting sqref="Y575">
    <cfRule type="expression" dxfId="195" priority="217">
      <formula>IF(RIGHT(TEXT(Y575,"0.#"),1)=".",FALSE,TRUE)</formula>
    </cfRule>
    <cfRule type="expression" dxfId="194" priority="218">
      <formula>IF(RIGHT(TEXT(Y575,"0.#"),1)=".",TRUE,FALSE)</formula>
    </cfRule>
  </conditionalFormatting>
  <conditionalFormatting sqref="AL575:AO575">
    <cfRule type="expression" dxfId="193" priority="213">
      <formula>IF(AND(AL575&gt;=0, RIGHT(TEXT(AL575,"0.#"),1)&lt;&gt;"."),TRUE,FALSE)</formula>
    </cfRule>
    <cfRule type="expression" dxfId="192" priority="214">
      <formula>IF(AND(AL575&gt;=0, RIGHT(TEXT(AL575,"0.#"),1)="."),TRUE,FALSE)</formula>
    </cfRule>
    <cfRule type="expression" dxfId="191" priority="215">
      <formula>IF(AND(AL575&lt;0, RIGHT(TEXT(AL575,"0.#"),1)&lt;&gt;"."),TRUE,FALSE)</formula>
    </cfRule>
    <cfRule type="expression" dxfId="190" priority="216">
      <formula>IF(AND(AL575&lt;0, RIGHT(TEXT(AL575,"0.#"),1)="."),TRUE,FALSE)</formula>
    </cfRule>
  </conditionalFormatting>
  <conditionalFormatting sqref="Y574">
    <cfRule type="expression" dxfId="189" priority="211">
      <formula>IF(RIGHT(TEXT(Y574,"0.#"),1)=".",FALSE,TRUE)</formula>
    </cfRule>
    <cfRule type="expression" dxfId="188" priority="212">
      <formula>IF(RIGHT(TEXT(Y574,"0.#"),1)=".",TRUE,FALSE)</formula>
    </cfRule>
  </conditionalFormatting>
  <conditionalFormatting sqref="AL574:AO574">
    <cfRule type="expression" dxfId="187" priority="207">
      <formula>IF(AND(AL574&gt;=0, RIGHT(TEXT(AL574,"0.#"),1)&lt;&gt;"."),TRUE,FALSE)</formula>
    </cfRule>
    <cfRule type="expression" dxfId="186" priority="208">
      <formula>IF(AND(AL574&gt;=0, RIGHT(TEXT(AL574,"0.#"),1)="."),TRUE,FALSE)</formula>
    </cfRule>
    <cfRule type="expression" dxfId="185" priority="209">
      <formula>IF(AND(AL574&lt;0, RIGHT(TEXT(AL574,"0.#"),1)&lt;&gt;"."),TRUE,FALSE)</formula>
    </cfRule>
    <cfRule type="expression" dxfId="184" priority="210">
      <formula>IF(AND(AL574&lt;0, RIGHT(TEXT(AL574,"0.#"),1)="."),TRUE,FALSE)</formula>
    </cfRule>
  </conditionalFormatting>
  <conditionalFormatting sqref="Y573">
    <cfRule type="expression" dxfId="183" priority="205">
      <formula>IF(RIGHT(TEXT(Y573,"0.#"),1)=".",FALSE,TRUE)</formula>
    </cfRule>
    <cfRule type="expression" dxfId="182" priority="206">
      <formula>IF(RIGHT(TEXT(Y573,"0.#"),1)=".",TRUE,FALSE)</formula>
    </cfRule>
  </conditionalFormatting>
  <conditionalFormatting sqref="AL573:AO573">
    <cfRule type="expression" dxfId="181" priority="201">
      <formula>IF(AND(AL573&gt;=0, RIGHT(TEXT(AL573,"0.#"),1)&lt;&gt;"."),TRUE,FALSE)</formula>
    </cfRule>
    <cfRule type="expression" dxfId="180" priority="202">
      <formula>IF(AND(AL573&gt;=0, RIGHT(TEXT(AL573,"0.#"),1)="."),TRUE,FALSE)</formula>
    </cfRule>
    <cfRule type="expression" dxfId="179" priority="203">
      <formula>IF(AND(AL573&lt;0, RIGHT(TEXT(AL573,"0.#"),1)&lt;&gt;"."),TRUE,FALSE)</formula>
    </cfRule>
    <cfRule type="expression" dxfId="178" priority="204">
      <formula>IF(AND(AL573&lt;0, RIGHT(TEXT(AL573,"0.#"),1)="."),TRUE,FALSE)</formula>
    </cfRule>
  </conditionalFormatting>
  <conditionalFormatting sqref="Y572">
    <cfRule type="expression" dxfId="177" priority="199">
      <formula>IF(RIGHT(TEXT(Y572,"0.#"),1)=".",FALSE,TRUE)</formula>
    </cfRule>
    <cfRule type="expression" dxfId="176" priority="200">
      <formula>IF(RIGHT(TEXT(Y572,"0.#"),1)=".",TRUE,FALSE)</formula>
    </cfRule>
  </conditionalFormatting>
  <conditionalFormatting sqref="AL572:AO572">
    <cfRule type="expression" dxfId="175" priority="195">
      <formula>IF(AND(AL572&gt;=0, RIGHT(TEXT(AL572,"0.#"),1)&lt;&gt;"."),TRUE,FALSE)</formula>
    </cfRule>
    <cfRule type="expression" dxfId="174" priority="196">
      <formula>IF(AND(AL572&gt;=0, RIGHT(TEXT(AL572,"0.#"),1)="."),TRUE,FALSE)</formula>
    </cfRule>
    <cfRule type="expression" dxfId="173" priority="197">
      <formula>IF(AND(AL572&lt;0, RIGHT(TEXT(AL572,"0.#"),1)&lt;&gt;"."),TRUE,FALSE)</formula>
    </cfRule>
    <cfRule type="expression" dxfId="172" priority="198">
      <formula>IF(AND(AL572&lt;0, RIGHT(TEXT(AL572,"0.#"),1)="."),TRUE,FALSE)</formula>
    </cfRule>
  </conditionalFormatting>
  <conditionalFormatting sqref="Y571">
    <cfRule type="expression" dxfId="171" priority="193">
      <formula>IF(RIGHT(TEXT(Y571,"0.#"),1)=".",FALSE,TRUE)</formula>
    </cfRule>
    <cfRule type="expression" dxfId="170" priority="194">
      <formula>IF(RIGHT(TEXT(Y571,"0.#"),1)=".",TRUE,FALSE)</formula>
    </cfRule>
  </conditionalFormatting>
  <conditionalFormatting sqref="AL571:AO571">
    <cfRule type="expression" dxfId="169" priority="189">
      <formula>IF(AND(AL571&gt;=0, RIGHT(TEXT(AL571,"0.#"),1)&lt;&gt;"."),TRUE,FALSE)</formula>
    </cfRule>
    <cfRule type="expression" dxfId="168" priority="190">
      <formula>IF(AND(AL571&gt;=0, RIGHT(TEXT(AL571,"0.#"),1)="."),TRUE,FALSE)</formula>
    </cfRule>
    <cfRule type="expression" dxfId="167" priority="191">
      <formula>IF(AND(AL571&lt;0, RIGHT(TEXT(AL571,"0.#"),1)&lt;&gt;"."),TRUE,FALSE)</formula>
    </cfRule>
    <cfRule type="expression" dxfId="166" priority="192">
      <formula>IF(AND(AL571&lt;0, RIGHT(TEXT(AL571,"0.#"),1)="."),TRUE,FALSE)</formula>
    </cfRule>
  </conditionalFormatting>
  <conditionalFormatting sqref="Y570">
    <cfRule type="expression" dxfId="165" priority="187">
      <formula>IF(RIGHT(TEXT(Y570,"0.#"),1)=".",FALSE,TRUE)</formula>
    </cfRule>
    <cfRule type="expression" dxfId="164" priority="188">
      <formula>IF(RIGHT(TEXT(Y570,"0.#"),1)=".",TRUE,FALSE)</formula>
    </cfRule>
  </conditionalFormatting>
  <conditionalFormatting sqref="AL570:AO570">
    <cfRule type="expression" dxfId="163" priority="183">
      <formula>IF(AND(AL570&gt;=0, RIGHT(TEXT(AL570,"0.#"),1)&lt;&gt;"."),TRUE,FALSE)</formula>
    </cfRule>
    <cfRule type="expression" dxfId="162" priority="184">
      <formula>IF(AND(AL570&gt;=0, RIGHT(TEXT(AL570,"0.#"),1)="."),TRUE,FALSE)</formula>
    </cfRule>
    <cfRule type="expression" dxfId="161" priority="185">
      <formula>IF(AND(AL570&lt;0, RIGHT(TEXT(AL570,"0.#"),1)&lt;&gt;"."),TRUE,FALSE)</formula>
    </cfRule>
    <cfRule type="expression" dxfId="160" priority="186">
      <formula>IF(AND(AL570&lt;0, RIGHT(TEXT(AL570,"0.#"),1)="."),TRUE,FALSE)</formula>
    </cfRule>
  </conditionalFormatting>
  <conditionalFormatting sqref="Y569">
    <cfRule type="expression" dxfId="159" priority="181">
      <formula>IF(RIGHT(TEXT(Y569,"0.#"),1)=".",FALSE,TRUE)</formula>
    </cfRule>
    <cfRule type="expression" dxfId="158" priority="182">
      <formula>IF(RIGHT(TEXT(Y569,"0.#"),1)=".",TRUE,FALSE)</formula>
    </cfRule>
  </conditionalFormatting>
  <conditionalFormatting sqref="AL569:AO569">
    <cfRule type="expression" dxfId="157" priority="177">
      <formula>IF(AND(AL569&gt;=0, RIGHT(TEXT(AL569,"0.#"),1)&lt;&gt;"."),TRUE,FALSE)</formula>
    </cfRule>
    <cfRule type="expression" dxfId="156" priority="178">
      <formula>IF(AND(AL569&gt;=0, RIGHT(TEXT(AL569,"0.#"),1)="."),TRUE,FALSE)</formula>
    </cfRule>
    <cfRule type="expression" dxfId="155" priority="179">
      <formula>IF(AND(AL569&lt;0, RIGHT(TEXT(AL569,"0.#"),1)&lt;&gt;"."),TRUE,FALSE)</formula>
    </cfRule>
    <cfRule type="expression" dxfId="154" priority="180">
      <formula>IF(AND(AL569&lt;0, RIGHT(TEXT(AL569,"0.#"),1)="."),TRUE,FALSE)</formula>
    </cfRule>
  </conditionalFormatting>
  <conditionalFormatting sqref="Y568">
    <cfRule type="expression" dxfId="153" priority="175">
      <formula>IF(RIGHT(TEXT(Y568,"0.#"),1)=".",FALSE,TRUE)</formula>
    </cfRule>
    <cfRule type="expression" dxfId="152" priority="176">
      <formula>IF(RIGHT(TEXT(Y568,"0.#"),1)=".",TRUE,FALSE)</formula>
    </cfRule>
  </conditionalFormatting>
  <conditionalFormatting sqref="AL568:AO568">
    <cfRule type="expression" dxfId="151" priority="171">
      <formula>IF(AND(AL568&gt;=0, RIGHT(TEXT(AL568,"0.#"),1)&lt;&gt;"."),TRUE,FALSE)</formula>
    </cfRule>
    <cfRule type="expression" dxfId="150" priority="172">
      <formula>IF(AND(AL568&gt;=0, RIGHT(TEXT(AL568,"0.#"),1)="."),TRUE,FALSE)</formula>
    </cfRule>
    <cfRule type="expression" dxfId="149" priority="173">
      <formula>IF(AND(AL568&lt;0, RIGHT(TEXT(AL568,"0.#"),1)&lt;&gt;"."),TRUE,FALSE)</formula>
    </cfRule>
    <cfRule type="expression" dxfId="148" priority="174">
      <formula>IF(AND(AL568&lt;0, RIGHT(TEXT(AL568,"0.#"),1)="."),TRUE,FALSE)</formula>
    </cfRule>
  </conditionalFormatting>
  <conditionalFormatting sqref="Y567">
    <cfRule type="expression" dxfId="147" priority="169">
      <formula>IF(RIGHT(TEXT(Y567,"0.#"),1)=".",FALSE,TRUE)</formula>
    </cfRule>
    <cfRule type="expression" dxfId="146" priority="170">
      <formula>IF(RIGHT(TEXT(Y567,"0.#"),1)=".",TRUE,FALSE)</formula>
    </cfRule>
  </conditionalFormatting>
  <conditionalFormatting sqref="AL567:AO567">
    <cfRule type="expression" dxfId="145" priority="165">
      <formula>IF(AND(AL567&gt;=0, RIGHT(TEXT(AL567,"0.#"),1)&lt;&gt;"."),TRUE,FALSE)</formula>
    </cfRule>
    <cfRule type="expression" dxfId="144" priority="166">
      <formula>IF(AND(AL567&gt;=0, RIGHT(TEXT(AL567,"0.#"),1)="."),TRUE,FALSE)</formula>
    </cfRule>
    <cfRule type="expression" dxfId="143" priority="167">
      <formula>IF(AND(AL567&lt;0, RIGHT(TEXT(AL567,"0.#"),1)&lt;&gt;"."),TRUE,FALSE)</formula>
    </cfRule>
    <cfRule type="expression" dxfId="142" priority="168">
      <formula>IF(AND(AL567&lt;0, RIGHT(TEXT(AL567,"0.#"),1)="."),TRUE,FALSE)</formula>
    </cfRule>
  </conditionalFormatting>
  <conditionalFormatting sqref="AL566:AO566">
    <cfRule type="expression" dxfId="141" priority="161">
      <formula>IF(AND(AL566&gt;=0, RIGHT(TEXT(AL566,"0.#"),1)&lt;&gt;"."),TRUE,FALSE)</formula>
    </cfRule>
    <cfRule type="expression" dxfId="140" priority="162">
      <formula>IF(AND(AL566&gt;=0, RIGHT(TEXT(AL566,"0.#"),1)="."),TRUE,FALSE)</formula>
    </cfRule>
    <cfRule type="expression" dxfId="139" priority="163">
      <formula>IF(AND(AL566&lt;0, RIGHT(TEXT(AL566,"0.#"),1)&lt;&gt;"."),TRUE,FALSE)</formula>
    </cfRule>
    <cfRule type="expression" dxfId="138" priority="164">
      <formula>IF(AND(AL566&lt;0, RIGHT(TEXT(AL566,"0.#"),1)="."),TRUE,FALSE)</formula>
    </cfRule>
  </conditionalFormatting>
  <conditionalFormatting sqref="Y566">
    <cfRule type="expression" dxfId="137" priority="159">
      <formula>IF(RIGHT(TEXT(Y566,"0.#"),1)=".",FALSE,TRUE)</formula>
    </cfRule>
    <cfRule type="expression" dxfId="136" priority="160">
      <formula>IF(RIGHT(TEXT(Y566,"0.#"),1)=".",TRUE,FALSE)</formula>
    </cfRule>
  </conditionalFormatting>
  <conditionalFormatting sqref="AE32">
    <cfRule type="expression" dxfId="135" priority="157">
      <formula>IF(RIGHT(TEXT(AE32,"0.#"),1)=".",FALSE,TRUE)</formula>
    </cfRule>
    <cfRule type="expression" dxfId="134" priority="158">
      <formula>IF(RIGHT(TEXT(AE32,"0.#"),1)=".",TRUE,FALSE)</formula>
    </cfRule>
  </conditionalFormatting>
  <conditionalFormatting sqref="AI32">
    <cfRule type="expression" dxfId="133" priority="155">
      <formula>IF(RIGHT(TEXT(AI32,"0.#"),1)=".",FALSE,TRUE)</formula>
    </cfRule>
    <cfRule type="expression" dxfId="132" priority="156">
      <formula>IF(RIGHT(TEXT(AI32,"0.#"),1)=".",TRUE,FALSE)</formula>
    </cfRule>
  </conditionalFormatting>
  <conditionalFormatting sqref="AM32">
    <cfRule type="expression" dxfId="131" priority="153">
      <formula>IF(RIGHT(TEXT(AM32,"0.#"),1)=".",FALSE,TRUE)</formula>
    </cfRule>
    <cfRule type="expression" dxfId="130" priority="154">
      <formula>IF(RIGHT(TEXT(AM32,"0.#"),1)=".",TRUE,FALSE)</formula>
    </cfRule>
  </conditionalFormatting>
  <conditionalFormatting sqref="AE33">
    <cfRule type="expression" dxfId="129" priority="151">
      <formula>IF(RIGHT(TEXT(AE33,"0.#"),1)=".",FALSE,TRUE)</formula>
    </cfRule>
    <cfRule type="expression" dxfId="128" priority="152">
      <formula>IF(RIGHT(TEXT(AE33,"0.#"),1)=".",TRUE,FALSE)</formula>
    </cfRule>
  </conditionalFormatting>
  <conditionalFormatting sqref="AI33">
    <cfRule type="expression" dxfId="127" priority="149">
      <formula>IF(RIGHT(TEXT(AI33,"0.#"),1)=".",FALSE,TRUE)</formula>
    </cfRule>
    <cfRule type="expression" dxfId="126" priority="150">
      <formula>IF(RIGHT(TEXT(AI33,"0.#"),1)=".",TRUE,FALSE)</formula>
    </cfRule>
  </conditionalFormatting>
  <conditionalFormatting sqref="AM33">
    <cfRule type="expression" dxfId="125" priority="147">
      <formula>IF(RIGHT(TEXT(AM33,"0.#"),1)=".",FALSE,TRUE)</formula>
    </cfRule>
    <cfRule type="expression" dxfId="124" priority="148">
      <formula>IF(RIGHT(TEXT(AM33,"0.#"),1)=".",TRUE,FALSE)</formula>
    </cfRule>
  </conditionalFormatting>
  <conditionalFormatting sqref="AE66">
    <cfRule type="expression" dxfId="123" priority="145">
      <formula>IF(RIGHT(TEXT(AE66,"0.#"),1)=".",FALSE,TRUE)</formula>
    </cfRule>
    <cfRule type="expression" dxfId="122" priority="146">
      <formula>IF(RIGHT(TEXT(AE66,"0.#"),1)=".",TRUE,FALSE)</formula>
    </cfRule>
  </conditionalFormatting>
  <conditionalFormatting sqref="AI66">
    <cfRule type="expression" dxfId="121" priority="143">
      <formula>IF(RIGHT(TEXT(AI66,"0.#"),1)=".",FALSE,TRUE)</formula>
    </cfRule>
    <cfRule type="expression" dxfId="120" priority="144">
      <formula>IF(RIGHT(TEXT(AI66,"0.#"),1)=".",TRUE,FALSE)</formula>
    </cfRule>
  </conditionalFormatting>
  <conditionalFormatting sqref="AM66">
    <cfRule type="expression" dxfId="119" priority="141">
      <formula>IF(RIGHT(TEXT(AM66,"0.#"),1)=".",FALSE,TRUE)</formula>
    </cfRule>
    <cfRule type="expression" dxfId="118" priority="142">
      <formula>IF(RIGHT(TEXT(AM66,"0.#"),1)=".",TRUE,FALSE)</formula>
    </cfRule>
  </conditionalFormatting>
  <conditionalFormatting sqref="AE67">
    <cfRule type="expression" dxfId="117" priority="139">
      <formula>IF(RIGHT(TEXT(AE67,"0.#"),1)=".",FALSE,TRUE)</formula>
    </cfRule>
    <cfRule type="expression" dxfId="116" priority="140">
      <formula>IF(RIGHT(TEXT(AE67,"0.#"),1)=".",TRUE,FALSE)</formula>
    </cfRule>
  </conditionalFormatting>
  <conditionalFormatting sqref="AI67">
    <cfRule type="expression" dxfId="115" priority="137">
      <formula>IF(RIGHT(TEXT(AI67,"0.#"),1)=".",FALSE,TRUE)</formula>
    </cfRule>
    <cfRule type="expression" dxfId="114" priority="138">
      <formula>IF(RIGHT(TEXT(AI67,"0.#"),1)=".",TRUE,FALSE)</formula>
    </cfRule>
  </conditionalFormatting>
  <conditionalFormatting sqref="AM67">
    <cfRule type="expression" dxfId="113" priority="135">
      <formula>IF(RIGHT(TEXT(AM67,"0.#"),1)=".",FALSE,TRUE)</formula>
    </cfRule>
    <cfRule type="expression" dxfId="112" priority="136">
      <formula>IF(RIGHT(TEXT(AM67,"0.#"),1)=".",TRUE,FALSE)</formula>
    </cfRule>
  </conditionalFormatting>
  <conditionalFormatting sqref="AE100">
    <cfRule type="expression" dxfId="111" priority="133">
      <formula>IF(RIGHT(TEXT(AE100,"0.#"),1)=".",FALSE,TRUE)</formula>
    </cfRule>
    <cfRule type="expression" dxfId="110" priority="134">
      <formula>IF(RIGHT(TEXT(AE100,"0.#"),1)=".",TRUE,FALSE)</formula>
    </cfRule>
  </conditionalFormatting>
  <conditionalFormatting sqref="AI100">
    <cfRule type="expression" dxfId="109" priority="131">
      <formula>IF(RIGHT(TEXT(AI100,"0.#"),1)=".",FALSE,TRUE)</formula>
    </cfRule>
    <cfRule type="expression" dxfId="108" priority="132">
      <formula>IF(RIGHT(TEXT(AI100,"0.#"),1)=".",TRUE,FALSE)</formula>
    </cfRule>
  </conditionalFormatting>
  <conditionalFormatting sqref="AM100">
    <cfRule type="expression" dxfId="107" priority="129">
      <formula>IF(RIGHT(TEXT(AM100,"0.#"),1)=".",FALSE,TRUE)</formula>
    </cfRule>
    <cfRule type="expression" dxfId="106" priority="130">
      <formula>IF(RIGHT(TEXT(AM100,"0.#"),1)=".",TRUE,FALSE)</formula>
    </cfRule>
  </conditionalFormatting>
  <conditionalFormatting sqref="AE101">
    <cfRule type="expression" dxfId="105" priority="127">
      <formula>IF(RIGHT(TEXT(AE101,"0.#"),1)=".",FALSE,TRUE)</formula>
    </cfRule>
    <cfRule type="expression" dxfId="104" priority="128">
      <formula>IF(RIGHT(TEXT(AE101,"0.#"),1)=".",TRUE,FALSE)</formula>
    </cfRule>
  </conditionalFormatting>
  <conditionalFormatting sqref="AI101">
    <cfRule type="expression" dxfId="103" priority="125">
      <formula>IF(RIGHT(TEXT(AI101,"0.#"),1)=".",FALSE,TRUE)</formula>
    </cfRule>
    <cfRule type="expression" dxfId="102" priority="126">
      <formula>IF(RIGHT(TEXT(AI101,"0.#"),1)=".",TRUE,FALSE)</formula>
    </cfRule>
  </conditionalFormatting>
  <conditionalFormatting sqref="AM101">
    <cfRule type="expression" dxfId="101" priority="123">
      <formula>IF(RIGHT(TEXT(AM101,"0.#"),1)=".",FALSE,TRUE)</formula>
    </cfRule>
    <cfRule type="expression" dxfId="100" priority="124">
      <formula>IF(RIGHT(TEXT(AM101,"0.#"),1)=".",TRUE,FALSE)</formula>
    </cfRule>
  </conditionalFormatting>
  <conditionalFormatting sqref="AE103">
    <cfRule type="expression" dxfId="99" priority="121">
      <formula>IF(RIGHT(TEXT(AE103,"0.#"),1)=".",FALSE,TRUE)</formula>
    </cfRule>
    <cfRule type="expression" dxfId="98" priority="122">
      <formula>IF(RIGHT(TEXT(AE103,"0.#"),1)=".",TRUE,FALSE)</formula>
    </cfRule>
  </conditionalFormatting>
  <conditionalFormatting sqref="AI103">
    <cfRule type="expression" dxfId="97" priority="119">
      <formula>IF(RIGHT(TEXT(AI103,"0.#"),1)=".",FALSE,TRUE)</formula>
    </cfRule>
    <cfRule type="expression" dxfId="96" priority="120">
      <formula>IF(RIGHT(TEXT(AI103,"0.#"),1)=".",TRUE,FALSE)</formula>
    </cfRule>
  </conditionalFormatting>
  <conditionalFormatting sqref="AM104">
    <cfRule type="expression" dxfId="95" priority="117">
      <formula>IF(RIGHT(TEXT(AM104,"0.#"),1)=".",FALSE,TRUE)</formula>
    </cfRule>
    <cfRule type="expression" dxfId="94" priority="118">
      <formula>IF(RIGHT(TEXT(AM104,"0.#"),1)=".",TRUE,FALSE)</formula>
    </cfRule>
  </conditionalFormatting>
  <conditionalFormatting sqref="AE104">
    <cfRule type="expression" dxfId="93" priority="115">
      <formula>IF(RIGHT(TEXT(AE104,"0.#"),1)=".",FALSE,TRUE)</formula>
    </cfRule>
    <cfRule type="expression" dxfId="92" priority="116">
      <formula>IF(RIGHT(TEXT(AE104,"0.#"),1)=".",TRUE,FALSE)</formula>
    </cfRule>
  </conditionalFormatting>
  <conditionalFormatting sqref="AI104">
    <cfRule type="expression" dxfId="91" priority="113">
      <formula>IF(RIGHT(TEXT(AI104,"0.#"),1)=".",FALSE,TRUE)</formula>
    </cfRule>
    <cfRule type="expression" dxfId="90" priority="114">
      <formula>IF(RIGHT(TEXT(AI104,"0.#"),1)=".",TRUE,FALSE)</formula>
    </cfRule>
  </conditionalFormatting>
  <conditionalFormatting sqref="AI109">
    <cfRule type="expression" dxfId="89" priority="93">
      <formula>IF(RIGHT(TEXT(AI109,"0.#"),1)=".",FALSE,TRUE)</formula>
    </cfRule>
    <cfRule type="expression" dxfId="88" priority="94">
      <formula>IF(RIGHT(TEXT(AI109,"0.#"),1)=".",TRUE,FALSE)</formula>
    </cfRule>
  </conditionalFormatting>
  <conditionalFormatting sqref="AE109">
    <cfRule type="expression" dxfId="87" priority="95">
      <formula>IF(RIGHT(TEXT(AE109,"0.#"),1)=".",FALSE,TRUE)</formula>
    </cfRule>
    <cfRule type="expression" dxfId="86" priority="96">
      <formula>IF(RIGHT(TEXT(AE109,"0.#"),1)=".",TRUE,FALSE)</formula>
    </cfRule>
  </conditionalFormatting>
  <conditionalFormatting sqref="AE107">
    <cfRule type="expression" dxfId="85" priority="85">
      <formula>IF(RIGHT(TEXT(AE107,"0.#"),1)=".",FALSE,TRUE)</formula>
    </cfRule>
    <cfRule type="expression" dxfId="84" priority="86">
      <formula>IF(RIGHT(TEXT(AE107,"0.#"),1)=".",TRUE,FALSE)</formula>
    </cfRule>
  </conditionalFormatting>
  <conditionalFormatting sqref="AE108">
    <cfRule type="expression" dxfId="83" priority="83">
      <formula>IF(RIGHT(TEXT(AE108,"0.#"),1)=".",FALSE,TRUE)</formula>
    </cfRule>
    <cfRule type="expression" dxfId="82" priority="84">
      <formula>IF(RIGHT(TEXT(AE108,"0.#"),1)=".",TRUE,FALSE)</formula>
    </cfRule>
  </conditionalFormatting>
  <conditionalFormatting sqref="AI108">
    <cfRule type="expression" dxfId="81" priority="81">
      <formula>IF(RIGHT(TEXT(AI108,"0.#"),1)=".",FALSE,TRUE)</formula>
    </cfRule>
    <cfRule type="expression" dxfId="80" priority="82">
      <formula>IF(RIGHT(TEXT(AI108,"0.#"),1)=".",TRUE,FALSE)</formula>
    </cfRule>
  </conditionalFormatting>
  <conditionalFormatting sqref="AI107">
    <cfRule type="expression" dxfId="79" priority="79">
      <formula>IF(RIGHT(TEXT(AI107,"0.#"),1)=".",FALSE,TRUE)</formula>
    </cfRule>
    <cfRule type="expression" dxfId="78" priority="80">
      <formula>IF(RIGHT(TEXT(AI107,"0.#"),1)=".",TRUE,FALSE)</formula>
    </cfRule>
  </conditionalFormatting>
  <conditionalFormatting sqref="AM107">
    <cfRule type="expression" dxfId="77" priority="77">
      <formula>IF(RIGHT(TEXT(AM107,"0.#"),1)=".",FALSE,TRUE)</formula>
    </cfRule>
    <cfRule type="expression" dxfId="76" priority="78">
      <formula>IF(RIGHT(TEXT(AM107,"0.#"),1)=".",TRUE,FALSE)</formula>
    </cfRule>
  </conditionalFormatting>
  <conditionalFormatting sqref="AM108">
    <cfRule type="expression" dxfId="75" priority="75">
      <formula>IF(RIGHT(TEXT(AM108,"0.#"),1)=".",FALSE,TRUE)</formula>
    </cfRule>
    <cfRule type="expression" dxfId="74" priority="76">
      <formula>IF(RIGHT(TEXT(AM108,"0.#"),1)=".",TRUE,FALSE)</formula>
    </cfRule>
  </conditionalFormatting>
  <conditionalFormatting sqref="AQ107:AQ108">
    <cfRule type="expression" dxfId="73" priority="73">
      <formula>IF(RIGHT(TEXT(AQ107,"0.#"),1)=".",FALSE,TRUE)</formula>
    </cfRule>
    <cfRule type="expression" dxfId="72" priority="74">
      <formula>IF(RIGHT(TEXT(AQ107,"0.#"),1)=".",TRUE,FALSE)</formula>
    </cfRule>
  </conditionalFormatting>
  <conditionalFormatting sqref="AU107:AU108">
    <cfRule type="expression" dxfId="71" priority="71">
      <formula>IF(RIGHT(TEXT(AU107,"0.#"),1)=".",FALSE,TRUE)</formula>
    </cfRule>
    <cfRule type="expression" dxfId="70" priority="72">
      <formula>IF(RIGHT(TEXT(AU107,"0.#"),1)=".",TRUE,FALSE)</formula>
    </cfRule>
  </conditionalFormatting>
  <conditionalFormatting sqref="AM109">
    <cfRule type="expression" dxfId="69" priority="69">
      <formula>IF(RIGHT(TEXT(AM109,"0.#"),1)=".",FALSE,TRUE)</formula>
    </cfRule>
    <cfRule type="expression" dxfId="68" priority="70">
      <formula>IF(RIGHT(TEXT(AM109,"0.#"),1)=".",TRUE,FALSE)</formula>
    </cfRule>
  </conditionalFormatting>
  <conditionalFormatting sqref="AQ109">
    <cfRule type="expression" dxfId="67" priority="67">
      <formula>IF(RIGHT(TEXT(AQ109,"0.#"),1)=".",FALSE,TRUE)</formula>
    </cfRule>
    <cfRule type="expression" dxfId="66" priority="68">
      <formula>IF(RIGHT(TEXT(AQ109,"0.#"),1)=".",TRUE,FALSE)</formula>
    </cfRule>
  </conditionalFormatting>
  <conditionalFormatting sqref="AU109">
    <cfRule type="expression" dxfId="65" priority="65">
      <formula>IF(RIGHT(TEXT(AU109,"0.#"),1)=".",FALSE,TRUE)</formula>
    </cfRule>
    <cfRule type="expression" dxfId="64" priority="66">
      <formula>IF(RIGHT(TEXT(AU109,"0.#"),1)=".",TRUE,FALSE)</formula>
    </cfRule>
  </conditionalFormatting>
  <conditionalFormatting sqref="AL410:AO410">
    <cfRule type="expression" dxfId="63" priority="61">
      <formula>IF(AND(AL410&gt;=0, RIGHT(TEXT(AL410,"0.#"),1)&lt;&gt;"."),TRUE,FALSE)</formula>
    </cfRule>
    <cfRule type="expression" dxfId="62" priority="62">
      <formula>IF(AND(AL410&gt;=0, RIGHT(TEXT(AL410,"0.#"),1)="."),TRUE,FALSE)</formula>
    </cfRule>
    <cfRule type="expression" dxfId="61" priority="63">
      <formula>IF(AND(AL410&lt;0, RIGHT(TEXT(AL410,"0.#"),1)&lt;&gt;"."),TRUE,FALSE)</formula>
    </cfRule>
    <cfRule type="expression" dxfId="60" priority="64">
      <formula>IF(AND(AL410&lt;0, RIGHT(TEXT(AL410,"0.#"),1)="."),TRUE,FALSE)</formula>
    </cfRule>
  </conditionalFormatting>
  <conditionalFormatting sqref="AE134 AQ134">
    <cfRule type="expression" dxfId="59" priority="59">
      <formula>IF(RIGHT(TEXT(AE134,"0.#"),1)=".",FALSE,TRUE)</formula>
    </cfRule>
    <cfRule type="expression" dxfId="58" priority="60">
      <formula>IF(RIGHT(TEXT(AE134,"0.#"),1)=".",TRUE,FALSE)</formula>
    </cfRule>
  </conditionalFormatting>
  <conditionalFormatting sqref="AI134">
    <cfRule type="expression" dxfId="57" priority="57">
      <formula>IF(RIGHT(TEXT(AI134,"0.#"),1)=".",FALSE,TRUE)</formula>
    </cfRule>
    <cfRule type="expression" dxfId="56" priority="58">
      <formula>IF(RIGHT(TEXT(AI134,"0.#"),1)=".",TRUE,FALSE)</formula>
    </cfRule>
  </conditionalFormatting>
  <conditionalFormatting sqref="AM134">
    <cfRule type="expression" dxfId="55" priority="55">
      <formula>IF(RIGHT(TEXT(AM134,"0.#"),1)=".",FALSE,TRUE)</formula>
    </cfRule>
    <cfRule type="expression" dxfId="54" priority="56">
      <formula>IF(RIGHT(TEXT(AM134,"0.#"),1)=".",TRUE,FALSE)</formula>
    </cfRule>
  </conditionalFormatting>
  <conditionalFormatting sqref="AE135">
    <cfRule type="expression" dxfId="53" priority="53">
      <formula>IF(RIGHT(TEXT(AE135,"0.#"),1)=".",FALSE,TRUE)</formula>
    </cfRule>
    <cfRule type="expression" dxfId="52" priority="54">
      <formula>IF(RIGHT(TEXT(AE135,"0.#"),1)=".",TRUE,FALSE)</formula>
    </cfRule>
  </conditionalFormatting>
  <conditionalFormatting sqref="AI135">
    <cfRule type="expression" dxfId="51" priority="51">
      <formula>IF(RIGHT(TEXT(AI135,"0.#"),1)=".",FALSE,TRUE)</formula>
    </cfRule>
    <cfRule type="expression" dxfId="50" priority="52">
      <formula>IF(RIGHT(TEXT(AI135,"0.#"),1)=".",TRUE,FALSE)</formula>
    </cfRule>
  </conditionalFormatting>
  <conditionalFormatting sqref="AM135">
    <cfRule type="expression" dxfId="49" priority="49">
      <formula>IF(RIGHT(TEXT(AM135,"0.#"),1)=".",FALSE,TRUE)</formula>
    </cfRule>
    <cfRule type="expression" dxfId="48" priority="50">
      <formula>IF(RIGHT(TEXT(AM135,"0.#"),1)=".",TRUE,FALSE)</formula>
    </cfRule>
  </conditionalFormatting>
  <conditionalFormatting sqref="AQ135">
    <cfRule type="expression" dxfId="47" priority="47">
      <formula>IF(RIGHT(TEXT(AQ135,"0.#"),1)=".",FALSE,TRUE)</formula>
    </cfRule>
    <cfRule type="expression" dxfId="46" priority="48">
      <formula>IF(RIGHT(TEXT(AQ135,"0.#"),1)=".",TRUE,FALSE)</formula>
    </cfRule>
  </conditionalFormatting>
  <conditionalFormatting sqref="AU134">
    <cfRule type="expression" dxfId="45" priority="45">
      <formula>IF(RIGHT(TEXT(AU134,"0.#"),1)=".",FALSE,TRUE)</formula>
    </cfRule>
    <cfRule type="expression" dxfId="44" priority="46">
      <formula>IF(RIGHT(TEXT(AU134,"0.#"),1)=".",TRUE,FALSE)</formula>
    </cfRule>
  </conditionalFormatting>
  <conditionalFormatting sqref="AU135">
    <cfRule type="expression" dxfId="43" priority="43">
      <formula>IF(RIGHT(TEXT(AU135,"0.#"),1)=".",FALSE,TRUE)</formula>
    </cfRule>
    <cfRule type="expression" dxfId="42" priority="44">
      <formula>IF(RIGHT(TEXT(AU135,"0.#"),1)=".",TRUE,FALSE)</formula>
    </cfRule>
  </conditionalFormatting>
  <conditionalFormatting sqref="AM137">
    <cfRule type="expression" dxfId="41" priority="39">
      <formula>IF(RIGHT(TEXT(AM137,"0.#"),1)=".",FALSE,TRUE)</formula>
    </cfRule>
    <cfRule type="expression" dxfId="40" priority="40">
      <formula>IF(RIGHT(TEXT(AM137,"0.#"),1)=".",TRUE,FALSE)</formula>
    </cfRule>
  </conditionalFormatting>
  <conditionalFormatting sqref="AQ138">
    <cfRule type="expression" dxfId="39" priority="37">
      <formula>IF(RIGHT(TEXT(AQ138,"0.#"),1)=".",FALSE,TRUE)</formula>
    </cfRule>
    <cfRule type="expression" dxfId="38" priority="38">
      <formula>IF(RIGHT(TEXT(AQ138,"0.#"),1)=".",TRUE,FALSE)</formula>
    </cfRule>
  </conditionalFormatting>
  <conditionalFormatting sqref="AQ137">
    <cfRule type="expression" dxfId="37" priority="41">
      <formula>IF(RIGHT(TEXT(AQ137,"0.#"),1)=".",FALSE,TRUE)</formula>
    </cfRule>
    <cfRule type="expression" dxfId="36" priority="42">
      <formula>IF(RIGHT(TEXT(AQ137,"0.#"),1)=".",TRUE,FALSE)</formula>
    </cfRule>
  </conditionalFormatting>
  <conditionalFormatting sqref="AE137">
    <cfRule type="expression" dxfId="35" priority="35">
      <formula>IF(RIGHT(TEXT(AE137,"0.#"),1)=".",FALSE,TRUE)</formula>
    </cfRule>
    <cfRule type="expression" dxfId="34" priority="36">
      <formula>IF(RIGHT(TEXT(AE137,"0.#"),1)=".",TRUE,FALSE)</formula>
    </cfRule>
  </conditionalFormatting>
  <conditionalFormatting sqref="AI137">
    <cfRule type="expression" dxfId="33" priority="33">
      <formula>IF(RIGHT(TEXT(AI137,"0.#"),1)=".",FALSE,TRUE)</formula>
    </cfRule>
    <cfRule type="expression" dxfId="32" priority="34">
      <formula>IF(RIGHT(TEXT(AI137,"0.#"),1)=".",TRUE,FALSE)</formula>
    </cfRule>
  </conditionalFormatting>
  <conditionalFormatting sqref="AM138">
    <cfRule type="expression" dxfId="31" priority="31">
      <formula>IF(RIGHT(TEXT(AM138,"0.#"),1)=".",FALSE,TRUE)</formula>
    </cfRule>
    <cfRule type="expression" dxfId="30" priority="32">
      <formula>IF(RIGHT(TEXT(AM138,"0.#"),1)=".",TRUE,FALSE)</formula>
    </cfRule>
  </conditionalFormatting>
  <conditionalFormatting sqref="AE138">
    <cfRule type="expression" dxfId="29" priority="29">
      <formula>IF(RIGHT(TEXT(AE138,"0.#"),1)=".",FALSE,TRUE)</formula>
    </cfRule>
    <cfRule type="expression" dxfId="28" priority="30">
      <formula>IF(RIGHT(TEXT(AE138,"0.#"),1)=".",TRUE,FALSE)</formula>
    </cfRule>
  </conditionalFormatting>
  <conditionalFormatting sqref="AI138">
    <cfRule type="expression" dxfId="27" priority="27">
      <formula>IF(RIGHT(TEXT(AI138,"0.#"),1)=".",FALSE,TRUE)</formula>
    </cfRule>
    <cfRule type="expression" dxfId="26" priority="28">
      <formula>IF(RIGHT(TEXT(AI138,"0.#"),1)=".",TRUE,FALSE)</formula>
    </cfRule>
  </conditionalFormatting>
  <conditionalFormatting sqref="AI143">
    <cfRule type="expression" dxfId="25" priority="23">
      <formula>IF(RIGHT(TEXT(AI143,"0.#"),1)=".",FALSE,TRUE)</formula>
    </cfRule>
    <cfRule type="expression" dxfId="24" priority="24">
      <formula>IF(RIGHT(TEXT(AI143,"0.#"),1)=".",TRUE,FALSE)</formula>
    </cfRule>
  </conditionalFormatting>
  <conditionalFormatting sqref="AE143">
    <cfRule type="expression" dxfId="23" priority="25">
      <formula>IF(RIGHT(TEXT(AE143,"0.#"),1)=".",FALSE,TRUE)</formula>
    </cfRule>
    <cfRule type="expression" dxfId="22" priority="26">
      <formula>IF(RIGHT(TEXT(AE143,"0.#"),1)=".",TRUE,FALSE)</formula>
    </cfRule>
  </conditionalFormatting>
  <conditionalFormatting sqref="AE141">
    <cfRule type="expression" dxfId="21" priority="21">
      <formula>IF(RIGHT(TEXT(AE141,"0.#"),1)=".",FALSE,TRUE)</formula>
    </cfRule>
    <cfRule type="expression" dxfId="20" priority="22">
      <formula>IF(RIGHT(TEXT(AE141,"0.#"),1)=".",TRUE,FALSE)</formula>
    </cfRule>
  </conditionalFormatting>
  <conditionalFormatting sqref="AE142">
    <cfRule type="expression" dxfId="19" priority="19">
      <formula>IF(RIGHT(TEXT(AE142,"0.#"),1)=".",FALSE,TRUE)</formula>
    </cfRule>
    <cfRule type="expression" dxfId="18" priority="20">
      <formula>IF(RIGHT(TEXT(AE142,"0.#"),1)=".",TRUE,FALSE)</formula>
    </cfRule>
  </conditionalFormatting>
  <conditionalFormatting sqref="AI142">
    <cfRule type="expression" dxfId="17" priority="17">
      <formula>IF(RIGHT(TEXT(AI142,"0.#"),1)=".",FALSE,TRUE)</formula>
    </cfRule>
    <cfRule type="expression" dxfId="16" priority="18">
      <formula>IF(RIGHT(TEXT(AI142,"0.#"),1)=".",TRUE,FALSE)</formula>
    </cfRule>
  </conditionalFormatting>
  <conditionalFormatting sqref="AI141">
    <cfRule type="expression" dxfId="15" priority="15">
      <formula>IF(RIGHT(TEXT(AI141,"0.#"),1)=".",FALSE,TRUE)</formula>
    </cfRule>
    <cfRule type="expression" dxfId="14" priority="16">
      <formula>IF(RIGHT(TEXT(AI141,"0.#"),1)=".",TRUE,FALSE)</formula>
    </cfRule>
  </conditionalFormatting>
  <conditionalFormatting sqref="AM141">
    <cfRule type="expression" dxfId="13" priority="13">
      <formula>IF(RIGHT(TEXT(AM141,"0.#"),1)=".",FALSE,TRUE)</formula>
    </cfRule>
    <cfRule type="expression" dxfId="12" priority="14">
      <formula>IF(RIGHT(TEXT(AM141,"0.#"),1)=".",TRUE,FALSE)</formula>
    </cfRule>
  </conditionalFormatting>
  <conditionalFormatting sqref="AM142">
    <cfRule type="expression" dxfId="11" priority="11">
      <formula>IF(RIGHT(TEXT(AM142,"0.#"),1)=".",FALSE,TRUE)</formula>
    </cfRule>
    <cfRule type="expression" dxfId="10" priority="12">
      <formula>IF(RIGHT(TEXT(AM142,"0.#"),1)=".",TRUE,FALSE)</formula>
    </cfRule>
  </conditionalFormatting>
  <conditionalFormatting sqref="AQ141:AQ142">
    <cfRule type="expression" dxfId="9" priority="9">
      <formula>IF(RIGHT(TEXT(AQ141,"0.#"),1)=".",FALSE,TRUE)</formula>
    </cfRule>
    <cfRule type="expression" dxfId="8" priority="10">
      <formula>IF(RIGHT(TEXT(AQ141,"0.#"),1)=".",TRUE,FALSE)</formula>
    </cfRule>
  </conditionalFormatting>
  <conditionalFormatting sqref="AU141:AU142">
    <cfRule type="expression" dxfId="7" priority="7">
      <formula>IF(RIGHT(TEXT(AU141,"0.#"),1)=".",FALSE,TRUE)</formula>
    </cfRule>
    <cfRule type="expression" dxfId="6" priority="8">
      <formula>IF(RIGHT(TEXT(AU141,"0.#"),1)=".",TRUE,FALSE)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Q143">
    <cfRule type="expression" dxfId="3" priority="3">
      <formula>IF(RIGHT(TEXT(AQ143,"0.#"),1)=".",FALSE,TRUE)</formula>
    </cfRule>
    <cfRule type="expression" dxfId="2" priority="4">
      <formula>IF(RIGHT(TEXT(AQ143,"0.#"),1)=".",TRUE,FALSE)</formula>
    </cfRule>
  </conditionalFormatting>
  <conditionalFormatting sqref="AU143">
    <cfRule type="expression" dxfId="1" priority="1">
      <formula>IF(RIGHT(TEXT(AU143,"0.#"),1)=".",FALSE,TRUE)</formula>
    </cfRule>
    <cfRule type="expression" dxfId="0" priority="2">
      <formula>IF(RIGHT(TEXT(AU143,"0.#"),1)=".",TRUE,FALSE)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39" max="16383" man="1"/>
    <brk id="268" max="16383" man="1"/>
    <brk id="307" max="16383" man="1"/>
    <brk id="362" max="16383" man="1"/>
    <brk id="461" max="16383" man="1"/>
    <brk id="5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t="s">
        <v>611</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t="s">
        <v>611</v>
      </c>
      <c r="C10" s="13" t="str">
        <f t="shared" si="0"/>
        <v>国土強靱化施策</v>
      </c>
      <c r="D10" s="13" t="str">
        <f t="shared" si="8"/>
        <v>国土強靱化施策</v>
      </c>
      <c r="F10" s="18" t="s">
        <v>111</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611</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国土強靱化施策</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2022-09-05T09:14:15Z</cp:lastPrinted>
  <dcterms:created xsi:type="dcterms:W3CDTF">2012-03-13T00:50:25Z</dcterms:created>
  <dcterms:modified xsi:type="dcterms:W3CDTF">2022-09-05T09:14:25Z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