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70" i="11"/>
  <c r="AY69" i="11"/>
  <c r="AY68" i="11"/>
  <c r="AY65" i="11"/>
  <c r="AY67" i="11" s="1"/>
  <c r="AY64" i="11"/>
  <c r="AY400" i="11"/>
  <c r="AY399" i="11"/>
  <c r="AY396" i="11"/>
  <c r="AY398" i="11" s="1"/>
  <c r="AY372" i="11"/>
  <c r="AY371" i="11"/>
  <c r="AY370" i="11"/>
  <c r="AY369" i="11"/>
  <c r="AY368" i="11"/>
  <c r="AY367" i="11"/>
  <c r="AY334" i="11"/>
  <c r="AY339" i="11" s="1"/>
  <c r="AY321" i="11"/>
  <c r="AY332" i="11" s="1"/>
  <c r="AY397" i="11" l="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5" i="11"/>
  <c r="AY94" i="11"/>
  <c r="AY93" i="11"/>
  <c r="AY97" i="11" s="1"/>
  <c r="AY91" i="11"/>
  <c r="AY90" i="11"/>
  <c r="AY88" i="11"/>
  <c r="AY89" i="11" s="1"/>
  <c r="AY78" i="11"/>
  <c r="AY85" i="11" s="1"/>
  <c r="AY44" i="11"/>
  <c r="AY52" i="11" s="1"/>
  <c r="AY82" i="11" l="1"/>
  <c r="AY83" i="11"/>
  <c r="AY92" i="11"/>
  <c r="AY86" i="11"/>
  <c r="AY79" i="11"/>
  <c r="AY87" i="11"/>
  <c r="AY80" i="11"/>
  <c r="AY84"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<sst xmlns="http://schemas.openxmlformats.org/spreadsheetml/2006/main" count="2037" uniqueCount="746">
  <si>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</si>
  <si>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</si>
  <si>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</si>
  <si>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</si>
  <si>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</si>
  <si>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</si>
  <si>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</si>
  <si>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</si>
  <si>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</si>
  <si>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</si>
  <si>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</si>
  <si>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</si>
  <si>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</si>
  <si>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</si>
  <si>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</si>
  <si>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</si>
  <si>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</si>
  <si>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</si>
  <si>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</si>
  <si>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</si>
  <si>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</si>
  <si>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</si>
  <si>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</si>
  <si>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</si>
  <si>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</si>
  <si>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</si>
  <si>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</si>
  <si>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</si>
  <si>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</si>
  <si>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</si>
  <si>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</si>
  <si>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</si>
  <si>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</si>
  <si>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</si>
  <si>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</si>
  <si>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</si>
  <si>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</si>
  <si>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</si>
  <si>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</si>
  <si>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</si>
  <si>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</si>
  <si>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</si>
  <si>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</si>
  <si>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</si>
  <si>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</si>
  <si>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</si>
  <si>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</si>
  <si>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</si>
  <si>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</si>
  <si>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</si>
  <si>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</si>
  <si>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</si>
  <si>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</si>
  <si>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</si>
  <si>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</si>
  <si>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</si>
  <si>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</si>
  <si>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</si>
  <si>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</si>
  <si>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</si>
  <si>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</si>
  <si>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</si>
  <si>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</si>
  <si>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</si>
  <si>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</si>
  <si>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</si>
  <si>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</si>
  <si>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</si>
  <si>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</si>
  <si>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</si>
  <si>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</si>
  <si>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</si>
  <si>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</si>
  <si>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</si>
  <si>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</si>
  <si>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</si>
  <si>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</si>
  <si>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</si>
  <si>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</si>
  <si>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</si>
  <si>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</si>
  <si>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</si>
  <si>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</si>
  <si>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</si>
  <si>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</si>
  <si>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</si>
  <si>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</si>
  <si>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</si>
  <si>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</si>
  <si>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</si>
  <si>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</si>
  <si>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</si>
  <si>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</si>
  <si>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</si>
  <si>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</si>
  <si>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</si>
  <si>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</si>
  <si>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</si>
  <si>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</si>
  <si>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</si>
  <si>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</si>
  <si>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</si>
  <si>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</si>
  <si>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</si>
  <si>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</si>
  <si>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</si>
  <si>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</si>
  <si>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</si>
  <si>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</si>
  <si>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</si>
  <si>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</si>
  <si>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</si>
  <si>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</si>
  <si>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</si>
  <si>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</si>
  <si>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</si>
  <si>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</si>
  <si>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</si>
  <si>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</si>
  <si>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</si>
  <si>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</si>
  <si>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</si>
  <si>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</si>
  <si>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</si>
  <si>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</si>
  <si>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</si>
  <si>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</si>
  <si>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</si>
  <si>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</si>
  <si>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</si>
  <si>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</si>
  <si>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</si>
  <si>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</si>
  <si>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</si>
  <si>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</si>
  <si>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</si>
  <si>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</si>
  <si>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</si>
  <si>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</si>
  <si>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</si>
  <si>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</si>
  <si>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</si>
  <si>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</si>
  <si>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</si>
  <si>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</si>
  <si>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</si>
  <si>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</si>
  <si>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</si>
  <si>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</si>
  <si>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</si>
  <si>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</si>
  <si>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</si>
  <si>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</si>
  <si>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</si>
  <si>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</si>
  <si>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</si>
  <si>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</si>
  <si>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</si>
  <si>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</si>
  <si>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</si>
  <si>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</si>
  <si>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</si>
  <si>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</si>
  <si>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</si>
  <si>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</si>
  <si>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</si>
  <si>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</si>
  <si>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</si>
  <si>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</si>
  <si>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</si>
  <si>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</si>
  <si>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</si>
  <si>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</si>
  <si>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</si>
  <si>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</si>
  <si>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</si>
  <si>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</si>
  <si>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</si>
  <si>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</si>
  <si>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</si>
  <si>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</si>
  <si>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</si>
  <si>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</si>
  <si>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</si>
  <si>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</si>
  <si>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</si>
  <si>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</si>
  <si>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</si>
  <si>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</si>
  <si>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</si>
  <si>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</si>
  <si>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</si>
  <si>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</si>
  <si>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</si>
  <si>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</si>
  <si>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</si>
  <si>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</si>
  <si>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</si>
  <si>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</si>
  <si>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</si>
  <si>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</si>
  <si>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</si>
  <si>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</si>
  <si>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</si>
  <si>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</si>
  <si>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</si>
  <si>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</si>
  <si>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</si>
  <si>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</si>
  <si>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</si>
  <si>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</si>
  <si>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</si>
  <si>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</si>
  <si>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</si>
  <si>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</si>
  <si>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</si>
  <si>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</si>
  <si>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</si>
  <si>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</si>
  <si>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</si>
  <si>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</si>
  <si>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</si>
  <si>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</si>
  <si>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</si>
  <si>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</si>
  <si>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</si>
  <si>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</si>
  <si>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</si>
  <si>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</si>
  <si>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</si>
  <si>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</si>
  <si>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</si>
  <si>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</si>
  <si>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</si>
  <si>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</si>
  <si>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</si>
  <si>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</si>
  <si>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</si>
  <si>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</si>
  <si>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</si>
  <si>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</si>
  <si>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</si>
  <si>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</si>
  <si>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</si>
  <si>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</si>
  <si>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</si>
  <si>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</si>
  <si>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</si>
  <si>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</si>
  <si>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</si>
  <si>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</si>
  <si>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</si>
  <si>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</si>
  <si>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</si>
  <si>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</si>
  <si>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</si>
  <si>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</si>
  <si>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</si>
  <si>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</si>
  <si>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</si>
  <si>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</si>
  <si>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</si>
  <si>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</si>
  <si>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</si>
  <si>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</si>
  <si>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</si>
  <si>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</si>
  <si>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</si>
  <si>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</si>
  <si>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</si>
  <si>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</si>
  <si>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</si>
  <si>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</si>
  <si>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</si>
  <si>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</si>
  <si>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</si>
  <si>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</si>
  <si>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</si>
  <si>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</si>
  <si>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</si>
  <si>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</si>
  <si>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</si>
  <si>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</si>
  <si>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</si>
  <si>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</si>
  <si>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</si>
  <si>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</si>
  <si>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</si>
  <si>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</si>
  <si>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</si>
  <si>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</si>
  <si>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</si>
  <si>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</si>
  <si>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</si>
  <si>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</si>
  <si>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</si>
  <si>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</si>
  <si>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</si>
  <si>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</si>
  <si>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</si>
  <si>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</si>
  <si>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</si>
  <si>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</si>
  <si>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</si>
  <si>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</si>
  <si>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</si>
  <si>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</si>
  <si>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</si>
  <si>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</si>
  <si>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</si>
  <si>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</si>
  <si>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</si>
  <si>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</si>
  <si>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</si>
  <si>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</si>
  <si>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</si>
  <si>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</si>
  <si>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</si>
  <si>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</si>
  <si>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</si>
  <si>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</si>
  <si>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</si>
  <si>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</si>
  <si>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</si>
  <si>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</si>
  <si>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</si>
  <si>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</si>
  <si>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</si>
  <si>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</si>
  <si>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</si>
  <si>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</si>
  <si>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</si>
  <si>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</si>
  <si>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</si>
  <si>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</si>
  <si>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</si>
  <si>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</si>
  <si>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</si>
  <si>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</si>
  <si>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</si>
  <si>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</si>
  <si>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</si>
  <si>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</si>
  <si>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</si>
  <si>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</si>
  <si>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</si>
  <si>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</si>
  <si>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</si>
  <si>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</si>
  <si>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</si>
  <si>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</si>
  <si>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</si>
  <si>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</si>
  <si>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</si>
  <si>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</si>
  <si>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</si>
  <si>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</si>
  <si>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</si>
  <si>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</si>
  <si>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</si>
  <si>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</si>
  <si>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</si>
  <si>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</si>
  <si>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</si>
  <si>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</si>
  <si>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</si>
  <si>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</si>
  <si>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</si>
  <si>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</si>
  <si>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</si>
  <si>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</si>
  <si>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</si>
  <si>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</si>
  <si>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</si>
  <si>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</si>
  <si>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</si>
  <si>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</si>
  <si>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</si>
  <si>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</si>
  <si>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</si>
  <si>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</si>
  <si>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</si>
  <si>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</si>
  <si>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</si>
  <si>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</si>
  <si>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</si>
  <si>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</si>
  <si>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</si>
  <si>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</si>
  <si>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</si>
  <si>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</si>
  <si>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</si>
  <si>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</si>
  <si>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</si>
  <si>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</si>
  <si>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</si>
  <si>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</si>
  <si>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</si>
  <si>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</si>
  <si>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</si>
  <si>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</si>
  <si>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</si>
  <si>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</si>
  <si>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</si>
  <si>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</si>
  <si>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</si>
  <si>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</si>
  <si>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</si>
  <si>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</si>
  <si>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</si>
  <si>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</si>
  <si>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</si>
  <si>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</si>
  <si>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</si>
  <si>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</si>
  <si>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</si>
  <si>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</si>
  <si>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</si>
  <si>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</si>
  <si>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</si>
  <si>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</si>
  <si>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</si>
  <si>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</si>
  <si>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</si>
  <si>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</si>
  <si>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</si>
  <si>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</si>
  <si>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</si>
  <si>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</si>
  <si>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</si>
  <si>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</si>
  <si>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</si>
  <si>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</si>
  <si>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</si>
  <si>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</si>
  <si>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</si>
  <si>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</si>
  <si>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</si>
  <si>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</si>
  <si>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</si>
  <si>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</si>
  <si>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</si>
  <si>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</si>
  <si>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</si>
  <si>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</si>
  <si>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</si>
  <si>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</si>
  <si>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</si>
  <si>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</si>
  <si>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</si>
  <si>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</si>
  <si>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</si>
  <si>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</si>
  <si>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</si>
  <si>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</si>
  <si>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</si>
  <si>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</si>
  <si>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</si>
  <si>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</si>
  <si>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</si>
  <si>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</si>
  <si>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</si>
  <si>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</si>
  <si>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</si>
  <si>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</si>
  <si>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</si>
  <si>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</si>
  <si>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</si>
  <si>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</si>
  <si>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</si>
  <si>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</si>
  <si>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</si>
  <si>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</si>
  <si>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</si>
  <si>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</si>
  <si>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</si>
  <si>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</si>
  <si>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</si>
  <si>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</si>
  <si>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</si>
  <si>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</si>
  <si>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</si>
  <si>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</si>
  <si>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</si>
  <si>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</si>
  <si>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</si>
  <si>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</si>
  <si>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</si>
  <si>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</si>
  <si>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</si>
  <si>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</si>
  <si>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</si>
  <si>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</si>
  <si>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</si>
  <si>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</si>
  <si>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</si>
  <si>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</si>
  <si>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</si>
  <si>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</si>
  <si>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</si>
  <si>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</si>
  <si>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</si>
  <si>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</si>
  <si>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</si>
  <si>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</si>
  <si>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</si>
  <si>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</si>
  <si>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</si>
  <si>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</si>
  <si>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</si>
  <si>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</si>
  <si>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</si>
  <si>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</si>
  <si>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</si>
  <si>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</si>
  <si>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</si>
  <si>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</si>
  <si>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</si>
  <si>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</si>
  <si>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</si>
  <si>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</si>
  <si>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</si>
  <si>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</si>
  <si>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</si>
  <si>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</si>
  <si>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</si>
  <si>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</si>
  <si>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</si>
  <si>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</si>
  <si>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</si>
  <si>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</si>
  <si>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</si>
  <si>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</si>
  <si>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</si>
  <si>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</si>
  <si>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</si>
  <si>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</si>
  <si>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</si>
  <si>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</si>
  <si>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</si>
  <si>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</si>
  <si>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</si>
  <si>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</si>
  <si>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</si>
  <si>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</si>
  <si>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</si>
  <si>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</si>
  <si>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</si>
  <si>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</si>
  <si>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</si>
  <si>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</si>
  <si>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</si>
  <si>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</si>
  <si>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</si>
  <si>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</si>
  <si>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</si>
  <si>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</si>
  <si>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</si>
  <si>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</si>
  <si>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</si>
  <si>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</si>
  <si>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</si>
  <si>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</si>
  <si>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</si>
  <si>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</si>
  <si>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</si>
  <si>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</si>
  <si>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</si>
  <si>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</si>
  <si>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</si>
  <si>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</si>
  <si>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</si>
  <si>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</si>
  <si>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</si>
  <si>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</si>
  <si>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</si>
  <si>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</si>
  <si>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</si>
  <si>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</si>
  <si>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</si>
  <si>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</si>
  <si>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</si>
  <si>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</si>
  <si>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</si>
  <si>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</si>
  <si>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</si>
  <si>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</si>
  <si>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</si>
  <si>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</si>
  <si>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</si>
  <si>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</si>
  <si>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</si>
  <si>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</si>
  <si>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</si>
  <si>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</si>
  <si>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</si>
  <si>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</si>
  <si>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</si>
  <si>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</si>
  <si>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</si>
  <si>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</si>
  <si>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</si>
  <si>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</si>
  <si>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</si>
  <si>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</si>
  <si>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</si>
  <si>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</si>
  <si>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</si>
  <si>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</si>
  <si>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</si>
  <si>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</si>
  <si>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</si>
  <si>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</si>
  <si>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</si>
  <si>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</si>
  <si>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</si>
  <si>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</si>
  <si>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</si>
  <si>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</si>
  <si>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</si>
  <si>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</si>
  <si>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</si>
  <si>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</si>
  <si>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</si>
  <si>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</si>
  <si>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</si>
  <si>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</si>
  <si>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</si>
  <si>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</si>
  <si>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</si>
  <si>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</si>
  <si>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</si>
  <si>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</si>
  <si>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</si>
  <si>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</si>
  <si>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</si>
  <si>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</si>
  <si>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</si>
  <si>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</si>
  <si>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</si>
  <si>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</si>
  <si>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</si>
  <si>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</si>
  <si>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</si>
  <si>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</si>
  <si>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</si>
  <si>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</si>
  <si>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</si>
  <si>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</si>
  <si>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</si>
  <si>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</si>
  <si>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</si>
  <si>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</si>
  <si>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</si>
  <si>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</si>
  <si>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</si>
  <si>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</si>
  <si>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</si>
  <si>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</si>
  <si>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</si>
  <si>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</si>
  <si>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</si>
  <si>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</si>
  <si>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</si>
  <si>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</si>
  <si>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</si>
  <si>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</si>
  <si>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</si>
  <si>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</si>
  <si>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</si>
  <si>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</si>
  <si>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</si>
  <si>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</si>
  <si>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</si>
  <si>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</si>
  <si>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</si>
  <si>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</si>
  <si>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</si>
  <si>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</si>
  <si>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</si>
  <si>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</si>
  <si>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</si>
  <si>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</si>
  <si>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</si>
  <si>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</si>
  <si>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</si>
  <si>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</si>
  <si>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</si>
  <si>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</si>
  <si>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</si>
  <si>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</si>
  <si>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</si>
  <si>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こどもみらい住宅支援事業</t>
    <rPh sb="6" eb="12">
      <t>ジュウタクシエンジギョウ</t>
    </rPh>
    <phoneticPr fontId="5"/>
  </si>
  <si>
    <t>住宅局</t>
    <rPh sb="0" eb="3">
      <t>ジュウタクキョク</t>
    </rPh>
    <phoneticPr fontId="5"/>
  </si>
  <si>
    <t>住宅生産課</t>
    <rPh sb="0" eb="5">
      <t>ジュウタクセイサンカ</t>
    </rPh>
    <phoneticPr fontId="5"/>
  </si>
  <si>
    <t>国土交通省</t>
  </si>
  <si>
    <t>-</t>
    <phoneticPr fontId="5"/>
  </si>
  <si>
    <t>こどもみらい住宅支援事業補助金交付要綱</t>
    <rPh sb="6" eb="12">
      <t>ジュウタクシエンジギョウ</t>
    </rPh>
    <rPh sb="12" eb="19">
      <t>ホジョキンコウフヨウコウ</t>
    </rPh>
    <phoneticPr fontId="5"/>
  </si>
  <si>
    <t>○</t>
  </si>
  <si>
    <t>無</t>
  </si>
  <si>
    <t>本事業は、子育て支援及び2050年カーボンニュートラルの実現の観点から、子育て世帯・若者夫婦世帯の住宅取得に伴う負担軽減を図るとともに、省エネ性能を有する住宅ストックの形成を図るものであり、国民や社会のニーズを的確に反映している。</t>
    <rPh sb="0" eb="3">
      <t>ホンジギョウ</t>
    </rPh>
    <rPh sb="5" eb="7">
      <t>コソダ</t>
    </rPh>
    <rPh sb="8" eb="10">
      <t>シエン</t>
    </rPh>
    <rPh sb="10" eb="11">
      <t>オヨ</t>
    </rPh>
    <rPh sb="16" eb="17">
      <t>ネン</t>
    </rPh>
    <rPh sb="28" eb="30">
      <t>ジツゲン</t>
    </rPh>
    <rPh sb="31" eb="33">
      <t>カンテン</t>
    </rPh>
    <rPh sb="36" eb="38">
      <t>コソダ</t>
    </rPh>
    <rPh sb="39" eb="41">
      <t>セタイ</t>
    </rPh>
    <rPh sb="42" eb="48">
      <t>ワカモノフウフセタイ</t>
    </rPh>
    <rPh sb="49" eb="53">
      <t>ジュウタクシュトク</t>
    </rPh>
    <rPh sb="54" eb="55">
      <t>トモナ</t>
    </rPh>
    <rPh sb="56" eb="60">
      <t>フタンケイゲン</t>
    </rPh>
    <rPh sb="61" eb="62">
      <t>ハカ</t>
    </rPh>
    <rPh sb="68" eb="69">
      <t>ショウ</t>
    </rPh>
    <rPh sb="71" eb="73">
      <t>セイノウ</t>
    </rPh>
    <rPh sb="74" eb="75">
      <t>ユウ</t>
    </rPh>
    <rPh sb="77" eb="79">
      <t>ジュウタク</t>
    </rPh>
    <rPh sb="84" eb="86">
      <t>ケイセイ</t>
    </rPh>
    <rPh sb="87" eb="88">
      <t>ハカ</t>
    </rPh>
    <rPh sb="95" eb="97">
      <t>コクミン</t>
    </rPh>
    <rPh sb="98" eb="100">
      <t>シャカイ</t>
    </rPh>
    <rPh sb="105" eb="107">
      <t>テキカク</t>
    </rPh>
    <rPh sb="108" eb="110">
      <t>ハンエイ</t>
    </rPh>
    <phoneticPr fontId="5"/>
  </si>
  <si>
    <t>本事業は、子育て世帯・若者夫婦世帯の住宅取得に伴う負担軽減を図るとともに、省エネ性能を有する住宅ストックの形成を図るために必要な事業である。住宅投資は内需の柱で、経済に与える影響が大きいため、本事業は優先度が高い事業である。</t>
    <rPh sb="61" eb="63">
      <t>ヒツヨウ</t>
    </rPh>
    <rPh sb="64" eb="66">
      <t>ジギョウ</t>
    </rPh>
    <rPh sb="70" eb="74">
      <t>ジュウタクトウシ</t>
    </rPh>
    <rPh sb="75" eb="77">
      <t>ナイジュ</t>
    </rPh>
    <rPh sb="78" eb="79">
      <t>ハシラ</t>
    </rPh>
    <rPh sb="81" eb="83">
      <t>ケイザイ</t>
    </rPh>
    <rPh sb="84" eb="85">
      <t>アタ</t>
    </rPh>
    <rPh sb="87" eb="89">
      <t>エイキョウ</t>
    </rPh>
    <rPh sb="90" eb="91">
      <t>オオ</t>
    </rPh>
    <rPh sb="96" eb="99">
      <t>ホンジギョウ</t>
    </rPh>
    <rPh sb="100" eb="103">
      <t>ユウセンド</t>
    </rPh>
    <rPh sb="104" eb="105">
      <t>タカ</t>
    </rPh>
    <rPh sb="106" eb="108">
      <t>ジギョウ</t>
    </rPh>
    <phoneticPr fontId="5"/>
  </si>
  <si>
    <t>公募によって受け付けた民間事業者等の提案について、有識者で構成される第三者委員会による審査・評価等により、補助対象を選定している。</t>
    <rPh sb="0" eb="2">
      <t>コウボ</t>
    </rPh>
    <rPh sb="6" eb="7">
      <t>ウ</t>
    </rPh>
    <rPh sb="8" eb="9">
      <t>ツ</t>
    </rPh>
    <rPh sb="11" eb="16">
      <t>ミンカンジギョウシャ</t>
    </rPh>
    <rPh sb="16" eb="17">
      <t>ナド</t>
    </rPh>
    <rPh sb="18" eb="20">
      <t>テイアン</t>
    </rPh>
    <rPh sb="25" eb="28">
      <t>ユウシキシャ</t>
    </rPh>
    <rPh sb="29" eb="31">
      <t>コウセイ</t>
    </rPh>
    <rPh sb="34" eb="37">
      <t>ダイサンシャ</t>
    </rPh>
    <rPh sb="37" eb="40">
      <t>イインカイ</t>
    </rPh>
    <rPh sb="43" eb="45">
      <t>シンサ</t>
    </rPh>
    <rPh sb="46" eb="48">
      <t>ヒョウカ</t>
    </rPh>
    <rPh sb="48" eb="49">
      <t>ナド</t>
    </rPh>
    <rPh sb="53" eb="55">
      <t>ホジョ</t>
    </rPh>
    <rPh sb="55" eb="57">
      <t>タイショウ</t>
    </rPh>
    <rPh sb="58" eb="60">
      <t>センテイ</t>
    </rPh>
    <phoneticPr fontId="5"/>
  </si>
  <si>
    <t>‐</t>
  </si>
  <si>
    <t>オンラインによる申請に対応することとしており、コスト削減や効率化に向けて取り組んでいる。</t>
    <rPh sb="8" eb="10">
      <t>シンセイ</t>
    </rPh>
    <rPh sb="11" eb="13">
      <t>タイオウ</t>
    </rPh>
    <rPh sb="26" eb="28">
      <t>サクゲン</t>
    </rPh>
    <rPh sb="29" eb="32">
      <t>コウリツカ</t>
    </rPh>
    <rPh sb="33" eb="34">
      <t>ム</t>
    </rPh>
    <rPh sb="36" eb="37">
      <t>ト</t>
    </rPh>
    <rPh sb="38" eb="39">
      <t>ク</t>
    </rPh>
    <phoneticPr fontId="5"/>
  </si>
  <si>
    <t>一定の省エネ性能を有する住宅の新築・既存住宅のリフォームに対して、あらかじめ国が設定した額の範囲内で補助金を支出しており、受益者との負担関係は妥当である。</t>
    <rPh sb="0" eb="2">
      <t>イッテイ</t>
    </rPh>
    <rPh sb="3" eb="4">
      <t>ショウ</t>
    </rPh>
    <rPh sb="6" eb="8">
      <t>セイノウ</t>
    </rPh>
    <rPh sb="9" eb="10">
      <t>ユウ</t>
    </rPh>
    <rPh sb="12" eb="14">
      <t>ジュウタク</t>
    </rPh>
    <rPh sb="15" eb="17">
      <t>シンチク</t>
    </rPh>
    <rPh sb="18" eb="22">
      <t>キソンジュウタク</t>
    </rPh>
    <rPh sb="29" eb="30">
      <t>タイ</t>
    </rPh>
    <rPh sb="38" eb="39">
      <t>クニ</t>
    </rPh>
    <rPh sb="40" eb="42">
      <t>セッテイ</t>
    </rPh>
    <rPh sb="44" eb="45">
      <t>ガク</t>
    </rPh>
    <rPh sb="46" eb="49">
      <t>ハンイナイ</t>
    </rPh>
    <rPh sb="50" eb="53">
      <t>ホジョキン</t>
    </rPh>
    <rPh sb="54" eb="56">
      <t>シシュツ</t>
    </rPh>
    <rPh sb="61" eb="64">
      <t>ジュエキシャ</t>
    </rPh>
    <rPh sb="66" eb="68">
      <t>フタン</t>
    </rPh>
    <rPh sb="68" eb="70">
      <t>カンケイ</t>
    </rPh>
    <rPh sb="71" eb="73">
      <t>ダトウ</t>
    </rPh>
    <phoneticPr fontId="5"/>
  </si>
  <si>
    <t>一定の省エネ性能を有する住宅の新築・既存住宅のリフォームを行った者に支出する補助金に関する審査に要する経費に限定している。</t>
    <rPh sb="29" eb="30">
      <t>オコナ</t>
    </rPh>
    <rPh sb="32" eb="33">
      <t>モノ</t>
    </rPh>
    <rPh sb="34" eb="36">
      <t>シシュツ</t>
    </rPh>
    <rPh sb="38" eb="41">
      <t>ホジョキン</t>
    </rPh>
    <rPh sb="42" eb="43">
      <t>カン</t>
    </rPh>
    <rPh sb="45" eb="47">
      <t>シンサ</t>
    </rPh>
    <rPh sb="48" eb="49">
      <t>ヨウ</t>
    </rPh>
    <rPh sb="51" eb="53">
      <t>ケイヒ</t>
    </rPh>
    <rPh sb="54" eb="56">
      <t>ゲンテイ</t>
    </rPh>
    <phoneticPr fontId="5"/>
  </si>
  <si>
    <t>補助事業者が各事業者への補助金の支出等を行うために必要な費用に限定して支出している。</t>
    <rPh sb="0" eb="5">
      <t>ホジョジギョウシャ</t>
    </rPh>
    <rPh sb="6" eb="7">
      <t>カク</t>
    </rPh>
    <rPh sb="7" eb="10">
      <t>ジギョウシャ</t>
    </rPh>
    <rPh sb="12" eb="15">
      <t>ホジョキン</t>
    </rPh>
    <rPh sb="16" eb="18">
      <t>シシュツ</t>
    </rPh>
    <rPh sb="18" eb="19">
      <t>ナド</t>
    </rPh>
    <rPh sb="20" eb="21">
      <t>オコナ</t>
    </rPh>
    <rPh sb="25" eb="27">
      <t>ヒツヨウ</t>
    </rPh>
    <rPh sb="28" eb="30">
      <t>ヒヨウ</t>
    </rPh>
    <rPh sb="31" eb="33">
      <t>ゲンテイ</t>
    </rPh>
    <rPh sb="35" eb="37">
      <t>シシュツ</t>
    </rPh>
    <phoneticPr fontId="5"/>
  </si>
  <si>
    <t>※令和４年度執行予定</t>
    <rPh sb="1" eb="3">
      <t>レイワ</t>
    </rPh>
    <rPh sb="4" eb="6">
      <t>ネンド</t>
    </rPh>
    <rPh sb="6" eb="10">
      <t>シッコウヨテイ</t>
    </rPh>
    <phoneticPr fontId="5"/>
  </si>
  <si>
    <t>　　 X/Y</t>
    <phoneticPr fontId="5"/>
  </si>
  <si>
    <t>戸</t>
    <rPh sb="0" eb="1">
      <t>コ</t>
    </rPh>
    <phoneticPr fontId="5"/>
  </si>
  <si>
    <t>百万円/戸</t>
    <rPh sb="0" eb="3">
      <t>ヒャクマンエン</t>
    </rPh>
    <rPh sb="4" eb="5">
      <t>コ</t>
    </rPh>
    <phoneticPr fontId="5"/>
  </si>
  <si>
    <t>-</t>
    <phoneticPr fontId="5"/>
  </si>
  <si>
    <t>補助金の申請戸数</t>
    <rPh sb="0" eb="3">
      <t>ホジョキン</t>
    </rPh>
    <rPh sb="4" eb="6">
      <t>シンセイ</t>
    </rPh>
    <rPh sb="6" eb="8">
      <t>コスウ</t>
    </rPh>
    <phoneticPr fontId="5"/>
  </si>
  <si>
    <t>50,764/162,290</t>
    <phoneticPr fontId="5"/>
  </si>
  <si>
    <t>新築最大100万円/戸、リフォーム最大60万円/戸に対して、単位当たりコストは約31万円/戸となっており、妥当である。</t>
    <rPh sb="0" eb="2">
      <t>シンチク</t>
    </rPh>
    <rPh sb="2" eb="4">
      <t>サイダイ</t>
    </rPh>
    <rPh sb="7" eb="9">
      <t>マンエン</t>
    </rPh>
    <rPh sb="10" eb="11">
      <t>コ</t>
    </rPh>
    <rPh sb="17" eb="19">
      <t>サイダイ</t>
    </rPh>
    <rPh sb="21" eb="23">
      <t>マンエン</t>
    </rPh>
    <rPh sb="24" eb="25">
      <t>コ</t>
    </rPh>
    <rPh sb="26" eb="27">
      <t>タイ</t>
    </rPh>
    <rPh sb="30" eb="33">
      <t>タンイア</t>
    </rPh>
    <rPh sb="39" eb="40">
      <t>ヤク</t>
    </rPh>
    <rPh sb="42" eb="44">
      <t>マンエン</t>
    </rPh>
    <rPh sb="45" eb="46">
      <t>コ</t>
    </rPh>
    <rPh sb="53" eb="55">
      <t>ダトウ</t>
    </rPh>
    <phoneticPr fontId="5"/>
  </si>
  <si>
    <t>X:実績額（百万円）／Y:申請戸数（戸数）
※実績額は補助金支出額</t>
    <rPh sb="2" eb="5">
      <t>ジッセキガク</t>
    </rPh>
    <rPh sb="6" eb="9">
      <t>ヒャクマンエン</t>
    </rPh>
    <rPh sb="13" eb="15">
      <t>シンセイ</t>
    </rPh>
    <rPh sb="15" eb="17">
      <t>コスウ</t>
    </rPh>
    <rPh sb="18" eb="20">
      <t>コスウ</t>
    </rPh>
    <rPh sb="23" eb="26">
      <t>ジッセキガク</t>
    </rPh>
    <rPh sb="27" eb="30">
      <t>ホジョキン</t>
    </rPh>
    <rPh sb="30" eb="33">
      <t>シシュツガク</t>
    </rPh>
    <phoneticPr fontId="5"/>
  </si>
  <si>
    <t>％</t>
    <phoneticPr fontId="5"/>
  </si>
  <si>
    <t>令和12年度までに既存住宅流通及びリフォームの市場規模を14兆円まで引き上げる。</t>
    <rPh sb="0" eb="2">
      <t>レイワ</t>
    </rPh>
    <rPh sb="4" eb="6">
      <t>ネンド</t>
    </rPh>
    <rPh sb="9" eb="16">
      <t>キソンジュウタクリュウツウオヨ</t>
    </rPh>
    <rPh sb="23" eb="27">
      <t>シジョウキボ</t>
    </rPh>
    <rPh sb="30" eb="32">
      <t>チョウエン</t>
    </rPh>
    <rPh sb="34" eb="35">
      <t>ヒ</t>
    </rPh>
    <rPh sb="36" eb="37">
      <t>ア</t>
    </rPh>
    <phoneticPr fontId="5"/>
  </si>
  <si>
    <t>既存住宅及びリフォームの市場規模
（H30:12兆円）
※「住宅・土地統計調査」は5年に一度の調査であるため、実績は「-」となっている。</t>
    <rPh sb="0" eb="4">
      <t>キソンジュウタク</t>
    </rPh>
    <rPh sb="4" eb="5">
      <t>オヨ</t>
    </rPh>
    <rPh sb="12" eb="16">
      <t>シジョウキボ</t>
    </rPh>
    <rPh sb="24" eb="26">
      <t>チョウエン</t>
    </rPh>
    <rPh sb="30" eb="32">
      <t>ジュウタク</t>
    </rPh>
    <rPh sb="33" eb="35">
      <t>トチ</t>
    </rPh>
    <rPh sb="35" eb="39">
      <t>トウケイチョウサ</t>
    </rPh>
    <rPh sb="42" eb="43">
      <t>ネン</t>
    </rPh>
    <rPh sb="44" eb="46">
      <t>イチド</t>
    </rPh>
    <rPh sb="47" eb="49">
      <t>チョウサ</t>
    </rPh>
    <rPh sb="55" eb="57">
      <t>ジッセキ</t>
    </rPh>
    <phoneticPr fontId="5"/>
  </si>
  <si>
    <t>兆円</t>
    <rPh sb="0" eb="2">
      <t>チョウエン</t>
    </rPh>
    <phoneticPr fontId="5"/>
  </si>
  <si>
    <t>１　少子・高齢化等に対応した住生活の安定の確保及び向上の促進</t>
    <rPh sb="2" eb="4">
      <t>ショウシ</t>
    </rPh>
    <rPh sb="5" eb="8">
      <t>コウレイカ</t>
    </rPh>
    <rPh sb="8" eb="9">
      <t>ナド</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</si>
  <si>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8">
      <t>ジュウタクシジョウ</t>
    </rPh>
    <rPh sb="29" eb="31">
      <t>セイビ</t>
    </rPh>
    <phoneticPr fontId="5"/>
  </si>
  <si>
    <t>国交</t>
  </si>
  <si>
    <t>一定の省エネ性能を有する住宅の新築・リフォームの実施</t>
    <phoneticPr fontId="5"/>
  </si>
  <si>
    <t>令和12年度までに省エネ基準を充たす住宅ストックの割合を30％まで引き上げる。</t>
    <rPh sb="0" eb="2">
      <t>レイワ</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</si>
  <si>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
（平成25年度：6％）</t>
    <rPh sb="0" eb="1">
      <t>ショウ</t>
    </rPh>
    <rPh sb="3" eb="5">
      <t>キジュン</t>
    </rPh>
    <rPh sb="6" eb="7">
      <t>ミ</t>
    </rPh>
    <rPh sb="9" eb="11">
      <t>ジュウタク</t>
    </rPh>
    <rPh sb="16" eb="18">
      <t>ワリアイ</t>
    </rPh>
    <rPh sb="20" eb="22">
      <t>ヘイセイ</t>
    </rPh>
    <rPh sb="24" eb="26">
      <t>ネンド</t>
    </rPh>
    <phoneticPr fontId="5"/>
  </si>
  <si>
    <t>地球温暖化対策計画（令和３年10月22日閣議決定）
国土交通省住宅局調べ（住宅の断熱水準別戸数分布調査による推計値）</t>
    <phoneticPr fontId="5"/>
  </si>
  <si>
    <t>-</t>
    <phoneticPr fontId="5"/>
  </si>
  <si>
    <t>子育て支援及び2050年カーボンニュートラルの実現の観点から、子育て世帯や若者夫婦世帯による高い省エネ性能を有する新築住宅の取得や住宅の省エネ改修等に対して補助することにより、子育て世帯や若者夫婦世帯の住宅取得に伴う負担軽減を図るとともに、省エネ性能を有する住宅ストックの形成を図る。</t>
    <rPh sb="0" eb="2">
      <t>コソダ</t>
    </rPh>
    <rPh sb="3" eb="5">
      <t>シエン</t>
    </rPh>
    <rPh sb="5" eb="6">
      <t>オヨ</t>
    </rPh>
    <rPh sb="11" eb="12">
      <t>ネン</t>
    </rPh>
    <rPh sb="23" eb="25">
      <t>ジツゲン</t>
    </rPh>
    <rPh sb="26" eb="28">
      <t>カンテン</t>
    </rPh>
    <rPh sb="31" eb="33">
      <t>コソダ</t>
    </rPh>
    <rPh sb="34" eb="36">
      <t>セタイ</t>
    </rPh>
    <rPh sb="37" eb="43">
      <t>ワカモノフウフセタイ</t>
    </rPh>
    <rPh sb="46" eb="47">
      <t>タカ</t>
    </rPh>
    <rPh sb="48" eb="49">
      <t>ショウ</t>
    </rPh>
    <rPh sb="51" eb="53">
      <t>セイノウ</t>
    </rPh>
    <rPh sb="54" eb="55">
      <t>ユウ</t>
    </rPh>
    <rPh sb="57" eb="61">
      <t>シンチクジュウタク</t>
    </rPh>
    <rPh sb="62" eb="64">
      <t>シュトク</t>
    </rPh>
    <rPh sb="65" eb="67">
      <t>ジュウタク</t>
    </rPh>
    <rPh sb="68" eb="69">
      <t>ショウ</t>
    </rPh>
    <rPh sb="71" eb="73">
      <t>カイシュウ</t>
    </rPh>
    <rPh sb="73" eb="74">
      <t>ナド</t>
    </rPh>
    <rPh sb="75" eb="76">
      <t>タイ</t>
    </rPh>
    <rPh sb="78" eb="80">
      <t>ホジョ</t>
    </rPh>
    <rPh sb="88" eb="90">
      <t>コソダ</t>
    </rPh>
    <rPh sb="91" eb="93">
      <t>セタイ</t>
    </rPh>
    <rPh sb="94" eb="96">
      <t>ワカモノ</t>
    </rPh>
    <rPh sb="96" eb="98">
      <t>フウフ</t>
    </rPh>
    <rPh sb="98" eb="100">
      <t>セタイ</t>
    </rPh>
    <rPh sb="101" eb="105">
      <t>ジュウタクシュトク</t>
    </rPh>
    <rPh sb="106" eb="107">
      <t>トモナ</t>
    </rPh>
    <rPh sb="108" eb="112">
      <t>フタンケイゲン</t>
    </rPh>
    <rPh sb="113" eb="114">
      <t>ハカ</t>
    </rPh>
    <rPh sb="120" eb="121">
      <t>ショウ</t>
    </rPh>
    <rPh sb="123" eb="125">
      <t>セイノウ</t>
    </rPh>
    <rPh sb="126" eb="127">
      <t>ユウ</t>
    </rPh>
    <rPh sb="129" eb="131">
      <t>ジュウタク</t>
    </rPh>
    <rPh sb="136" eb="138">
      <t>ケイセイ</t>
    </rPh>
    <rPh sb="139" eb="140">
      <t>ハカ</t>
    </rPh>
    <phoneticPr fontId="5"/>
  </si>
  <si>
    <t>事業計画の変更により年度内の事業完了が困難となったためであり、妥当である。</t>
    <rPh sb="0" eb="4">
      <t>ジギョウケイカク</t>
    </rPh>
    <rPh sb="5" eb="7">
      <t>ヘンコウ</t>
    </rPh>
    <rPh sb="10" eb="13">
      <t>ネンドナイ</t>
    </rPh>
    <rPh sb="14" eb="18">
      <t>ジギョウカンリョウ</t>
    </rPh>
    <rPh sb="19" eb="21">
      <t>コンナン</t>
    </rPh>
    <rPh sb="31" eb="33">
      <t>ダトウ</t>
    </rPh>
    <phoneticPr fontId="5"/>
  </si>
  <si>
    <t>令和3年11月26日（閣議決定日）以降に契約を締結した、子育て世帯・若者夫婦世帯による高い省エネ性能を有する住宅の新築又は一定の省エネ改修に対し、新築住宅の省エネ性能や省エネ改修の内容等に応じ補助を行う。（補助率：定額）</t>
    <rPh sb="0" eb="2">
      <t>レイワ</t>
    </rPh>
    <rPh sb="3" eb="4">
      <t>ネン</t>
    </rPh>
    <rPh sb="6" eb="7">
      <t>ガツ</t>
    </rPh>
    <rPh sb="9" eb="10">
      <t>ニチ</t>
    </rPh>
    <rPh sb="11" eb="16">
      <t>カクギケッテイビ</t>
    </rPh>
    <rPh sb="17" eb="19">
      <t>イコウ</t>
    </rPh>
    <rPh sb="20" eb="22">
      <t>ケイヤク</t>
    </rPh>
    <rPh sb="23" eb="25">
      <t>テイケツ</t>
    </rPh>
    <rPh sb="28" eb="30">
      <t>コソダ</t>
    </rPh>
    <rPh sb="31" eb="33">
      <t>セタイ</t>
    </rPh>
    <rPh sb="34" eb="36">
      <t>ワカモノ</t>
    </rPh>
    <rPh sb="36" eb="40">
      <t>フウフセタイ</t>
    </rPh>
    <rPh sb="43" eb="44">
      <t>タカ</t>
    </rPh>
    <rPh sb="45" eb="46">
      <t>ショウ</t>
    </rPh>
    <rPh sb="48" eb="50">
      <t>セイノウ</t>
    </rPh>
    <rPh sb="51" eb="52">
      <t>ユウ</t>
    </rPh>
    <rPh sb="54" eb="56">
      <t>ジュウタク</t>
    </rPh>
    <rPh sb="57" eb="59">
      <t>シンチク</t>
    </rPh>
    <rPh sb="59" eb="60">
      <t>マタ</t>
    </rPh>
    <rPh sb="61" eb="63">
      <t>イッテイ</t>
    </rPh>
    <rPh sb="64" eb="65">
      <t>ショウ</t>
    </rPh>
    <rPh sb="67" eb="69">
      <t>カイシュウ</t>
    </rPh>
    <rPh sb="70" eb="71">
      <t>タイ</t>
    </rPh>
    <rPh sb="73" eb="77">
      <t>シンチクジュウタク</t>
    </rPh>
    <rPh sb="78" eb="79">
      <t>ショウ</t>
    </rPh>
    <rPh sb="81" eb="83">
      <t>セイノウ</t>
    </rPh>
    <rPh sb="84" eb="85">
      <t>ショウ</t>
    </rPh>
    <rPh sb="87" eb="89">
      <t>カイシュウ</t>
    </rPh>
    <rPh sb="90" eb="92">
      <t>ナイヨウ</t>
    </rPh>
    <rPh sb="92" eb="93">
      <t>ナド</t>
    </rPh>
    <rPh sb="94" eb="95">
      <t>オウ</t>
    </rPh>
    <rPh sb="96" eb="98">
      <t>ホジョ</t>
    </rPh>
    <rPh sb="99" eb="100">
      <t>オコナ</t>
    </rPh>
    <rPh sb="103" eb="106">
      <t>ホジョリツ</t>
    </rPh>
    <rPh sb="107" eb="109">
      <t>テイガク</t>
    </rPh>
    <phoneticPr fontId="5"/>
  </si>
  <si>
    <t>令和3年11月26日（閣議決定日）以降に契約を締結した、高い省エネ性能を有する住宅の新築を行う子育て世帯・若者夫婦世帯又は一定の省エネ改修を行う者に対し、建設業者又は住宅販売業者を通じて、新築住宅の省エネ性能や省エネ改修の内容等に応じ補助を行う。</t>
    <rPh sb="45" eb="46">
      <t>オコナ</t>
    </rPh>
    <rPh sb="70" eb="71">
      <t>オコナ</t>
    </rPh>
    <rPh sb="72" eb="73">
      <t>モノ</t>
    </rPh>
    <rPh sb="74" eb="75">
      <t>タイ</t>
    </rPh>
    <rPh sb="81" eb="82">
      <t>マタ</t>
    </rPh>
    <rPh sb="83" eb="89">
      <t>ジュウタクハンバイギョウシャ</t>
    </rPh>
    <rPh sb="90" eb="91">
      <t>ツウ</t>
    </rPh>
    <phoneticPr fontId="5"/>
  </si>
  <si>
    <t>本事業は、子育て世帯・若者夫婦世帯の住宅取得に伴う負担軽減を図るとともに、省エネ性能を有する住宅ストックの形成を図るものであり、全国で行われる必要があることから、国が行うことが必要である。</t>
    <rPh sb="0" eb="3">
      <t>ホンジギョウ</t>
    </rPh>
    <rPh sb="64" eb="66">
      <t>ゼンコク</t>
    </rPh>
    <rPh sb="67" eb="68">
      <t>オコナ</t>
    </rPh>
    <rPh sb="71" eb="73">
      <t>ヒツヨウ</t>
    </rPh>
    <rPh sb="81" eb="82">
      <t>クニ</t>
    </rPh>
    <rPh sb="83" eb="84">
      <t>オコナ</t>
    </rPh>
    <rPh sb="88" eb="90">
      <t>ヒツヨウ</t>
    </rPh>
    <phoneticPr fontId="5"/>
  </si>
  <si>
    <t>-</t>
    <phoneticPr fontId="5"/>
  </si>
  <si>
    <t>-</t>
  </si>
  <si>
    <t>-</t>
    <phoneticPr fontId="5"/>
  </si>
  <si>
    <t>「住生活基本計画（全国計画）（令和3年3月19日閣議決定）第２　目標６、８」
（国土交通省「建築着工統計」）、（国土交通省「住宅着工統計」）、（総務省「住宅・土地統計調査」）、（総務省「家計調査年報」）、（大規模修繕等及び賃貸住宅リフォーム）国土交通省住宅局調べ</t>
    <rPh sb="1" eb="8">
      <t>ジュウセイカツキホンケイカク</t>
    </rPh>
    <rPh sb="9" eb="13">
      <t>ゼンコクケイカク</t>
    </rPh>
    <rPh sb="15" eb="17">
      <t>レイワ</t>
    </rPh>
    <rPh sb="18" eb="19">
      <t>ネン</t>
    </rPh>
    <rPh sb="20" eb="21">
      <t>ガツ</t>
    </rPh>
    <rPh sb="23" eb="24">
      <t>ニチ</t>
    </rPh>
    <rPh sb="24" eb="28">
      <t>カクギケッテイ</t>
    </rPh>
    <rPh sb="29" eb="30">
      <t>ダイ</t>
    </rPh>
    <rPh sb="32" eb="34">
      <t>モクヒョウ</t>
    </rPh>
    <rPh sb="40" eb="45">
      <t>コクドコウツウショウ</t>
    </rPh>
    <rPh sb="46" eb="52">
      <t>ケンチクチャッコウトウケイ</t>
    </rPh>
    <rPh sb="56" eb="61">
      <t>コクドコウツウショウ</t>
    </rPh>
    <rPh sb="62" eb="68">
      <t>ジュウタクチャッコウトウケイ</t>
    </rPh>
    <rPh sb="72" eb="75">
      <t>ソウムショウ</t>
    </rPh>
    <rPh sb="76" eb="78">
      <t>ジュウタク</t>
    </rPh>
    <rPh sb="79" eb="85">
      <t>トチトウケイチョウサ</t>
    </rPh>
    <rPh sb="89" eb="92">
      <t>ソウムショウ</t>
    </rPh>
    <rPh sb="93" eb="95">
      <t>カケイ</t>
    </rPh>
    <rPh sb="95" eb="97">
      <t>チョウサ</t>
    </rPh>
    <rPh sb="97" eb="99">
      <t>ネンポウ</t>
    </rPh>
    <rPh sb="103" eb="108">
      <t>ダイキボシュウゼン</t>
    </rPh>
    <rPh sb="108" eb="109">
      <t>ナド</t>
    </rPh>
    <rPh sb="109" eb="110">
      <t>オヨ</t>
    </rPh>
    <rPh sb="111" eb="115">
      <t>チンタイジュウタク</t>
    </rPh>
    <rPh sb="121" eb="126">
      <t>コクドコウツウショウ</t>
    </rPh>
    <rPh sb="126" eb="129">
      <t>ジュウタクキョク</t>
    </rPh>
    <rPh sb="129" eb="130">
      <t>シラ</t>
    </rPh>
    <phoneticPr fontId="5"/>
  </si>
  <si>
    <t>課長　山下　英和</t>
    <rPh sb="0" eb="2">
      <t>カチョウ</t>
    </rPh>
    <rPh sb="3" eb="5">
      <t>ヤマシタ</t>
    </rPh>
    <rPh sb="6" eb="8">
      <t>ヒデカズ</t>
    </rPh>
    <phoneticPr fontId="5"/>
  </si>
  <si>
    <t>住宅市街地総合整備促進事業費補助</t>
    <phoneticPr fontId="5"/>
  </si>
  <si>
    <t>-</t>
    <phoneticPr fontId="5"/>
  </si>
  <si>
    <t>本事業の執行に当たっては、国民ニーズを踏まえ、執行状況などを適宜、公表するなどして、透明化を図ること。</t>
    <phoneticPr fontId="5"/>
  </si>
  <si>
    <t>所見も踏まえ、執行状況を定期的に公表するとともに、引き続き本事業の適切な執行に努める。</t>
    <rPh sb="0" eb="2">
      <t>ショケン</t>
    </rPh>
    <rPh sb="3" eb="4">
      <t>フ</t>
    </rPh>
    <rPh sb="7" eb="11">
      <t>シッコウジョウキョウ</t>
    </rPh>
    <rPh sb="12" eb="15">
      <t>テイキテキ</t>
    </rPh>
    <rPh sb="16" eb="18">
      <t>コウヒョウ</t>
    </rPh>
    <rPh sb="25" eb="26">
      <t>ヒ</t>
    </rPh>
    <rPh sb="27" eb="28">
      <t>ツヅ</t>
    </rPh>
    <rPh sb="29" eb="32">
      <t>ホンジギョウ</t>
    </rPh>
    <rPh sb="33" eb="35">
      <t>テキセツ</t>
    </rPh>
    <rPh sb="36" eb="38">
      <t>シッコウ</t>
    </rPh>
    <rPh sb="39" eb="40">
      <t>ツト</t>
    </rPh>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</si>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</sst>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xdr:colOff>
      <xdr:row>269</xdr:row>
      <xdr:rowOff>235311</xdr:rowOff>
    </xdr:from>
    <xdr:to>
      <xdr:col>44</xdr:col>
      <xdr:colOff>170821</xdr:colOff>
      <xdr:row>276</xdr:row>
      <xdr:rowOff>123252</xdr:rowOff>
    </xdr:to>
    <xdr:grpSp>
      <xdr:nvGrpSpPr>
        <xdr:cNvPr id="3" name="グループ化 2">
          <a:extLst>
            <a:ext uri="{FF2B5EF4-FFF2-40B4-BE49-F238E27FC236}">
              <a16:creationId xmlns:a16="http://schemas.microsoft.com/office/drawing/2014/main" id="{00000000-0008-0000-0000-000010000000}"/>
            </a:ext>
          </a:extLst>
        </xdr:cNvPr>
        <xdr:cNvGrpSpPr/>
      </xdr:nvGrpSpPr>
      <xdr:grpSpPr>
        <a:xfrm>
          <a:off x="2200281" y="40878486"/>
          <a:ext cx="6771640" cy="2354916"/>
          <a:chOff x="1783773" y="231074026"/>
          <a:chExt cx="6917908" cy="2386622"/>
        </a:xfrm>
      </xdr:grpSpPr>
      <xdr:sp macro="" textlink="">
        <xdr:nvSpPr>
          <xdr:cNvPr id="4" name="テキスト ボックス 3">
            <a:extLst>
              <a:ext uri="{FF2B5EF4-FFF2-40B4-BE49-F238E27FC236}">
                <a16:creationId xmlns:a16="http://schemas.microsoft.com/office/drawing/2014/main" id="{00000000-0008-0000-0000-000011000000}"/>
              </a:ext>
            </a:extLst>
          </xdr:cNvPr>
          <xdr:cNvSpPr txBox="1"/>
        </xdr:nvSpPr>
        <xdr:spPr>
          <a:xfrm>
            <a:off x="1783773" y="231074026"/>
            <a:ext cx="2279523" cy="73068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12000000}"/>
              </a:ext>
            </a:extLst>
          </xdr:cNvPr>
          <xdr:cNvSpPr txBox="1"/>
        </xdr:nvSpPr>
        <xdr:spPr>
          <a:xfrm>
            <a:off x="3608293" y="232672740"/>
            <a:ext cx="2015168" cy="71345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大かっこ 5">
            <a:extLst>
              <a:ext uri="{FF2B5EF4-FFF2-40B4-BE49-F238E27FC236}">
                <a16:creationId xmlns:a16="http://schemas.microsoft.com/office/drawing/2014/main" id="{00000000-0008-0000-0000-000013000000}"/>
              </a:ext>
            </a:extLst>
          </xdr:cNvPr>
          <xdr:cNvSpPr/>
        </xdr:nvSpPr>
        <xdr:spPr>
          <a:xfrm>
            <a:off x="5752208" y="232544109"/>
            <a:ext cx="2949473" cy="91653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一定の省エネ性能を有する住宅の新築・既存住宅のリフォームに対して補助金を支出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14000000}"/>
              </a:ext>
            </a:extLst>
          </xdr:cNvPr>
          <xdr:cNvSpPr txBox="1"/>
        </xdr:nvSpPr>
        <xdr:spPr>
          <a:xfrm>
            <a:off x="3537334" y="232287775"/>
            <a:ext cx="2289048" cy="49525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8" name="図形 7">
            <a:extLst>
              <a:ext uri="{FF2B5EF4-FFF2-40B4-BE49-F238E27FC236}">
                <a16:creationId xmlns:a16="http://schemas.microsoft.com/office/drawing/2014/main" id="{00000000-0008-0000-0000-000015000000}"/>
              </a:ext>
            </a:extLst>
          </xdr:cNvPr>
          <xdr:cNvCxnSpPr>
            <a:stCxn id="4" idx="2"/>
            <a:endCxn id="5" idx="1"/>
          </xdr:cNvCxnSpPr>
        </xdr:nvCxnSpPr>
        <xdr:spPr>
          <a:xfrm rot="16200000" flipH="1">
            <a:off x="2652010" y="232073187"/>
            <a:ext cx="1224755" cy="68781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723</v>
      </c>
      <c r="AK2" s="847"/>
      <c r="AL2" s="847"/>
      <c r="AM2" s="847"/>
      <c r="AN2" s="90" t="s">
        <v>368</v>
      </c>
      <c r="AO2" s="847">
        <v>21</v>
      </c>
      <c r="AP2" s="847"/>
      <c r="AQ2" s="847"/>
      <c r="AR2" s="91" t="s">
        <v>368</v>
      </c>
      <c r="AS2" s="848">
        <v>114</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695</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692</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469</v>
      </c>
      <c r="H5" s="838"/>
      <c r="I5" s="838"/>
      <c r="J5" s="838"/>
      <c r="K5" s="838"/>
      <c r="L5" s="838"/>
      <c r="M5" s="839" t="s">
        <v>62</v>
      </c>
      <c r="N5" s="840"/>
      <c r="O5" s="840"/>
      <c r="P5" s="840"/>
      <c r="Q5" s="840"/>
      <c r="R5" s="841"/>
      <c r="S5" s="842" t="s">
        <v>475</v>
      </c>
      <c r="T5" s="838"/>
      <c r="U5" s="838"/>
      <c r="V5" s="838"/>
      <c r="W5" s="838"/>
      <c r="X5" s="843"/>
      <c r="Y5" s="844" t="s">
        <v>3</v>
      </c>
      <c r="Z5" s="845"/>
      <c r="AA5" s="845"/>
      <c r="AB5" s="845"/>
      <c r="AC5" s="845"/>
      <c r="AD5" s="846"/>
      <c r="AE5" s="867" t="s">
        <v>694</v>
      </c>
      <c r="AF5" s="867"/>
      <c r="AG5" s="867"/>
      <c r="AH5" s="867"/>
      <c r="AI5" s="867"/>
      <c r="AJ5" s="867"/>
      <c r="AK5" s="867"/>
      <c r="AL5" s="867"/>
      <c r="AM5" s="867"/>
      <c r="AN5" s="867"/>
      <c r="AO5" s="867"/>
      <c r="AP5" s="868"/>
      <c r="AQ5" s="869" t="s">
        <v>738</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696</v>
      </c>
      <c r="H7" s="878"/>
      <c r="I7" s="878"/>
      <c r="J7" s="878"/>
      <c r="K7" s="878"/>
      <c r="L7" s="878"/>
      <c r="M7" s="878"/>
      <c r="N7" s="878"/>
      <c r="O7" s="878"/>
      <c r="P7" s="878"/>
      <c r="Q7" s="878"/>
      <c r="R7" s="878"/>
      <c r="S7" s="878"/>
      <c r="T7" s="878"/>
      <c r="U7" s="878"/>
      <c r="V7" s="878"/>
      <c r="W7" s="878"/>
      <c r="X7" s="879"/>
      <c r="Y7" s="880" t="s">
        <v>353</v>
      </c>
      <c r="Z7" s="702"/>
      <c r="AA7" s="702"/>
      <c r="AB7" s="702"/>
      <c r="AC7" s="702"/>
      <c r="AD7" s="881"/>
      <c r="AE7" s="809" t="s">
        <v>697</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729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28</v>
      </c>
      <c r="B10" s="771"/>
      <c r="C10" s="771"/>
      <c r="D10" s="771"/>
      <c r="E10" s="771"/>
      <c r="F10" s="771"/>
      <c r="G10" s="772" t="s">
        <v>731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3" t="s">
        <v>696</v>
      </c>
      <c r="Q13" s="714"/>
      <c r="R13" s="714"/>
      <c r="S13" s="714"/>
      <c r="T13" s="714"/>
      <c r="U13" s="714"/>
      <c r="V13" s="715"/>
      <c r="W13" s="713" t="s">
        <v>696</v>
      </c>
      <c r="X13" s="714"/>
      <c r="Y13" s="714"/>
      <c r="Z13" s="714"/>
      <c r="AA13" s="714"/>
      <c r="AB13" s="714"/>
      <c r="AC13" s="715"/>
      <c r="AD13" s="713" t="s">
        <v>696</v>
      </c>
      <c r="AE13" s="714"/>
      <c r="AF13" s="714"/>
      <c r="AG13" s="714"/>
      <c r="AH13" s="714"/>
      <c r="AI13" s="714"/>
      <c r="AJ13" s="715"/>
      <c r="AK13" s="713"/>
      <c r="AL13" s="714"/>
      <c r="AM13" s="714"/>
      <c r="AN13" s="714"/>
      <c r="AO13" s="714"/>
      <c r="AP13" s="714"/>
      <c r="AQ13" s="715"/>
      <c r="AR13" s="747">
        <v>730</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3" t="s">
        <v>696</v>
      </c>
      <c r="Q14" s="714"/>
      <c r="R14" s="714"/>
      <c r="S14" s="714"/>
      <c r="T14" s="714"/>
      <c r="U14" s="714"/>
      <c r="V14" s="715"/>
      <c r="W14" s="713" t="s">
        <v>696</v>
      </c>
      <c r="X14" s="714"/>
      <c r="Y14" s="714"/>
      <c r="Z14" s="714"/>
      <c r="AA14" s="714"/>
      <c r="AB14" s="714"/>
      <c r="AC14" s="715"/>
      <c r="AD14" s="713">
        <v>54200</v>
      </c>
      <c r="AE14" s="714"/>
      <c r="AF14" s="714"/>
      <c r="AG14" s="714"/>
      <c r="AH14" s="714"/>
      <c r="AI14" s="714"/>
      <c r="AJ14" s="715"/>
      <c r="AK14" s="713"/>
      <c r="AL14" s="714"/>
      <c r="AM14" s="714"/>
      <c r="AN14" s="714"/>
      <c r="AO14" s="714"/>
      <c r="AP14" s="714"/>
      <c r="AQ14" s="715"/>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v>54200</v>
      </c>
      <c r="AL15" s="714"/>
      <c r="AM15" s="714"/>
      <c r="AN15" s="714"/>
      <c r="AO15" s="714"/>
      <c r="AP15" s="714"/>
      <c r="AQ15" s="715"/>
      <c r="AR15" s="713"/>
      <c r="AS15" s="714"/>
      <c r="AT15" s="714"/>
      <c r="AU15" s="714"/>
      <c r="AV15" s="714"/>
      <c r="AW15" s="714"/>
      <c r="AX15" s="820"/>
    </row>
    <row r="16" spans="1:50" ht="21" customHeight="1" x14ac:dyDescent="0.15">
      <c r="A16" s="322"/>
      <c r="B16" s="323"/>
      <c r="C16" s="323"/>
      <c r="D16" s="323"/>
      <c r="E16" s="323"/>
      <c r="F16" s="324"/>
      <c r="G16" s="801"/>
      <c r="H16" s="802"/>
      <c r="I16" s="794" t="s">
        <v>49</v>
      </c>
      <c r="J16" s="807"/>
      <c r="K16" s="807"/>
      <c r="L16" s="807"/>
      <c r="M16" s="807"/>
      <c r="N16" s="807"/>
      <c r="O16" s="808"/>
      <c r="P16" s="713" t="s">
        <v>696</v>
      </c>
      <c r="Q16" s="714"/>
      <c r="R16" s="714"/>
      <c r="S16" s="714"/>
      <c r="T16" s="714"/>
      <c r="U16" s="714"/>
      <c r="V16" s="715"/>
      <c r="W16" s="713" t="s">
        <v>696</v>
      </c>
      <c r="X16" s="714"/>
      <c r="Y16" s="714"/>
      <c r="Z16" s="714"/>
      <c r="AA16" s="714"/>
      <c r="AB16" s="714"/>
      <c r="AC16" s="715"/>
      <c r="AD16" s="713">
        <v>-54200</v>
      </c>
      <c r="AE16" s="714"/>
      <c r="AF16" s="714"/>
      <c r="AG16" s="714"/>
      <c r="AH16" s="714"/>
      <c r="AI16" s="714"/>
      <c r="AJ16" s="715"/>
      <c r="AK16" s="713"/>
      <c r="AL16" s="714"/>
      <c r="AM16" s="714"/>
      <c r="AN16" s="714"/>
      <c r="AO16" s="714"/>
      <c r="AP16" s="714"/>
      <c r="AQ16" s="715"/>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v>30000</v>
      </c>
      <c r="AL17" s="714"/>
      <c r="AM17" s="714"/>
      <c r="AN17" s="714"/>
      <c r="AO17" s="714"/>
      <c r="AP17" s="714"/>
      <c r="AQ17" s="715"/>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0</v>
      </c>
      <c r="Q18" s="791"/>
      <c r="R18" s="791"/>
      <c r="S18" s="791"/>
      <c r="T18" s="791"/>
      <c r="U18" s="791"/>
      <c r="V18" s="792"/>
      <c r="W18" s="790">
        <f>SUM(W13:AC17)</f>
        <v>0</v>
      </c>
      <c r="X18" s="791"/>
      <c r="Y18" s="791"/>
      <c r="Z18" s="791"/>
      <c r="AA18" s="791"/>
      <c r="AB18" s="791"/>
      <c r="AC18" s="792"/>
      <c r="AD18" s="790">
        <f>SUM(AD13:AJ17)</f>
        <v>0</v>
      </c>
      <c r="AE18" s="791"/>
      <c r="AF18" s="791"/>
      <c r="AG18" s="791"/>
      <c r="AH18" s="791"/>
      <c r="AI18" s="791"/>
      <c r="AJ18" s="792"/>
      <c r="AK18" s="790">
        <f>SUM(AK13:AQ17)</f>
        <v>84200</v>
      </c>
      <c r="AL18" s="791"/>
      <c r="AM18" s="791"/>
      <c r="AN18" s="791"/>
      <c r="AO18" s="791"/>
      <c r="AP18" s="791"/>
      <c r="AQ18" s="792"/>
      <c r="AR18" s="790">
        <f>SUM(AR13:AX17)</f>
        <v>730</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t="str">
        <f>IF(P18=0, "-", SUM(P19)/P18)</f>
        <v>-</v>
      </c>
      <c r="Q20" s="758"/>
      <c r="R20" s="758"/>
      <c r="S20" s="758"/>
      <c r="T20" s="758"/>
      <c r="U20" s="758"/>
      <c r="V20" s="758"/>
      <c r="W20" s="758" t="str">
        <f>IF(W18=0, "-", SUM(W19)/W18)</f>
        <v>-</v>
      </c>
      <c r="X20" s="758"/>
      <c r="Y20" s="758"/>
      <c r="Z20" s="758"/>
      <c r="AA20" s="758"/>
      <c r="AB20" s="758"/>
      <c r="AC20" s="758"/>
      <c r="AD20" s="758" t="str">
        <f>IF(AD18=0, "-", SUM(AD19)/AD18)</f>
        <v>-</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t="str">
        <f>IF(P19=0, "-", SUM(P19)/SUM(P13,P14))</f>
        <v>-</v>
      </c>
      <c r="Q21" s="758"/>
      <c r="R21" s="758"/>
      <c r="S21" s="758"/>
      <c r="T21" s="758"/>
      <c r="U21" s="758"/>
      <c r="V21" s="758"/>
      <c r="W21" s="758" t="str">
        <f>IF(W19=0, "-", SUM(W19)/SUM(W13,W14))</f>
        <v>-</v>
      </c>
      <c r="X21" s="758"/>
      <c r="Y21" s="758"/>
      <c r="Z21" s="758"/>
      <c r="AA21" s="758"/>
      <c r="AB21" s="758"/>
      <c r="AC21" s="758"/>
      <c r="AD21" s="758" t="str">
        <f>IF(AD19=0, "-", SUM(AD19)/SUM(AD13,AD14))</f>
        <v>-</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16" t="s">
        <v>739</v>
      </c>
      <c r="H23" s="717"/>
      <c r="I23" s="717"/>
      <c r="J23" s="717"/>
      <c r="K23" s="717"/>
      <c r="L23" s="717"/>
      <c r="M23" s="717"/>
      <c r="N23" s="717"/>
      <c r="O23" s="718"/>
      <c r="P23" s="713" t="s">
        <v>368</v>
      </c>
      <c r="Q23" s="714"/>
      <c r="R23" s="714"/>
      <c r="S23" s="714"/>
      <c r="T23" s="714"/>
      <c r="U23" s="714"/>
      <c r="V23" s="715"/>
      <c r="W23" s="747">
        <v>730</v>
      </c>
      <c r="X23" s="748"/>
      <c r="Y23" s="748"/>
      <c r="Z23" s="748"/>
      <c r="AA23" s="748"/>
      <c r="AB23" s="748"/>
      <c r="AC23" s="749"/>
      <c r="AD23" s="750" t="s">
        <v>743</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22"/>
      <c r="B28" s="723"/>
      <c r="C28" s="723"/>
      <c r="D28" s="723"/>
      <c r="E28" s="723"/>
      <c r="F28" s="724"/>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8">
        <f>AR13</f>
        <v>730</v>
      </c>
      <c r="X29" s="739"/>
      <c r="Y29" s="739"/>
      <c r="Z29" s="739"/>
      <c r="AA29" s="739"/>
      <c r="AB29" s="739"/>
      <c r="AC29" s="740"/>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41" t="s">
        <v>664</v>
      </c>
      <c r="B30" s="742"/>
      <c r="C30" s="742"/>
      <c r="D30" s="742"/>
      <c r="E30" s="742"/>
      <c r="F30" s="743"/>
      <c r="G30" s="744" t="s">
        <v>732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724</v>
      </c>
      <c r="H32" s="650"/>
      <c r="I32" s="650"/>
      <c r="J32" s="650"/>
      <c r="K32" s="650"/>
      <c r="L32" s="650"/>
      <c r="M32" s="650"/>
      <c r="N32" s="650"/>
      <c r="O32" s="650"/>
      <c r="P32" s="400" t="s">
        <v>713</v>
      </c>
      <c r="Q32" s="654"/>
      <c r="R32" s="654"/>
      <c r="S32" s="654"/>
      <c r="T32" s="654"/>
      <c r="U32" s="654"/>
      <c r="V32" s="654"/>
      <c r="W32" s="654"/>
      <c r="X32" s="655"/>
      <c r="Y32" s="659" t="s">
        <v>52</v>
      </c>
      <c r="Z32" s="660"/>
      <c r="AA32" s="661"/>
      <c r="AB32" s="163" t="s">
        <v>710</v>
      </c>
      <c r="AC32" s="662"/>
      <c r="AD32" s="662"/>
      <c r="AE32" s="677" t="s">
        <v>712</v>
      </c>
      <c r="AF32" s="631"/>
      <c r="AG32" s="631"/>
      <c r="AH32" s="631"/>
      <c r="AI32" s="677" t="s">
        <v>712</v>
      </c>
      <c r="AJ32" s="631"/>
      <c r="AK32" s="631"/>
      <c r="AL32" s="631"/>
      <c r="AM32" s="677" t="s">
        <v>712</v>
      </c>
      <c r="AN32" s="631"/>
      <c r="AO32" s="631"/>
      <c r="AP32" s="631"/>
      <c r="AQ32" s="677" t="s">
        <v>712</v>
      </c>
      <c r="AR32" s="631"/>
      <c r="AS32" s="631"/>
      <c r="AT32" s="631"/>
      <c r="AU32" s="108" t="s">
        <v>712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710</v>
      </c>
      <c r="AC33" s="662"/>
      <c r="AD33" s="662"/>
      <c r="AE33" s="677" t="s">
        <v>712</v>
      </c>
      <c r="AF33" s="631"/>
      <c r="AG33" s="631"/>
      <c r="AH33" s="631"/>
      <c r="AI33" s="677" t="s">
        <v>712</v>
      </c>
      <c r="AJ33" s="631"/>
      <c r="AK33" s="631"/>
      <c r="AL33" s="631"/>
      <c r="AM33" s="677" t="s">
        <v>712</v>
      </c>
      <c r="AN33" s="631"/>
      <c r="AO33" s="631"/>
      <c r="AP33" s="631"/>
      <c r="AQ33" s="631">
        <v>162290</v>
      </c>
      <c r="AR33" s="631"/>
      <c r="AS33" s="631"/>
      <c r="AT33" s="631"/>
      <c r="AU33" s="108" t="s">
        <v>712</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716</v>
      </c>
      <c r="H35" s="668"/>
      <c r="I35" s="668"/>
      <c r="J35" s="668"/>
      <c r="K35" s="668"/>
      <c r="L35" s="668"/>
      <c r="M35" s="668"/>
      <c r="N35" s="668"/>
      <c r="O35" s="668"/>
      <c r="P35" s="668"/>
      <c r="Q35" s="668"/>
      <c r="R35" s="668"/>
      <c r="S35" s="668"/>
      <c r="T35" s="668"/>
      <c r="U35" s="668"/>
      <c r="V35" s="668"/>
      <c r="W35" s="668"/>
      <c r="X35" s="668"/>
      <c r="Y35" s="671" t="s">
        <v>666</v>
      </c>
      <c r="Z35" s="672"/>
      <c r="AA35" s="673"/>
      <c r="AB35" s="674" t="s">
        <v>711</v>
      </c>
      <c r="AC35" s="675"/>
      <c r="AD35" s="676"/>
      <c r="AE35" s="677" t="s">
        <v>712</v>
      </c>
      <c r="AF35" s="677"/>
      <c r="AG35" s="677"/>
      <c r="AH35" s="677"/>
      <c r="AI35" s="677" t="s">
        <v>712</v>
      </c>
      <c r="AJ35" s="677"/>
      <c r="AK35" s="677"/>
      <c r="AL35" s="677"/>
      <c r="AM35" s="677" t="s">
        <v>712</v>
      </c>
      <c r="AN35" s="677"/>
      <c r="AO35" s="677"/>
      <c r="AP35" s="677"/>
      <c r="AQ35" s="108">
        <v>0.312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630" t="s">
        <v>712</v>
      </c>
      <c r="AF36" s="630"/>
      <c r="AG36" s="630"/>
      <c r="AH36" s="630"/>
      <c r="AI36" s="630" t="s">
        <v>712</v>
      </c>
      <c r="AJ36" s="630"/>
      <c r="AK36" s="630"/>
      <c r="AL36" s="630"/>
      <c r="AM36" s="630" t="s">
        <v>712</v>
      </c>
      <c r="AN36" s="630"/>
      <c r="AO36" s="630"/>
      <c r="AP36" s="630"/>
      <c r="AQ36" s="630" t="s">
        <v>714</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740</v>
      </c>
      <c r="AR38" s="523"/>
      <c r="AS38" s="142" t="s">
        <v>224</v>
      </c>
      <c r="AT38" s="143"/>
      <c r="AU38" s="141">
        <v>12</v>
      </c>
      <c r="AV38" s="141"/>
      <c r="AW38" s="123" t="s">
        <v>170</v>
      </c>
      <c r="AX38" s="144"/>
    </row>
    <row r="39" spans="1:51" ht="23.25" customHeight="1" x14ac:dyDescent="0.15">
      <c r="A39" s="689"/>
      <c r="B39" s="687"/>
      <c r="C39" s="687"/>
      <c r="D39" s="687"/>
      <c r="E39" s="687"/>
      <c r="F39" s="688"/>
      <c r="G39" s="193" t="s">
        <v>725</v>
      </c>
      <c r="H39" s="194"/>
      <c r="I39" s="194"/>
      <c r="J39" s="194"/>
      <c r="K39" s="194"/>
      <c r="L39" s="194"/>
      <c r="M39" s="194"/>
      <c r="N39" s="194"/>
      <c r="O39" s="195"/>
      <c r="P39" s="146" t="s">
        <v>726</v>
      </c>
      <c r="Q39" s="146"/>
      <c r="R39" s="146"/>
      <c r="S39" s="146"/>
      <c r="T39" s="146"/>
      <c r="U39" s="146"/>
      <c r="V39" s="146"/>
      <c r="W39" s="146"/>
      <c r="X39" s="147"/>
      <c r="Y39" s="234" t="s">
        <v>12</v>
      </c>
      <c r="Z39" s="235"/>
      <c r="AA39" s="236"/>
      <c r="AB39" s="163" t="s">
        <v>717</v>
      </c>
      <c r="AC39" s="163"/>
      <c r="AD39" s="163"/>
      <c r="AE39" s="108">
        <v>13</v>
      </c>
      <c r="AF39" s="102"/>
      <c r="AG39" s="102"/>
      <c r="AH39" s="102"/>
      <c r="AI39" s="108" t="s">
        <v>712</v>
      </c>
      <c r="AJ39" s="102"/>
      <c r="AK39" s="102"/>
      <c r="AL39" s="102"/>
      <c r="AM39" s="108" t="s">
        <v>728</v>
      </c>
      <c r="AN39" s="102"/>
      <c r="AO39" s="102"/>
      <c r="AP39" s="102"/>
      <c r="AQ39" s="109" t="s">
        <v>712</v>
      </c>
      <c r="AR39" s="110"/>
      <c r="AS39" s="110"/>
      <c r="AT39" s="111"/>
      <c r="AU39" s="102" t="s">
        <v>712</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717</v>
      </c>
      <c r="AC40" s="107"/>
      <c r="AD40" s="107"/>
      <c r="AE40" s="108" t="s">
        <v>712</v>
      </c>
      <c r="AF40" s="102"/>
      <c r="AG40" s="102"/>
      <c r="AH40" s="102"/>
      <c r="AI40" s="108" t="s">
        <v>712</v>
      </c>
      <c r="AJ40" s="102"/>
      <c r="AK40" s="102"/>
      <c r="AL40" s="102"/>
      <c r="AM40" s="108" t="s">
        <v>728</v>
      </c>
      <c r="AN40" s="102"/>
      <c r="AO40" s="102"/>
      <c r="AP40" s="102"/>
      <c r="AQ40" s="109" t="s">
        <v>712</v>
      </c>
      <c r="AR40" s="110"/>
      <c r="AS40" s="110"/>
      <c r="AT40" s="111"/>
      <c r="AU40" s="102">
        <v>30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712</v>
      </c>
      <c r="AF41" s="102"/>
      <c r="AG41" s="102"/>
      <c r="AH41" s="102"/>
      <c r="AI41" s="108" t="s">
        <v>712</v>
      </c>
      <c r="AJ41" s="102"/>
      <c r="AK41" s="102"/>
      <c r="AL41" s="102"/>
      <c r="AM41" s="108" t="s">
        <v>728</v>
      </c>
      <c r="AN41" s="102"/>
      <c r="AO41" s="102"/>
      <c r="AP41" s="102"/>
      <c r="AQ41" s="109" t="s">
        <v>712</v>
      </c>
      <c r="AR41" s="110"/>
      <c r="AS41" s="110"/>
      <c r="AT41" s="111"/>
      <c r="AU41" s="102" t="s">
        <v>712</v>
      </c>
      <c r="AV41" s="102"/>
      <c r="AW41" s="102"/>
      <c r="AX41" s="103"/>
    </row>
    <row r="42" spans="1:51" ht="23.25" customHeight="1" x14ac:dyDescent="0.15">
      <c r="A42" s="202" t="s">
        <v>344</v>
      </c>
      <c r="B42" s="165"/>
      <c r="C42" s="165"/>
      <c r="D42" s="165"/>
      <c r="E42" s="165"/>
      <c r="F42" s="166"/>
      <c r="G42" s="204" t="s">
        <v>727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712</v>
      </c>
      <c r="AR72" s="523"/>
      <c r="AS72" s="142" t="s">
        <v>224</v>
      </c>
      <c r="AT72" s="143"/>
      <c r="AU72" s="141">
        <v>12</v>
      </c>
      <c r="AV72" s="141"/>
      <c r="AW72" s="123" t="s">
        <v>170</v>
      </c>
      <c r="AX72" s="144"/>
      <c r="AY72">
        <f t="shared" ref="AY72:AY77" si="1">$AY$71</f>
        <v>1</v>
      </c>
    </row>
    <row r="73" spans="1:51" ht="35.25" customHeight="1" x14ac:dyDescent="0.15">
      <c r="A73" s="613"/>
      <c r="B73" s="611"/>
      <c r="C73" s="611"/>
      <c r="D73" s="611"/>
      <c r="E73" s="611"/>
      <c r="F73" s="612"/>
      <c r="G73" s="193" t="s">
        <v>718</v>
      </c>
      <c r="H73" s="194"/>
      <c r="I73" s="194"/>
      <c r="J73" s="194"/>
      <c r="K73" s="194"/>
      <c r="L73" s="194"/>
      <c r="M73" s="194"/>
      <c r="N73" s="194"/>
      <c r="O73" s="195"/>
      <c r="P73" s="146" t="s">
        <v>719</v>
      </c>
      <c r="Q73" s="146"/>
      <c r="R73" s="146"/>
      <c r="S73" s="146"/>
      <c r="T73" s="146"/>
      <c r="U73" s="146"/>
      <c r="V73" s="146"/>
      <c r="W73" s="146"/>
      <c r="X73" s="147"/>
      <c r="Y73" s="234" t="s">
        <v>12</v>
      </c>
      <c r="Z73" s="235"/>
      <c r="AA73" s="236"/>
      <c r="AB73" s="163" t="s">
        <v>720</v>
      </c>
      <c r="AC73" s="163"/>
      <c r="AD73" s="163"/>
      <c r="AE73" s="108" t="s">
        <v>712</v>
      </c>
      <c r="AF73" s="102"/>
      <c r="AG73" s="102"/>
      <c r="AH73" s="102"/>
      <c r="AI73" s="108" t="s">
        <v>712</v>
      </c>
      <c r="AJ73" s="102"/>
      <c r="AK73" s="102"/>
      <c r="AL73" s="102"/>
      <c r="AM73" s="108" t="s">
        <v>712</v>
      </c>
      <c r="AN73" s="102"/>
      <c r="AO73" s="102"/>
      <c r="AP73" s="102"/>
      <c r="AQ73" s="109" t="s">
        <v>712</v>
      </c>
      <c r="AR73" s="110"/>
      <c r="AS73" s="110"/>
      <c r="AT73" s="111"/>
      <c r="AU73" s="102" t="s">
        <v>712</v>
      </c>
      <c r="AV73" s="102"/>
      <c r="AW73" s="102"/>
      <c r="AX73" s="103"/>
      <c r="AY73">
        <f t="shared" si="1"/>
        <v>1</v>
      </c>
    </row>
    <row r="74" spans="1:51" ht="35.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720</v>
      </c>
      <c r="AC74" s="107"/>
      <c r="AD74" s="107"/>
      <c r="AE74" s="108" t="s">
        <v>712</v>
      </c>
      <c r="AF74" s="102"/>
      <c r="AG74" s="102"/>
      <c r="AH74" s="102"/>
      <c r="AI74" s="108" t="s">
        <v>712</v>
      </c>
      <c r="AJ74" s="102"/>
      <c r="AK74" s="102"/>
      <c r="AL74" s="102"/>
      <c r="AM74" s="108" t="s">
        <v>712</v>
      </c>
      <c r="AN74" s="102"/>
      <c r="AO74" s="102"/>
      <c r="AP74" s="102"/>
      <c r="AQ74" s="109" t="s">
        <v>712</v>
      </c>
      <c r="AR74" s="110"/>
      <c r="AS74" s="110"/>
      <c r="AT74" s="111"/>
      <c r="AU74" s="102">
        <v>14</v>
      </c>
      <c r="AV74" s="102"/>
      <c r="AW74" s="102"/>
      <c r="AX74" s="103"/>
      <c r="AY74">
        <f t="shared" si="1"/>
        <v>1</v>
      </c>
    </row>
    <row r="75" spans="1:51" ht="35.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712</v>
      </c>
      <c r="AF75" s="102"/>
      <c r="AG75" s="102"/>
      <c r="AH75" s="102"/>
      <c r="AI75" s="108" t="s">
        <v>712</v>
      </c>
      <c r="AJ75" s="102"/>
      <c r="AK75" s="102"/>
      <c r="AL75" s="102"/>
      <c r="AM75" s="108" t="s">
        <v>712</v>
      </c>
      <c r="AN75" s="102"/>
      <c r="AO75" s="102"/>
      <c r="AP75" s="102"/>
      <c r="AQ75" s="109" t="s">
        <v>712</v>
      </c>
      <c r="AR75" s="110"/>
      <c r="AS75" s="110"/>
      <c r="AT75" s="111"/>
      <c r="AU75" s="102" t="s">
        <v>712</v>
      </c>
      <c r="AV75" s="102"/>
      <c r="AW75" s="102"/>
      <c r="AX75" s="103"/>
      <c r="AY75">
        <f t="shared" si="1"/>
        <v>1</v>
      </c>
    </row>
    <row r="76" spans="1:51" ht="23.25" customHeight="1" x14ac:dyDescent="0.15">
      <c r="A76" s="202" t="s">
        <v>344</v>
      </c>
      <c r="B76" s="165"/>
      <c r="C76" s="165"/>
      <c r="D76" s="165"/>
      <c r="E76" s="165"/>
      <c r="F76" s="166"/>
      <c r="G76" s="204" t="s">
        <v>737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735</v>
      </c>
      <c r="K218" s="509"/>
      <c r="L218" s="509"/>
      <c r="M218" s="509"/>
      <c r="N218" s="509"/>
      <c r="O218" s="509"/>
      <c r="P218" s="509"/>
      <c r="Q218" s="509"/>
      <c r="R218" s="509"/>
      <c r="S218" s="509"/>
      <c r="T218" s="510"/>
      <c r="U218" s="485" t="s">
        <v>736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1" t="s">
        <v>736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3.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698</v>
      </c>
      <c r="AE223" s="467"/>
      <c r="AF223" s="467"/>
      <c r="AG223" s="468" t="s">
        <v>700</v>
      </c>
      <c r="AH223" s="469"/>
      <c r="AI223" s="469"/>
      <c r="AJ223" s="469"/>
      <c r="AK223" s="469"/>
      <c r="AL223" s="469"/>
      <c r="AM223" s="469"/>
      <c r="AN223" s="469"/>
      <c r="AO223" s="469"/>
      <c r="AP223" s="469"/>
      <c r="AQ223" s="469"/>
      <c r="AR223" s="469"/>
      <c r="AS223" s="469"/>
      <c r="AT223" s="469"/>
      <c r="AU223" s="469"/>
      <c r="AV223" s="469"/>
      <c r="AW223" s="469"/>
      <c r="AX223" s="470"/>
    </row>
    <row r="224" spans="1:51" ht="59.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698</v>
      </c>
      <c r="AE224" s="380"/>
      <c r="AF224" s="380"/>
      <c r="AG224" s="374" t="s">
        <v>733</v>
      </c>
      <c r="AH224" s="375"/>
      <c r="AI224" s="375"/>
      <c r="AJ224" s="375"/>
      <c r="AK224" s="375"/>
      <c r="AL224" s="375"/>
      <c r="AM224" s="375"/>
      <c r="AN224" s="375"/>
      <c r="AO224" s="375"/>
      <c r="AP224" s="375"/>
      <c r="AQ224" s="375"/>
      <c r="AR224" s="375"/>
      <c r="AS224" s="375"/>
      <c r="AT224" s="375"/>
      <c r="AU224" s="375"/>
      <c r="AV224" s="375"/>
      <c r="AW224" s="375"/>
      <c r="AX224" s="376"/>
    </row>
    <row r="225" spans="1:50" ht="79.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698</v>
      </c>
      <c r="AE225" s="417"/>
      <c r="AF225" s="417"/>
      <c r="AG225" s="402" t="s">
        <v>701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698</v>
      </c>
      <c r="AE226" s="398"/>
      <c r="AF226" s="398"/>
      <c r="AG226" s="400" t="s">
        <v>702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699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699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698</v>
      </c>
      <c r="AE229" s="364"/>
      <c r="AF229" s="364"/>
      <c r="AG229" s="366" t="s">
        <v>705</v>
      </c>
      <c r="AH229" s="367"/>
      <c r="AI229" s="367"/>
      <c r="AJ229" s="367"/>
      <c r="AK229" s="367"/>
      <c r="AL229" s="367"/>
      <c r="AM229" s="367"/>
      <c r="AN229" s="367"/>
      <c r="AO229" s="367"/>
      <c r="AP229" s="367"/>
      <c r="AQ229" s="367"/>
      <c r="AR229" s="367"/>
      <c r="AS229" s="367"/>
      <c r="AT229" s="367"/>
      <c r="AU229" s="367"/>
      <c r="AV229" s="367"/>
      <c r="AW229" s="367"/>
      <c r="AX229" s="368"/>
    </row>
    <row r="230" spans="1:50" ht="33"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698</v>
      </c>
      <c r="AE230" s="380"/>
      <c r="AF230" s="380"/>
      <c r="AG230" s="374" t="s">
        <v>715</v>
      </c>
      <c r="AH230" s="375"/>
      <c r="AI230" s="375"/>
      <c r="AJ230" s="375"/>
      <c r="AK230" s="375"/>
      <c r="AL230" s="375"/>
      <c r="AM230" s="375"/>
      <c r="AN230" s="375"/>
      <c r="AO230" s="375"/>
      <c r="AP230" s="375"/>
      <c r="AQ230" s="375"/>
      <c r="AR230" s="375"/>
      <c r="AS230" s="375"/>
      <c r="AT230" s="375"/>
      <c r="AU230" s="375"/>
      <c r="AV230" s="375"/>
      <c r="AW230" s="375"/>
      <c r="AX230" s="376"/>
    </row>
    <row r="231" spans="1:50" ht="33"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698</v>
      </c>
      <c r="AE231" s="380"/>
      <c r="AF231" s="380"/>
      <c r="AG231" s="374" t="s">
        <v>707</v>
      </c>
      <c r="AH231" s="375"/>
      <c r="AI231" s="375"/>
      <c r="AJ231" s="375"/>
      <c r="AK231" s="375"/>
      <c r="AL231" s="375"/>
      <c r="AM231" s="375"/>
      <c r="AN231" s="375"/>
      <c r="AO231" s="375"/>
      <c r="AP231" s="375"/>
      <c r="AQ231" s="375"/>
      <c r="AR231" s="375"/>
      <c r="AS231" s="375"/>
      <c r="AT231" s="375"/>
      <c r="AU231" s="375"/>
      <c r="AV231" s="375"/>
      <c r="AW231" s="375"/>
      <c r="AX231" s="376"/>
    </row>
    <row r="232" spans="1:50" ht="57"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698</v>
      </c>
      <c r="AE232" s="380"/>
      <c r="AF232" s="380"/>
      <c r="AG232" s="374" t="s">
        <v>706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703</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30.7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698</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34.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698</v>
      </c>
      <c r="AE235" s="410"/>
      <c r="AF235" s="411"/>
      <c r="AG235" s="412" t="s">
        <v>704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703</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703</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703</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703</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703</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4"/>
      <c r="D242" s="885"/>
      <c r="E242" s="383"/>
      <c r="F242" s="383"/>
      <c r="G242" s="383"/>
      <c r="H242" s="384"/>
      <c r="I242" s="384"/>
      <c r="J242" s="886"/>
      <c r="K242" s="886"/>
      <c r="L242" s="886"/>
      <c r="M242" s="384"/>
      <c r="N242" s="887"/>
      <c r="O242" s="888"/>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2"/>
      <c r="C247" s="313" t="s">
        <v>50</v>
      </c>
      <c r="D247" s="733"/>
      <c r="E247" s="733"/>
      <c r="F247" s="734"/>
      <c r="G247" s="915" t="s">
        <v>734</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734</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743</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133</v>
      </c>
      <c r="B252" s="339"/>
      <c r="C252" s="339"/>
      <c r="D252" s="339"/>
      <c r="E252" s="340"/>
      <c r="F252" s="911" t="s">
        <v>741</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133</v>
      </c>
      <c r="B254" s="339"/>
      <c r="C254" s="339"/>
      <c r="D254" s="339"/>
      <c r="E254" s="340"/>
      <c r="F254" s="341" t="s">
        <v>742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t="s">
        <v>708</v>
      </c>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698</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2022-05-31T05:25:11Z</cp:lastPrinted>
  <dcterms:created xsi:type="dcterms:W3CDTF">2012-03-13T00:50:25Z</dcterms:created>
  <dcterms:modified xsi:type="dcterms:W3CDTF">2022-09-05T10:42:14Z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