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 総務\11 総務班専用\バリフリ課庶務\04_予算関係\02 行政事業レビュー\R4年度\"/>
    </mc:Choice>
  </mc:AlternateContent>
  <bookViews>
    <workbookView xWindow="-105" yWindow="-105" windowWidth="19425" windowHeight="1042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23" i="11"/>
  <c r="AY321" i="11"/>
  <c r="AY330" i="11" s="1"/>
  <c r="AY331" i="11" l="1"/>
  <c r="AY327" i="11"/>
  <c r="AY399" i="11"/>
  <c r="AY397" i="11"/>
  <c r="AY324" i="11"/>
  <c r="AY328" i="11"/>
  <c r="AY332" i="11"/>
  <c r="AY338" i="11"/>
  <c r="AY340" i="11"/>
  <c r="AY325" i="11"/>
  <c r="AY329" i="11"/>
  <c r="AY333"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9" i="11" s="1"/>
  <c r="AY170" i="11"/>
  <c r="AY171" i="11" s="1"/>
  <c r="AY167" i="11"/>
  <c r="AY169" i="11" s="1"/>
  <c r="AY136" i="11"/>
  <c r="AY137" i="11" s="1"/>
  <c r="AY135" i="11"/>
  <c r="AY134" i="11"/>
  <c r="AY133" i="11"/>
  <c r="AY132" i="11"/>
  <c r="AY139" i="11"/>
  <c r="AY143" i="11" s="1"/>
  <c r="AY166" i="11"/>
  <c r="AY164" i="11"/>
  <c r="AY161" i="11"/>
  <c r="AY162" i="11" s="1"/>
  <c r="AY156" i="11"/>
  <c r="AY158" i="11" s="1"/>
  <c r="AY146" i="11"/>
  <c r="AY150" i="11" s="1"/>
  <c r="AY130" i="11"/>
  <c r="AY129" i="11"/>
  <c r="AY127" i="11"/>
  <c r="AY131" i="11" s="1"/>
  <c r="AY122" i="11"/>
  <c r="AY123" i="11" s="1"/>
  <c r="AY112" i="11"/>
  <c r="AY119" i="11" s="1"/>
  <c r="AY99" i="11"/>
  <c r="AY100" i="11" s="1"/>
  <c r="AY98" i="11"/>
  <c r="AY102" i="11"/>
  <c r="AY104" i="11" s="1"/>
  <c r="AY140" i="11" l="1"/>
  <c r="AY198" i="11"/>
  <c r="AY141" i="11"/>
  <c r="AY142" i="11"/>
  <c r="AY124" i="11"/>
  <c r="AY144" i="11"/>
  <c r="AY203" i="11"/>
  <c r="AY125" i="11"/>
  <c r="AY163" i="11"/>
  <c r="AY145" i="11"/>
  <c r="AY207" i="11"/>
  <c r="AY128" i="11"/>
  <c r="AY211" i="11"/>
  <c r="AY101" i="11"/>
  <c r="AY174" i="11"/>
  <c r="AY178" i="11"/>
  <c r="AY193" i="11"/>
  <c r="AY201" i="11"/>
  <c r="AY205" i="11"/>
  <c r="AY209" i="11"/>
  <c r="AY213" i="11"/>
  <c r="AY116" i="11"/>
  <c r="AY120" i="11"/>
  <c r="AY154" i="11"/>
  <c r="AY113" i="11"/>
  <c r="AY117" i="11"/>
  <c r="AY121" i="11"/>
  <c r="AY151" i="11"/>
  <c r="AY155" i="11"/>
  <c r="AY177" i="11"/>
  <c r="AY204" i="11"/>
  <c r="AY212" i="11"/>
  <c r="AY114" i="11"/>
  <c r="AY118" i="11"/>
  <c r="AY126" i="11"/>
  <c r="AY152"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4" i="11"/>
  <c r="AY96" i="11"/>
  <c r="AY49" i="11"/>
  <c r="AY55" i="11"/>
  <c r="AY63" i="11"/>
  <c r="AY81" i="11"/>
  <c r="AY85" i="11"/>
  <c r="AY89" i="11"/>
  <c r="AY97" i="11"/>
  <c r="AY92" i="11"/>
  <c r="AY94"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<sst xmlns="http://schemas.openxmlformats.org/spreadsheetml/2006/main" count="1380" uniqueCount="693">
  <si>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</si>
  <si>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</si>
  <si>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</si>
  <si>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</si>
  <si>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</si>
  <si>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</si>
  <si>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</si>
  <si>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</si>
  <si>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</si>
  <si>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</si>
  <si>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</si>
  <si>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</si>
  <si>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</si>
  <si>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</si>
  <si>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</si>
  <si>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</si>
  <si>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</si>
  <si>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</si>
  <si>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</si>
  <si>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</si>
  <si>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</si>
  <si>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</si>
  <si>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</si>
  <si>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</si>
  <si>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</si>
  <si>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</si>
  <si>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</si>
  <si>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</si>
  <si>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</si>
  <si>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</si>
  <si>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</si>
  <si>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</si>
  <si>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</si>
  <si>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</si>
  <si>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</si>
  <si>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</si>
  <si>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</si>
  <si>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</si>
  <si>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</si>
  <si>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</si>
  <si>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</si>
  <si>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</si>
  <si>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</si>
  <si>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</si>
  <si>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</si>
  <si>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</si>
  <si>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</si>
  <si>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</si>
  <si>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</si>
  <si>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</si>
  <si>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</si>
  <si>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</si>
  <si>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</si>
  <si>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</si>
  <si>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</si>
  <si>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</si>
  <si>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</si>
  <si>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</si>
  <si>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</si>
  <si>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</si>
  <si>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</si>
  <si>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</si>
  <si>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</si>
  <si>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</si>
  <si>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</si>
  <si>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</si>
  <si>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</si>
  <si>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</si>
  <si>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</si>
  <si>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</si>
  <si>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</si>
  <si>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</si>
  <si>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</si>
  <si>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</si>
  <si>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</si>
  <si>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</si>
  <si>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</si>
  <si>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</si>
  <si>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</si>
  <si>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</si>
  <si>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</si>
  <si>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</si>
  <si>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</si>
  <si>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</si>
  <si>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</si>
  <si>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</si>
  <si>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</si>
  <si>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</si>
  <si>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</si>
  <si>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</si>
  <si>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</si>
  <si>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</si>
  <si>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</si>
  <si>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</si>
  <si>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</si>
  <si>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</si>
  <si>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</si>
  <si>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</si>
  <si>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</si>
  <si>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</si>
  <si>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</si>
  <si>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</si>
  <si>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</si>
  <si>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</si>
  <si>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</si>
  <si>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</si>
  <si>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</si>
  <si>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</si>
  <si>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</si>
  <si>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</si>
  <si>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</si>
  <si>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</si>
  <si>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</si>
  <si>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</si>
  <si>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</si>
  <si>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</si>
  <si>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</si>
  <si>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</si>
  <si>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</si>
  <si>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</si>
  <si>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</si>
  <si>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</si>
  <si>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</si>
  <si>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</si>
  <si>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</si>
  <si>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</si>
  <si>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</si>
  <si>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</si>
  <si>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</si>
  <si>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</si>
  <si>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</si>
  <si>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</si>
  <si>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</si>
  <si>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</si>
  <si>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</si>
  <si>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</si>
  <si>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</si>
  <si>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</si>
  <si>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</si>
  <si>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</si>
  <si>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</si>
  <si>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</si>
  <si>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</si>
  <si>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</si>
  <si>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</si>
  <si>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</si>
  <si>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</si>
  <si>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</si>
  <si>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</si>
  <si>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</si>
  <si>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</si>
  <si>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</si>
  <si>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</si>
  <si>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</si>
  <si>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</si>
  <si>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</si>
  <si>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</si>
  <si>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</si>
  <si>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</si>
  <si>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</si>
  <si>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</si>
  <si>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</si>
  <si>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</si>
  <si>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</si>
  <si>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</si>
  <si>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</si>
  <si>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</si>
  <si>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</si>
  <si>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</si>
  <si>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</si>
  <si>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</si>
  <si>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</si>
  <si>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</si>
  <si>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</si>
  <si>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</si>
  <si>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</si>
  <si>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</si>
  <si>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</si>
  <si>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</si>
  <si>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</si>
  <si>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</si>
  <si>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</si>
  <si>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</si>
  <si>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</si>
  <si>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</si>
  <si>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</si>
  <si>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</si>
  <si>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</si>
  <si>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</si>
  <si>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</si>
  <si>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</si>
  <si>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</si>
  <si>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</si>
  <si>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</si>
  <si>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</si>
  <si>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</si>
  <si>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</si>
  <si>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</si>
  <si>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</si>
  <si>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</si>
  <si>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</si>
  <si>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</si>
  <si>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</si>
  <si>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</si>
  <si>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</si>
  <si>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</si>
  <si>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</si>
  <si>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</si>
  <si>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</si>
  <si>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</si>
  <si>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</si>
  <si>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</si>
  <si>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</si>
  <si>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</si>
  <si>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</si>
  <si>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</si>
  <si>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</si>
  <si>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</si>
  <si>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</si>
  <si>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</si>
  <si>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</si>
  <si>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</si>
  <si>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</si>
  <si>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</si>
  <si>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</si>
  <si>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</si>
  <si>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</si>
  <si>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</si>
  <si>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</si>
  <si>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</si>
  <si>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</si>
  <si>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</si>
  <si>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</si>
  <si>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</si>
  <si>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</si>
  <si>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</si>
  <si>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</si>
  <si>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</si>
  <si>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</si>
  <si>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</si>
  <si>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</si>
  <si>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</si>
  <si>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</si>
  <si>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</si>
  <si>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</si>
  <si>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</si>
  <si>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</si>
  <si>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</si>
  <si>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</si>
  <si>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</si>
  <si>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</si>
  <si>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</si>
  <si>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</si>
  <si>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</si>
  <si>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</si>
  <si>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</si>
  <si>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</si>
  <si>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</si>
  <si>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</si>
  <si>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</si>
  <si>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</si>
  <si>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</si>
  <si>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</si>
  <si>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</si>
  <si>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</si>
  <si>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</si>
  <si>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</si>
  <si>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</si>
  <si>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</si>
  <si>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</si>
  <si>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</si>
  <si>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</si>
  <si>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</si>
  <si>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</si>
  <si>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</si>
  <si>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</si>
  <si>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</si>
  <si>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</si>
  <si>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</si>
  <si>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</si>
  <si>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</si>
  <si>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</si>
  <si>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</si>
  <si>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</si>
  <si>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</si>
  <si>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</si>
  <si>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</si>
  <si>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</si>
  <si>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</si>
  <si>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</si>
  <si>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</si>
  <si>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</si>
  <si>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</si>
  <si>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</si>
  <si>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</si>
  <si>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</si>
  <si>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</si>
  <si>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</si>
  <si>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</si>
  <si>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</si>
  <si>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</si>
  <si>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</si>
  <si>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</si>
  <si>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</si>
  <si>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</si>
  <si>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</si>
  <si>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</si>
  <si>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</si>
  <si>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</si>
  <si>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</si>
  <si>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</si>
  <si>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</si>
  <si>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</si>
  <si>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</si>
  <si>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</si>
  <si>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</si>
  <si>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</si>
  <si>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</si>
  <si>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</si>
  <si>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</si>
  <si>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</si>
  <si>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</si>
  <si>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</si>
  <si>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</si>
  <si>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</si>
  <si>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</si>
  <si>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</si>
  <si>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</si>
  <si>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</si>
  <si>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</si>
  <si>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</si>
  <si>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</si>
  <si>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</si>
  <si>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</si>
  <si>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</si>
  <si>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</si>
  <si>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</si>
  <si>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</si>
  <si>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</si>
  <si>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</si>
  <si>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</si>
  <si>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</si>
  <si>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</si>
  <si>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</si>
  <si>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</si>
  <si>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</si>
  <si>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</si>
  <si>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</si>
  <si>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</si>
  <si>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</si>
  <si>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</si>
  <si>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</si>
  <si>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</si>
  <si>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</si>
  <si>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</si>
  <si>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</si>
  <si>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</si>
  <si>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</si>
  <si>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</si>
  <si>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</si>
  <si>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</si>
  <si>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</si>
  <si>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</si>
  <si>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</si>
  <si>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</si>
  <si>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</si>
  <si>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</si>
  <si>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</si>
  <si>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</si>
  <si>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</si>
  <si>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</si>
  <si>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</si>
  <si>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</si>
  <si>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</si>
  <si>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</si>
  <si>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</si>
  <si>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</si>
  <si>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</si>
  <si>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</si>
  <si>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</si>
  <si>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</si>
  <si>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</si>
  <si>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</si>
  <si>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</si>
  <si>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</si>
  <si>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</si>
  <si>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</si>
  <si>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</si>
  <si>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</si>
  <si>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</si>
  <si>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</si>
  <si>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</si>
  <si>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</si>
  <si>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</si>
  <si>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</si>
  <si>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</si>
  <si>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</si>
  <si>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</si>
  <si>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</si>
  <si>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</si>
  <si>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</si>
  <si>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</si>
  <si>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</si>
  <si>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</si>
  <si>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</si>
  <si>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</si>
  <si>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</si>
  <si>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</si>
  <si>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</si>
  <si>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</si>
  <si>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</si>
  <si>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</si>
  <si>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</si>
  <si>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</si>
  <si>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</si>
  <si>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</si>
  <si>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</si>
  <si>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</si>
  <si>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</si>
  <si>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</si>
  <si>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</si>
  <si>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</si>
  <si>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</si>
  <si>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</si>
  <si>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</si>
  <si>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</si>
  <si>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</si>
  <si>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</si>
  <si>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</si>
  <si>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</si>
  <si>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</si>
  <si>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</si>
  <si>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</si>
  <si>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</si>
  <si>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</si>
  <si>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</si>
  <si>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</si>
  <si>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</si>
  <si>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</si>
  <si>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</si>
  <si>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</si>
  <si>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</si>
  <si>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</si>
  <si>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</si>
  <si>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</si>
  <si>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</si>
  <si>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</si>
  <si>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</si>
  <si>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</si>
  <si>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</si>
  <si>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</si>
  <si>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</si>
  <si>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</si>
  <si>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</si>
  <si>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</si>
  <si>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</si>
  <si>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</si>
  <si>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</si>
  <si>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</si>
  <si>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</si>
  <si>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</si>
  <si>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</si>
  <si>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</si>
  <si>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</si>
  <si>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</si>
  <si>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</si>
  <si>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</si>
  <si>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</si>
  <si>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</si>
  <si>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</si>
  <si>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</si>
  <si>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</si>
  <si>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</si>
  <si>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</si>
  <si>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</si>
  <si>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</si>
  <si>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</si>
  <si>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</si>
  <si>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</si>
  <si>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</si>
  <si>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</si>
  <si>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</si>
  <si>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</si>
  <si>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</si>
  <si>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</si>
  <si>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</si>
  <si>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</si>
  <si>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</si>
  <si>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</si>
  <si>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</si>
  <si>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</si>
  <si>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</si>
  <si>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</si>
  <si>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</si>
  <si>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</si>
  <si>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</si>
  <si>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</si>
  <si>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</si>
  <si>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</si>
  <si>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</si>
  <si>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</si>
  <si>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</si>
  <si>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</si>
  <si>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</si>
  <si>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</si>
  <si>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</si>
  <si>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</si>
  <si>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</si>
  <si>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</si>
  <si>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</si>
  <si>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</si>
  <si>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</si>
  <si>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</si>
  <si>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</si>
  <si>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</si>
  <si>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</si>
  <si>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</si>
  <si>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</si>
  <si>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</si>
  <si>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</si>
  <si>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</si>
  <si>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</si>
  <si>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</si>
  <si>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</si>
  <si>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</si>
  <si>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</si>
  <si>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</si>
  <si>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</si>
  <si>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</si>
  <si>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</si>
  <si>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</si>
  <si>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</si>
  <si>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</si>
  <si>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</si>
  <si>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</si>
  <si>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</si>
  <si>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</si>
  <si>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</si>
  <si>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</si>
  <si>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</si>
  <si>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</si>
  <si>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</si>
  <si>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</si>
  <si>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</si>
  <si>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</si>
  <si>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</si>
  <si>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</si>
  <si>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</si>
  <si>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</si>
  <si>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</si>
  <si>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</si>
  <si>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</si>
  <si>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</si>
  <si>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</si>
  <si>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</si>
  <si>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</si>
  <si>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</si>
  <si>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</si>
  <si>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</si>
  <si>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</si>
  <si>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</si>
  <si>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</si>
  <si>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</si>
  <si>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</si>
  <si>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</si>
  <si>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</si>
  <si>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</si>
  <si>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</si>
  <si>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</si>
  <si>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</si>
  <si>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</si>
  <si>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</si>
  <si>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</si>
  <si>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</si>
  <si>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</si>
  <si>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</si>
  <si>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</si>
  <si>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</si>
  <si>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</si>
  <si>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</si>
  <si>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</si>
  <si>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</si>
  <si>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</si>
  <si>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</si>
  <si>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</si>
  <si>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</si>
  <si>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</si>
  <si>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</si>
  <si>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</si>
  <si>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</si>
  <si>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</si>
  <si>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</si>
  <si>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</si>
  <si>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</si>
  <si>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</si>
  <si>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</si>
  <si>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</si>
  <si>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</si>
  <si>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</si>
  <si>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</si>
  <si>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</si>
  <si>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</si>
  <si>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</si>
  <si>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</si>
  <si>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</si>
  <si>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</si>
  <si>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</si>
  <si>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</si>
  <si>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公共交通における事故発生時の被害者支援のための体制整備</t>
  </si>
  <si>
    <t>総合政策局</t>
  </si>
  <si>
    <t>課長
真鍋　英樹</t>
  </si>
  <si>
    <t>平成24年度</t>
  </si>
  <si>
    <t>終了予定なし</t>
  </si>
  <si>
    <t>バリアフリー政策課</t>
  </si>
  <si>
    <t>交通安全対策基本法（第22条、第24条）
災害対策基本法（第34条～第37条）</t>
  </si>
  <si>
    <t>交通安全基本計画、防災基本計画等</t>
  </si>
  <si>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</si>
  <si>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</si>
  <si>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t>
  </si>
  <si>
    <t>公共交通等安全対策調査費</t>
  </si>
  <si>
    <t>職員旅費</t>
  </si>
  <si>
    <t>委員等旅費</t>
  </si>
  <si>
    <t>諸謝金</t>
  </si>
  <si>
    <t>人</t>
  </si>
  <si>
    <t>令和7年度までに、被害者等支援計画を策定した公共交通事業者を540者まで引き上げる</t>
  </si>
  <si>
    <t>被害者等支援計画の策定事業者数</t>
  </si>
  <si>
    <t>者</t>
  </si>
  <si>
    <t>研修の開催数</t>
  </si>
  <si>
    <t>回</t>
  </si>
  <si>
    <t>プロモート活動</t>
  </si>
  <si>
    <t>日</t>
  </si>
  <si>
    <t>34</t>
  </si>
  <si>
    <t>39</t>
  </si>
  <si>
    <t>18</t>
  </si>
  <si>
    <t>19</t>
  </si>
  <si>
    <t>142</t>
  </si>
  <si>
    <t>153</t>
  </si>
  <si>
    <t>145</t>
  </si>
  <si>
    <t>146</t>
  </si>
  <si>
    <t>○</t>
  </si>
  <si>
    <t>無</t>
  </si>
  <si>
    <t>‐</t>
  </si>
  <si>
    <t>研修を受けた公共交通事故被害者支援員の数</t>
    <phoneticPr fontId="5"/>
  </si>
  <si>
    <t>令和7年度までに、研修を受けた公共交通事故被害者支援員の数を475人まで引き上げる</t>
    <phoneticPr fontId="5"/>
  </si>
  <si>
    <t>公共交通事業者が被害者等支援計画を策定することにより、事故発生時における交通事業者の対応の明確化、関係機関と有機的な連携の充実など、事業者に対する国民からの信頼性の確保につながる。今後は、中小公共交通事業者に対する策定促進を重点的に行うこととし、令和7年度末までの目標については40増（各運輸局年間4計画策定程度）の540者とする。</t>
    <phoneticPr fontId="5"/>
  </si>
  <si>
    <t>遺族代表、有識者等からなる検討会を開催し、国土交通省の役割、活動の在り方等の検討を行い、実施している事業である。</t>
    <phoneticPr fontId="5"/>
  </si>
  <si>
    <t>安否情報や事故情報等の一元的な提供、事故調査やそれを踏まえた規制の見直しに係る説明等については、民間の事業者では対応が困難な支援内容である。</t>
    <phoneticPr fontId="5"/>
  </si>
  <si>
    <t>交通安全計画等において、国の責務として、被害者等支援に係る取り組みを行うことが明示されている。</t>
    <phoneticPr fontId="5"/>
  </si>
  <si>
    <t>-</t>
    <phoneticPr fontId="5"/>
  </si>
  <si>
    <t>予算内の支出で、ほぼ年度目標の数値（被害者等支援計画の策定事業者数）を達成しており、コストに見合った水準であると考えられる。</t>
    <phoneticPr fontId="5"/>
  </si>
  <si>
    <t>本省で地方運輸局等からの要望の集約を行い、必要性の精査を行ったうえで、限られた予算の範囲内で地方運輸局等に対して予算配賦の決定を行っている。</t>
    <phoneticPr fontId="5"/>
  </si>
  <si>
    <t>被害者支援業務に真に必要なものに限定し、支出を行っている。</t>
    <phoneticPr fontId="5"/>
  </si>
  <si>
    <t>被害者支援研修は、オンラインで実施しており、研修費を削減している。</t>
    <phoneticPr fontId="5"/>
  </si>
  <si>
    <t>研修を受けた支援員及び「被害者支援計画」を策定した公共交通事業者の数は年度目標の90%以上を達成している。</t>
    <phoneticPr fontId="5"/>
  </si>
  <si>
    <t>本事業は、内容により地方運輸局等を通じて実施しており、実効性の高い手段をとっている。</t>
    <phoneticPr fontId="5"/>
  </si>
  <si>
    <t>当初見込みどおり実施されている。</t>
    <phoneticPr fontId="5"/>
  </si>
  <si>
    <t>整備された相談体制において、実際に被害者の方から相談を受けて適切な対応を行っていることから、十分に活用されている。</t>
    <phoneticPr fontId="5"/>
  </si>
  <si>
    <t>引き続き、少ないコストで効果的な成果を出せるよう改善を行っていく。</t>
    <phoneticPr fontId="5"/>
  </si>
  <si>
    <t>国交</t>
  </si>
  <si>
    <t>公共交通事業者の被害者等支援計画を促進するため、各地方運輸局等において、公共交通事業者等向けに「公共交通事故被害者等支援フォーラム」を実施し、被害者等支援計画の策定の重要性等を説明している。</t>
    <phoneticPr fontId="5"/>
  </si>
  <si>
    <t>被害者に寄り添った支援を行うため、被害者等支援に関する基本的な知識や心構えを習得することを目的とし、年２回、柏研修センターにおいて公共交通事故被害者支援研修を開催している。</t>
    <rPh sb="45" eb="47">
      <t>モクテキ</t>
    </rPh>
    <rPh sb="50" eb="51">
      <t>ネン</t>
    </rPh>
    <rPh sb="52" eb="53">
      <t>カイ</t>
    </rPh>
    <rPh sb="54" eb="57">
      <t>カシワケンシュウ</t>
    </rPh>
    <rPh sb="65" eb="71">
      <t>コウキョウコウツウジコ</t>
    </rPh>
    <rPh sb="71" eb="74">
      <t>ヒガイシャ</t>
    </rPh>
    <rPh sb="74" eb="76">
      <t>シエン</t>
    </rPh>
    <rPh sb="76" eb="78">
      <t>ケンシュウ</t>
    </rPh>
    <rPh sb="79" eb="81">
      <t>カイサイ</t>
    </rPh>
    <phoneticPr fontId="5"/>
  </si>
  <si>
    <t>毎年度公共交通事故被害者支援研修を２回開催する。</t>
    <rPh sb="0" eb="3">
      <t>マイネンド</t>
    </rPh>
    <rPh sb="18" eb="19">
      <t>カイ</t>
    </rPh>
    <rPh sb="19" eb="21">
      <t>カイサイ</t>
    </rPh>
    <phoneticPr fontId="5"/>
  </si>
  <si>
    <t>毎年度、各地方運輸局等において被害者等支援計画策定の促進を行う。</t>
    <rPh sb="0" eb="3">
      <t>マイネンド</t>
    </rPh>
    <rPh sb="23" eb="25">
      <t>サクテイ</t>
    </rPh>
    <rPh sb="26" eb="28">
      <t>ソクシン</t>
    </rPh>
    <rPh sb="29" eb="30">
      <t>オコナ</t>
    </rPh>
    <phoneticPr fontId="5"/>
  </si>
  <si>
    <t>710,305/61</t>
    <phoneticPr fontId="5"/>
  </si>
  <si>
    <t>円/者</t>
    <phoneticPr fontId="5"/>
  </si>
  <si>
    <t>584,392/42</t>
    <phoneticPr fontId="5"/>
  </si>
  <si>
    <t>年間でプロモート活動にかかった費用の合計／新たに被害者支援計画を策定した事業者の数</t>
    <phoneticPr fontId="5"/>
  </si>
  <si>
    <t>/</t>
    <phoneticPr fontId="5"/>
  </si>
  <si>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令和3年度においても、被害者及びご遺族の方からの相談や意見交換等を適切に実施するとともに、事故被害者関係機関とのネットワーク構築、公共交通事故被害者等支援フォーラム等を効率的に実施した。</t>
    <phoneticPr fontId="5"/>
  </si>
  <si>
    <t>本研修を受講した被害者支援員は、被害者等支援に関する基本的な知識や心構えを習得し、被害者に寄り添った支援を行っていることから、公共交通事故被害者支援室員60～70名は２年毎の異動と想定し、在任中に必ず１度は受講できるよう、令和2年度実績を踏まえ、令和7年度末まで年間受講人数30名を目標値として設定。</t>
    <rPh sb="111" eb="113">
      <t>レイワ</t>
    </rPh>
    <rPh sb="114" eb="116">
      <t>ネンド</t>
    </rPh>
    <rPh sb="116" eb="118">
      <t>ジッセキ</t>
    </rPh>
    <rPh sb="119" eb="120">
      <t>フ</t>
    </rPh>
    <phoneticPr fontId="5"/>
  </si>
  <si>
    <r>
      <rPr>
        <sz val="11"/>
        <rFont val="ＭＳ Ｐゴシック"/>
        <family val="3"/>
        <charset val="128"/>
      </rPr>
      <t>-</t>
    </r>
    <phoneticPr fontId="5"/>
  </si>
  <si>
    <t>-</t>
    <phoneticPr fontId="5"/>
  </si>
  <si>
    <t>公共交通事故被害者等支援ネットワーク会議、地域ネットワークの構築等、公共交通被害者支援員の関係者訪問等</t>
  </si>
  <si>
    <t>北陸信越運輸局</t>
    <rPh sb="0" eb="2">
      <t>ホクリク</t>
    </rPh>
    <rPh sb="2" eb="4">
      <t>シンエツ</t>
    </rPh>
    <rPh sb="4" eb="7">
      <t>ウンユキョク</t>
    </rPh>
    <phoneticPr fontId="5"/>
  </si>
  <si>
    <t>近畿運輸局</t>
    <rPh sb="0" eb="2">
      <t>キンキ</t>
    </rPh>
    <rPh sb="2" eb="5">
      <t>ウンユキョク</t>
    </rPh>
    <phoneticPr fontId="5"/>
  </si>
  <si>
    <t>-</t>
    <phoneticPr fontId="5"/>
  </si>
  <si>
    <t>－</t>
    <phoneticPr fontId="5"/>
  </si>
  <si>
    <t>九州運輸局</t>
    <rPh sb="0" eb="2">
      <t>キュウシュウ</t>
    </rPh>
    <phoneticPr fontId="5"/>
  </si>
  <si>
    <t>北海道運輸局</t>
    <rPh sb="0" eb="3">
      <t>ホッカイドウ</t>
    </rPh>
    <phoneticPr fontId="5"/>
  </si>
  <si>
    <t>中部運輸局</t>
    <rPh sb="0" eb="2">
      <t>チュウブ</t>
    </rPh>
    <phoneticPr fontId="5"/>
  </si>
  <si>
    <t>四国運輸局</t>
    <rPh sb="0" eb="2">
      <t>シコク</t>
    </rPh>
    <phoneticPr fontId="5"/>
  </si>
  <si>
    <t>KDDI株式会社</t>
  </si>
  <si>
    <t>携帯電話料金</t>
  </si>
  <si>
    <t>随意契約
（少額）</t>
    <rPh sb="0" eb="2">
      <t>ズイイ</t>
    </rPh>
    <rPh sb="2" eb="4">
      <t>ケイヤク</t>
    </rPh>
    <rPh sb="6" eb="8">
      <t>ショウガク</t>
    </rPh>
    <phoneticPr fontId="32"/>
  </si>
  <si>
    <t>関東運輸局</t>
    <rPh sb="0" eb="2">
      <t>カントウ</t>
    </rPh>
    <rPh sb="2" eb="4">
      <t>ウンユ</t>
    </rPh>
    <phoneticPr fontId="5"/>
  </si>
  <si>
    <t>東北運輸局</t>
    <rPh sb="0" eb="2">
      <t>トウホク</t>
    </rPh>
    <rPh sb="2" eb="4">
      <t>ウンユ</t>
    </rPh>
    <phoneticPr fontId="5"/>
  </si>
  <si>
    <t>中国運輸局</t>
    <rPh sb="0" eb="2">
      <t>チュウゴク</t>
    </rPh>
    <rPh sb="2" eb="5">
      <t>ウンユキョク</t>
    </rPh>
    <phoneticPr fontId="5"/>
  </si>
  <si>
    <t>B.</t>
    <phoneticPr fontId="5"/>
  </si>
  <si>
    <t>公的機関の重要な役割を果たしている事業であり、事業内容も検討されている。引き続き適正に事業を継続して頂きたい。</t>
    <rPh sb="0" eb="2">
      <t>コウテキ</t>
    </rPh>
    <rPh sb="2" eb="4">
      <t>キカン</t>
    </rPh>
    <rPh sb="5" eb="7">
      <t>ジュウヨウ</t>
    </rPh>
    <rPh sb="8" eb="10">
      <t>ヤクワリ</t>
    </rPh>
    <rPh sb="11" eb="12">
      <t>ハ</t>
    </rPh>
    <rPh sb="17" eb="19">
      <t>ジギョウ</t>
    </rPh>
    <rPh sb="23" eb="25">
      <t>ジギョウ</t>
    </rPh>
    <rPh sb="25" eb="27">
      <t>ナイヨウ</t>
    </rPh>
    <rPh sb="28" eb="30">
      <t>ケントウ</t>
    </rPh>
    <rPh sb="36" eb="37">
      <t>ヒ</t>
    </rPh>
    <rPh sb="38" eb="39">
      <t>ツヅ</t>
    </rPh>
    <rPh sb="40" eb="42">
      <t>テキセイ</t>
    </rPh>
    <rPh sb="43" eb="45">
      <t>ジギョウ</t>
    </rPh>
    <rPh sb="46" eb="48">
      <t>ケイゾク</t>
    </rPh>
    <rPh sb="50" eb="51">
      <t>イタダ</t>
    </rPh>
    <phoneticPr fontId="5"/>
  </si>
  <si>
    <t>コロナ禍で活動に一定の制約がある中で、適正に実施されているが、公共交通事故被害者支援研修の一部でオンライン講習の事後の配信等、受講者を増やす取組みが可能かを検討されたい。</t>
    <phoneticPr fontId="5"/>
  </si>
  <si>
    <t>執行等改善</t>
  </si>
  <si>
    <t>公共交通事故被害者支援員には、公共交通事故被害者支援研修に参加いただくことを原則としつつ、業務都合等により参加できなかった支援員等向けに資料の事後共有を行うこと等を検討し、より効果的な研修を実施できるよう務める。</t>
    <rPh sb="0" eb="6">
      <t>コウキョウコウツウジコ</t>
    </rPh>
    <rPh sb="6" eb="12">
      <t>ヒガイシャシエンイン</t>
    </rPh>
    <rPh sb="15" eb="17">
      <t>コウキョウ</t>
    </rPh>
    <rPh sb="29" eb="31">
      <t>サンカ</t>
    </rPh>
    <rPh sb="38" eb="40">
      <t>ゲンソク</t>
    </rPh>
    <rPh sb="45" eb="49">
      <t>ギョウムツゴウ</t>
    </rPh>
    <rPh sb="49" eb="50">
      <t>トウ</t>
    </rPh>
    <rPh sb="53" eb="55">
      <t>サンカ</t>
    </rPh>
    <rPh sb="61" eb="64">
      <t>シエンイン</t>
    </rPh>
    <rPh sb="64" eb="65">
      <t>トウ</t>
    </rPh>
    <rPh sb="65" eb="66">
      <t>ム</t>
    </rPh>
    <rPh sb="71" eb="75">
      <t>ジゴキョウユウ</t>
    </rPh>
    <rPh sb="76" eb="77">
      <t>オコナ</t>
    </rPh>
    <rPh sb="80" eb="81">
      <t>トウ</t>
    </rPh>
    <rPh sb="82" eb="84">
      <t>ケントウ</t>
    </rPh>
    <rPh sb="88" eb="91">
      <t>コウカテキ</t>
    </rPh>
    <rPh sb="92" eb="94">
      <t>ケンシュウ</t>
    </rPh>
    <rPh sb="95" eb="97">
      <t>ジッシ</t>
    </rPh>
    <rPh sb="102" eb="10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</si>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</sst>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quotePrefix="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quotePrefix="1"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0" borderId="24" xfId="0" quotePrefix="1"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108585</xdr:colOff>
      <xdr:row>269</xdr:row>
      <xdr:rowOff>313690</xdr:rowOff>
    </xdr:from>
    <xdr:to>
      <xdr:col>33</xdr:col>
      <xdr:colOff>76835</xdr:colOff>
      <xdr:row>271</xdr:row>
      <xdr:rowOff>203200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9160" y="49119790"/>
          <a:ext cx="1968500" cy="5943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６百万円</a:t>
          </a:r>
        </a:p>
      </xdr:txBody>
    </xdr:sp>
    <xdr:clientData/>
  </xdr:twoCellAnchor>
  <xdr:twoCellAnchor>
    <xdr:from>
      <xdr:col>23</xdr:col>
      <xdr:colOff>27305</xdr:colOff>
      <xdr:row>271</xdr:row>
      <xdr:rowOff>299085</xdr:rowOff>
    </xdr:from>
    <xdr:to>
      <xdr:col>33</xdr:col>
      <xdr:colOff>194310</xdr:colOff>
      <xdr:row>273</xdr:row>
      <xdr:rowOff>177800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627880" y="49810035"/>
          <a:ext cx="2167255" cy="583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120650</xdr:colOff>
      <xdr:row>271</xdr:row>
      <xdr:rowOff>304800</xdr:rowOff>
    </xdr:from>
    <xdr:to>
      <xdr:col>33</xdr:col>
      <xdr:colOff>126365</xdr:colOff>
      <xdr:row>273</xdr:row>
      <xdr:rowOff>342900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21225" y="49815750"/>
          <a:ext cx="2005965" cy="742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公共交通における事故発生時の被害者支援のための体制整備</a:t>
          </a:r>
        </a:p>
      </xdr:txBody>
    </xdr:sp>
    <xdr:clientData/>
  </xdr:twoCellAnchor>
  <xdr:twoCellAnchor>
    <xdr:from>
      <xdr:col>21</xdr:col>
      <xdr:colOff>66040</xdr:colOff>
      <xdr:row>275</xdr:row>
      <xdr:rowOff>319405</xdr:rowOff>
    </xdr:from>
    <xdr:to>
      <xdr:col>26</xdr:col>
      <xdr:colOff>54610</xdr:colOff>
      <xdr:row>275</xdr:row>
      <xdr:rowOff>319405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4266565" y="51240055"/>
          <a:ext cx="9886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157480</xdr:colOff>
      <xdr:row>274</xdr:row>
      <xdr:rowOff>220345</xdr:rowOff>
    </xdr:from>
    <xdr:to>
      <xdr:col>31</xdr:col>
      <xdr:colOff>160020</xdr:colOff>
      <xdr:row>277</xdr:row>
      <xdr:rowOff>330200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358255" y="50788570"/>
          <a:ext cx="2540" cy="11671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153670</xdr:colOff>
      <xdr:row>278</xdr:row>
      <xdr:rowOff>109855</xdr:rowOff>
    </xdr:from>
    <xdr:to>
      <xdr:col>41</xdr:col>
      <xdr:colOff>20955</xdr:colOff>
      <xdr:row>280</xdr:row>
      <xdr:rowOff>81915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54420" y="52087780"/>
          <a:ext cx="2067560" cy="67691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a:t>
          </a:r>
          <a:r>
            <a:rPr kumimoji="1" lang="ja-JP" altLang="en-US" sz="1100"/>
            <a:t>．地方運輸局等（９機関）</a:t>
          </a:r>
          <a:endParaRPr kumimoji="1" lang="en-US" altLang="ja-JP" sz="1100"/>
        </a:p>
        <a:p>
          <a:r>
            <a:rPr kumimoji="1" lang="ja-JP" altLang="en-US" sz="1100"/>
            <a:t>　　　　</a:t>
          </a:r>
          <a:r>
            <a:rPr kumimoji="1" lang="ja-JP" altLang="en-US" sz="1100" baseline="0">
              <a:solidFill>
                <a:schemeClr val="tx1">
                  <a:lumMod val="95000"/>
                  <a:lumOff val="5000"/>
                </a:schemeClr>
              </a:solidFill>
            </a:rPr>
            <a:t> ０．８</a:t>
          </a:r>
          <a:r>
            <a:rPr kumimoji="1" lang="ja-JP" altLang="en-US" sz="1100">
              <a:solidFill>
                <a:schemeClr val="tx1">
                  <a:lumMod val="95000"/>
                  <a:lumOff val="5000"/>
                </a:schemeClr>
              </a:solidFill>
            </a:rPr>
            <a:t>百万円</a:t>
          </a:r>
        </a:p>
      </xdr:txBody>
    </xdr:sp>
    <xdr:clientData/>
  </xdr:twoCellAnchor>
  <xdr:twoCellAnchor>
    <xdr:from>
      <xdr:col>30</xdr:col>
      <xdr:colOff>187960</xdr:colOff>
      <xdr:row>280</xdr:row>
      <xdr:rowOff>142875</xdr:rowOff>
    </xdr:from>
    <xdr:to>
      <xdr:col>41</xdr:col>
      <xdr:colOff>29845</xdr:colOff>
      <xdr:row>283</xdr:row>
      <xdr:rowOff>42545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88710" y="52825650"/>
          <a:ext cx="2042160" cy="956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10</xdr:col>
      <xdr:colOff>80010</xdr:colOff>
      <xdr:row>275</xdr:row>
      <xdr:rowOff>80010</xdr:rowOff>
    </xdr:from>
    <xdr:to>
      <xdr:col>21</xdr:col>
      <xdr:colOff>46990</xdr:colOff>
      <xdr:row>276</xdr:row>
      <xdr:rowOff>309245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80260" y="51000660"/>
          <a:ext cx="2167255"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10</xdr:col>
      <xdr:colOff>163830</xdr:colOff>
      <xdr:row>277</xdr:row>
      <xdr:rowOff>29845</xdr:rowOff>
    </xdr:from>
    <xdr:to>
      <xdr:col>21</xdr:col>
      <xdr:colOff>109855</xdr:colOff>
      <xdr:row>278</xdr:row>
      <xdr:rowOff>145415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164080" y="51655345"/>
          <a:ext cx="2146300" cy="467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26</xdr:col>
      <xdr:colOff>50165</xdr:colOff>
      <xdr:row>274</xdr:row>
      <xdr:rowOff>217170</xdr:rowOff>
    </xdr:from>
    <xdr:to>
      <xdr:col>26</xdr:col>
      <xdr:colOff>54610</xdr:colOff>
      <xdr:row>276</xdr:row>
      <xdr:rowOff>0</xdr:rowOff>
    </xdr:to>
    <xdr:cxnSp macro="">
      <xdr:nvCxnSpPr>
        <xdr:cNvPr id="11" name="直線コネクタ 11">
          <a:extLst>
            <a:ext uri="{FF2B5EF4-FFF2-40B4-BE49-F238E27FC236}">
              <a16:creationId xmlns:a16="http://schemas.microsoft.com/office/drawing/2014/main" id="{00000000-0008-0000-0000-00000B000000}"/>
            </a:ext>
          </a:extLst>
        </xdr:cNvPr>
        <xdr:cNvCxnSpPr/>
      </xdr:nvCxnSpPr>
      <xdr:spPr>
        <a:xfrm>
          <a:off x="5250815" y="50785395"/>
          <a:ext cx="4445" cy="4876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277</xdr:row>
      <xdr:rowOff>55245</xdr:rowOff>
    </xdr:from>
    <xdr:to>
      <xdr:col>20</xdr:col>
      <xdr:colOff>186690</xdr:colOff>
      <xdr:row>278</xdr:row>
      <xdr:rowOff>11430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095500" y="51680745"/>
          <a:ext cx="2091690" cy="308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95250</xdr:colOff>
      <xdr:row>280</xdr:row>
      <xdr:rowOff>163830</xdr:rowOff>
    </xdr:from>
    <xdr:to>
      <xdr:col>41</xdr:col>
      <xdr:colOff>62230</xdr:colOff>
      <xdr:row>282</xdr:row>
      <xdr:rowOff>303530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096000" y="52846605"/>
          <a:ext cx="2167255" cy="844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108585</xdr:colOff>
      <xdr:row>269</xdr:row>
      <xdr:rowOff>313690</xdr:rowOff>
    </xdr:from>
    <xdr:to>
      <xdr:col>42</xdr:col>
      <xdr:colOff>169545</xdr:colOff>
      <xdr:row>271</xdr:row>
      <xdr:rowOff>257175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09485" y="49119790"/>
          <a:ext cx="1261110" cy="64833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０．３百万円</a:t>
          </a:r>
        </a:p>
      </xdr:txBody>
    </xdr:sp>
    <xdr:clientData/>
  </xdr:twoCellAnchor>
  <xdr:twoCellAnchor>
    <xdr:from>
      <xdr:col>43</xdr:col>
      <xdr:colOff>200025</xdr:colOff>
      <xdr:row>269</xdr:row>
      <xdr:rowOff>332105</xdr:rowOff>
    </xdr:from>
    <xdr:to>
      <xdr:col>49</xdr:col>
      <xdr:colOff>285115</xdr:colOff>
      <xdr:row>271</xdr:row>
      <xdr:rowOff>272415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801100" y="49138205"/>
          <a:ext cx="1285240" cy="6451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０百万円</a:t>
          </a:r>
        </a:p>
      </xdr:txBody>
    </xdr:sp>
    <xdr:clientData/>
  </xdr:twoCellAnchor>
  <xdr:oneCellAnchor>
    <xdr:from>
      <xdr:col>12</xdr:col>
      <xdr:colOff>45085</xdr:colOff>
      <xdr:row>274</xdr:row>
      <xdr:rowOff>101600</xdr:rowOff>
    </xdr:from>
    <xdr:ext cx="1367155" cy="27495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445385" y="50669825"/>
          <a:ext cx="13671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35</xdr:col>
      <xdr:colOff>123265</xdr:colOff>
      <xdr:row>269</xdr:row>
      <xdr:rowOff>179294</xdr:rowOff>
    </xdr:from>
    <xdr:to>
      <xdr:col>49</xdr:col>
      <xdr:colOff>414617</xdr:colOff>
      <xdr:row>272</xdr:row>
      <xdr:rowOff>51547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182971" y="45507088"/>
          <a:ext cx="3115234"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75" zoomScaleNormal="75" zoomScaleSheetLayoutView="7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658</v>
      </c>
      <c r="AK2" s="173"/>
      <c r="AL2" s="173"/>
      <c r="AM2" s="173"/>
      <c r="AN2" s="75" t="s">
        <v>284</v>
      </c>
      <c r="AO2" s="173">
        <v>21</v>
      </c>
      <c r="AP2" s="173"/>
      <c r="AQ2" s="173"/>
      <c r="AR2" s="76" t="s">
        <v>284</v>
      </c>
      <c r="AS2" s="174">
        <v>138</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611</v>
      </c>
      <c r="H5" s="164"/>
      <c r="I5" s="164"/>
      <c r="J5" s="164"/>
      <c r="K5" s="164"/>
      <c r="L5" s="164"/>
      <c r="M5" s="165" t="s">
        <v>61</v>
      </c>
      <c r="N5" s="166"/>
      <c r="O5" s="166"/>
      <c r="P5" s="166"/>
      <c r="Q5" s="166"/>
      <c r="R5" s="167"/>
      <c r="S5" s="168" t="s">
        <v>612</v>
      </c>
      <c r="T5" s="164"/>
      <c r="U5" s="164"/>
      <c r="V5" s="164"/>
      <c r="W5" s="164"/>
      <c r="X5" s="169"/>
      <c r="Y5" s="170" t="s">
        <v>3</v>
      </c>
      <c r="Z5" s="171"/>
      <c r="AA5" s="171"/>
      <c r="AB5" s="171"/>
      <c r="AC5" s="171"/>
      <c r="AD5" s="172"/>
      <c r="AE5" s="195" t="s">
        <v>613</v>
      </c>
      <c r="AF5" s="195"/>
      <c r="AG5" s="195"/>
      <c r="AH5" s="195"/>
      <c r="AI5" s="195"/>
      <c r="AJ5" s="195"/>
      <c r="AK5" s="195"/>
      <c r="AL5" s="195"/>
      <c r="AM5" s="195"/>
      <c r="AN5" s="195"/>
      <c r="AO5" s="195"/>
      <c r="AP5" s="196"/>
      <c r="AQ5" s="197" t="s">
        <v>610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614</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交通安全対策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616</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617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4</v>
      </c>
      <c r="Q13" s="218"/>
      <c r="R13" s="218"/>
      <c r="S13" s="218"/>
      <c r="T13" s="218"/>
      <c r="U13" s="218"/>
      <c r="V13" s="219"/>
      <c r="W13" s="217">
        <v>4</v>
      </c>
      <c r="X13" s="218"/>
      <c r="Y13" s="218"/>
      <c r="Z13" s="218"/>
      <c r="AA13" s="218"/>
      <c r="AB13" s="218"/>
      <c r="AC13" s="219"/>
      <c r="AD13" s="217">
        <v>5</v>
      </c>
      <c r="AE13" s="218"/>
      <c r="AF13" s="218"/>
      <c r="AG13" s="218"/>
      <c r="AH13" s="218"/>
      <c r="AI13" s="218"/>
      <c r="AJ13" s="219"/>
      <c r="AK13" s="217">
        <v>4</v>
      </c>
      <c r="AL13" s="218"/>
      <c r="AM13" s="218"/>
      <c r="AN13" s="218"/>
      <c r="AO13" s="218"/>
      <c r="AP13" s="218"/>
      <c r="AQ13" s="219"/>
      <c r="AR13" s="229">
        <v>6</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618</v>
      </c>
      <c r="Q14" s="218"/>
      <c r="R14" s="218"/>
      <c r="S14" s="218"/>
      <c r="T14" s="218"/>
      <c r="U14" s="218"/>
      <c r="V14" s="219"/>
      <c r="W14" s="217" t="s">
        <v>618</v>
      </c>
      <c r="X14" s="218"/>
      <c r="Y14" s="218"/>
      <c r="Z14" s="218"/>
      <c r="AA14" s="218"/>
      <c r="AB14" s="218"/>
      <c r="AC14" s="219"/>
      <c r="AD14" s="217" t="s">
        <v>618</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618</v>
      </c>
      <c r="Q15" s="218"/>
      <c r="R15" s="218"/>
      <c r="S15" s="218"/>
      <c r="T15" s="218"/>
      <c r="U15" s="218"/>
      <c r="V15" s="219"/>
      <c r="W15" s="217" t="s">
        <v>618</v>
      </c>
      <c r="X15" s="218"/>
      <c r="Y15" s="218"/>
      <c r="Z15" s="218"/>
      <c r="AA15" s="218"/>
      <c r="AB15" s="218"/>
      <c r="AC15" s="219"/>
      <c r="AD15" s="217" t="s">
        <v>618</v>
      </c>
      <c r="AE15" s="218"/>
      <c r="AF15" s="218"/>
      <c r="AG15" s="218"/>
      <c r="AH15" s="218"/>
      <c r="AI15" s="218"/>
      <c r="AJ15" s="219"/>
      <c r="AK15" s="217"/>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618</v>
      </c>
      <c r="Q16" s="218"/>
      <c r="R16" s="218"/>
      <c r="S16" s="218"/>
      <c r="T16" s="218"/>
      <c r="U16" s="218"/>
      <c r="V16" s="219"/>
      <c r="W16" s="217" t="s">
        <v>618</v>
      </c>
      <c r="X16" s="218"/>
      <c r="Y16" s="218"/>
      <c r="Z16" s="218"/>
      <c r="AA16" s="218"/>
      <c r="AB16" s="218"/>
      <c r="AC16" s="219"/>
      <c r="AD16" s="217" t="s">
        <v>618</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618</v>
      </c>
      <c r="Q17" s="218"/>
      <c r="R17" s="218"/>
      <c r="S17" s="218"/>
      <c r="T17" s="218"/>
      <c r="U17" s="218"/>
      <c r="V17" s="219"/>
      <c r="W17" s="217" t="s">
        <v>618</v>
      </c>
      <c r="X17" s="218"/>
      <c r="Y17" s="218"/>
      <c r="Z17" s="218"/>
      <c r="AA17" s="218"/>
      <c r="AB17" s="218"/>
      <c r="AC17" s="219"/>
      <c r="AD17" s="217" t="s">
        <v>618</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4</v>
      </c>
      <c r="Q18" s="262"/>
      <c r="R18" s="262"/>
      <c r="S18" s="262"/>
      <c r="T18" s="262"/>
      <c r="U18" s="262"/>
      <c r="V18" s="263"/>
      <c r="W18" s="261">
        <f>SUM(W13:AC17)</f>
        <v>4</v>
      </c>
      <c r="X18" s="262"/>
      <c r="Y18" s="262"/>
      <c r="Z18" s="262"/>
      <c r="AA18" s="262"/>
      <c r="AB18" s="262"/>
      <c r="AC18" s="263"/>
      <c r="AD18" s="261">
        <f>SUM(AD13:AJ17)</f>
        <v>5</v>
      </c>
      <c r="AE18" s="262"/>
      <c r="AF18" s="262"/>
      <c r="AG18" s="262"/>
      <c r="AH18" s="262"/>
      <c r="AI18" s="262"/>
      <c r="AJ18" s="263"/>
      <c r="AK18" s="261">
        <f>SUM(AK13:AQ17)</f>
        <v>4</v>
      </c>
      <c r="AL18" s="262"/>
      <c r="AM18" s="262"/>
      <c r="AN18" s="262"/>
      <c r="AO18" s="262"/>
      <c r="AP18" s="262"/>
      <c r="AQ18" s="263"/>
      <c r="AR18" s="261">
        <f>SUM(AR13:AX17)</f>
        <v>6</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v>
      </c>
      <c r="Q19" s="218"/>
      <c r="R19" s="218"/>
      <c r="S19" s="218"/>
      <c r="T19" s="218"/>
      <c r="U19" s="218"/>
      <c r="V19" s="219"/>
      <c r="W19" s="217">
        <v>1</v>
      </c>
      <c r="X19" s="218"/>
      <c r="Y19" s="218"/>
      <c r="Z19" s="218"/>
      <c r="AA19" s="218"/>
      <c r="AB19" s="218"/>
      <c r="AC19" s="219"/>
      <c r="AD19" s="217">
        <v>2</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0.5</v>
      </c>
      <c r="Q20" s="293"/>
      <c r="R20" s="293"/>
      <c r="S20" s="293"/>
      <c r="T20" s="293"/>
      <c r="U20" s="293"/>
      <c r="V20" s="293"/>
      <c r="W20" s="293">
        <f>IF(W18=0, "-", SUM(W19)/W18)</f>
        <v>0.25</v>
      </c>
      <c r="X20" s="293"/>
      <c r="Y20" s="293"/>
      <c r="Z20" s="293"/>
      <c r="AA20" s="293"/>
      <c r="AB20" s="293"/>
      <c r="AC20" s="293"/>
      <c r="AD20" s="293">
        <f>IF(AD18=0, "-", SUM(AD19)/AD18)</f>
        <v>0.4</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0.5</v>
      </c>
      <c r="Q21" s="293"/>
      <c r="R21" s="293"/>
      <c r="S21" s="293"/>
      <c r="T21" s="293"/>
      <c r="U21" s="293"/>
      <c r="V21" s="293"/>
      <c r="W21" s="293">
        <f>IF(W19=0, "-", SUM(W19)/SUM(W13,W14))</f>
        <v>0.25</v>
      </c>
      <c r="X21" s="293"/>
      <c r="Y21" s="293"/>
      <c r="Z21" s="293"/>
      <c r="AA21" s="293"/>
      <c r="AB21" s="293"/>
      <c r="AC21" s="293"/>
      <c r="AD21" s="293">
        <f>IF(AD19=0, "-", SUM(AD19)/SUM(AD13,AD14))</f>
        <v>0.4</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619</v>
      </c>
      <c r="H23" s="279"/>
      <c r="I23" s="279"/>
      <c r="J23" s="279"/>
      <c r="K23" s="279"/>
      <c r="L23" s="279"/>
      <c r="M23" s="279"/>
      <c r="N23" s="279"/>
      <c r="O23" s="280"/>
      <c r="P23" s="229">
        <v>2</v>
      </c>
      <c r="Q23" s="230"/>
      <c r="R23" s="230"/>
      <c r="S23" s="230"/>
      <c r="T23" s="230"/>
      <c r="U23" s="230"/>
      <c r="V23" s="281"/>
      <c r="W23" s="229">
        <v>3</v>
      </c>
      <c r="X23" s="230"/>
      <c r="Y23" s="230"/>
      <c r="Z23" s="230"/>
      <c r="AA23" s="230"/>
      <c r="AB23" s="23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620</v>
      </c>
      <c r="H24" s="289"/>
      <c r="I24" s="289"/>
      <c r="J24" s="289"/>
      <c r="K24" s="289"/>
      <c r="L24" s="289"/>
      <c r="M24" s="289"/>
      <c r="N24" s="289"/>
      <c r="O24" s="290"/>
      <c r="P24" s="217">
        <v>1</v>
      </c>
      <c r="Q24" s="218"/>
      <c r="R24" s="218"/>
      <c r="S24" s="218"/>
      <c r="T24" s="218"/>
      <c r="U24" s="218"/>
      <c r="V24" s="219"/>
      <c r="W24" s="217">
        <v>2</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621</v>
      </c>
      <c r="H25" s="289"/>
      <c r="I25" s="289"/>
      <c r="J25" s="289"/>
      <c r="K25" s="289"/>
      <c r="L25" s="289"/>
      <c r="M25" s="289"/>
      <c r="N25" s="289"/>
      <c r="O25" s="290"/>
      <c r="P25" s="217">
        <v>0.7</v>
      </c>
      <c r="Q25" s="218"/>
      <c r="R25" s="218"/>
      <c r="S25" s="218"/>
      <c r="T25" s="218"/>
      <c r="U25" s="218"/>
      <c r="V25" s="219"/>
      <c r="W25" s="217">
        <v>0.7</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622</v>
      </c>
      <c r="H26" s="289"/>
      <c r="I26" s="289"/>
      <c r="J26" s="289"/>
      <c r="K26" s="289"/>
      <c r="L26" s="289"/>
      <c r="M26" s="289"/>
      <c r="N26" s="289"/>
      <c r="O26" s="290"/>
      <c r="P26" s="217">
        <v>0.3</v>
      </c>
      <c r="Q26" s="218"/>
      <c r="R26" s="218"/>
      <c r="S26" s="218"/>
      <c r="T26" s="218"/>
      <c r="U26" s="218"/>
      <c r="V26" s="219"/>
      <c r="W26" s="217">
        <v>0.3</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8" t="s">
        <v>18</v>
      </c>
      <c r="H29" s="129"/>
      <c r="I29" s="129"/>
      <c r="J29" s="129"/>
      <c r="K29" s="129"/>
      <c r="L29" s="129"/>
      <c r="M29" s="129"/>
      <c r="N29" s="129"/>
      <c r="O29" s="130"/>
      <c r="P29" s="332">
        <f>AK13</f>
        <v>4</v>
      </c>
      <c r="Q29" s="333"/>
      <c r="R29" s="333"/>
      <c r="S29" s="333"/>
      <c r="T29" s="333"/>
      <c r="U29" s="333"/>
      <c r="V29" s="334"/>
      <c r="W29" s="335">
        <f>AR13</f>
        <v>6</v>
      </c>
      <c r="X29" s="336"/>
      <c r="Y29" s="336"/>
      <c r="Z29" s="336"/>
      <c r="AA29" s="336"/>
      <c r="AB29" s="336"/>
      <c r="AC29" s="337"/>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8" t="s">
        <v>579</v>
      </c>
      <c r="B30" s="339"/>
      <c r="C30" s="339"/>
      <c r="D30" s="339"/>
      <c r="E30" s="339"/>
      <c r="F30" s="340"/>
      <c r="G30" s="312" t="s">
        <v>660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9"/>
      <c r="C31" s="319"/>
      <c r="D31" s="319"/>
      <c r="E31" s="319"/>
      <c r="F31" s="320"/>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2" t="s">
        <v>415</v>
      </c>
      <c r="AR31" s="413"/>
      <c r="AS31" s="413"/>
      <c r="AT31" s="414"/>
      <c r="AU31" s="412" t="s">
        <v>593</v>
      </c>
      <c r="AV31" s="413"/>
      <c r="AW31" s="413"/>
      <c r="AX31" s="415"/>
    </row>
    <row r="32" spans="1:50" ht="23.25" customHeight="1" x14ac:dyDescent="0.15">
      <c r="A32" s="349"/>
      <c r="B32" s="319"/>
      <c r="C32" s="319"/>
      <c r="D32" s="319"/>
      <c r="E32" s="319"/>
      <c r="F32" s="320"/>
      <c r="G32" s="358" t="s">
        <v>661</v>
      </c>
      <c r="H32" s="359"/>
      <c r="I32" s="359"/>
      <c r="J32" s="359"/>
      <c r="K32" s="359"/>
      <c r="L32" s="359"/>
      <c r="M32" s="359"/>
      <c r="N32" s="359"/>
      <c r="O32" s="359"/>
      <c r="P32" s="362" t="s">
        <v>627</v>
      </c>
      <c r="Q32" s="363"/>
      <c r="R32" s="363"/>
      <c r="S32" s="363"/>
      <c r="T32" s="363"/>
      <c r="U32" s="363"/>
      <c r="V32" s="363"/>
      <c r="W32" s="363"/>
      <c r="X32" s="364"/>
      <c r="Y32" s="368" t="s">
        <v>51</v>
      </c>
      <c r="Z32" s="369"/>
      <c r="AA32" s="370"/>
      <c r="AB32" s="371" t="s">
        <v>628</v>
      </c>
      <c r="AC32" s="371"/>
      <c r="AD32" s="371"/>
      <c r="AE32" s="372">
        <v>2</v>
      </c>
      <c r="AF32" s="372"/>
      <c r="AG32" s="372"/>
      <c r="AH32" s="372"/>
      <c r="AI32" s="372">
        <v>1</v>
      </c>
      <c r="AJ32" s="372"/>
      <c r="AK32" s="372"/>
      <c r="AL32" s="372"/>
      <c r="AM32" s="372">
        <v>2</v>
      </c>
      <c r="AN32" s="372"/>
      <c r="AO32" s="372"/>
      <c r="AP32" s="372"/>
      <c r="AQ32" s="372"/>
      <c r="AR32" s="372"/>
      <c r="AS32" s="372"/>
      <c r="AT32" s="372"/>
      <c r="AU32" s="406"/>
      <c r="AV32" s="407"/>
      <c r="AW32" s="407"/>
      <c r="AX32" s="408"/>
    </row>
    <row r="33" spans="1:51" ht="23.2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628</v>
      </c>
      <c r="AC33" s="371"/>
      <c r="AD33" s="371"/>
      <c r="AE33" s="372">
        <v>2</v>
      </c>
      <c r="AF33" s="372"/>
      <c r="AG33" s="372"/>
      <c r="AH33" s="372"/>
      <c r="AI33" s="372">
        <v>2</v>
      </c>
      <c r="AJ33" s="372"/>
      <c r="AK33" s="372"/>
      <c r="AL33" s="372"/>
      <c r="AM33" s="372">
        <v>2</v>
      </c>
      <c r="AN33" s="372"/>
      <c r="AO33" s="372"/>
      <c r="AP33" s="372"/>
      <c r="AQ33" s="372">
        <v>2</v>
      </c>
      <c r="AR33" s="372"/>
      <c r="AS33" s="372"/>
      <c r="AT33" s="372"/>
      <c r="AU33" s="406">
        <v>2</v>
      </c>
      <c r="AV33" s="407"/>
      <c r="AW33" s="407"/>
      <c r="AX33" s="408"/>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1"/>
      <c r="B35" s="442"/>
      <c r="C35" s="442"/>
      <c r="D35" s="442"/>
      <c r="E35" s="442"/>
      <c r="F35" s="443"/>
      <c r="G35" s="395" t="s">
        <v>284</v>
      </c>
      <c r="H35" s="396"/>
      <c r="I35" s="396"/>
      <c r="J35" s="396"/>
      <c r="K35" s="396"/>
      <c r="L35" s="396"/>
      <c r="M35" s="396"/>
      <c r="N35" s="396"/>
      <c r="O35" s="396"/>
      <c r="P35" s="396"/>
      <c r="Q35" s="396"/>
      <c r="R35" s="396"/>
      <c r="S35" s="396"/>
      <c r="T35" s="396"/>
      <c r="U35" s="396"/>
      <c r="V35" s="396"/>
      <c r="W35" s="396"/>
      <c r="X35" s="396"/>
      <c r="Y35" s="420" t="s">
        <v>581</v>
      </c>
      <c r="Z35" s="421"/>
      <c r="AA35" s="422"/>
      <c r="AB35" s="423" t="s">
        <v>618</v>
      </c>
      <c r="AC35" s="424"/>
      <c r="AD35" s="425"/>
      <c r="AE35" s="399" t="s">
        <v>618</v>
      </c>
      <c r="AF35" s="399"/>
      <c r="AG35" s="399"/>
      <c r="AH35" s="399"/>
      <c r="AI35" s="399" t="s">
        <v>618</v>
      </c>
      <c r="AJ35" s="399"/>
      <c r="AK35" s="399"/>
      <c r="AL35" s="399"/>
      <c r="AM35" s="399" t="s">
        <v>618</v>
      </c>
      <c r="AN35" s="399"/>
      <c r="AO35" s="399"/>
      <c r="AP35" s="399"/>
      <c r="AQ35" s="390" t="s">
        <v>618</v>
      </c>
      <c r="AR35" s="373"/>
      <c r="AS35" s="373"/>
      <c r="AT35" s="373"/>
      <c r="AU35" s="373"/>
      <c r="AV35" s="373"/>
      <c r="AW35" s="373"/>
      <c r="AX35" s="374"/>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584</v>
      </c>
      <c r="Z36" s="400"/>
      <c r="AA36" s="401"/>
      <c r="AB36" s="423" t="s">
        <v>618</v>
      </c>
      <c r="AC36" s="424"/>
      <c r="AD36" s="425"/>
      <c r="AE36" s="429" t="s">
        <v>618</v>
      </c>
      <c r="AF36" s="429"/>
      <c r="AG36" s="429"/>
      <c r="AH36" s="429"/>
      <c r="AI36" s="429" t="s">
        <v>618</v>
      </c>
      <c r="AJ36" s="429"/>
      <c r="AK36" s="429"/>
      <c r="AL36" s="429"/>
      <c r="AM36" s="429" t="s">
        <v>618</v>
      </c>
      <c r="AN36" s="429"/>
      <c r="AO36" s="429"/>
      <c r="AP36" s="429"/>
      <c r="AQ36" s="429" t="s">
        <v>618</v>
      </c>
      <c r="AR36" s="429"/>
      <c r="AS36" s="429"/>
      <c r="AT36" s="429"/>
      <c r="AU36" s="429"/>
      <c r="AV36" s="429"/>
      <c r="AW36" s="429"/>
      <c r="AX36" s="431"/>
    </row>
    <row r="37" spans="1:51" ht="18.75" customHeight="1" x14ac:dyDescent="0.15">
      <c r="A37" s="469" t="s">
        <v>236</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416</v>
      </c>
      <c r="AF37" s="487"/>
      <c r="AG37" s="487"/>
      <c r="AH37" s="488"/>
      <c r="AI37" s="491" t="s">
        <v>568</v>
      </c>
      <c r="AJ37" s="491"/>
      <c r="AK37" s="491"/>
      <c r="AL37" s="486"/>
      <c r="AM37" s="491" t="s">
        <v>384</v>
      </c>
      <c r="AN37" s="491"/>
      <c r="AO37" s="491"/>
      <c r="AP37" s="486"/>
      <c r="AQ37" s="459" t="s">
        <v>174</v>
      </c>
      <c r="AR37" s="460"/>
      <c r="AS37" s="460"/>
      <c r="AT37" s="461"/>
      <c r="AU37" s="324" t="s">
        <v>128</v>
      </c>
      <c r="AV37" s="324"/>
      <c r="AW37" s="324"/>
      <c r="AX37" s="329"/>
    </row>
    <row r="38" spans="1:51" ht="18.75" customHeight="1" x14ac:dyDescent="0.15">
      <c r="A38" s="472"/>
      <c r="B38" s="473"/>
      <c r="C38" s="473"/>
      <c r="D38" s="473"/>
      <c r="E38" s="473"/>
      <c r="F38" s="474"/>
      <c r="G38" s="344"/>
      <c r="H38" s="326"/>
      <c r="I38" s="326"/>
      <c r="J38" s="326"/>
      <c r="K38" s="326"/>
      <c r="L38" s="326"/>
      <c r="M38" s="326"/>
      <c r="N38" s="326"/>
      <c r="O38" s="327"/>
      <c r="P38" s="330"/>
      <c r="Q38" s="326"/>
      <c r="R38" s="326"/>
      <c r="S38" s="326"/>
      <c r="T38" s="326"/>
      <c r="U38" s="326"/>
      <c r="V38" s="326"/>
      <c r="W38" s="326"/>
      <c r="X38" s="327"/>
      <c r="Y38" s="483"/>
      <c r="Z38" s="484"/>
      <c r="AA38" s="485"/>
      <c r="AB38" s="403"/>
      <c r="AC38" s="489"/>
      <c r="AD38" s="490"/>
      <c r="AE38" s="403"/>
      <c r="AF38" s="489"/>
      <c r="AG38" s="489"/>
      <c r="AH38" s="490"/>
      <c r="AI38" s="492"/>
      <c r="AJ38" s="492"/>
      <c r="AK38" s="492"/>
      <c r="AL38" s="403"/>
      <c r="AM38" s="492"/>
      <c r="AN38" s="492"/>
      <c r="AO38" s="492"/>
      <c r="AP38" s="403"/>
      <c r="AQ38" s="432" t="s">
        <v>618</v>
      </c>
      <c r="AR38" s="433"/>
      <c r="AS38" s="434" t="s">
        <v>175</v>
      </c>
      <c r="AT38" s="435"/>
      <c r="AU38" s="436">
        <v>7</v>
      </c>
      <c r="AV38" s="436"/>
      <c r="AW38" s="326" t="s">
        <v>166</v>
      </c>
      <c r="AX38" s="331"/>
    </row>
    <row r="39" spans="1:51" ht="23.25" customHeight="1" x14ac:dyDescent="0.15">
      <c r="A39" s="475"/>
      <c r="B39" s="473"/>
      <c r="C39" s="473"/>
      <c r="D39" s="473"/>
      <c r="E39" s="473"/>
      <c r="F39" s="474"/>
      <c r="G39" s="375" t="s">
        <v>643</v>
      </c>
      <c r="H39" s="376"/>
      <c r="I39" s="376"/>
      <c r="J39" s="376"/>
      <c r="K39" s="376"/>
      <c r="L39" s="376"/>
      <c r="M39" s="376"/>
      <c r="N39" s="376"/>
      <c r="O39" s="377"/>
      <c r="P39" s="141" t="s">
        <v>642</v>
      </c>
      <c r="Q39" s="141"/>
      <c r="R39" s="141"/>
      <c r="S39" s="141"/>
      <c r="T39" s="141"/>
      <c r="U39" s="141"/>
      <c r="V39" s="141"/>
      <c r="W39" s="141"/>
      <c r="X39" s="142"/>
      <c r="Y39" s="386" t="s">
        <v>12</v>
      </c>
      <c r="Z39" s="387"/>
      <c r="AA39" s="388"/>
      <c r="AB39" s="389" t="s">
        <v>623</v>
      </c>
      <c r="AC39" s="389"/>
      <c r="AD39" s="389"/>
      <c r="AE39" s="390">
        <v>303</v>
      </c>
      <c r="AF39" s="373"/>
      <c r="AG39" s="373"/>
      <c r="AH39" s="373"/>
      <c r="AI39" s="390">
        <v>324</v>
      </c>
      <c r="AJ39" s="373"/>
      <c r="AK39" s="373"/>
      <c r="AL39" s="373"/>
      <c r="AM39" s="390">
        <v>355</v>
      </c>
      <c r="AN39" s="373"/>
      <c r="AO39" s="373"/>
      <c r="AP39" s="373"/>
      <c r="AQ39" s="392" t="s">
        <v>618</v>
      </c>
      <c r="AR39" s="393"/>
      <c r="AS39" s="393"/>
      <c r="AT39" s="394"/>
      <c r="AU39" s="373" t="s">
        <v>618</v>
      </c>
      <c r="AV39" s="373"/>
      <c r="AW39" s="373"/>
      <c r="AX39" s="374"/>
    </row>
    <row r="40" spans="1:51" ht="23.25" customHeight="1" x14ac:dyDescent="0.15">
      <c r="A40" s="476"/>
      <c r="B40" s="477"/>
      <c r="C40" s="477"/>
      <c r="D40" s="477"/>
      <c r="E40" s="477"/>
      <c r="F40" s="478"/>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623</v>
      </c>
      <c r="AC40" s="449"/>
      <c r="AD40" s="449"/>
      <c r="AE40" s="390">
        <v>310</v>
      </c>
      <c r="AF40" s="373"/>
      <c r="AG40" s="373"/>
      <c r="AH40" s="373"/>
      <c r="AI40" s="390">
        <v>350</v>
      </c>
      <c r="AJ40" s="373"/>
      <c r="AK40" s="373"/>
      <c r="AL40" s="373"/>
      <c r="AM40" s="390">
        <v>355</v>
      </c>
      <c r="AN40" s="373"/>
      <c r="AO40" s="373"/>
      <c r="AP40" s="373"/>
      <c r="AQ40" s="392" t="s">
        <v>618</v>
      </c>
      <c r="AR40" s="393"/>
      <c r="AS40" s="393"/>
      <c r="AT40" s="394"/>
      <c r="AU40" s="373">
        <v>475</v>
      </c>
      <c r="AV40" s="373"/>
      <c r="AW40" s="373"/>
      <c r="AX40" s="374"/>
    </row>
    <row r="41" spans="1:51" ht="23.25" customHeight="1" x14ac:dyDescent="0.15">
      <c r="A41" s="475"/>
      <c r="B41" s="473"/>
      <c r="C41" s="473"/>
      <c r="D41" s="473"/>
      <c r="E41" s="473"/>
      <c r="F41" s="474"/>
      <c r="G41" s="381"/>
      <c r="H41" s="382"/>
      <c r="I41" s="382"/>
      <c r="J41" s="382"/>
      <c r="K41" s="382"/>
      <c r="L41" s="382"/>
      <c r="M41" s="382"/>
      <c r="N41" s="382"/>
      <c r="O41" s="383"/>
      <c r="P41" s="144"/>
      <c r="Q41" s="144"/>
      <c r="R41" s="144"/>
      <c r="S41" s="144"/>
      <c r="T41" s="144"/>
      <c r="U41" s="144"/>
      <c r="V41" s="144"/>
      <c r="W41" s="144"/>
      <c r="X41" s="145"/>
      <c r="Y41" s="223" t="s">
        <v>13</v>
      </c>
      <c r="Z41" s="224"/>
      <c r="AA41" s="253"/>
      <c r="AB41" s="391" t="s">
        <v>14</v>
      </c>
      <c r="AC41" s="391"/>
      <c r="AD41" s="391"/>
      <c r="AE41" s="390">
        <v>98</v>
      </c>
      <c r="AF41" s="373"/>
      <c r="AG41" s="373"/>
      <c r="AH41" s="373"/>
      <c r="AI41" s="390">
        <v>93</v>
      </c>
      <c r="AJ41" s="373"/>
      <c r="AK41" s="373"/>
      <c r="AL41" s="373"/>
      <c r="AM41" s="390">
        <v>100</v>
      </c>
      <c r="AN41" s="373"/>
      <c r="AO41" s="373"/>
      <c r="AP41" s="373"/>
      <c r="AQ41" s="392" t="s">
        <v>618</v>
      </c>
      <c r="AR41" s="393"/>
      <c r="AS41" s="393"/>
      <c r="AT41" s="394"/>
      <c r="AU41" s="373" t="s">
        <v>618</v>
      </c>
      <c r="AV41" s="373"/>
      <c r="AW41" s="373"/>
      <c r="AX41" s="374"/>
    </row>
    <row r="42" spans="1:51" ht="23.25" customHeight="1" x14ac:dyDescent="0.15">
      <c r="A42" s="463" t="s">
        <v>260</v>
      </c>
      <c r="B42" s="457"/>
      <c r="C42" s="457"/>
      <c r="D42" s="457"/>
      <c r="E42" s="457"/>
      <c r="F42" s="458"/>
      <c r="G42" s="499" t="s">
        <v>669</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0"/>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00" t="s">
        <v>573</v>
      </c>
      <c r="B44" s="318" t="s">
        <v>574</v>
      </c>
      <c r="C44" s="319"/>
      <c r="D44" s="319"/>
      <c r="E44" s="319"/>
      <c r="F44" s="320"/>
      <c r="G44" s="324" t="s">
        <v>575</v>
      </c>
      <c r="H44" s="324"/>
      <c r="I44" s="324"/>
      <c r="J44" s="324"/>
      <c r="K44" s="324"/>
      <c r="L44" s="324"/>
      <c r="M44" s="324"/>
      <c r="N44" s="324"/>
      <c r="O44" s="324"/>
      <c r="P44" s="324"/>
      <c r="Q44" s="324"/>
      <c r="R44" s="324"/>
      <c r="S44" s="324"/>
      <c r="T44" s="324"/>
      <c r="U44" s="324"/>
      <c r="V44" s="324"/>
      <c r="W44" s="324"/>
      <c r="X44" s="324"/>
      <c r="Y44" s="324"/>
      <c r="Z44" s="324"/>
      <c r="AA44" s="325"/>
      <c r="AB44" s="328" t="s">
        <v>595</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7" t="s">
        <v>11</v>
      </c>
      <c r="AC49" s="898"/>
      <c r="AD49" s="899"/>
      <c r="AE49" s="416" t="s">
        <v>416</v>
      </c>
      <c r="AF49" s="416"/>
      <c r="AG49" s="416"/>
      <c r="AH49" s="416"/>
      <c r="AI49" s="416" t="s">
        <v>568</v>
      </c>
      <c r="AJ49" s="416"/>
      <c r="AK49" s="416"/>
      <c r="AL49" s="416"/>
      <c r="AM49" s="416" t="s">
        <v>384</v>
      </c>
      <c r="AN49" s="416"/>
      <c r="AO49" s="416"/>
      <c r="AP49" s="416"/>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3"/>
      <c r="AC50" s="489"/>
      <c r="AD50" s="490"/>
      <c r="AE50" s="416"/>
      <c r="AF50" s="416"/>
      <c r="AG50" s="416"/>
      <c r="AH50" s="416"/>
      <c r="AI50" s="416"/>
      <c r="AJ50" s="416"/>
      <c r="AK50" s="416"/>
      <c r="AL50" s="416"/>
      <c r="AM50" s="416"/>
      <c r="AN50" s="416"/>
      <c r="AO50" s="416"/>
      <c r="AP50" s="416"/>
      <c r="AQ50" s="498"/>
      <c r="AR50" s="436"/>
      <c r="AS50" s="434" t="s">
        <v>175</v>
      </c>
      <c r="AT50" s="435"/>
      <c r="AU50" s="436"/>
      <c r="AV50" s="436"/>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0"/>
      <c r="R51" s="450"/>
      <c r="S51" s="450"/>
      <c r="T51" s="450"/>
      <c r="U51" s="450"/>
      <c r="V51" s="450"/>
      <c r="W51" s="450"/>
      <c r="X51" s="451"/>
      <c r="Y51" s="901" t="s">
        <v>57</v>
      </c>
      <c r="Z51" s="902"/>
      <c r="AA51" s="90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6"/>
      <c r="B52" s="318"/>
      <c r="C52" s="319"/>
      <c r="D52" s="319"/>
      <c r="E52" s="319"/>
      <c r="F52" s="320"/>
      <c r="G52" s="904"/>
      <c r="H52" s="384"/>
      <c r="I52" s="384"/>
      <c r="J52" s="384"/>
      <c r="K52" s="384"/>
      <c r="L52" s="384"/>
      <c r="M52" s="384"/>
      <c r="N52" s="384"/>
      <c r="O52" s="385"/>
      <c r="P52" s="452"/>
      <c r="Q52" s="452"/>
      <c r="R52" s="452"/>
      <c r="S52" s="452"/>
      <c r="T52" s="452"/>
      <c r="U52" s="452"/>
      <c r="V52" s="452"/>
      <c r="W52" s="452"/>
      <c r="X52" s="453"/>
      <c r="Y52" s="905" t="s">
        <v>50</v>
      </c>
      <c r="Z52" s="788"/>
      <c r="AA52" s="789"/>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4"/>
      <c r="Q53" s="454"/>
      <c r="R53" s="454"/>
      <c r="S53" s="454"/>
      <c r="T53" s="454"/>
      <c r="U53" s="454"/>
      <c r="V53" s="454"/>
      <c r="W53" s="454"/>
      <c r="X53" s="455"/>
      <c r="Y53" s="905" t="s">
        <v>13</v>
      </c>
      <c r="Z53" s="788"/>
      <c r="AA53" s="789"/>
      <c r="AB53" s="906" t="s">
        <v>14</v>
      </c>
      <c r="AC53" s="906"/>
      <c r="AD53" s="906"/>
      <c r="AE53" s="567"/>
      <c r="AF53" s="568"/>
      <c r="AG53" s="568"/>
      <c r="AH53" s="568"/>
      <c r="AI53" s="567"/>
      <c r="AJ53" s="568"/>
      <c r="AK53" s="568"/>
      <c r="AL53" s="568"/>
      <c r="AM53" s="567"/>
      <c r="AN53" s="568"/>
      <c r="AO53" s="568"/>
      <c r="AP53" s="568"/>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6"/>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7" t="s">
        <v>11</v>
      </c>
      <c r="AC54" s="898"/>
      <c r="AD54" s="899"/>
      <c r="AE54" s="416" t="s">
        <v>416</v>
      </c>
      <c r="AF54" s="416"/>
      <c r="AG54" s="416"/>
      <c r="AH54" s="416"/>
      <c r="AI54" s="416" t="s">
        <v>568</v>
      </c>
      <c r="AJ54" s="416"/>
      <c r="AK54" s="416"/>
      <c r="AL54" s="416"/>
      <c r="AM54" s="416" t="s">
        <v>384</v>
      </c>
      <c r="AN54" s="416"/>
      <c r="AO54" s="416"/>
      <c r="AP54" s="416"/>
      <c r="AQ54" s="493" t="s">
        <v>174</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3"/>
      <c r="AC55" s="489"/>
      <c r="AD55" s="490"/>
      <c r="AE55" s="416"/>
      <c r="AF55" s="416"/>
      <c r="AG55" s="416"/>
      <c r="AH55" s="416"/>
      <c r="AI55" s="416"/>
      <c r="AJ55" s="416"/>
      <c r="AK55" s="416"/>
      <c r="AL55" s="416"/>
      <c r="AM55" s="416"/>
      <c r="AN55" s="416"/>
      <c r="AO55" s="416"/>
      <c r="AP55" s="416"/>
      <c r="AQ55" s="498"/>
      <c r="AR55" s="436"/>
      <c r="AS55" s="434" t="s">
        <v>175</v>
      </c>
      <c r="AT55" s="435"/>
      <c r="AU55" s="436"/>
      <c r="AV55" s="436"/>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0"/>
      <c r="R56" s="450"/>
      <c r="S56" s="450"/>
      <c r="T56" s="450"/>
      <c r="U56" s="450"/>
      <c r="V56" s="450"/>
      <c r="W56" s="450"/>
      <c r="X56" s="451"/>
      <c r="Y56" s="901" t="s">
        <v>57</v>
      </c>
      <c r="Z56" s="902"/>
      <c r="AA56" s="90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6"/>
      <c r="B57" s="318"/>
      <c r="C57" s="319"/>
      <c r="D57" s="319"/>
      <c r="E57" s="319"/>
      <c r="F57" s="320"/>
      <c r="G57" s="904"/>
      <c r="H57" s="384"/>
      <c r="I57" s="384"/>
      <c r="J57" s="384"/>
      <c r="K57" s="384"/>
      <c r="L57" s="384"/>
      <c r="M57" s="384"/>
      <c r="N57" s="384"/>
      <c r="O57" s="385"/>
      <c r="P57" s="452"/>
      <c r="Q57" s="452"/>
      <c r="R57" s="452"/>
      <c r="S57" s="452"/>
      <c r="T57" s="452"/>
      <c r="U57" s="452"/>
      <c r="V57" s="452"/>
      <c r="W57" s="452"/>
      <c r="X57" s="453"/>
      <c r="Y57" s="905" t="s">
        <v>50</v>
      </c>
      <c r="Z57" s="788"/>
      <c r="AA57" s="789"/>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4"/>
      <c r="Q58" s="454"/>
      <c r="R58" s="454"/>
      <c r="S58" s="454"/>
      <c r="T58" s="454"/>
      <c r="U58" s="454"/>
      <c r="V58" s="454"/>
      <c r="W58" s="454"/>
      <c r="X58" s="455"/>
      <c r="Y58" s="905" t="s">
        <v>13</v>
      </c>
      <c r="Z58" s="788"/>
      <c r="AA58" s="789"/>
      <c r="AB58" s="906" t="s">
        <v>14</v>
      </c>
      <c r="AC58" s="906"/>
      <c r="AD58" s="906"/>
      <c r="AE58" s="567"/>
      <c r="AF58" s="568"/>
      <c r="AG58" s="568"/>
      <c r="AH58" s="568"/>
      <c r="AI58" s="567"/>
      <c r="AJ58" s="568"/>
      <c r="AK58" s="568"/>
      <c r="AL58" s="568"/>
      <c r="AM58" s="567"/>
      <c r="AN58" s="568"/>
      <c r="AO58" s="568"/>
      <c r="AP58" s="568"/>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6"/>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7" t="s">
        <v>11</v>
      </c>
      <c r="AC59" s="898"/>
      <c r="AD59" s="899"/>
      <c r="AE59" s="416" t="s">
        <v>416</v>
      </c>
      <c r="AF59" s="416"/>
      <c r="AG59" s="416"/>
      <c r="AH59" s="416"/>
      <c r="AI59" s="416" t="s">
        <v>568</v>
      </c>
      <c r="AJ59" s="416"/>
      <c r="AK59" s="416"/>
      <c r="AL59" s="416"/>
      <c r="AM59" s="416" t="s">
        <v>384</v>
      </c>
      <c r="AN59" s="416"/>
      <c r="AO59" s="416"/>
      <c r="AP59" s="416"/>
      <c r="AQ59" s="493" t="s">
        <v>174</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3"/>
      <c r="AC60" s="489"/>
      <c r="AD60" s="490"/>
      <c r="AE60" s="416"/>
      <c r="AF60" s="416"/>
      <c r="AG60" s="416"/>
      <c r="AH60" s="416"/>
      <c r="AI60" s="416"/>
      <c r="AJ60" s="416"/>
      <c r="AK60" s="416"/>
      <c r="AL60" s="416"/>
      <c r="AM60" s="416"/>
      <c r="AN60" s="416"/>
      <c r="AO60" s="416"/>
      <c r="AP60" s="416"/>
      <c r="AQ60" s="498"/>
      <c r="AR60" s="436"/>
      <c r="AS60" s="434" t="s">
        <v>175</v>
      </c>
      <c r="AT60" s="435"/>
      <c r="AU60" s="436"/>
      <c r="AV60" s="436"/>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0"/>
      <c r="R61" s="450"/>
      <c r="S61" s="450"/>
      <c r="T61" s="450"/>
      <c r="U61" s="450"/>
      <c r="V61" s="450"/>
      <c r="W61" s="450"/>
      <c r="X61" s="451"/>
      <c r="Y61" s="901" t="s">
        <v>57</v>
      </c>
      <c r="Z61" s="902"/>
      <c r="AA61" s="90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6"/>
      <c r="B62" s="318"/>
      <c r="C62" s="319"/>
      <c r="D62" s="319"/>
      <c r="E62" s="319"/>
      <c r="F62" s="320"/>
      <c r="G62" s="904"/>
      <c r="H62" s="384"/>
      <c r="I62" s="384"/>
      <c r="J62" s="384"/>
      <c r="K62" s="384"/>
      <c r="L62" s="384"/>
      <c r="M62" s="384"/>
      <c r="N62" s="384"/>
      <c r="O62" s="385"/>
      <c r="P62" s="452"/>
      <c r="Q62" s="452"/>
      <c r="R62" s="452"/>
      <c r="S62" s="452"/>
      <c r="T62" s="452"/>
      <c r="U62" s="452"/>
      <c r="V62" s="452"/>
      <c r="W62" s="452"/>
      <c r="X62" s="453"/>
      <c r="Y62" s="905" t="s">
        <v>50</v>
      </c>
      <c r="Z62" s="788"/>
      <c r="AA62" s="789"/>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7"/>
      <c r="B63" s="894"/>
      <c r="C63" s="895"/>
      <c r="D63" s="895"/>
      <c r="E63" s="895"/>
      <c r="F63" s="896"/>
      <c r="G63" s="143"/>
      <c r="H63" s="144"/>
      <c r="I63" s="144"/>
      <c r="J63" s="144"/>
      <c r="K63" s="144"/>
      <c r="L63" s="144"/>
      <c r="M63" s="144"/>
      <c r="N63" s="144"/>
      <c r="O63" s="145"/>
      <c r="P63" s="454"/>
      <c r="Q63" s="454"/>
      <c r="R63" s="454"/>
      <c r="S63" s="454"/>
      <c r="T63" s="454"/>
      <c r="U63" s="454"/>
      <c r="V63" s="454"/>
      <c r="W63" s="454"/>
      <c r="X63" s="455"/>
      <c r="Y63" s="905" t="s">
        <v>13</v>
      </c>
      <c r="Z63" s="788"/>
      <c r="AA63" s="789"/>
      <c r="AB63" s="906" t="s">
        <v>14</v>
      </c>
      <c r="AC63" s="906"/>
      <c r="AD63" s="906"/>
      <c r="AE63" s="567"/>
      <c r="AF63" s="568"/>
      <c r="AG63" s="568"/>
      <c r="AH63" s="568"/>
      <c r="AI63" s="567"/>
      <c r="AJ63" s="568"/>
      <c r="AK63" s="568"/>
      <c r="AL63" s="568"/>
      <c r="AM63" s="567"/>
      <c r="AN63" s="568"/>
      <c r="AO63" s="568"/>
      <c r="AP63" s="568"/>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8" t="s">
        <v>579</v>
      </c>
      <c r="B64" s="339"/>
      <c r="C64" s="339"/>
      <c r="D64" s="339"/>
      <c r="E64" s="339"/>
      <c r="F64" s="340"/>
      <c r="G64" s="312" t="s">
        <v>659</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580</v>
      </c>
      <c r="B65" s="319"/>
      <c r="C65" s="319"/>
      <c r="D65" s="319"/>
      <c r="E65" s="319"/>
      <c r="F65" s="320"/>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2" t="s">
        <v>415</v>
      </c>
      <c r="AR65" s="413"/>
      <c r="AS65" s="413"/>
      <c r="AT65" s="414"/>
      <c r="AU65" s="412" t="s">
        <v>593</v>
      </c>
      <c r="AV65" s="413"/>
      <c r="AW65" s="413"/>
      <c r="AX65" s="415"/>
      <c r="AY65">
        <f>COUNTA($G$66)</f>
        <v>1</v>
      </c>
    </row>
    <row r="66" spans="1:51" ht="23.25" customHeight="1" x14ac:dyDescent="0.15">
      <c r="A66" s="349"/>
      <c r="B66" s="319"/>
      <c r="C66" s="319"/>
      <c r="D66" s="319"/>
      <c r="E66" s="319"/>
      <c r="F66" s="320"/>
      <c r="G66" s="358" t="s">
        <v>662</v>
      </c>
      <c r="H66" s="359"/>
      <c r="I66" s="359"/>
      <c r="J66" s="359"/>
      <c r="K66" s="359"/>
      <c r="L66" s="359"/>
      <c r="M66" s="359"/>
      <c r="N66" s="359"/>
      <c r="O66" s="359"/>
      <c r="P66" s="362" t="s">
        <v>629</v>
      </c>
      <c r="Q66" s="363"/>
      <c r="R66" s="363"/>
      <c r="S66" s="363"/>
      <c r="T66" s="363"/>
      <c r="U66" s="363"/>
      <c r="V66" s="363"/>
      <c r="W66" s="363"/>
      <c r="X66" s="364"/>
      <c r="Y66" s="368" t="s">
        <v>51</v>
      </c>
      <c r="Z66" s="369"/>
      <c r="AA66" s="370"/>
      <c r="AB66" s="371" t="s">
        <v>630</v>
      </c>
      <c r="AC66" s="371"/>
      <c r="AD66" s="371"/>
      <c r="AE66" s="372">
        <v>10</v>
      </c>
      <c r="AF66" s="372"/>
      <c r="AG66" s="372"/>
      <c r="AH66" s="372"/>
      <c r="AI66" s="372">
        <v>10</v>
      </c>
      <c r="AJ66" s="372"/>
      <c r="AK66" s="372"/>
      <c r="AL66" s="372"/>
      <c r="AM66" s="372">
        <v>10</v>
      </c>
      <c r="AN66" s="372"/>
      <c r="AO66" s="372"/>
      <c r="AP66" s="372"/>
      <c r="AQ66" s="430" t="s">
        <v>670</v>
      </c>
      <c r="AR66" s="372"/>
      <c r="AS66" s="372"/>
      <c r="AT66" s="372"/>
      <c r="AU66" s="430" t="s">
        <v>670</v>
      </c>
      <c r="AV66" s="372"/>
      <c r="AW66" s="372"/>
      <c r="AX66" s="372"/>
      <c r="AY66">
        <f>$AY$65</f>
        <v>1</v>
      </c>
    </row>
    <row r="67" spans="1:51" ht="23.25"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9" t="s">
        <v>52</v>
      </c>
      <c r="Z67" s="410"/>
      <c r="AA67" s="411"/>
      <c r="AB67" s="371" t="s">
        <v>630</v>
      </c>
      <c r="AC67" s="371"/>
      <c r="AD67" s="371"/>
      <c r="AE67" s="372">
        <v>10</v>
      </c>
      <c r="AF67" s="372"/>
      <c r="AG67" s="372"/>
      <c r="AH67" s="372"/>
      <c r="AI67" s="372">
        <v>10</v>
      </c>
      <c r="AJ67" s="372"/>
      <c r="AK67" s="372"/>
      <c r="AL67" s="372"/>
      <c r="AM67" s="372">
        <v>10</v>
      </c>
      <c r="AN67" s="372"/>
      <c r="AO67" s="372"/>
      <c r="AP67" s="372"/>
      <c r="AQ67" s="430" t="s">
        <v>670</v>
      </c>
      <c r="AR67" s="372"/>
      <c r="AS67" s="372"/>
      <c r="AT67" s="372"/>
      <c r="AU67" s="430" t="s">
        <v>670</v>
      </c>
      <c r="AV67" s="372"/>
      <c r="AW67" s="372"/>
      <c r="AX67" s="372"/>
      <c r="AY67">
        <f>$AY$65</f>
        <v>1</v>
      </c>
    </row>
    <row r="68" spans="1:51" ht="23.25"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462" t="s">
        <v>666</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v>11644.3</v>
      </c>
      <c r="AF69" s="399"/>
      <c r="AG69" s="399"/>
      <c r="AH69" s="399"/>
      <c r="AI69" s="399">
        <v>13914.1</v>
      </c>
      <c r="AJ69" s="399"/>
      <c r="AK69" s="399"/>
      <c r="AL69" s="399"/>
      <c r="AM69" s="399"/>
      <c r="AN69" s="399"/>
      <c r="AO69" s="399"/>
      <c r="AP69" s="399"/>
      <c r="AQ69" s="390"/>
      <c r="AR69" s="373"/>
      <c r="AS69" s="373"/>
      <c r="AT69" s="373"/>
      <c r="AU69" s="373"/>
      <c r="AV69" s="373"/>
      <c r="AW69" s="373"/>
      <c r="AX69" s="374"/>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584</v>
      </c>
      <c r="Z70" s="400"/>
      <c r="AA70" s="401"/>
      <c r="AB70" s="426" t="s">
        <v>664</v>
      </c>
      <c r="AC70" s="427"/>
      <c r="AD70" s="428"/>
      <c r="AE70" s="429" t="s">
        <v>663</v>
      </c>
      <c r="AF70" s="429"/>
      <c r="AG70" s="429"/>
      <c r="AH70" s="429"/>
      <c r="AI70" s="429" t="s">
        <v>665</v>
      </c>
      <c r="AJ70" s="429"/>
      <c r="AK70" s="429"/>
      <c r="AL70" s="429"/>
      <c r="AM70" s="429"/>
      <c r="AN70" s="429"/>
      <c r="AO70" s="429"/>
      <c r="AP70" s="429"/>
      <c r="AQ70" s="429"/>
      <c r="AR70" s="429"/>
      <c r="AS70" s="429"/>
      <c r="AT70" s="429"/>
      <c r="AU70" s="429"/>
      <c r="AV70" s="429"/>
      <c r="AW70" s="429"/>
      <c r="AX70" s="431"/>
      <c r="AY70">
        <f>$AY$68</f>
        <v>1</v>
      </c>
    </row>
    <row r="71" spans="1:51" ht="18.75" customHeight="1" x14ac:dyDescent="0.15">
      <c r="A71" s="505" t="s">
        <v>236</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6" t="s">
        <v>416</v>
      </c>
      <c r="AF71" s="416"/>
      <c r="AG71" s="416"/>
      <c r="AH71" s="416"/>
      <c r="AI71" s="416" t="s">
        <v>568</v>
      </c>
      <c r="AJ71" s="416"/>
      <c r="AK71" s="416"/>
      <c r="AL71" s="416"/>
      <c r="AM71" s="416" t="s">
        <v>384</v>
      </c>
      <c r="AN71" s="416"/>
      <c r="AO71" s="416"/>
      <c r="AP71" s="416"/>
      <c r="AQ71" s="459" t="s">
        <v>174</v>
      </c>
      <c r="AR71" s="460"/>
      <c r="AS71" s="460"/>
      <c r="AT71" s="461"/>
      <c r="AU71" s="324" t="s">
        <v>128</v>
      </c>
      <c r="AV71" s="324"/>
      <c r="AW71" s="324"/>
      <c r="AX71" s="329"/>
      <c r="AY71">
        <f>COUNTA($G$73)</f>
        <v>1</v>
      </c>
    </row>
    <row r="72" spans="1:51" ht="18.75" customHeight="1" x14ac:dyDescent="0.15">
      <c r="A72" s="508"/>
      <c r="B72" s="509"/>
      <c r="C72" s="509"/>
      <c r="D72" s="509"/>
      <c r="E72" s="509"/>
      <c r="F72" s="510"/>
      <c r="G72" s="344"/>
      <c r="H72" s="326"/>
      <c r="I72" s="326"/>
      <c r="J72" s="326"/>
      <c r="K72" s="326"/>
      <c r="L72" s="326"/>
      <c r="M72" s="326"/>
      <c r="N72" s="326"/>
      <c r="O72" s="327"/>
      <c r="P72" s="330"/>
      <c r="Q72" s="326"/>
      <c r="R72" s="326"/>
      <c r="S72" s="326"/>
      <c r="T72" s="326"/>
      <c r="U72" s="326"/>
      <c r="V72" s="326"/>
      <c r="W72" s="326"/>
      <c r="X72" s="327"/>
      <c r="Y72" s="483"/>
      <c r="Z72" s="484"/>
      <c r="AA72" s="485"/>
      <c r="AB72" s="403"/>
      <c r="AC72" s="489"/>
      <c r="AD72" s="490"/>
      <c r="AE72" s="416"/>
      <c r="AF72" s="416"/>
      <c r="AG72" s="416"/>
      <c r="AH72" s="416"/>
      <c r="AI72" s="416"/>
      <c r="AJ72" s="416"/>
      <c r="AK72" s="416"/>
      <c r="AL72" s="416"/>
      <c r="AM72" s="416"/>
      <c r="AN72" s="416"/>
      <c r="AO72" s="416"/>
      <c r="AP72" s="416"/>
      <c r="AQ72" s="432" t="s">
        <v>618</v>
      </c>
      <c r="AR72" s="433"/>
      <c r="AS72" s="434" t="s">
        <v>175</v>
      </c>
      <c r="AT72" s="435"/>
      <c r="AU72" s="436">
        <v>7</v>
      </c>
      <c r="AV72" s="436"/>
      <c r="AW72" s="326" t="s">
        <v>166</v>
      </c>
      <c r="AX72" s="331"/>
      <c r="AY72">
        <f t="shared" ref="AY72:AY77" si="1">$AY$71</f>
        <v>1</v>
      </c>
    </row>
    <row r="73" spans="1:51" ht="23.25" customHeight="1" x14ac:dyDescent="0.15">
      <c r="A73" s="511"/>
      <c r="B73" s="509"/>
      <c r="C73" s="509"/>
      <c r="D73" s="509"/>
      <c r="E73" s="509"/>
      <c r="F73" s="510"/>
      <c r="G73" s="375" t="s">
        <v>624</v>
      </c>
      <c r="H73" s="376"/>
      <c r="I73" s="376"/>
      <c r="J73" s="376"/>
      <c r="K73" s="376"/>
      <c r="L73" s="376"/>
      <c r="M73" s="376"/>
      <c r="N73" s="376"/>
      <c r="O73" s="377"/>
      <c r="P73" s="141" t="s">
        <v>625</v>
      </c>
      <c r="Q73" s="141"/>
      <c r="R73" s="141"/>
      <c r="S73" s="141"/>
      <c r="T73" s="141"/>
      <c r="U73" s="141"/>
      <c r="V73" s="141"/>
      <c r="W73" s="141"/>
      <c r="X73" s="142"/>
      <c r="Y73" s="386" t="s">
        <v>12</v>
      </c>
      <c r="Z73" s="387"/>
      <c r="AA73" s="388"/>
      <c r="AB73" s="389" t="s">
        <v>626</v>
      </c>
      <c r="AC73" s="389"/>
      <c r="AD73" s="389"/>
      <c r="AE73" s="390">
        <v>300</v>
      </c>
      <c r="AF73" s="373"/>
      <c r="AG73" s="373"/>
      <c r="AH73" s="373"/>
      <c r="AI73" s="390">
        <v>339</v>
      </c>
      <c r="AJ73" s="373"/>
      <c r="AK73" s="373"/>
      <c r="AL73" s="373"/>
      <c r="AM73" s="390">
        <v>360</v>
      </c>
      <c r="AN73" s="373"/>
      <c r="AO73" s="373"/>
      <c r="AP73" s="373"/>
      <c r="AQ73" s="392" t="s">
        <v>618</v>
      </c>
      <c r="AR73" s="393"/>
      <c r="AS73" s="393"/>
      <c r="AT73" s="394"/>
      <c r="AU73" s="373" t="s">
        <v>618</v>
      </c>
      <c r="AV73" s="373"/>
      <c r="AW73" s="373"/>
      <c r="AX73" s="374"/>
      <c r="AY73">
        <f t="shared" si="1"/>
        <v>1</v>
      </c>
    </row>
    <row r="74" spans="1:51" ht="23.25" customHeight="1" x14ac:dyDescent="0.15">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626</v>
      </c>
      <c r="AC74" s="449"/>
      <c r="AD74" s="449"/>
      <c r="AE74" s="390">
        <v>300</v>
      </c>
      <c r="AF74" s="373"/>
      <c r="AG74" s="373"/>
      <c r="AH74" s="373"/>
      <c r="AI74" s="390">
        <v>330</v>
      </c>
      <c r="AJ74" s="373"/>
      <c r="AK74" s="373"/>
      <c r="AL74" s="373"/>
      <c r="AM74" s="390">
        <v>380</v>
      </c>
      <c r="AN74" s="373"/>
      <c r="AO74" s="373"/>
      <c r="AP74" s="373"/>
      <c r="AQ74" s="392" t="s">
        <v>618</v>
      </c>
      <c r="AR74" s="393"/>
      <c r="AS74" s="393"/>
      <c r="AT74" s="394"/>
      <c r="AU74" s="373">
        <v>540</v>
      </c>
      <c r="AV74" s="373"/>
      <c r="AW74" s="373"/>
      <c r="AX74" s="374"/>
      <c r="AY74">
        <f t="shared" si="1"/>
        <v>1</v>
      </c>
    </row>
    <row r="75" spans="1:51" ht="23.25" customHeight="1" x14ac:dyDescent="0.15">
      <c r="A75" s="511"/>
      <c r="B75" s="509"/>
      <c r="C75" s="509"/>
      <c r="D75" s="509"/>
      <c r="E75" s="509"/>
      <c r="F75" s="510"/>
      <c r="G75" s="381"/>
      <c r="H75" s="382"/>
      <c r="I75" s="382"/>
      <c r="J75" s="382"/>
      <c r="K75" s="382"/>
      <c r="L75" s="382"/>
      <c r="M75" s="382"/>
      <c r="N75" s="382"/>
      <c r="O75" s="383"/>
      <c r="P75" s="144"/>
      <c r="Q75" s="144"/>
      <c r="R75" s="144"/>
      <c r="S75" s="144"/>
      <c r="T75" s="144"/>
      <c r="U75" s="144"/>
      <c r="V75" s="144"/>
      <c r="W75" s="144"/>
      <c r="X75" s="145"/>
      <c r="Y75" s="223" t="s">
        <v>13</v>
      </c>
      <c r="Z75" s="224"/>
      <c r="AA75" s="253"/>
      <c r="AB75" s="391" t="s">
        <v>14</v>
      </c>
      <c r="AC75" s="391"/>
      <c r="AD75" s="391"/>
      <c r="AE75" s="390">
        <v>99</v>
      </c>
      <c r="AF75" s="373"/>
      <c r="AG75" s="373"/>
      <c r="AH75" s="373"/>
      <c r="AI75" s="390">
        <v>103</v>
      </c>
      <c r="AJ75" s="373"/>
      <c r="AK75" s="373"/>
      <c r="AL75" s="373"/>
      <c r="AM75" s="390">
        <v>95</v>
      </c>
      <c r="AN75" s="373"/>
      <c r="AO75" s="373"/>
      <c r="AP75" s="373"/>
      <c r="AQ75" s="392" t="s">
        <v>618</v>
      </c>
      <c r="AR75" s="393"/>
      <c r="AS75" s="393"/>
      <c r="AT75" s="394"/>
      <c r="AU75" s="373" t="s">
        <v>618</v>
      </c>
      <c r="AV75" s="373"/>
      <c r="AW75" s="373"/>
      <c r="AX75" s="374"/>
      <c r="AY75">
        <f t="shared" si="1"/>
        <v>1</v>
      </c>
    </row>
    <row r="76" spans="1:51" ht="23.25" customHeight="1" x14ac:dyDescent="0.15">
      <c r="A76" s="463" t="s">
        <v>260</v>
      </c>
      <c r="B76" s="457"/>
      <c r="C76" s="457"/>
      <c r="D76" s="457"/>
      <c r="E76" s="457"/>
      <c r="F76" s="458"/>
      <c r="G76" s="499" t="s">
        <v>644</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
      <c r="A77" s="350"/>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6" t="s">
        <v>573</v>
      </c>
      <c r="B78" s="318" t="s">
        <v>574</v>
      </c>
      <c r="C78" s="319"/>
      <c r="D78" s="319"/>
      <c r="E78" s="319"/>
      <c r="F78" s="320"/>
      <c r="G78" s="324" t="s">
        <v>575</v>
      </c>
      <c r="H78" s="324"/>
      <c r="I78" s="324"/>
      <c r="J78" s="324"/>
      <c r="K78" s="324"/>
      <c r="L78" s="324"/>
      <c r="M78" s="324"/>
      <c r="N78" s="324"/>
      <c r="O78" s="324"/>
      <c r="P78" s="324"/>
      <c r="Q78" s="324"/>
      <c r="R78" s="324"/>
      <c r="S78" s="324"/>
      <c r="T78" s="324"/>
      <c r="U78" s="324"/>
      <c r="V78" s="324"/>
      <c r="W78" s="324"/>
      <c r="X78" s="324"/>
      <c r="Y78" s="324"/>
      <c r="Z78" s="324"/>
      <c r="AA78" s="325"/>
      <c r="AB78" s="328" t="s">
        <v>595</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7" t="s">
        <v>11</v>
      </c>
      <c r="AC83" s="898"/>
      <c r="AD83" s="899"/>
      <c r="AE83" s="416" t="s">
        <v>416</v>
      </c>
      <c r="AF83" s="416"/>
      <c r="AG83" s="416"/>
      <c r="AH83" s="416"/>
      <c r="AI83" s="416" t="s">
        <v>568</v>
      </c>
      <c r="AJ83" s="416"/>
      <c r="AK83" s="416"/>
      <c r="AL83" s="416"/>
      <c r="AM83" s="416" t="s">
        <v>384</v>
      </c>
      <c r="AN83" s="416"/>
      <c r="AO83" s="416"/>
      <c r="AP83" s="416"/>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3"/>
      <c r="AC84" s="489"/>
      <c r="AD84" s="490"/>
      <c r="AE84" s="416"/>
      <c r="AF84" s="416"/>
      <c r="AG84" s="416"/>
      <c r="AH84" s="416"/>
      <c r="AI84" s="416"/>
      <c r="AJ84" s="416"/>
      <c r="AK84" s="416"/>
      <c r="AL84" s="416"/>
      <c r="AM84" s="416"/>
      <c r="AN84" s="416"/>
      <c r="AO84" s="416"/>
      <c r="AP84" s="416"/>
      <c r="AQ84" s="498"/>
      <c r="AR84" s="436"/>
      <c r="AS84" s="434" t="s">
        <v>175</v>
      </c>
      <c r="AT84" s="435"/>
      <c r="AU84" s="436"/>
      <c r="AV84" s="436"/>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0"/>
      <c r="R85" s="450"/>
      <c r="S85" s="450"/>
      <c r="T85" s="450"/>
      <c r="U85" s="450"/>
      <c r="V85" s="450"/>
      <c r="W85" s="450"/>
      <c r="X85" s="451"/>
      <c r="Y85" s="901" t="s">
        <v>57</v>
      </c>
      <c r="Z85" s="902"/>
      <c r="AA85" s="90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6"/>
      <c r="B86" s="318"/>
      <c r="C86" s="319"/>
      <c r="D86" s="319"/>
      <c r="E86" s="319"/>
      <c r="F86" s="320"/>
      <c r="G86" s="904"/>
      <c r="H86" s="384"/>
      <c r="I86" s="384"/>
      <c r="J86" s="384"/>
      <c r="K86" s="384"/>
      <c r="L86" s="384"/>
      <c r="M86" s="384"/>
      <c r="N86" s="384"/>
      <c r="O86" s="385"/>
      <c r="P86" s="452"/>
      <c r="Q86" s="452"/>
      <c r="R86" s="452"/>
      <c r="S86" s="452"/>
      <c r="T86" s="452"/>
      <c r="U86" s="452"/>
      <c r="V86" s="452"/>
      <c r="W86" s="452"/>
      <c r="X86" s="453"/>
      <c r="Y86" s="905" t="s">
        <v>50</v>
      </c>
      <c r="Z86" s="788"/>
      <c r="AA86" s="789"/>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4"/>
      <c r="Q87" s="454"/>
      <c r="R87" s="454"/>
      <c r="S87" s="454"/>
      <c r="T87" s="454"/>
      <c r="U87" s="454"/>
      <c r="V87" s="454"/>
      <c r="W87" s="454"/>
      <c r="X87" s="455"/>
      <c r="Y87" s="905" t="s">
        <v>13</v>
      </c>
      <c r="Z87" s="788"/>
      <c r="AA87" s="789"/>
      <c r="AB87" s="906" t="s">
        <v>14</v>
      </c>
      <c r="AC87" s="906"/>
      <c r="AD87" s="906"/>
      <c r="AE87" s="567"/>
      <c r="AF87" s="568"/>
      <c r="AG87" s="568"/>
      <c r="AH87" s="568"/>
      <c r="AI87" s="567"/>
      <c r="AJ87" s="568"/>
      <c r="AK87" s="568"/>
      <c r="AL87" s="568"/>
      <c r="AM87" s="567"/>
      <c r="AN87" s="568"/>
      <c r="AO87" s="568"/>
      <c r="AP87" s="568"/>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6"/>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7" t="s">
        <v>11</v>
      </c>
      <c r="AC88" s="898"/>
      <c r="AD88" s="899"/>
      <c r="AE88" s="416" t="s">
        <v>416</v>
      </c>
      <c r="AF88" s="416"/>
      <c r="AG88" s="416"/>
      <c r="AH88" s="416"/>
      <c r="AI88" s="416" t="s">
        <v>568</v>
      </c>
      <c r="AJ88" s="416"/>
      <c r="AK88" s="416"/>
      <c r="AL88" s="416"/>
      <c r="AM88" s="416" t="s">
        <v>384</v>
      </c>
      <c r="AN88" s="416"/>
      <c r="AO88" s="416"/>
      <c r="AP88" s="416"/>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3"/>
      <c r="AC89" s="489"/>
      <c r="AD89" s="490"/>
      <c r="AE89" s="416"/>
      <c r="AF89" s="416"/>
      <c r="AG89" s="416"/>
      <c r="AH89" s="416"/>
      <c r="AI89" s="416"/>
      <c r="AJ89" s="416"/>
      <c r="AK89" s="416"/>
      <c r="AL89" s="416"/>
      <c r="AM89" s="416"/>
      <c r="AN89" s="416"/>
      <c r="AO89" s="416"/>
      <c r="AP89" s="416"/>
      <c r="AQ89" s="498"/>
      <c r="AR89" s="436"/>
      <c r="AS89" s="434" t="s">
        <v>175</v>
      </c>
      <c r="AT89" s="435"/>
      <c r="AU89" s="436"/>
      <c r="AV89" s="436"/>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0"/>
      <c r="R90" s="450"/>
      <c r="S90" s="450"/>
      <c r="T90" s="450"/>
      <c r="U90" s="450"/>
      <c r="V90" s="450"/>
      <c r="W90" s="450"/>
      <c r="X90" s="451"/>
      <c r="Y90" s="901" t="s">
        <v>57</v>
      </c>
      <c r="Z90" s="902"/>
      <c r="AA90" s="90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6"/>
      <c r="B91" s="318"/>
      <c r="C91" s="319"/>
      <c r="D91" s="319"/>
      <c r="E91" s="319"/>
      <c r="F91" s="320"/>
      <c r="G91" s="904"/>
      <c r="H91" s="384"/>
      <c r="I91" s="384"/>
      <c r="J91" s="384"/>
      <c r="K91" s="384"/>
      <c r="L91" s="384"/>
      <c r="M91" s="384"/>
      <c r="N91" s="384"/>
      <c r="O91" s="385"/>
      <c r="P91" s="452"/>
      <c r="Q91" s="452"/>
      <c r="R91" s="452"/>
      <c r="S91" s="452"/>
      <c r="T91" s="452"/>
      <c r="U91" s="452"/>
      <c r="V91" s="452"/>
      <c r="W91" s="452"/>
      <c r="X91" s="453"/>
      <c r="Y91" s="905" t="s">
        <v>50</v>
      </c>
      <c r="Z91" s="788"/>
      <c r="AA91" s="789"/>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4"/>
      <c r="Q92" s="454"/>
      <c r="R92" s="454"/>
      <c r="S92" s="454"/>
      <c r="T92" s="454"/>
      <c r="U92" s="454"/>
      <c r="V92" s="454"/>
      <c r="W92" s="454"/>
      <c r="X92" s="455"/>
      <c r="Y92" s="905" t="s">
        <v>13</v>
      </c>
      <c r="Z92" s="788"/>
      <c r="AA92" s="789"/>
      <c r="AB92" s="906" t="s">
        <v>14</v>
      </c>
      <c r="AC92" s="906"/>
      <c r="AD92" s="906"/>
      <c r="AE92" s="567"/>
      <c r="AF92" s="568"/>
      <c r="AG92" s="568"/>
      <c r="AH92" s="568"/>
      <c r="AI92" s="567"/>
      <c r="AJ92" s="568"/>
      <c r="AK92" s="568"/>
      <c r="AL92" s="568"/>
      <c r="AM92" s="567"/>
      <c r="AN92" s="568"/>
      <c r="AO92" s="568"/>
      <c r="AP92" s="568"/>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7" t="s">
        <v>11</v>
      </c>
      <c r="AC93" s="898"/>
      <c r="AD93" s="899"/>
      <c r="AE93" s="416" t="s">
        <v>416</v>
      </c>
      <c r="AF93" s="416"/>
      <c r="AG93" s="416"/>
      <c r="AH93" s="416"/>
      <c r="AI93" s="416" t="s">
        <v>568</v>
      </c>
      <c r="AJ93" s="416"/>
      <c r="AK93" s="416"/>
      <c r="AL93" s="416"/>
      <c r="AM93" s="416" t="s">
        <v>384</v>
      </c>
      <c r="AN93" s="416"/>
      <c r="AO93" s="416"/>
      <c r="AP93" s="416"/>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3"/>
      <c r="AC94" s="489"/>
      <c r="AD94" s="490"/>
      <c r="AE94" s="416"/>
      <c r="AF94" s="416"/>
      <c r="AG94" s="416"/>
      <c r="AH94" s="416"/>
      <c r="AI94" s="416"/>
      <c r="AJ94" s="416"/>
      <c r="AK94" s="416"/>
      <c r="AL94" s="416"/>
      <c r="AM94" s="416"/>
      <c r="AN94" s="416"/>
      <c r="AO94" s="416"/>
      <c r="AP94" s="416"/>
      <c r="AQ94" s="498"/>
      <c r="AR94" s="436"/>
      <c r="AS94" s="434" t="s">
        <v>175</v>
      </c>
      <c r="AT94" s="435"/>
      <c r="AU94" s="436"/>
      <c r="AV94" s="436"/>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0"/>
      <c r="R95" s="450"/>
      <c r="S95" s="450"/>
      <c r="T95" s="450"/>
      <c r="U95" s="450"/>
      <c r="V95" s="450"/>
      <c r="W95" s="450"/>
      <c r="X95" s="451"/>
      <c r="Y95" s="901" t="s">
        <v>57</v>
      </c>
      <c r="Z95" s="902"/>
      <c r="AA95" s="90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6"/>
      <c r="B96" s="318"/>
      <c r="C96" s="319"/>
      <c r="D96" s="319"/>
      <c r="E96" s="319"/>
      <c r="F96" s="320"/>
      <c r="G96" s="904"/>
      <c r="H96" s="384"/>
      <c r="I96" s="384"/>
      <c r="J96" s="384"/>
      <c r="K96" s="384"/>
      <c r="L96" s="384"/>
      <c r="M96" s="384"/>
      <c r="N96" s="384"/>
      <c r="O96" s="385"/>
      <c r="P96" s="452"/>
      <c r="Q96" s="452"/>
      <c r="R96" s="452"/>
      <c r="S96" s="452"/>
      <c r="T96" s="452"/>
      <c r="U96" s="452"/>
      <c r="V96" s="452"/>
      <c r="W96" s="452"/>
      <c r="X96" s="453"/>
      <c r="Y96" s="905" t="s">
        <v>50</v>
      </c>
      <c r="Z96" s="788"/>
      <c r="AA96" s="789"/>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7"/>
      <c r="B97" s="894"/>
      <c r="C97" s="895"/>
      <c r="D97" s="895"/>
      <c r="E97" s="895"/>
      <c r="F97" s="896"/>
      <c r="G97" s="143"/>
      <c r="H97" s="144"/>
      <c r="I97" s="144"/>
      <c r="J97" s="144"/>
      <c r="K97" s="144"/>
      <c r="L97" s="144"/>
      <c r="M97" s="144"/>
      <c r="N97" s="144"/>
      <c r="O97" s="145"/>
      <c r="P97" s="454"/>
      <c r="Q97" s="454"/>
      <c r="R97" s="454"/>
      <c r="S97" s="454"/>
      <c r="T97" s="454"/>
      <c r="U97" s="454"/>
      <c r="V97" s="454"/>
      <c r="W97" s="454"/>
      <c r="X97" s="455"/>
      <c r="Y97" s="905" t="s">
        <v>13</v>
      </c>
      <c r="Z97" s="788"/>
      <c r="AA97" s="789"/>
      <c r="AB97" s="906" t="s">
        <v>14</v>
      </c>
      <c r="AC97" s="906"/>
      <c r="AD97" s="906"/>
      <c r="AE97" s="567"/>
      <c r="AF97" s="568"/>
      <c r="AG97" s="568"/>
      <c r="AH97" s="568"/>
      <c r="AI97" s="567"/>
      <c r="AJ97" s="568"/>
      <c r="AK97" s="568"/>
      <c r="AL97" s="568"/>
      <c r="AM97" s="567"/>
      <c r="AN97" s="568"/>
      <c r="AO97" s="568"/>
      <c r="AP97" s="568"/>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9"/>
      <c r="C99" s="319"/>
      <c r="D99" s="319"/>
      <c r="E99" s="319"/>
      <c r="F99" s="320"/>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2" t="s">
        <v>415</v>
      </c>
      <c r="AR99" s="413"/>
      <c r="AS99" s="413"/>
      <c r="AT99" s="414"/>
      <c r="AU99" s="412" t="s">
        <v>593</v>
      </c>
      <c r="AV99" s="413"/>
      <c r="AW99" s="413"/>
      <c r="AX99" s="415"/>
      <c r="AY99">
        <f>COUNTA($G$100)</f>
        <v>0</v>
      </c>
    </row>
    <row r="100" spans="1:60" ht="29.25" hidden="1" customHeight="1" x14ac:dyDescent="0.15">
      <c r="A100" s="349"/>
      <c r="B100" s="319"/>
      <c r="C100" s="319"/>
      <c r="D100" s="319"/>
      <c r="E100" s="319"/>
      <c r="F100" s="320"/>
      <c r="G100" s="437"/>
      <c r="H100" s="359"/>
      <c r="I100" s="359"/>
      <c r="J100" s="359"/>
      <c r="K100" s="359"/>
      <c r="L100" s="359"/>
      <c r="M100" s="359"/>
      <c r="N100" s="359"/>
      <c r="O100" s="359"/>
      <c r="P100" s="527"/>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9.25" hidden="1"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89" t="s">
        <v>667</v>
      </c>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3" t="s">
        <v>581</v>
      </c>
      <c r="B102" s="342"/>
      <c r="C102" s="342"/>
      <c r="D102" s="342"/>
      <c r="E102" s="342"/>
      <c r="F102" s="464"/>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5"/>
      <c r="B103" s="324"/>
      <c r="C103" s="324"/>
      <c r="D103" s="324"/>
      <c r="E103" s="324"/>
      <c r="F103" s="466"/>
      <c r="G103" s="462"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7"/>
      <c r="B104" s="326"/>
      <c r="C104" s="326"/>
      <c r="D104" s="326"/>
      <c r="E104" s="326"/>
      <c r="F104" s="468"/>
      <c r="G104" s="397"/>
      <c r="H104" s="398"/>
      <c r="I104" s="398"/>
      <c r="J104" s="398"/>
      <c r="K104" s="398"/>
      <c r="L104" s="398"/>
      <c r="M104" s="398"/>
      <c r="N104" s="398"/>
      <c r="O104" s="398"/>
      <c r="P104" s="398"/>
      <c r="Q104" s="398"/>
      <c r="R104" s="398"/>
      <c r="S104" s="398"/>
      <c r="T104" s="398"/>
      <c r="U104" s="398"/>
      <c r="V104" s="398"/>
      <c r="W104" s="398"/>
      <c r="X104" s="398"/>
      <c r="Y104" s="386"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5" t="s">
        <v>236</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4" t="s">
        <v>128</v>
      </c>
      <c r="AV105" s="324"/>
      <c r="AW105" s="324"/>
      <c r="AX105" s="329"/>
      <c r="AY105">
        <f>COUNTA($G$107)</f>
        <v>0</v>
      </c>
    </row>
    <row r="106" spans="1:60" ht="18.75" hidden="1" customHeight="1" x14ac:dyDescent="0.15">
      <c r="A106" s="508"/>
      <c r="B106" s="509"/>
      <c r="C106" s="509"/>
      <c r="D106" s="509"/>
      <c r="E106" s="509"/>
      <c r="F106" s="510"/>
      <c r="G106" s="344"/>
      <c r="H106" s="326"/>
      <c r="I106" s="326"/>
      <c r="J106" s="326"/>
      <c r="K106" s="326"/>
      <c r="L106" s="326"/>
      <c r="M106" s="326"/>
      <c r="N106" s="326"/>
      <c r="O106" s="327"/>
      <c r="P106" s="330"/>
      <c r="Q106" s="326"/>
      <c r="R106" s="326"/>
      <c r="S106" s="326"/>
      <c r="T106" s="326"/>
      <c r="U106" s="326"/>
      <c r="V106" s="326"/>
      <c r="W106" s="326"/>
      <c r="X106" s="327"/>
      <c r="Y106" s="483"/>
      <c r="Z106" s="484"/>
      <c r="AA106" s="485"/>
      <c r="AB106" s="403"/>
      <c r="AC106" s="489"/>
      <c r="AD106" s="490"/>
      <c r="AE106" s="416"/>
      <c r="AF106" s="416"/>
      <c r="AG106" s="416"/>
      <c r="AH106" s="416"/>
      <c r="AI106" s="416"/>
      <c r="AJ106" s="416"/>
      <c r="AK106" s="416"/>
      <c r="AL106" s="416"/>
      <c r="AM106" s="416"/>
      <c r="AN106" s="416"/>
      <c r="AO106" s="416"/>
      <c r="AP106" s="416"/>
      <c r="AQ106" s="432"/>
      <c r="AR106" s="433"/>
      <c r="AS106" s="434" t="s">
        <v>175</v>
      </c>
      <c r="AT106" s="435"/>
      <c r="AU106" s="436"/>
      <c r="AV106" s="436"/>
      <c r="AW106" s="326" t="s">
        <v>166</v>
      </c>
      <c r="AX106" s="331"/>
      <c r="AY106">
        <f t="shared" ref="AY106:AY111" si="3">$AY$105</f>
        <v>0</v>
      </c>
    </row>
    <row r="107" spans="1:60" ht="23.25" hidden="1" customHeight="1" x14ac:dyDescent="0.15">
      <c r="A107" s="511"/>
      <c r="B107" s="509"/>
      <c r="C107" s="509"/>
      <c r="D107" s="509"/>
      <c r="E107" s="509"/>
      <c r="F107" s="510"/>
      <c r="G107" s="375"/>
      <c r="H107" s="376"/>
      <c r="I107" s="376"/>
      <c r="J107" s="376"/>
      <c r="K107" s="376"/>
      <c r="L107" s="376"/>
      <c r="M107" s="376"/>
      <c r="N107" s="376"/>
      <c r="O107" s="377"/>
      <c r="P107" s="141"/>
      <c r="Q107" s="141"/>
      <c r="R107" s="141"/>
      <c r="S107" s="141"/>
      <c r="T107" s="141"/>
      <c r="U107" s="141"/>
      <c r="V107" s="141"/>
      <c r="W107" s="141"/>
      <c r="X107" s="142"/>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1"/>
      <c r="B109" s="509"/>
      <c r="C109" s="509"/>
      <c r="D109" s="509"/>
      <c r="E109" s="509"/>
      <c r="F109" s="510"/>
      <c r="G109" s="381"/>
      <c r="H109" s="382"/>
      <c r="I109" s="382"/>
      <c r="J109" s="382"/>
      <c r="K109" s="382"/>
      <c r="L109" s="382"/>
      <c r="M109" s="382"/>
      <c r="N109" s="382"/>
      <c r="O109" s="383"/>
      <c r="P109" s="144"/>
      <c r="Q109" s="144"/>
      <c r="R109" s="144"/>
      <c r="S109" s="144"/>
      <c r="T109" s="144"/>
      <c r="U109" s="144"/>
      <c r="V109" s="144"/>
      <c r="W109" s="144"/>
      <c r="X109" s="145"/>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3" t="s">
        <v>260</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0"/>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573</v>
      </c>
      <c r="B112" s="318" t="s">
        <v>574</v>
      </c>
      <c r="C112" s="319"/>
      <c r="D112" s="319"/>
      <c r="E112" s="319"/>
      <c r="F112" s="320"/>
      <c r="G112" s="324" t="s">
        <v>575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595</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7" t="s">
        <v>11</v>
      </c>
      <c r="AC117" s="898"/>
      <c r="AD117" s="899"/>
      <c r="AE117" s="416" t="s">
        <v>416</v>
      </c>
      <c r="AF117" s="416"/>
      <c r="AG117" s="416"/>
      <c r="AH117" s="416"/>
      <c r="AI117" s="416" t="s">
        <v>568</v>
      </c>
      <c r="AJ117" s="416"/>
      <c r="AK117" s="416"/>
      <c r="AL117" s="416"/>
      <c r="AM117" s="416" t="s">
        <v>384</v>
      </c>
      <c r="AN117" s="416"/>
      <c r="AO117" s="416"/>
      <c r="AP117" s="416"/>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3"/>
      <c r="AC118" s="489"/>
      <c r="AD118" s="490"/>
      <c r="AE118" s="416"/>
      <c r="AF118" s="416"/>
      <c r="AG118" s="416"/>
      <c r="AH118" s="416"/>
      <c r="AI118" s="416"/>
      <c r="AJ118" s="416"/>
      <c r="AK118" s="416"/>
      <c r="AL118" s="416"/>
      <c r="AM118" s="416"/>
      <c r="AN118" s="416"/>
      <c r="AO118" s="416"/>
      <c r="AP118" s="416"/>
      <c r="AQ118" s="498"/>
      <c r="AR118" s="436"/>
      <c r="AS118" s="434" t="s">
        <v>175</v>
      </c>
      <c r="AT118" s="435"/>
      <c r="AU118" s="436"/>
      <c r="AV118" s="436"/>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0"/>
      <c r="R119" s="450"/>
      <c r="S119" s="450"/>
      <c r="T119" s="450"/>
      <c r="U119" s="450"/>
      <c r="V119" s="450"/>
      <c r="W119" s="450"/>
      <c r="X119" s="451"/>
      <c r="Y119" s="901" t="s">
        <v>57</v>
      </c>
      <c r="Z119" s="902"/>
      <c r="AA119" s="90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6"/>
      <c r="B120" s="318"/>
      <c r="C120" s="319"/>
      <c r="D120" s="319"/>
      <c r="E120" s="319"/>
      <c r="F120" s="320"/>
      <c r="G120" s="904"/>
      <c r="H120" s="384"/>
      <c r="I120" s="384"/>
      <c r="J120" s="384"/>
      <c r="K120" s="384"/>
      <c r="L120" s="384"/>
      <c r="M120" s="384"/>
      <c r="N120" s="384"/>
      <c r="O120" s="385"/>
      <c r="P120" s="452"/>
      <c r="Q120" s="452"/>
      <c r="R120" s="452"/>
      <c r="S120" s="452"/>
      <c r="T120" s="452"/>
      <c r="U120" s="452"/>
      <c r="V120" s="452"/>
      <c r="W120" s="452"/>
      <c r="X120" s="453"/>
      <c r="Y120" s="905" t="s">
        <v>50</v>
      </c>
      <c r="Z120" s="788"/>
      <c r="AA120" s="789"/>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4"/>
      <c r="Q121" s="454"/>
      <c r="R121" s="454"/>
      <c r="S121" s="454"/>
      <c r="T121" s="454"/>
      <c r="U121" s="454"/>
      <c r="V121" s="454"/>
      <c r="W121" s="454"/>
      <c r="X121" s="455"/>
      <c r="Y121" s="905" t="s">
        <v>13</v>
      </c>
      <c r="Z121" s="788"/>
      <c r="AA121" s="789"/>
      <c r="AB121" s="906" t="s">
        <v>14</v>
      </c>
      <c r="AC121" s="906"/>
      <c r="AD121" s="906"/>
      <c r="AE121" s="567"/>
      <c r="AF121" s="568"/>
      <c r="AG121" s="568"/>
      <c r="AH121" s="568"/>
      <c r="AI121" s="567"/>
      <c r="AJ121" s="568"/>
      <c r="AK121" s="568"/>
      <c r="AL121" s="568"/>
      <c r="AM121" s="567"/>
      <c r="AN121" s="568"/>
      <c r="AO121" s="568"/>
      <c r="AP121" s="568"/>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6"/>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7" t="s">
        <v>11</v>
      </c>
      <c r="AC122" s="898"/>
      <c r="AD122" s="899"/>
      <c r="AE122" s="416" t="s">
        <v>416</v>
      </c>
      <c r="AF122" s="416"/>
      <c r="AG122" s="416"/>
      <c r="AH122" s="416"/>
      <c r="AI122" s="416" t="s">
        <v>568</v>
      </c>
      <c r="AJ122" s="416"/>
      <c r="AK122" s="416"/>
      <c r="AL122" s="416"/>
      <c r="AM122" s="416" t="s">
        <v>384</v>
      </c>
      <c r="AN122" s="416"/>
      <c r="AO122" s="416"/>
      <c r="AP122" s="416"/>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3"/>
      <c r="AC123" s="489"/>
      <c r="AD123" s="490"/>
      <c r="AE123" s="416"/>
      <c r="AF123" s="416"/>
      <c r="AG123" s="416"/>
      <c r="AH123" s="416"/>
      <c r="AI123" s="416"/>
      <c r="AJ123" s="416"/>
      <c r="AK123" s="416"/>
      <c r="AL123" s="416"/>
      <c r="AM123" s="416"/>
      <c r="AN123" s="416"/>
      <c r="AO123" s="416"/>
      <c r="AP123" s="416"/>
      <c r="AQ123" s="498"/>
      <c r="AR123" s="436"/>
      <c r="AS123" s="434" t="s">
        <v>175</v>
      </c>
      <c r="AT123" s="435"/>
      <c r="AU123" s="436"/>
      <c r="AV123" s="436"/>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0"/>
      <c r="R124" s="450"/>
      <c r="S124" s="450"/>
      <c r="T124" s="450"/>
      <c r="U124" s="450"/>
      <c r="V124" s="450"/>
      <c r="W124" s="450"/>
      <c r="X124" s="451"/>
      <c r="Y124" s="901" t="s">
        <v>57</v>
      </c>
      <c r="Z124" s="902"/>
      <c r="AA124" s="90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6"/>
      <c r="B125" s="318"/>
      <c r="C125" s="319"/>
      <c r="D125" s="319"/>
      <c r="E125" s="319"/>
      <c r="F125" s="320"/>
      <c r="G125" s="904"/>
      <c r="H125" s="384"/>
      <c r="I125" s="384"/>
      <c r="J125" s="384"/>
      <c r="K125" s="384"/>
      <c r="L125" s="384"/>
      <c r="M125" s="384"/>
      <c r="N125" s="384"/>
      <c r="O125" s="385"/>
      <c r="P125" s="452"/>
      <c r="Q125" s="452"/>
      <c r="R125" s="452"/>
      <c r="S125" s="452"/>
      <c r="T125" s="452"/>
      <c r="U125" s="452"/>
      <c r="V125" s="452"/>
      <c r="W125" s="452"/>
      <c r="X125" s="453"/>
      <c r="Y125" s="905" t="s">
        <v>50</v>
      </c>
      <c r="Z125" s="788"/>
      <c r="AA125" s="789"/>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4"/>
      <c r="Q126" s="454"/>
      <c r="R126" s="454"/>
      <c r="S126" s="454"/>
      <c r="T126" s="454"/>
      <c r="U126" s="454"/>
      <c r="V126" s="454"/>
      <c r="W126" s="454"/>
      <c r="X126" s="455"/>
      <c r="Y126" s="905" t="s">
        <v>13</v>
      </c>
      <c r="Z126" s="788"/>
      <c r="AA126" s="789"/>
      <c r="AB126" s="906" t="s">
        <v>14</v>
      </c>
      <c r="AC126" s="906"/>
      <c r="AD126" s="906"/>
      <c r="AE126" s="567"/>
      <c r="AF126" s="568"/>
      <c r="AG126" s="568"/>
      <c r="AH126" s="568"/>
      <c r="AI126" s="567"/>
      <c r="AJ126" s="568"/>
      <c r="AK126" s="568"/>
      <c r="AL126" s="568"/>
      <c r="AM126" s="567"/>
      <c r="AN126" s="568"/>
      <c r="AO126" s="568"/>
      <c r="AP126" s="568"/>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6"/>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7" t="s">
        <v>11</v>
      </c>
      <c r="AC127" s="898"/>
      <c r="AD127" s="899"/>
      <c r="AE127" s="416" t="s">
        <v>416</v>
      </c>
      <c r="AF127" s="416"/>
      <c r="AG127" s="416"/>
      <c r="AH127" s="416"/>
      <c r="AI127" s="416" t="s">
        <v>568</v>
      </c>
      <c r="AJ127" s="416"/>
      <c r="AK127" s="416"/>
      <c r="AL127" s="416"/>
      <c r="AM127" s="416" t="s">
        <v>384</v>
      </c>
      <c r="AN127" s="416"/>
      <c r="AO127" s="416"/>
      <c r="AP127" s="416"/>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3"/>
      <c r="AC128" s="489"/>
      <c r="AD128" s="490"/>
      <c r="AE128" s="416"/>
      <c r="AF128" s="416"/>
      <c r="AG128" s="416"/>
      <c r="AH128" s="416"/>
      <c r="AI128" s="416"/>
      <c r="AJ128" s="416"/>
      <c r="AK128" s="416"/>
      <c r="AL128" s="416"/>
      <c r="AM128" s="416"/>
      <c r="AN128" s="416"/>
      <c r="AO128" s="416"/>
      <c r="AP128" s="416"/>
      <c r="AQ128" s="498"/>
      <c r="AR128" s="436"/>
      <c r="AS128" s="434" t="s">
        <v>175</v>
      </c>
      <c r="AT128" s="435"/>
      <c r="AU128" s="436"/>
      <c r="AV128" s="436"/>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0"/>
      <c r="R129" s="450"/>
      <c r="S129" s="450"/>
      <c r="T129" s="450"/>
      <c r="U129" s="450"/>
      <c r="V129" s="450"/>
      <c r="W129" s="450"/>
      <c r="X129" s="451"/>
      <c r="Y129" s="901" t="s">
        <v>57</v>
      </c>
      <c r="Z129" s="902"/>
      <c r="AA129" s="90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6"/>
      <c r="B130" s="318"/>
      <c r="C130" s="319"/>
      <c r="D130" s="319"/>
      <c r="E130" s="319"/>
      <c r="F130" s="320"/>
      <c r="G130" s="904"/>
      <c r="H130" s="384"/>
      <c r="I130" s="384"/>
      <c r="J130" s="384"/>
      <c r="K130" s="384"/>
      <c r="L130" s="384"/>
      <c r="M130" s="384"/>
      <c r="N130" s="384"/>
      <c r="O130" s="385"/>
      <c r="P130" s="452"/>
      <c r="Q130" s="452"/>
      <c r="R130" s="452"/>
      <c r="S130" s="452"/>
      <c r="T130" s="452"/>
      <c r="U130" s="452"/>
      <c r="V130" s="452"/>
      <c r="W130" s="452"/>
      <c r="X130" s="453"/>
      <c r="Y130" s="905" t="s">
        <v>50</v>
      </c>
      <c r="Z130" s="788"/>
      <c r="AA130" s="789"/>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7"/>
      <c r="B131" s="894"/>
      <c r="C131" s="895"/>
      <c r="D131" s="895"/>
      <c r="E131" s="895"/>
      <c r="F131" s="896"/>
      <c r="G131" s="143"/>
      <c r="H131" s="144"/>
      <c r="I131" s="144"/>
      <c r="J131" s="144"/>
      <c r="K131" s="144"/>
      <c r="L131" s="144"/>
      <c r="M131" s="144"/>
      <c r="N131" s="144"/>
      <c r="O131" s="145"/>
      <c r="P131" s="454"/>
      <c r="Q131" s="454"/>
      <c r="R131" s="454"/>
      <c r="S131" s="454"/>
      <c r="T131" s="454"/>
      <c r="U131" s="454"/>
      <c r="V131" s="454"/>
      <c r="W131" s="454"/>
      <c r="X131" s="455"/>
      <c r="Y131" s="905" t="s">
        <v>13</v>
      </c>
      <c r="Z131" s="788"/>
      <c r="AA131" s="789"/>
      <c r="AB131" s="906" t="s">
        <v>14</v>
      </c>
      <c r="AC131" s="906"/>
      <c r="AD131" s="906"/>
      <c r="AE131" s="567"/>
      <c r="AF131" s="568"/>
      <c r="AG131" s="568"/>
      <c r="AH131" s="568"/>
      <c r="AI131" s="567"/>
      <c r="AJ131" s="568"/>
      <c r="AK131" s="568"/>
      <c r="AL131" s="568"/>
      <c r="AM131" s="567"/>
      <c r="AN131" s="568"/>
      <c r="AO131" s="568"/>
      <c r="AP131" s="568"/>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5"/>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9"/>
      <c r="C133" s="319"/>
      <c r="D133" s="319"/>
      <c r="E133" s="319"/>
      <c r="F133" s="320"/>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2" t="s">
        <v>415</v>
      </c>
      <c r="AR133" s="413"/>
      <c r="AS133" s="413"/>
      <c r="AT133" s="414"/>
      <c r="AU133" s="412" t="s">
        <v>593</v>
      </c>
      <c r="AV133" s="413"/>
      <c r="AW133" s="413"/>
      <c r="AX133" s="415"/>
      <c r="AY133">
        <f>COUNTA($G$134)</f>
        <v>0</v>
      </c>
    </row>
    <row r="134" spans="1:60" ht="23.25" hidden="1" customHeight="1" x14ac:dyDescent="0.15">
      <c r="A134" s="349"/>
      <c r="B134" s="319"/>
      <c r="C134" s="319"/>
      <c r="D134" s="319"/>
      <c r="E134" s="319"/>
      <c r="F134" s="320"/>
      <c r="G134" s="437"/>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3" t="s">
        <v>581</v>
      </c>
      <c r="B136" s="342"/>
      <c r="C136" s="342"/>
      <c r="D136" s="342"/>
      <c r="E136" s="342"/>
      <c r="F136" s="464"/>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5"/>
      <c r="B137" s="324"/>
      <c r="C137" s="324"/>
      <c r="D137" s="324"/>
      <c r="E137" s="324"/>
      <c r="F137" s="466"/>
      <c r="G137" s="462"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7"/>
      <c r="B138" s="326"/>
      <c r="C138" s="326"/>
      <c r="D138" s="326"/>
      <c r="E138" s="326"/>
      <c r="F138" s="468"/>
      <c r="G138" s="397"/>
      <c r="H138" s="398"/>
      <c r="I138" s="398"/>
      <c r="J138" s="398"/>
      <c r="K138" s="398"/>
      <c r="L138" s="398"/>
      <c r="M138" s="398"/>
      <c r="N138" s="398"/>
      <c r="O138" s="398"/>
      <c r="P138" s="398"/>
      <c r="Q138" s="398"/>
      <c r="R138" s="398"/>
      <c r="S138" s="398"/>
      <c r="T138" s="398"/>
      <c r="U138" s="398"/>
      <c r="V138" s="398"/>
      <c r="W138" s="398"/>
      <c r="X138" s="398"/>
      <c r="Y138" s="386"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5" t="s">
        <v>236</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4" t="s">
        <v>128</v>
      </c>
      <c r="AV139" s="324"/>
      <c r="AW139" s="324"/>
      <c r="AX139" s="329"/>
      <c r="AY139">
        <f>COUNTA($G$141)</f>
        <v>0</v>
      </c>
    </row>
    <row r="140" spans="1:60" ht="18.75" hidden="1" customHeight="1" x14ac:dyDescent="0.15">
      <c r="A140" s="508"/>
      <c r="B140" s="509"/>
      <c r="C140" s="509"/>
      <c r="D140" s="509"/>
      <c r="E140" s="509"/>
      <c r="F140" s="510"/>
      <c r="G140" s="344"/>
      <c r="H140" s="326"/>
      <c r="I140" s="326"/>
      <c r="J140" s="326"/>
      <c r="K140" s="326"/>
      <c r="L140" s="326"/>
      <c r="M140" s="326"/>
      <c r="N140" s="326"/>
      <c r="O140" s="327"/>
      <c r="P140" s="330"/>
      <c r="Q140" s="326"/>
      <c r="R140" s="326"/>
      <c r="S140" s="326"/>
      <c r="T140" s="326"/>
      <c r="U140" s="326"/>
      <c r="V140" s="326"/>
      <c r="W140" s="326"/>
      <c r="X140" s="327"/>
      <c r="Y140" s="483"/>
      <c r="Z140" s="484"/>
      <c r="AA140" s="485"/>
      <c r="AB140" s="403"/>
      <c r="AC140" s="489"/>
      <c r="AD140" s="490"/>
      <c r="AE140" s="416"/>
      <c r="AF140" s="416"/>
      <c r="AG140" s="416"/>
      <c r="AH140" s="416"/>
      <c r="AI140" s="416"/>
      <c r="AJ140" s="416"/>
      <c r="AK140" s="416"/>
      <c r="AL140" s="416"/>
      <c r="AM140" s="416"/>
      <c r="AN140" s="416"/>
      <c r="AO140" s="416"/>
      <c r="AP140" s="416"/>
      <c r="AQ140" s="432"/>
      <c r="AR140" s="433"/>
      <c r="AS140" s="434" t="s">
        <v>175</v>
      </c>
      <c r="AT140" s="435"/>
      <c r="AU140" s="436"/>
      <c r="AV140" s="436"/>
      <c r="AW140" s="326" t="s">
        <v>166</v>
      </c>
      <c r="AX140" s="331"/>
      <c r="AY140">
        <f t="shared" ref="AY140:AY145" si="5">$AY$139</f>
        <v>0</v>
      </c>
    </row>
    <row r="141" spans="1:60" ht="23.25" hidden="1" customHeight="1" x14ac:dyDescent="0.15">
      <c r="A141" s="511"/>
      <c r="B141" s="509"/>
      <c r="C141" s="509"/>
      <c r="D141" s="509"/>
      <c r="E141" s="509"/>
      <c r="F141" s="510"/>
      <c r="G141" s="375"/>
      <c r="H141" s="376"/>
      <c r="I141" s="376"/>
      <c r="J141" s="376"/>
      <c r="K141" s="376"/>
      <c r="L141" s="376"/>
      <c r="M141" s="376"/>
      <c r="N141" s="376"/>
      <c r="O141" s="377"/>
      <c r="P141" s="141"/>
      <c r="Q141" s="141"/>
      <c r="R141" s="141"/>
      <c r="S141" s="141"/>
      <c r="T141" s="141"/>
      <c r="U141" s="141"/>
      <c r="V141" s="141"/>
      <c r="W141" s="141"/>
      <c r="X141" s="142"/>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1"/>
      <c r="B143" s="509"/>
      <c r="C143" s="509"/>
      <c r="D143" s="509"/>
      <c r="E143" s="509"/>
      <c r="F143" s="510"/>
      <c r="G143" s="381"/>
      <c r="H143" s="382"/>
      <c r="I143" s="382"/>
      <c r="J143" s="382"/>
      <c r="K143" s="382"/>
      <c r="L143" s="382"/>
      <c r="M143" s="382"/>
      <c r="N143" s="382"/>
      <c r="O143" s="383"/>
      <c r="P143" s="144"/>
      <c r="Q143" s="144"/>
      <c r="R143" s="144"/>
      <c r="S143" s="144"/>
      <c r="T143" s="144"/>
      <c r="U143" s="144"/>
      <c r="V143" s="144"/>
      <c r="W143" s="144"/>
      <c r="X143" s="145"/>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3" t="s">
        <v>260</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0"/>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573</v>
      </c>
      <c r="B146" s="318" t="s">
        <v>574</v>
      </c>
      <c r="C146" s="319"/>
      <c r="D146" s="319"/>
      <c r="E146" s="319"/>
      <c r="F146" s="320"/>
      <c r="G146" s="324" t="s">
        <v>575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595</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7" t="s">
        <v>11</v>
      </c>
      <c r="AC151" s="898"/>
      <c r="AD151" s="899"/>
      <c r="AE151" s="416" t="s">
        <v>416</v>
      </c>
      <c r="AF151" s="416"/>
      <c r="AG151" s="416"/>
      <c r="AH151" s="416"/>
      <c r="AI151" s="416" t="s">
        <v>568</v>
      </c>
      <c r="AJ151" s="416"/>
      <c r="AK151" s="416"/>
      <c r="AL151" s="416"/>
      <c r="AM151" s="416" t="s">
        <v>384</v>
      </c>
      <c r="AN151" s="416"/>
      <c r="AO151" s="416"/>
      <c r="AP151" s="416"/>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3"/>
      <c r="AC152" s="489"/>
      <c r="AD152" s="490"/>
      <c r="AE152" s="416"/>
      <c r="AF152" s="416"/>
      <c r="AG152" s="416"/>
      <c r="AH152" s="416"/>
      <c r="AI152" s="416"/>
      <c r="AJ152" s="416"/>
      <c r="AK152" s="416"/>
      <c r="AL152" s="416"/>
      <c r="AM152" s="416"/>
      <c r="AN152" s="416"/>
      <c r="AO152" s="416"/>
      <c r="AP152" s="416"/>
      <c r="AQ152" s="498"/>
      <c r="AR152" s="436"/>
      <c r="AS152" s="434" t="s">
        <v>175</v>
      </c>
      <c r="AT152" s="435"/>
      <c r="AU152" s="436"/>
      <c r="AV152" s="436"/>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0"/>
      <c r="R153" s="450"/>
      <c r="S153" s="450"/>
      <c r="T153" s="450"/>
      <c r="U153" s="450"/>
      <c r="V153" s="450"/>
      <c r="W153" s="450"/>
      <c r="X153" s="451"/>
      <c r="Y153" s="901" t="s">
        <v>57</v>
      </c>
      <c r="Z153" s="902"/>
      <c r="AA153" s="90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6"/>
      <c r="B154" s="318"/>
      <c r="C154" s="319"/>
      <c r="D154" s="319"/>
      <c r="E154" s="319"/>
      <c r="F154" s="320"/>
      <c r="G154" s="904"/>
      <c r="H154" s="384"/>
      <c r="I154" s="384"/>
      <c r="J154" s="384"/>
      <c r="K154" s="384"/>
      <c r="L154" s="384"/>
      <c r="M154" s="384"/>
      <c r="N154" s="384"/>
      <c r="O154" s="385"/>
      <c r="P154" s="452"/>
      <c r="Q154" s="452"/>
      <c r="R154" s="452"/>
      <c r="S154" s="452"/>
      <c r="T154" s="452"/>
      <c r="U154" s="452"/>
      <c r="V154" s="452"/>
      <c r="W154" s="452"/>
      <c r="X154" s="453"/>
      <c r="Y154" s="905" t="s">
        <v>50</v>
      </c>
      <c r="Z154" s="788"/>
      <c r="AA154" s="789"/>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4"/>
      <c r="Q155" s="454"/>
      <c r="R155" s="454"/>
      <c r="S155" s="454"/>
      <c r="T155" s="454"/>
      <c r="U155" s="454"/>
      <c r="V155" s="454"/>
      <c r="W155" s="454"/>
      <c r="X155" s="455"/>
      <c r="Y155" s="905" t="s">
        <v>13</v>
      </c>
      <c r="Z155" s="788"/>
      <c r="AA155" s="789"/>
      <c r="AB155" s="906" t="s">
        <v>14</v>
      </c>
      <c r="AC155" s="906"/>
      <c r="AD155" s="906"/>
      <c r="AE155" s="567"/>
      <c r="AF155" s="568"/>
      <c r="AG155" s="568"/>
      <c r="AH155" s="568"/>
      <c r="AI155" s="567"/>
      <c r="AJ155" s="568"/>
      <c r="AK155" s="568"/>
      <c r="AL155" s="568"/>
      <c r="AM155" s="567"/>
      <c r="AN155" s="568"/>
      <c r="AO155" s="568"/>
      <c r="AP155" s="568"/>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6"/>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7" t="s">
        <v>11</v>
      </c>
      <c r="AC156" s="898"/>
      <c r="AD156" s="899"/>
      <c r="AE156" s="416" t="s">
        <v>416</v>
      </c>
      <c r="AF156" s="416"/>
      <c r="AG156" s="416"/>
      <c r="AH156" s="416"/>
      <c r="AI156" s="416" t="s">
        <v>568</v>
      </c>
      <c r="AJ156" s="416"/>
      <c r="AK156" s="416"/>
      <c r="AL156" s="416"/>
      <c r="AM156" s="416" t="s">
        <v>384</v>
      </c>
      <c r="AN156" s="416"/>
      <c r="AO156" s="416"/>
      <c r="AP156" s="416"/>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3"/>
      <c r="AC157" s="489"/>
      <c r="AD157" s="490"/>
      <c r="AE157" s="416"/>
      <c r="AF157" s="416"/>
      <c r="AG157" s="416"/>
      <c r="AH157" s="416"/>
      <c r="AI157" s="416"/>
      <c r="AJ157" s="416"/>
      <c r="AK157" s="416"/>
      <c r="AL157" s="416"/>
      <c r="AM157" s="416"/>
      <c r="AN157" s="416"/>
      <c r="AO157" s="416"/>
      <c r="AP157" s="416"/>
      <c r="AQ157" s="498"/>
      <c r="AR157" s="436"/>
      <c r="AS157" s="434" t="s">
        <v>175</v>
      </c>
      <c r="AT157" s="435"/>
      <c r="AU157" s="436"/>
      <c r="AV157" s="436"/>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0"/>
      <c r="R158" s="450"/>
      <c r="S158" s="450"/>
      <c r="T158" s="450"/>
      <c r="U158" s="450"/>
      <c r="V158" s="450"/>
      <c r="W158" s="450"/>
      <c r="X158" s="451"/>
      <c r="Y158" s="901" t="s">
        <v>57</v>
      </c>
      <c r="Z158" s="902"/>
      <c r="AA158" s="90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6"/>
      <c r="B159" s="318"/>
      <c r="C159" s="319"/>
      <c r="D159" s="319"/>
      <c r="E159" s="319"/>
      <c r="F159" s="320"/>
      <c r="G159" s="904"/>
      <c r="H159" s="384"/>
      <c r="I159" s="384"/>
      <c r="J159" s="384"/>
      <c r="K159" s="384"/>
      <c r="L159" s="384"/>
      <c r="M159" s="384"/>
      <c r="N159" s="384"/>
      <c r="O159" s="385"/>
      <c r="P159" s="452"/>
      <c r="Q159" s="452"/>
      <c r="R159" s="452"/>
      <c r="S159" s="452"/>
      <c r="T159" s="452"/>
      <c r="U159" s="452"/>
      <c r="V159" s="452"/>
      <c r="W159" s="452"/>
      <c r="X159" s="453"/>
      <c r="Y159" s="905" t="s">
        <v>50</v>
      </c>
      <c r="Z159" s="788"/>
      <c r="AA159" s="789"/>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4"/>
      <c r="Q160" s="454"/>
      <c r="R160" s="454"/>
      <c r="S160" s="454"/>
      <c r="T160" s="454"/>
      <c r="U160" s="454"/>
      <c r="V160" s="454"/>
      <c r="W160" s="454"/>
      <c r="X160" s="455"/>
      <c r="Y160" s="905" t="s">
        <v>13</v>
      </c>
      <c r="Z160" s="788"/>
      <c r="AA160" s="789"/>
      <c r="AB160" s="906" t="s">
        <v>14</v>
      </c>
      <c r="AC160" s="906"/>
      <c r="AD160" s="906"/>
      <c r="AE160" s="567"/>
      <c r="AF160" s="568"/>
      <c r="AG160" s="568"/>
      <c r="AH160" s="568"/>
      <c r="AI160" s="567"/>
      <c r="AJ160" s="568"/>
      <c r="AK160" s="568"/>
      <c r="AL160" s="568"/>
      <c r="AM160" s="567"/>
      <c r="AN160" s="568"/>
      <c r="AO160" s="568"/>
      <c r="AP160" s="568"/>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6"/>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7" t="s">
        <v>11</v>
      </c>
      <c r="AC161" s="898"/>
      <c r="AD161" s="899"/>
      <c r="AE161" s="416" t="s">
        <v>416</v>
      </c>
      <c r="AF161" s="416"/>
      <c r="AG161" s="416"/>
      <c r="AH161" s="416"/>
      <c r="AI161" s="416" t="s">
        <v>568</v>
      </c>
      <c r="AJ161" s="416"/>
      <c r="AK161" s="416"/>
      <c r="AL161" s="416"/>
      <c r="AM161" s="416" t="s">
        <v>384</v>
      </c>
      <c r="AN161" s="416"/>
      <c r="AO161" s="416"/>
      <c r="AP161" s="416"/>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3"/>
      <c r="AC162" s="489"/>
      <c r="AD162" s="490"/>
      <c r="AE162" s="416"/>
      <c r="AF162" s="416"/>
      <c r="AG162" s="416"/>
      <c r="AH162" s="416"/>
      <c r="AI162" s="416"/>
      <c r="AJ162" s="416"/>
      <c r="AK162" s="416"/>
      <c r="AL162" s="416"/>
      <c r="AM162" s="416"/>
      <c r="AN162" s="416"/>
      <c r="AO162" s="416"/>
      <c r="AP162" s="416"/>
      <c r="AQ162" s="498"/>
      <c r="AR162" s="436"/>
      <c r="AS162" s="434" t="s">
        <v>175</v>
      </c>
      <c r="AT162" s="435"/>
      <c r="AU162" s="436"/>
      <c r="AV162" s="436"/>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0"/>
      <c r="R163" s="450"/>
      <c r="S163" s="450"/>
      <c r="T163" s="450"/>
      <c r="U163" s="450"/>
      <c r="V163" s="450"/>
      <c r="W163" s="450"/>
      <c r="X163" s="451"/>
      <c r="Y163" s="901" t="s">
        <v>57</v>
      </c>
      <c r="Z163" s="902"/>
      <c r="AA163" s="90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6"/>
      <c r="B164" s="318"/>
      <c r="C164" s="319"/>
      <c r="D164" s="319"/>
      <c r="E164" s="319"/>
      <c r="F164" s="320"/>
      <c r="G164" s="904"/>
      <c r="H164" s="384"/>
      <c r="I164" s="384"/>
      <c r="J164" s="384"/>
      <c r="K164" s="384"/>
      <c r="L164" s="384"/>
      <c r="M164" s="384"/>
      <c r="N164" s="384"/>
      <c r="O164" s="385"/>
      <c r="P164" s="452"/>
      <c r="Q164" s="452"/>
      <c r="R164" s="452"/>
      <c r="S164" s="452"/>
      <c r="T164" s="452"/>
      <c r="U164" s="452"/>
      <c r="V164" s="452"/>
      <c r="W164" s="452"/>
      <c r="X164" s="453"/>
      <c r="Y164" s="905" t="s">
        <v>50</v>
      </c>
      <c r="Z164" s="788"/>
      <c r="AA164" s="789"/>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7"/>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5"/>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9"/>
      <c r="C167" s="319"/>
      <c r="D167" s="319"/>
      <c r="E167" s="319"/>
      <c r="F167" s="320"/>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2" t="s">
        <v>415</v>
      </c>
      <c r="AR167" s="413"/>
      <c r="AS167" s="413"/>
      <c r="AT167" s="414"/>
      <c r="AU167" s="412" t="s">
        <v>593</v>
      </c>
      <c r="AV167" s="413"/>
      <c r="AW167" s="413"/>
      <c r="AX167" s="415"/>
      <c r="AY167">
        <f>COUNTA($G$168)</f>
        <v>0</v>
      </c>
    </row>
    <row r="168" spans="1:60" ht="23.25" hidden="1" customHeight="1" x14ac:dyDescent="0.15">
      <c r="A168" s="349"/>
      <c r="B168" s="319"/>
      <c r="C168" s="319"/>
      <c r="D168" s="319"/>
      <c r="E168" s="319"/>
      <c r="F168" s="320"/>
      <c r="G168" s="437"/>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3" t="s">
        <v>581</v>
      </c>
      <c r="B170" s="342"/>
      <c r="C170" s="342"/>
      <c r="D170" s="342"/>
      <c r="E170" s="342"/>
      <c r="F170" s="464"/>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5"/>
      <c r="B171" s="324"/>
      <c r="C171" s="324"/>
      <c r="D171" s="324"/>
      <c r="E171" s="324"/>
      <c r="F171" s="466"/>
      <c r="G171" s="462"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7"/>
      <c r="B172" s="326"/>
      <c r="C172" s="326"/>
      <c r="D172" s="326"/>
      <c r="E172" s="326"/>
      <c r="F172" s="468"/>
      <c r="G172" s="397"/>
      <c r="H172" s="398"/>
      <c r="I172" s="398"/>
      <c r="J172" s="398"/>
      <c r="K172" s="398"/>
      <c r="L172" s="398"/>
      <c r="M172" s="398"/>
      <c r="N172" s="398"/>
      <c r="O172" s="398"/>
      <c r="P172" s="398"/>
      <c r="Q172" s="398"/>
      <c r="R172" s="398"/>
      <c r="S172" s="398"/>
      <c r="T172" s="398"/>
      <c r="U172" s="398"/>
      <c r="V172" s="398"/>
      <c r="W172" s="398"/>
      <c r="X172" s="398"/>
      <c r="Y172" s="386"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5" t="s">
        <v>236</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4" t="s">
        <v>128</v>
      </c>
      <c r="AV173" s="324"/>
      <c r="AW173" s="324"/>
      <c r="AX173" s="329"/>
      <c r="AY173">
        <f>COUNTA($G$175)</f>
        <v>0</v>
      </c>
    </row>
    <row r="174" spans="1:60" ht="18.75" hidden="1" customHeight="1" x14ac:dyDescent="0.15">
      <c r="A174" s="508"/>
      <c r="B174" s="509"/>
      <c r="C174" s="509"/>
      <c r="D174" s="509"/>
      <c r="E174" s="509"/>
      <c r="F174" s="510"/>
      <c r="G174" s="344"/>
      <c r="H174" s="326"/>
      <c r="I174" s="326"/>
      <c r="J174" s="326"/>
      <c r="K174" s="326"/>
      <c r="L174" s="326"/>
      <c r="M174" s="326"/>
      <c r="N174" s="326"/>
      <c r="O174" s="327"/>
      <c r="P174" s="330"/>
      <c r="Q174" s="326"/>
      <c r="R174" s="326"/>
      <c r="S174" s="326"/>
      <c r="T174" s="326"/>
      <c r="U174" s="326"/>
      <c r="V174" s="326"/>
      <c r="W174" s="326"/>
      <c r="X174" s="327"/>
      <c r="Y174" s="483"/>
      <c r="Z174" s="484"/>
      <c r="AA174" s="485"/>
      <c r="AB174" s="403"/>
      <c r="AC174" s="489"/>
      <c r="AD174" s="490"/>
      <c r="AE174" s="416"/>
      <c r="AF174" s="416"/>
      <c r="AG174" s="416"/>
      <c r="AH174" s="416"/>
      <c r="AI174" s="416"/>
      <c r="AJ174" s="416"/>
      <c r="AK174" s="416"/>
      <c r="AL174" s="416"/>
      <c r="AM174" s="416"/>
      <c r="AN174" s="416"/>
      <c r="AO174" s="416"/>
      <c r="AP174" s="416"/>
      <c r="AQ174" s="432"/>
      <c r="AR174" s="433"/>
      <c r="AS174" s="434" t="s">
        <v>175</v>
      </c>
      <c r="AT174" s="435"/>
      <c r="AU174" s="436"/>
      <c r="AV174" s="436"/>
      <c r="AW174" s="326" t="s">
        <v>166</v>
      </c>
      <c r="AX174" s="331"/>
      <c r="AY174">
        <f t="shared" ref="AY174:AY179" si="7">$AY$173</f>
        <v>0</v>
      </c>
    </row>
    <row r="175" spans="1:60" ht="23.25" hidden="1" customHeight="1" x14ac:dyDescent="0.15">
      <c r="A175" s="511"/>
      <c r="B175" s="509"/>
      <c r="C175" s="509"/>
      <c r="D175" s="509"/>
      <c r="E175" s="509"/>
      <c r="F175" s="510"/>
      <c r="G175" s="375"/>
      <c r="H175" s="376"/>
      <c r="I175" s="376"/>
      <c r="J175" s="376"/>
      <c r="K175" s="376"/>
      <c r="L175" s="376"/>
      <c r="M175" s="376"/>
      <c r="N175" s="376"/>
      <c r="O175" s="377"/>
      <c r="P175" s="141"/>
      <c r="Q175" s="141"/>
      <c r="R175" s="141"/>
      <c r="S175" s="141"/>
      <c r="T175" s="141"/>
      <c r="U175" s="141"/>
      <c r="V175" s="141"/>
      <c r="W175" s="141"/>
      <c r="X175" s="142"/>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1"/>
      <c r="B177" s="509"/>
      <c r="C177" s="509"/>
      <c r="D177" s="509"/>
      <c r="E177" s="509"/>
      <c r="F177" s="510"/>
      <c r="G177" s="381"/>
      <c r="H177" s="382"/>
      <c r="I177" s="382"/>
      <c r="J177" s="382"/>
      <c r="K177" s="382"/>
      <c r="L177" s="382"/>
      <c r="M177" s="382"/>
      <c r="N177" s="382"/>
      <c r="O177" s="383"/>
      <c r="P177" s="144"/>
      <c r="Q177" s="144"/>
      <c r="R177" s="144"/>
      <c r="S177" s="144"/>
      <c r="T177" s="144"/>
      <c r="U177" s="144"/>
      <c r="V177" s="144"/>
      <c r="W177" s="144"/>
      <c r="X177" s="145"/>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3" t="s">
        <v>260</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0"/>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573</v>
      </c>
      <c r="B180" s="318" t="s">
        <v>574</v>
      </c>
      <c r="C180" s="319"/>
      <c r="D180" s="319"/>
      <c r="E180" s="319"/>
      <c r="F180" s="320"/>
      <c r="G180" s="324" t="s">
        <v>575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595</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7" t="s">
        <v>11</v>
      </c>
      <c r="AC185" s="898"/>
      <c r="AD185" s="899"/>
      <c r="AE185" s="416" t="s">
        <v>416</v>
      </c>
      <c r="AF185" s="416"/>
      <c r="AG185" s="416"/>
      <c r="AH185" s="416"/>
      <c r="AI185" s="416" t="s">
        <v>568</v>
      </c>
      <c r="AJ185" s="416"/>
      <c r="AK185" s="416"/>
      <c r="AL185" s="416"/>
      <c r="AM185" s="416" t="s">
        <v>384</v>
      </c>
      <c r="AN185" s="416"/>
      <c r="AO185" s="416"/>
      <c r="AP185" s="416"/>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3"/>
      <c r="AC186" s="489"/>
      <c r="AD186" s="490"/>
      <c r="AE186" s="416"/>
      <c r="AF186" s="416"/>
      <c r="AG186" s="416"/>
      <c r="AH186" s="416"/>
      <c r="AI186" s="416"/>
      <c r="AJ186" s="416"/>
      <c r="AK186" s="416"/>
      <c r="AL186" s="416"/>
      <c r="AM186" s="416"/>
      <c r="AN186" s="416"/>
      <c r="AO186" s="416"/>
      <c r="AP186" s="416"/>
      <c r="AQ186" s="498"/>
      <c r="AR186" s="436"/>
      <c r="AS186" s="434" t="s">
        <v>175</v>
      </c>
      <c r="AT186" s="435"/>
      <c r="AU186" s="436"/>
      <c r="AV186" s="436"/>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0"/>
      <c r="R187" s="450"/>
      <c r="S187" s="450"/>
      <c r="T187" s="450"/>
      <c r="U187" s="450"/>
      <c r="V187" s="450"/>
      <c r="W187" s="450"/>
      <c r="X187" s="451"/>
      <c r="Y187" s="901" t="s">
        <v>57</v>
      </c>
      <c r="Z187" s="902"/>
      <c r="AA187" s="90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6"/>
      <c r="B188" s="318"/>
      <c r="C188" s="319"/>
      <c r="D188" s="319"/>
      <c r="E188" s="319"/>
      <c r="F188" s="320"/>
      <c r="G188" s="904"/>
      <c r="H188" s="384"/>
      <c r="I188" s="384"/>
      <c r="J188" s="384"/>
      <c r="K188" s="384"/>
      <c r="L188" s="384"/>
      <c r="M188" s="384"/>
      <c r="N188" s="384"/>
      <c r="O188" s="385"/>
      <c r="P188" s="452"/>
      <c r="Q188" s="452"/>
      <c r="R188" s="452"/>
      <c r="S188" s="452"/>
      <c r="T188" s="452"/>
      <c r="U188" s="452"/>
      <c r="V188" s="452"/>
      <c r="W188" s="452"/>
      <c r="X188" s="453"/>
      <c r="Y188" s="905" t="s">
        <v>50</v>
      </c>
      <c r="Z188" s="788"/>
      <c r="AA188" s="789"/>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4"/>
      <c r="Q189" s="454"/>
      <c r="R189" s="454"/>
      <c r="S189" s="454"/>
      <c r="T189" s="454"/>
      <c r="U189" s="454"/>
      <c r="V189" s="454"/>
      <c r="W189" s="454"/>
      <c r="X189" s="455"/>
      <c r="Y189" s="905" t="s">
        <v>13</v>
      </c>
      <c r="Z189" s="788"/>
      <c r="AA189" s="789"/>
      <c r="AB189" s="906" t="s">
        <v>14</v>
      </c>
      <c r="AC189" s="906"/>
      <c r="AD189" s="906"/>
      <c r="AE189" s="567"/>
      <c r="AF189" s="568"/>
      <c r="AG189" s="568"/>
      <c r="AH189" s="568"/>
      <c r="AI189" s="567"/>
      <c r="AJ189" s="568"/>
      <c r="AK189" s="568"/>
      <c r="AL189" s="568"/>
      <c r="AM189" s="567"/>
      <c r="AN189" s="568"/>
      <c r="AO189" s="568"/>
      <c r="AP189" s="568"/>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6"/>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7" t="s">
        <v>11</v>
      </c>
      <c r="AC190" s="898"/>
      <c r="AD190" s="899"/>
      <c r="AE190" s="416" t="s">
        <v>416</v>
      </c>
      <c r="AF190" s="416"/>
      <c r="AG190" s="416"/>
      <c r="AH190" s="416"/>
      <c r="AI190" s="416" t="s">
        <v>568</v>
      </c>
      <c r="AJ190" s="416"/>
      <c r="AK190" s="416"/>
      <c r="AL190" s="416"/>
      <c r="AM190" s="416" t="s">
        <v>384</v>
      </c>
      <c r="AN190" s="416"/>
      <c r="AO190" s="416"/>
      <c r="AP190" s="416"/>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3"/>
      <c r="AC191" s="489"/>
      <c r="AD191" s="490"/>
      <c r="AE191" s="416"/>
      <c r="AF191" s="416"/>
      <c r="AG191" s="416"/>
      <c r="AH191" s="416"/>
      <c r="AI191" s="416"/>
      <c r="AJ191" s="416"/>
      <c r="AK191" s="416"/>
      <c r="AL191" s="416"/>
      <c r="AM191" s="416"/>
      <c r="AN191" s="416"/>
      <c r="AO191" s="416"/>
      <c r="AP191" s="416"/>
      <c r="AQ191" s="498"/>
      <c r="AR191" s="436"/>
      <c r="AS191" s="434" t="s">
        <v>175</v>
      </c>
      <c r="AT191" s="435"/>
      <c r="AU191" s="436"/>
      <c r="AV191" s="436"/>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0"/>
      <c r="R192" s="450"/>
      <c r="S192" s="450"/>
      <c r="T192" s="450"/>
      <c r="U192" s="450"/>
      <c r="V192" s="450"/>
      <c r="W192" s="450"/>
      <c r="X192" s="451"/>
      <c r="Y192" s="901" t="s">
        <v>57</v>
      </c>
      <c r="Z192" s="902"/>
      <c r="AA192" s="90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6"/>
      <c r="B193" s="318"/>
      <c r="C193" s="319"/>
      <c r="D193" s="319"/>
      <c r="E193" s="319"/>
      <c r="F193" s="320"/>
      <c r="G193" s="904"/>
      <c r="H193" s="384"/>
      <c r="I193" s="384"/>
      <c r="J193" s="384"/>
      <c r="K193" s="384"/>
      <c r="L193" s="384"/>
      <c r="M193" s="384"/>
      <c r="N193" s="384"/>
      <c r="O193" s="385"/>
      <c r="P193" s="452"/>
      <c r="Q193" s="452"/>
      <c r="R193" s="452"/>
      <c r="S193" s="452"/>
      <c r="T193" s="452"/>
      <c r="U193" s="452"/>
      <c r="V193" s="452"/>
      <c r="W193" s="452"/>
      <c r="X193" s="453"/>
      <c r="Y193" s="905" t="s">
        <v>50</v>
      </c>
      <c r="Z193" s="788"/>
      <c r="AA193" s="789"/>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4"/>
      <c r="Q194" s="454"/>
      <c r="R194" s="454"/>
      <c r="S194" s="454"/>
      <c r="T194" s="454"/>
      <c r="U194" s="454"/>
      <c r="V194" s="454"/>
      <c r="W194" s="454"/>
      <c r="X194" s="455"/>
      <c r="Y194" s="905" t="s">
        <v>13</v>
      </c>
      <c r="Z194" s="788"/>
      <c r="AA194" s="789"/>
      <c r="AB194" s="906" t="s">
        <v>14</v>
      </c>
      <c r="AC194" s="906"/>
      <c r="AD194" s="906"/>
      <c r="AE194" s="567"/>
      <c r="AF194" s="568"/>
      <c r="AG194" s="568"/>
      <c r="AH194" s="568"/>
      <c r="AI194" s="567"/>
      <c r="AJ194" s="568"/>
      <c r="AK194" s="568"/>
      <c r="AL194" s="568"/>
      <c r="AM194" s="567"/>
      <c r="AN194" s="568"/>
      <c r="AO194" s="568"/>
      <c r="AP194" s="568"/>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6"/>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7" t="s">
        <v>11</v>
      </c>
      <c r="AC195" s="898"/>
      <c r="AD195" s="899"/>
      <c r="AE195" s="416" t="s">
        <v>416</v>
      </c>
      <c r="AF195" s="416"/>
      <c r="AG195" s="416"/>
      <c r="AH195" s="416"/>
      <c r="AI195" s="416" t="s">
        <v>568</v>
      </c>
      <c r="AJ195" s="416"/>
      <c r="AK195" s="416"/>
      <c r="AL195" s="416"/>
      <c r="AM195" s="416" t="s">
        <v>384</v>
      </c>
      <c r="AN195" s="416"/>
      <c r="AO195" s="416"/>
      <c r="AP195" s="416"/>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3"/>
      <c r="AC196" s="489"/>
      <c r="AD196" s="490"/>
      <c r="AE196" s="416"/>
      <c r="AF196" s="416"/>
      <c r="AG196" s="416"/>
      <c r="AH196" s="416"/>
      <c r="AI196" s="416"/>
      <c r="AJ196" s="416"/>
      <c r="AK196" s="416"/>
      <c r="AL196" s="416"/>
      <c r="AM196" s="416"/>
      <c r="AN196" s="416"/>
      <c r="AO196" s="416"/>
      <c r="AP196" s="416"/>
      <c r="AQ196" s="498"/>
      <c r="AR196" s="436"/>
      <c r="AS196" s="434" t="s">
        <v>175</v>
      </c>
      <c r="AT196" s="435"/>
      <c r="AU196" s="436"/>
      <c r="AV196" s="436"/>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0"/>
      <c r="R197" s="450"/>
      <c r="S197" s="450"/>
      <c r="T197" s="450"/>
      <c r="U197" s="450"/>
      <c r="V197" s="450"/>
      <c r="W197" s="450"/>
      <c r="X197" s="451"/>
      <c r="Y197" s="901" t="s">
        <v>57</v>
      </c>
      <c r="Z197" s="902"/>
      <c r="AA197" s="90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6"/>
      <c r="B198" s="318"/>
      <c r="C198" s="319"/>
      <c r="D198" s="319"/>
      <c r="E198" s="319"/>
      <c r="F198" s="320"/>
      <c r="G198" s="904"/>
      <c r="H198" s="384"/>
      <c r="I198" s="384"/>
      <c r="J198" s="384"/>
      <c r="K198" s="384"/>
      <c r="L198" s="384"/>
      <c r="M198" s="384"/>
      <c r="N198" s="384"/>
      <c r="O198" s="385"/>
      <c r="P198" s="452"/>
      <c r="Q198" s="452"/>
      <c r="R198" s="452"/>
      <c r="S198" s="452"/>
      <c r="T198" s="452"/>
      <c r="U198" s="452"/>
      <c r="V198" s="452"/>
      <c r="W198" s="452"/>
      <c r="X198" s="453"/>
      <c r="Y198" s="905" t="s">
        <v>50</v>
      </c>
      <c r="Z198" s="788"/>
      <c r="AA198" s="789"/>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7"/>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6" t="s">
        <v>416</v>
      </c>
      <c r="AF200" s="416"/>
      <c r="AG200" s="416"/>
      <c r="AH200" s="416"/>
      <c r="AI200" s="416" t="s">
        <v>568</v>
      </c>
      <c r="AJ200" s="416"/>
      <c r="AK200" s="416"/>
      <c r="AL200" s="416"/>
      <c r="AM200" s="416" t="s">
        <v>384</v>
      </c>
      <c r="AN200" s="416"/>
      <c r="AO200" s="416"/>
      <c r="AP200" s="416"/>
      <c r="AQ200" s="493" t="s">
        <v>174</v>
      </c>
      <c r="AR200" s="494"/>
      <c r="AS200" s="494"/>
      <c r="AT200" s="495"/>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6"/>
      <c r="AF201" s="416"/>
      <c r="AG201" s="416"/>
      <c r="AH201" s="416"/>
      <c r="AI201" s="416"/>
      <c r="AJ201" s="416"/>
      <c r="AK201" s="416"/>
      <c r="AL201" s="416"/>
      <c r="AM201" s="416"/>
      <c r="AN201" s="416"/>
      <c r="AO201" s="416"/>
      <c r="AP201" s="416"/>
      <c r="AQ201" s="432"/>
      <c r="AR201" s="433"/>
      <c r="AS201" s="434" t="s">
        <v>175</v>
      </c>
      <c r="AT201" s="435"/>
      <c r="AU201" s="436"/>
      <c r="AV201" s="436"/>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250</v>
      </c>
      <c r="AC202" s="545"/>
      <c r="AD202" s="545"/>
      <c r="AE202" s="390"/>
      <c r="AF202" s="373"/>
      <c r="AG202" s="373"/>
      <c r="AH202" s="373"/>
      <c r="AI202" s="390"/>
      <c r="AJ202" s="373"/>
      <c r="AK202" s="373"/>
      <c r="AL202" s="373"/>
      <c r="AM202" s="390"/>
      <c r="AN202" s="373"/>
      <c r="AO202" s="373"/>
      <c r="AP202" s="373"/>
      <c r="AQ202" s="390"/>
      <c r="AR202" s="373"/>
      <c r="AS202" s="373"/>
      <c r="AT202" s="565"/>
      <c r="AU202" s="373"/>
      <c r="AV202" s="373"/>
      <c r="AW202" s="373"/>
      <c r="AX202" s="374"/>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6" t="s">
        <v>50</v>
      </c>
      <c r="Z203" s="276"/>
      <c r="AA203" s="308"/>
      <c r="AB203" s="588" t="s">
        <v>250</v>
      </c>
      <c r="AC203" s="588"/>
      <c r="AD203" s="588"/>
      <c r="AE203" s="390"/>
      <c r="AF203" s="373"/>
      <c r="AG203" s="373"/>
      <c r="AH203" s="373"/>
      <c r="AI203" s="390"/>
      <c r="AJ203" s="373"/>
      <c r="AK203" s="373"/>
      <c r="AL203" s="373"/>
      <c r="AM203" s="390"/>
      <c r="AN203" s="373"/>
      <c r="AO203" s="373"/>
      <c r="AP203" s="373"/>
      <c r="AQ203" s="390"/>
      <c r="AR203" s="373"/>
      <c r="AS203" s="373"/>
      <c r="AT203" s="565"/>
      <c r="AU203" s="373"/>
      <c r="AV203" s="373"/>
      <c r="AW203" s="373"/>
      <c r="AX203" s="374"/>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6" t="s">
        <v>13</v>
      </c>
      <c r="Z204" s="276"/>
      <c r="AA204" s="308"/>
      <c r="AB204" s="566" t="s">
        <v>251</v>
      </c>
      <c r="AC204" s="566"/>
      <c r="AD204" s="566"/>
      <c r="AE204" s="567"/>
      <c r="AF204" s="568"/>
      <c r="AG204" s="568"/>
      <c r="AH204" s="568"/>
      <c r="AI204" s="567"/>
      <c r="AJ204" s="568"/>
      <c r="AK204" s="568"/>
      <c r="AL204" s="568"/>
      <c r="AM204" s="567"/>
      <c r="AN204" s="568"/>
      <c r="AO204" s="568"/>
      <c r="AP204" s="568"/>
      <c r="AQ204" s="390"/>
      <c r="AR204" s="373"/>
      <c r="AS204" s="373"/>
      <c r="AT204" s="565"/>
      <c r="AU204" s="373"/>
      <c r="AV204" s="373"/>
      <c r="AW204" s="373"/>
      <c r="AX204" s="374"/>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249</v>
      </c>
      <c r="X205" s="579"/>
      <c r="Y205" s="543" t="s">
        <v>12</v>
      </c>
      <c r="Z205" s="543"/>
      <c r="AA205" s="544"/>
      <c r="AB205" s="545" t="s">
        <v>250</v>
      </c>
      <c r="AC205" s="545"/>
      <c r="AD205" s="545"/>
      <c r="AE205" s="390"/>
      <c r="AF205" s="373"/>
      <c r="AG205" s="373"/>
      <c r="AH205" s="373"/>
      <c r="AI205" s="390"/>
      <c r="AJ205" s="373"/>
      <c r="AK205" s="373"/>
      <c r="AL205" s="373"/>
      <c r="AM205" s="390"/>
      <c r="AN205" s="373"/>
      <c r="AO205" s="373"/>
      <c r="AP205" s="373"/>
      <c r="AQ205" s="390"/>
      <c r="AR205" s="373"/>
      <c r="AS205" s="373"/>
      <c r="AT205" s="565"/>
      <c r="AU205" s="373"/>
      <c r="AV205" s="373"/>
      <c r="AW205" s="373"/>
      <c r="AX205" s="374"/>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6" t="s">
        <v>50</v>
      </c>
      <c r="Z206" s="276"/>
      <c r="AA206" s="308"/>
      <c r="AB206" s="588" t="s">
        <v>250</v>
      </c>
      <c r="AC206" s="588"/>
      <c r="AD206" s="588"/>
      <c r="AE206" s="390"/>
      <c r="AF206" s="373"/>
      <c r="AG206" s="373"/>
      <c r="AH206" s="373"/>
      <c r="AI206" s="390"/>
      <c r="AJ206" s="373"/>
      <c r="AK206" s="373"/>
      <c r="AL206" s="373"/>
      <c r="AM206" s="390"/>
      <c r="AN206" s="373"/>
      <c r="AO206" s="373"/>
      <c r="AP206" s="373"/>
      <c r="AQ206" s="390"/>
      <c r="AR206" s="373"/>
      <c r="AS206" s="373"/>
      <c r="AT206" s="565"/>
      <c r="AU206" s="373"/>
      <c r="AV206" s="373"/>
      <c r="AW206" s="373"/>
      <c r="AX206" s="374"/>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6" t="s">
        <v>13</v>
      </c>
      <c r="Z207" s="276"/>
      <c r="AA207" s="308"/>
      <c r="AB207" s="566" t="s">
        <v>251</v>
      </c>
      <c r="AC207" s="566"/>
      <c r="AD207" s="566"/>
      <c r="AE207" s="567"/>
      <c r="AF207" s="568"/>
      <c r="AG207" s="568"/>
      <c r="AH207" s="568"/>
      <c r="AI207" s="567"/>
      <c r="AJ207" s="568"/>
      <c r="AK207" s="568"/>
      <c r="AL207" s="568"/>
      <c r="AM207" s="567"/>
      <c r="AN207" s="568"/>
      <c r="AO207" s="568"/>
      <c r="AP207" s="587"/>
      <c r="AQ207" s="390"/>
      <c r="AR207" s="373"/>
      <c r="AS207" s="373"/>
      <c r="AT207" s="565"/>
      <c r="AU207" s="373"/>
      <c r="AV207" s="373"/>
      <c r="AW207" s="373"/>
      <c r="AX207" s="374"/>
      <c r="AY207">
        <f t="shared" si="10"/>
        <v>0</v>
      </c>
    </row>
    <row r="208" spans="1:60" ht="18.75" hidden="1" customHeight="1" x14ac:dyDescent="0.15">
      <c r="A208" s="593" t="s">
        <v>237</v>
      </c>
      <c r="B208" s="594"/>
      <c r="C208" s="594"/>
      <c r="D208" s="594"/>
      <c r="E208" s="594"/>
      <c r="F208" s="595"/>
      <c r="G208" s="596"/>
      <c r="H208" s="494" t="s">
        <v>139</v>
      </c>
      <c r="I208" s="494"/>
      <c r="J208" s="494"/>
      <c r="K208" s="494"/>
      <c r="L208" s="494"/>
      <c r="M208" s="494"/>
      <c r="N208" s="494"/>
      <c r="O208" s="495"/>
      <c r="P208" s="493" t="s">
        <v>55</v>
      </c>
      <c r="Q208" s="494"/>
      <c r="R208" s="494"/>
      <c r="S208" s="494"/>
      <c r="T208" s="494"/>
      <c r="U208" s="494"/>
      <c r="V208" s="494"/>
      <c r="W208" s="494"/>
      <c r="X208" s="495"/>
      <c r="Y208" s="599"/>
      <c r="Z208" s="600"/>
      <c r="AA208" s="601"/>
      <c r="AB208" s="345" t="s">
        <v>11</v>
      </c>
      <c r="AC208" s="342"/>
      <c r="AD208" s="343"/>
      <c r="AE208" s="138" t="s">
        <v>416</v>
      </c>
      <c r="AF208" s="138"/>
      <c r="AG208" s="138"/>
      <c r="AH208" s="138"/>
      <c r="AI208" s="416" t="s">
        <v>568</v>
      </c>
      <c r="AJ208" s="416"/>
      <c r="AK208" s="416"/>
      <c r="AL208" s="416"/>
      <c r="AM208" s="416" t="s">
        <v>384</v>
      </c>
      <c r="AN208" s="416"/>
      <c r="AO208" s="416"/>
      <c r="AP208" s="416"/>
      <c r="AQ208" s="493" t="s">
        <v>174</v>
      </c>
      <c r="AR208" s="494"/>
      <c r="AS208" s="494"/>
      <c r="AT208" s="495"/>
      <c r="AU208" s="589" t="s">
        <v>128</v>
      </c>
      <c r="AV208" s="590"/>
      <c r="AW208" s="590"/>
      <c r="AX208" s="591"/>
      <c r="AY208">
        <f>COUNTA($H$210)</f>
        <v>0</v>
      </c>
    </row>
    <row r="209" spans="1:51" ht="18.75" hidden="1" customHeight="1" x14ac:dyDescent="0.15">
      <c r="A209" s="569"/>
      <c r="B209" s="570"/>
      <c r="C209" s="570"/>
      <c r="D209" s="570"/>
      <c r="E209" s="570"/>
      <c r="F209" s="571"/>
      <c r="G209" s="597"/>
      <c r="H209" s="434"/>
      <c r="I209" s="434"/>
      <c r="J209" s="434"/>
      <c r="K209" s="434"/>
      <c r="L209" s="434"/>
      <c r="M209" s="434"/>
      <c r="N209" s="434"/>
      <c r="O209" s="435"/>
      <c r="P209" s="598"/>
      <c r="Q209" s="434"/>
      <c r="R209" s="434"/>
      <c r="S209" s="434"/>
      <c r="T209" s="434"/>
      <c r="U209" s="434"/>
      <c r="V209" s="434"/>
      <c r="W209" s="434"/>
      <c r="X209" s="435"/>
      <c r="Y209" s="602"/>
      <c r="Z209" s="603"/>
      <c r="AA209" s="604"/>
      <c r="AB209" s="330"/>
      <c r="AC209" s="326"/>
      <c r="AD209" s="327"/>
      <c r="AE209" s="138"/>
      <c r="AF209" s="138"/>
      <c r="AG209" s="138"/>
      <c r="AH209" s="138"/>
      <c r="AI209" s="416"/>
      <c r="AJ209" s="416"/>
      <c r="AK209" s="416"/>
      <c r="AL209" s="416"/>
      <c r="AM209" s="416"/>
      <c r="AN209" s="416"/>
      <c r="AO209" s="416"/>
      <c r="AP209" s="416"/>
      <c r="AQ209" s="432"/>
      <c r="AR209" s="433"/>
      <c r="AS209" s="434" t="s">
        <v>175</v>
      </c>
      <c r="AT209" s="435"/>
      <c r="AU209" s="432"/>
      <c r="AV209" s="433"/>
      <c r="AW209" s="434" t="s">
        <v>166</v>
      </c>
      <c r="AX209" s="592"/>
      <c r="AY209">
        <f>$AY$208</f>
        <v>0</v>
      </c>
    </row>
    <row r="210" spans="1:51" ht="23.25" hidden="1" customHeight="1" x14ac:dyDescent="0.15">
      <c r="A210" s="569"/>
      <c r="B210" s="570"/>
      <c r="C210" s="570"/>
      <c r="D210" s="570"/>
      <c r="E210" s="570"/>
      <c r="F210" s="571"/>
      <c r="G210" s="605" t="s">
        <v>176</v>
      </c>
      <c r="H210" s="141"/>
      <c r="I210" s="141"/>
      <c r="J210" s="141"/>
      <c r="K210" s="141"/>
      <c r="L210" s="141"/>
      <c r="M210" s="141"/>
      <c r="N210" s="141"/>
      <c r="O210" s="142"/>
      <c r="P210" s="141"/>
      <c r="Q210" s="141"/>
      <c r="R210" s="141"/>
      <c r="S210" s="141"/>
      <c r="T210" s="141"/>
      <c r="U210" s="141"/>
      <c r="V210" s="141"/>
      <c r="W210" s="141"/>
      <c r="X210" s="142"/>
      <c r="Y210" s="608" t="s">
        <v>12</v>
      </c>
      <c r="Z210" s="609"/>
      <c r="AA210" s="610"/>
      <c r="AB210" s="618"/>
      <c r="AC210" s="618"/>
      <c r="AD210" s="618"/>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9"/>
      <c r="B212" s="570"/>
      <c r="C212" s="570"/>
      <c r="D212" s="570"/>
      <c r="E212" s="570"/>
      <c r="F212" s="571"/>
      <c r="G212" s="607"/>
      <c r="H212" s="144"/>
      <c r="I212" s="144"/>
      <c r="J212" s="144"/>
      <c r="K212" s="144"/>
      <c r="L212" s="144"/>
      <c r="M212" s="144"/>
      <c r="N212" s="144"/>
      <c r="O212" s="145"/>
      <c r="P212" s="384"/>
      <c r="Q212" s="384"/>
      <c r="R212" s="384"/>
      <c r="S212" s="384"/>
      <c r="T212" s="384"/>
      <c r="U212" s="384"/>
      <c r="V212" s="384"/>
      <c r="W212" s="384"/>
      <c r="X212" s="385"/>
      <c r="Y212" s="493" t="s">
        <v>13</v>
      </c>
      <c r="Z212" s="494"/>
      <c r="AA212" s="495"/>
      <c r="AB212" s="611" t="s">
        <v>14</v>
      </c>
      <c r="AC212" s="611"/>
      <c r="AD212" s="611"/>
      <c r="AE212" s="612"/>
      <c r="AF212" s="613"/>
      <c r="AG212" s="613"/>
      <c r="AH212" s="613"/>
      <c r="AI212" s="612"/>
      <c r="AJ212" s="613"/>
      <c r="AK212" s="613"/>
      <c r="AL212" s="613"/>
      <c r="AM212" s="612"/>
      <c r="AN212" s="613"/>
      <c r="AO212" s="613"/>
      <c r="AP212" s="613"/>
      <c r="AQ212" s="392"/>
      <c r="AR212" s="393"/>
      <c r="AS212" s="393"/>
      <c r="AT212" s="394"/>
      <c r="AU212" s="373"/>
      <c r="AV212" s="373"/>
      <c r="AW212" s="373"/>
      <c r="AX212" s="374"/>
      <c r="AY212">
        <f>$AY$208</f>
        <v>0</v>
      </c>
    </row>
    <row r="213" spans="1:51" ht="69.75" hidden="1" customHeight="1" x14ac:dyDescent="0.15">
      <c r="A213" s="644" t="s">
        <v>263</v>
      </c>
      <c r="B213" s="645"/>
      <c r="C213" s="645"/>
      <c r="D213" s="645"/>
      <c r="E213" s="573" t="s">
        <v>225</v>
      </c>
      <c r="F213" s="574"/>
      <c r="G213" s="82" t="s">
        <v>177</v>
      </c>
      <c r="H213" s="646"/>
      <c r="I213" s="146"/>
      <c r="J213" s="146"/>
      <c r="K213" s="146"/>
      <c r="L213" s="146"/>
      <c r="M213" s="146"/>
      <c r="N213" s="146"/>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5"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1" t="s">
        <v>283</v>
      </c>
      <c r="B215" s="652"/>
      <c r="C215" s="654" t="s">
        <v>178</v>
      </c>
      <c r="D215" s="652"/>
      <c r="E215" s="655" t="s">
        <v>194</v>
      </c>
      <c r="F215" s="656"/>
      <c r="G215" s="922" t="s">
        <v>692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3"/>
      <c r="B216" s="640"/>
      <c r="C216" s="639"/>
      <c r="D216" s="640"/>
      <c r="E216" s="456" t="s">
        <v>193</v>
      </c>
      <c r="F216" s="458"/>
      <c r="G216" s="923" t="s">
        <v>692</v>
      </c>
      <c r="H216" s="141"/>
      <c r="I216" s="141"/>
      <c r="J216" s="141"/>
      <c r="K216" s="141"/>
      <c r="L216" s="141"/>
      <c r="M216" s="141"/>
      <c r="N216" s="141"/>
      <c r="O216" s="141"/>
      <c r="P216" s="141"/>
      <c r="Q216" s="141"/>
      <c r="R216" s="141"/>
      <c r="S216" s="141"/>
      <c r="T216" s="141"/>
      <c r="U216" s="141"/>
      <c r="V216" s="142"/>
      <c r="W216" s="629" t="s">
        <v>586</v>
      </c>
      <c r="X216" s="630"/>
      <c r="Y216" s="630"/>
      <c r="Z216" s="630"/>
      <c r="AA216" s="631"/>
      <c r="AB216" s="924" t="s">
        <v>692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3"/>
      <c r="B217" s="640"/>
      <c r="C217" s="639"/>
      <c r="D217" s="640"/>
      <c r="E217" s="321"/>
      <c r="F217" s="323"/>
      <c r="G217" s="143"/>
      <c r="H217" s="144"/>
      <c r="I217" s="144"/>
      <c r="J217" s="144"/>
      <c r="K217" s="144"/>
      <c r="L217" s="144"/>
      <c r="M217" s="144"/>
      <c r="N217" s="144"/>
      <c r="O217" s="144"/>
      <c r="P217" s="144"/>
      <c r="Q217" s="144"/>
      <c r="R217" s="144"/>
      <c r="S217" s="144"/>
      <c r="T217" s="144"/>
      <c r="U217" s="144"/>
      <c r="V217" s="145"/>
      <c r="W217" s="634" t="s">
        <v>587</v>
      </c>
      <c r="X217" s="635"/>
      <c r="Y217" s="635"/>
      <c r="Z217" s="635"/>
      <c r="AA217" s="636"/>
      <c r="AB217" s="924" t="s">
        <v>692</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3"/>
      <c r="B218" s="640"/>
      <c r="C218" s="637" t="s">
        <v>599</v>
      </c>
      <c r="D218" s="638"/>
      <c r="E218" s="456" t="s">
        <v>279</v>
      </c>
      <c r="F218" s="458"/>
      <c r="G218" s="619" t="s">
        <v>181</v>
      </c>
      <c r="H218" s="620"/>
      <c r="I218" s="620"/>
      <c r="J218" s="641" t="s">
        <v>671</v>
      </c>
      <c r="K218" s="642"/>
      <c r="L218" s="642"/>
      <c r="M218" s="642"/>
      <c r="N218" s="642"/>
      <c r="O218" s="642"/>
      <c r="P218" s="642"/>
      <c r="Q218" s="642"/>
      <c r="R218" s="642"/>
      <c r="S218" s="642"/>
      <c r="T218" s="643"/>
      <c r="U218" s="146" t="s">
        <v>618</v>
      </c>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7"/>
      <c r="AY218" s="70"/>
    </row>
    <row r="219" spans="1:51" ht="34.5" customHeight="1" x14ac:dyDescent="0.15">
      <c r="A219" s="653"/>
      <c r="B219" s="640"/>
      <c r="C219" s="639"/>
      <c r="D219" s="640"/>
      <c r="E219" s="318"/>
      <c r="F219" s="320"/>
      <c r="G219" s="619" t="s">
        <v>600</v>
      </c>
      <c r="H219" s="620"/>
      <c r="I219" s="620"/>
      <c r="J219" s="620"/>
      <c r="K219" s="620"/>
      <c r="L219" s="620"/>
      <c r="M219" s="620"/>
      <c r="N219" s="620"/>
      <c r="O219" s="620"/>
      <c r="P219" s="620"/>
      <c r="Q219" s="620"/>
      <c r="R219" s="620"/>
      <c r="S219" s="620"/>
      <c r="T219" s="620"/>
      <c r="U219" s="146" t="s">
        <v>618</v>
      </c>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7"/>
      <c r="AY219" s="70"/>
    </row>
    <row r="220" spans="1:51" ht="34.5" customHeight="1" thickBot="1" x14ac:dyDescent="0.2">
      <c r="A220" s="653"/>
      <c r="B220" s="640"/>
      <c r="C220" s="639"/>
      <c r="D220" s="640"/>
      <c r="E220" s="321"/>
      <c r="F220" s="323"/>
      <c r="G220" s="619" t="s">
        <v>587</v>
      </c>
      <c r="H220" s="620"/>
      <c r="I220" s="620"/>
      <c r="J220" s="620"/>
      <c r="K220" s="620"/>
      <c r="L220" s="620"/>
      <c r="M220" s="620"/>
      <c r="N220" s="620"/>
      <c r="O220" s="620"/>
      <c r="P220" s="620"/>
      <c r="Q220" s="620"/>
      <c r="R220" s="620"/>
      <c r="S220" s="620"/>
      <c r="T220" s="620"/>
      <c r="U220" s="146" t="s">
        <v>618</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5.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639</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5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639</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48.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639</v>
      </c>
      <c r="AE225" s="720"/>
      <c r="AF225" s="720"/>
      <c r="AG225" s="677" t="s">
        <v>647</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4"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639</v>
      </c>
      <c r="AE226" s="674"/>
      <c r="AF226" s="674"/>
      <c r="AG226" s="675" t="s">
        <v>648</v>
      </c>
      <c r="AH226" s="141"/>
      <c r="AI226" s="141"/>
      <c r="AJ226" s="141"/>
      <c r="AK226" s="141"/>
      <c r="AL226" s="141"/>
      <c r="AM226" s="141"/>
      <c r="AN226" s="141"/>
      <c r="AO226" s="141"/>
      <c r="AP226" s="141"/>
      <c r="AQ226" s="141"/>
      <c r="AR226" s="141"/>
      <c r="AS226" s="141"/>
      <c r="AT226" s="141"/>
      <c r="AU226" s="141"/>
      <c r="AV226" s="141"/>
      <c r="AW226" s="141"/>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640</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640</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639</v>
      </c>
      <c r="AE229" s="739"/>
      <c r="AF229" s="739"/>
      <c r="AG229" s="740" t="s">
        <v>648</v>
      </c>
      <c r="AH229" s="741"/>
      <c r="AI229" s="741"/>
      <c r="AJ229" s="741"/>
      <c r="AK229" s="741"/>
      <c r="AL229" s="741"/>
      <c r="AM229" s="741"/>
      <c r="AN229" s="741"/>
      <c r="AO229" s="741"/>
      <c r="AP229" s="741"/>
      <c r="AQ229" s="741"/>
      <c r="AR229" s="741"/>
      <c r="AS229" s="741"/>
      <c r="AT229" s="741"/>
      <c r="AU229" s="741"/>
      <c r="AV229" s="741"/>
      <c r="AW229" s="741"/>
      <c r="AX229" s="742"/>
    </row>
    <row r="230" spans="1:50" ht="54.75" customHeight="1" x14ac:dyDescent="0.15">
      <c r="A230" s="664"/>
      <c r="B230" s="666"/>
      <c r="C230" s="736"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639</v>
      </c>
      <c r="AE230" s="687"/>
      <c r="AF230" s="687"/>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61.5" customHeight="1" x14ac:dyDescent="0.15">
      <c r="A231" s="664"/>
      <c r="B231" s="666"/>
      <c r="C231" s="736"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639</v>
      </c>
      <c r="AE231" s="687"/>
      <c r="AF231" s="687"/>
      <c r="AG231" s="713" t="s">
        <v>650</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6"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7"/>
      <c r="AD232" s="686" t="s">
        <v>639</v>
      </c>
      <c r="AE232" s="687"/>
      <c r="AF232" s="687"/>
      <c r="AG232" s="713" t="s">
        <v>651</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6"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7"/>
      <c r="AD233" s="719" t="s">
        <v>641</v>
      </c>
      <c r="AE233" s="720"/>
      <c r="AF233" s="720"/>
      <c r="AG233" s="724" t="s">
        <v>671</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24" t="s">
        <v>671</v>
      </c>
      <c r="AH234" s="725"/>
      <c r="AI234" s="725"/>
      <c r="AJ234" s="725"/>
      <c r="AK234" s="725"/>
      <c r="AL234" s="725"/>
      <c r="AM234" s="725"/>
      <c r="AN234" s="725"/>
      <c r="AO234" s="725"/>
      <c r="AP234" s="725"/>
      <c r="AQ234" s="725"/>
      <c r="AR234" s="725"/>
      <c r="AS234" s="725"/>
      <c r="AT234" s="725"/>
      <c r="AU234" s="725"/>
      <c r="AV234" s="725"/>
      <c r="AW234" s="725"/>
      <c r="AX234" s="726"/>
    </row>
    <row r="235" spans="1:50" ht="39.75" customHeight="1" x14ac:dyDescent="0.15">
      <c r="A235" s="667"/>
      <c r="B235" s="668"/>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639</v>
      </c>
      <c r="AE235" s="731"/>
      <c r="AF235" s="732"/>
      <c r="AG235" s="733" t="s">
        <v>652</v>
      </c>
      <c r="AH235" s="734"/>
      <c r="AI235" s="734"/>
      <c r="AJ235" s="734"/>
      <c r="AK235" s="734"/>
      <c r="AL235" s="734"/>
      <c r="AM235" s="734"/>
      <c r="AN235" s="734"/>
      <c r="AO235" s="734"/>
      <c r="AP235" s="734"/>
      <c r="AQ235" s="734"/>
      <c r="AR235" s="734"/>
      <c r="AS235" s="734"/>
      <c r="AT235" s="734"/>
      <c r="AU235" s="734"/>
      <c r="AV235" s="734"/>
      <c r="AW235" s="734"/>
      <c r="AX235" s="735"/>
    </row>
    <row r="236" spans="1:50" ht="44.25" customHeight="1" x14ac:dyDescent="0.15">
      <c r="A236" s="124"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639</v>
      </c>
      <c r="AE236" s="739"/>
      <c r="AF236" s="749"/>
      <c r="AG236" s="750" t="s">
        <v>653</v>
      </c>
      <c r="AH236" s="741"/>
      <c r="AI236" s="741"/>
      <c r="AJ236" s="741"/>
      <c r="AK236" s="741"/>
      <c r="AL236" s="741"/>
      <c r="AM236" s="741"/>
      <c r="AN236" s="741"/>
      <c r="AO236" s="741"/>
      <c r="AP236" s="741"/>
      <c r="AQ236" s="741"/>
      <c r="AR236" s="741"/>
      <c r="AS236" s="741"/>
      <c r="AT236" s="741"/>
      <c r="AU236" s="741"/>
      <c r="AV236" s="741"/>
      <c r="AW236" s="741"/>
      <c r="AX236" s="742"/>
    </row>
    <row r="237" spans="1:50" ht="44.25" customHeight="1" x14ac:dyDescent="0.15">
      <c r="A237" s="664"/>
      <c r="B237" s="666"/>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639</v>
      </c>
      <c r="AE237" s="755"/>
      <c r="AF237" s="755"/>
      <c r="AG237" s="713" t="s">
        <v>654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6"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639</v>
      </c>
      <c r="AE238" s="687"/>
      <c r="AF238" s="687"/>
      <c r="AG238" s="713" t="s">
        <v>655</v>
      </c>
      <c r="AH238" s="714"/>
      <c r="AI238" s="714"/>
      <c r="AJ238" s="714"/>
      <c r="AK238" s="714"/>
      <c r="AL238" s="714"/>
      <c r="AM238" s="714"/>
      <c r="AN238" s="714"/>
      <c r="AO238" s="714"/>
      <c r="AP238" s="714"/>
      <c r="AQ238" s="714"/>
      <c r="AR238" s="714"/>
      <c r="AS238" s="714"/>
      <c r="AT238" s="714"/>
      <c r="AU238" s="714"/>
      <c r="AV238" s="714"/>
      <c r="AW238" s="714"/>
      <c r="AX238" s="715"/>
    </row>
    <row r="239" spans="1:50" ht="48.75" customHeight="1" x14ac:dyDescent="0.15">
      <c r="A239" s="667"/>
      <c r="B239" s="668"/>
      <c r="C239" s="736"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639</v>
      </c>
      <c r="AE239" s="687"/>
      <c r="AF239" s="687"/>
      <c r="AG239" s="743" t="s">
        <v>656</v>
      </c>
      <c r="AH239" s="144"/>
      <c r="AI239" s="144"/>
      <c r="AJ239" s="144"/>
      <c r="AK239" s="144"/>
      <c r="AL239" s="144"/>
      <c r="AM239" s="144"/>
      <c r="AN239" s="144"/>
      <c r="AO239" s="144"/>
      <c r="AP239" s="144"/>
      <c r="AQ239" s="144"/>
      <c r="AR239" s="144"/>
      <c r="AS239" s="144"/>
      <c r="AT239" s="144"/>
      <c r="AU239" s="144"/>
      <c r="AV239" s="144"/>
      <c r="AW239" s="144"/>
      <c r="AX239" s="744"/>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0"/>
      <c r="AD240" s="673" t="s">
        <v>641</v>
      </c>
      <c r="AE240" s="674"/>
      <c r="AF240" s="767"/>
      <c r="AG240" s="527"/>
      <c r="AH240" s="141"/>
      <c r="AI240" s="141"/>
      <c r="AJ240" s="141"/>
      <c r="AK240" s="141"/>
      <c r="AL240" s="141"/>
      <c r="AM240" s="141"/>
      <c r="AN240" s="141"/>
      <c r="AO240" s="141"/>
      <c r="AP240" s="141"/>
      <c r="AQ240" s="141"/>
      <c r="AR240" s="141"/>
      <c r="AS240" s="141"/>
      <c r="AT240" s="141"/>
      <c r="AU240" s="141"/>
      <c r="AV240" s="141"/>
      <c r="AW240" s="141"/>
      <c r="AX240" s="676"/>
    </row>
    <row r="241" spans="1:50" ht="19.7" customHeight="1" x14ac:dyDescent="0.15">
      <c r="A241" s="761"/>
      <c r="B241" s="762"/>
      <c r="C241" s="106" t="s">
        <v>0</v>
      </c>
      <c r="D241" s="107"/>
      <c r="E241" s="107"/>
      <c r="F241" s="107"/>
      <c r="G241" s="107"/>
      <c r="H241" s="107"/>
      <c r="I241" s="107"/>
      <c r="J241" s="107"/>
      <c r="K241" s="107"/>
      <c r="L241" s="107"/>
      <c r="M241" s="107"/>
      <c r="N241" s="107"/>
      <c r="O241" s="103" t="s">
        <v>605</v>
      </c>
      <c r="P241" s="104"/>
      <c r="Q241" s="104"/>
      <c r="R241" s="104"/>
      <c r="S241" s="104"/>
      <c r="T241" s="104"/>
      <c r="U241" s="104"/>
      <c r="V241" s="104"/>
      <c r="W241" s="104"/>
      <c r="X241" s="104"/>
      <c r="Y241" s="104"/>
      <c r="Z241" s="104"/>
      <c r="AA241" s="104"/>
      <c r="AB241" s="104"/>
      <c r="AC241" s="104"/>
      <c r="AD241" s="104"/>
      <c r="AE241" s="104"/>
      <c r="AF241" s="105"/>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1"/>
      <c r="B242" s="762"/>
      <c r="C242" s="88"/>
      <c r="D242" s="89"/>
      <c r="E242" s="90"/>
      <c r="F242" s="90"/>
      <c r="G242" s="90"/>
      <c r="H242" s="91"/>
      <c r="I242" s="91"/>
      <c r="J242" s="92"/>
      <c r="K242" s="92"/>
      <c r="L242" s="92"/>
      <c r="M242" s="91"/>
      <c r="N242" s="93"/>
      <c r="O242" s="94"/>
      <c r="P242" s="95"/>
      <c r="Q242" s="95"/>
      <c r="R242" s="95"/>
      <c r="S242" s="95"/>
      <c r="T242" s="95"/>
      <c r="U242" s="95"/>
      <c r="V242" s="95"/>
      <c r="W242" s="95"/>
      <c r="X242" s="95"/>
      <c r="Y242" s="95"/>
      <c r="Z242" s="95"/>
      <c r="AA242" s="95"/>
      <c r="AB242" s="95"/>
      <c r="AC242" s="95"/>
      <c r="AD242" s="95"/>
      <c r="AE242" s="95"/>
      <c r="AF242" s="96"/>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61"/>
      <c r="B243" s="762"/>
      <c r="C243" s="109"/>
      <c r="D243" s="110"/>
      <c r="E243" s="90"/>
      <c r="F243" s="90"/>
      <c r="G243" s="90"/>
      <c r="H243" s="91"/>
      <c r="I243" s="91"/>
      <c r="J243" s="756"/>
      <c r="K243" s="756"/>
      <c r="L243" s="756"/>
      <c r="M243" s="757"/>
      <c r="N243" s="758"/>
      <c r="O243" s="97"/>
      <c r="P243" s="98"/>
      <c r="Q243" s="98"/>
      <c r="R243" s="98"/>
      <c r="S243" s="98"/>
      <c r="T243" s="98"/>
      <c r="U243" s="98"/>
      <c r="V243" s="98"/>
      <c r="W243" s="98"/>
      <c r="X243" s="98"/>
      <c r="Y243" s="98"/>
      <c r="Z243" s="98"/>
      <c r="AA243" s="98"/>
      <c r="AB243" s="98"/>
      <c r="AC243" s="98"/>
      <c r="AD243" s="98"/>
      <c r="AE243" s="98"/>
      <c r="AF243" s="99"/>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customHeight="1" x14ac:dyDescent="0.15">
      <c r="A244" s="761"/>
      <c r="B244" s="762"/>
      <c r="C244" s="109"/>
      <c r="D244" s="110"/>
      <c r="E244" s="90"/>
      <c r="F244" s="90"/>
      <c r="G244" s="90"/>
      <c r="H244" s="91"/>
      <c r="I244" s="91"/>
      <c r="J244" s="756"/>
      <c r="K244" s="756"/>
      <c r="L244" s="756"/>
      <c r="M244" s="757"/>
      <c r="N244" s="758"/>
      <c r="O244" s="97"/>
      <c r="P244" s="98"/>
      <c r="Q244" s="98"/>
      <c r="R244" s="98"/>
      <c r="S244" s="98"/>
      <c r="T244" s="98"/>
      <c r="U244" s="98"/>
      <c r="V244" s="98"/>
      <c r="W244" s="98"/>
      <c r="X244" s="98"/>
      <c r="Y244" s="98"/>
      <c r="Z244" s="98"/>
      <c r="AA244" s="98"/>
      <c r="AB244" s="98"/>
      <c r="AC244" s="98"/>
      <c r="AD244" s="98"/>
      <c r="AE244" s="98"/>
      <c r="AF244" s="99"/>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customHeight="1" x14ac:dyDescent="0.15">
      <c r="A245" s="761"/>
      <c r="B245" s="762"/>
      <c r="C245" s="109"/>
      <c r="D245" s="110"/>
      <c r="E245" s="90"/>
      <c r="F245" s="90"/>
      <c r="G245" s="90"/>
      <c r="H245" s="91"/>
      <c r="I245" s="91"/>
      <c r="J245" s="756"/>
      <c r="K245" s="756"/>
      <c r="L245" s="756"/>
      <c r="M245" s="757"/>
      <c r="N245" s="758"/>
      <c r="O245" s="97"/>
      <c r="P245" s="98"/>
      <c r="Q245" s="98"/>
      <c r="R245" s="98"/>
      <c r="S245" s="98"/>
      <c r="T245" s="98"/>
      <c r="U245" s="98"/>
      <c r="V245" s="98"/>
      <c r="W245" s="98"/>
      <c r="X245" s="98"/>
      <c r="Y245" s="98"/>
      <c r="Z245" s="98"/>
      <c r="AA245" s="98"/>
      <c r="AB245" s="98"/>
      <c r="AC245" s="98"/>
      <c r="AD245" s="98"/>
      <c r="AE245" s="98"/>
      <c r="AF245" s="99"/>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63"/>
      <c r="B246" s="764"/>
      <c r="C246" s="768"/>
      <c r="D246" s="769"/>
      <c r="E246" s="90"/>
      <c r="F246" s="90"/>
      <c r="G246" s="90"/>
      <c r="H246" s="91"/>
      <c r="I246" s="91"/>
      <c r="J246" s="770"/>
      <c r="K246" s="770"/>
      <c r="L246" s="770"/>
      <c r="M246" s="86"/>
      <c r="N246" s="87"/>
      <c r="O246" s="100"/>
      <c r="P246" s="101"/>
      <c r="Q246" s="101"/>
      <c r="R246" s="101"/>
      <c r="S246" s="101"/>
      <c r="T246" s="101"/>
      <c r="U246" s="101"/>
      <c r="V246" s="101"/>
      <c r="W246" s="101"/>
      <c r="X246" s="101"/>
      <c r="Y246" s="101"/>
      <c r="Z246" s="101"/>
      <c r="AA246" s="101"/>
      <c r="AB246" s="101"/>
      <c r="AC246" s="101"/>
      <c r="AD246" s="101"/>
      <c r="AE246" s="101"/>
      <c r="AF246" s="102"/>
      <c r="AG246" s="743"/>
      <c r="AH246" s="144"/>
      <c r="AI246" s="144"/>
      <c r="AJ246" s="144"/>
      <c r="AK246" s="144"/>
      <c r="AL246" s="144"/>
      <c r="AM246" s="144"/>
      <c r="AN246" s="144"/>
      <c r="AO246" s="144"/>
      <c r="AP246" s="144"/>
      <c r="AQ246" s="144"/>
      <c r="AR246" s="144"/>
      <c r="AS246" s="144"/>
      <c r="AT246" s="144"/>
      <c r="AU246" s="144"/>
      <c r="AV246" s="144"/>
      <c r="AW246" s="144"/>
      <c r="AX246" s="744"/>
    </row>
    <row r="247" spans="1:50" ht="81" customHeight="1" x14ac:dyDescent="0.15">
      <c r="A247" s="124" t="s">
        <v>45</v>
      </c>
      <c r="B247" s="125"/>
      <c r="C247" s="128" t="s">
        <v>49</v>
      </c>
      <c r="D247" s="129"/>
      <c r="E247" s="129"/>
      <c r="F247" s="130"/>
      <c r="G247" s="131" t="s">
        <v>668</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657</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t="s">
        <v>688</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131</v>
      </c>
      <c r="B252" s="121"/>
      <c r="C252" s="121"/>
      <c r="D252" s="121"/>
      <c r="E252" s="122"/>
      <c r="F252" s="123" t="s">
        <v>689</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690</v>
      </c>
      <c r="B254" s="121"/>
      <c r="C254" s="121"/>
      <c r="D254" s="121"/>
      <c r="E254" s="122"/>
      <c r="F254" s="775" t="s">
        <v>691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782"/>
      <c r="C256" s="782"/>
      <c r="D256" s="782"/>
      <c r="E256" s="782"/>
      <c r="F256" s="782"/>
      <c r="G256" s="782"/>
      <c r="H256" s="782"/>
      <c r="I256" s="782"/>
      <c r="J256" s="782"/>
      <c r="K256" s="782"/>
      <c r="L256" s="782"/>
      <c r="M256" s="782"/>
      <c r="N256" s="782"/>
      <c r="O256" s="782"/>
      <c r="P256" s="782"/>
      <c r="Q256" s="782"/>
      <c r="R256" s="782"/>
      <c r="S256" s="782"/>
      <c r="T256" s="782"/>
      <c r="U256" s="782"/>
      <c r="V256" s="782"/>
      <c r="W256" s="782"/>
      <c r="X256" s="782"/>
      <c r="Y256" s="782"/>
      <c r="Z256" s="782"/>
      <c r="AA256" s="782"/>
      <c r="AB256" s="782"/>
      <c r="AC256" s="782"/>
      <c r="AD256" s="782"/>
      <c r="AE256" s="782"/>
      <c r="AF256" s="782"/>
      <c r="AG256" s="782"/>
      <c r="AH256" s="782"/>
      <c r="AI256" s="782"/>
      <c r="AJ256" s="782"/>
      <c r="AK256" s="782"/>
      <c r="AL256" s="782"/>
      <c r="AM256" s="782"/>
      <c r="AN256" s="782"/>
      <c r="AO256" s="782"/>
      <c r="AP256" s="782"/>
      <c r="AQ256" s="782"/>
      <c r="AR256" s="782"/>
      <c r="AS256" s="782"/>
      <c r="AT256" s="782"/>
      <c r="AU256" s="782"/>
      <c r="AV256" s="782"/>
      <c r="AW256" s="782"/>
      <c r="AX256" s="783"/>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277</v>
      </c>
      <c r="B258" s="788"/>
      <c r="C258" s="788"/>
      <c r="D258" s="789"/>
      <c r="E258" s="771" t="s">
        <v>631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8" t="s">
        <v>276</v>
      </c>
      <c r="B259" s="138"/>
      <c r="C259" s="138"/>
      <c r="D259" s="138"/>
      <c r="E259" s="771" t="s">
        <v>632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8" t="s">
        <v>275</v>
      </c>
      <c r="B260" s="138"/>
      <c r="C260" s="138"/>
      <c r="D260" s="138"/>
      <c r="E260" s="771" t="s">
        <v>633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8" t="s">
        <v>274</v>
      </c>
      <c r="B261" s="138"/>
      <c r="C261" s="138"/>
      <c r="D261" s="138"/>
      <c r="E261" s="771" t="s">
        <v>634</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8" t="s">
        <v>273</v>
      </c>
      <c r="B262" s="138"/>
      <c r="C262" s="138"/>
      <c r="D262" s="138"/>
      <c r="E262" s="771" t="s">
        <v>635</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8" t="s">
        <v>272</v>
      </c>
      <c r="B263" s="138"/>
      <c r="C263" s="138"/>
      <c r="D263" s="138"/>
      <c r="E263" s="771" t="s">
        <v>636</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8" t="s">
        <v>271</v>
      </c>
      <c r="B264" s="138"/>
      <c r="C264" s="138"/>
      <c r="D264" s="138"/>
      <c r="E264" s="771" t="s">
        <v>637</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8" t="s">
        <v>270</v>
      </c>
      <c r="B265" s="138"/>
      <c r="C265" s="138"/>
      <c r="D265" s="138"/>
      <c r="E265" s="771" t="s">
        <v>638</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8" t="s">
        <v>416</v>
      </c>
      <c r="B266" s="138"/>
      <c r="C266" s="138"/>
      <c r="D266" s="138"/>
      <c r="E266" s="792" t="s">
        <v>607</v>
      </c>
      <c r="F266" s="793"/>
      <c r="G266" s="793"/>
      <c r="H266" s="77" t="str">
        <f>IF(E266="","","-")</f>
        <v>-</v>
      </c>
      <c r="I266" s="793"/>
      <c r="J266" s="793"/>
      <c r="K266" s="77" t="str">
        <f>IF(I266="","","-")</f>
        <v/>
      </c>
      <c r="L266" s="108">
        <v>140</v>
      </c>
      <c r="M266" s="108"/>
      <c r="N266" s="77" t="str">
        <f>IF(O266="","","-")</f>
        <v/>
      </c>
      <c r="O266" s="790"/>
      <c r="P266" s="791"/>
      <c r="Q266" s="792"/>
      <c r="R266" s="793"/>
      <c r="S266" s="793"/>
      <c r="T266" s="77" t="str">
        <f>IF(Q266="","","-")</f>
        <v/>
      </c>
      <c r="U266" s="793"/>
      <c r="V266" s="793"/>
      <c r="W266" s="77" t="str">
        <f>IF(U266="","","-")</f>
        <v/>
      </c>
      <c r="X266" s="108"/>
      <c r="Y266" s="108"/>
      <c r="Z266" s="77" t="str">
        <f>IF(AA266="","","-")</f>
        <v/>
      </c>
      <c r="AA266" s="790"/>
      <c r="AB266" s="791"/>
      <c r="AC266" s="792"/>
      <c r="AD266" s="793"/>
      <c r="AE266" s="793"/>
      <c r="AF266" s="77" t="str">
        <f>IF(AC266="","","-")</f>
        <v/>
      </c>
      <c r="AG266" s="793"/>
      <c r="AH266" s="793"/>
      <c r="AI266" s="77" t="str">
        <f>IF(AG266="","","-")</f>
        <v/>
      </c>
      <c r="AJ266" s="108"/>
      <c r="AK266" s="108"/>
      <c r="AL266" s="77" t="str">
        <f>IF(AM266="","","-")</f>
        <v/>
      </c>
      <c r="AM266" s="790"/>
      <c r="AN266" s="791"/>
      <c r="AO266" s="792"/>
      <c r="AP266" s="793"/>
      <c r="AQ266" s="77" t="str">
        <f>IF(AO266="","","-")</f>
        <v/>
      </c>
      <c r="AR266" s="793"/>
      <c r="AS266" s="793"/>
      <c r="AT266" s="77" t="str">
        <f>IF(AR266="","","-")</f>
        <v/>
      </c>
      <c r="AU266" s="108"/>
      <c r="AV266" s="108"/>
      <c r="AW266" s="77" t="str">
        <f>IF(AX266="","","-")</f>
        <v/>
      </c>
      <c r="AX266" s="80"/>
    </row>
    <row r="267" spans="1:52" ht="24.75" customHeight="1" x14ac:dyDescent="0.15">
      <c r="A267" s="138" t="s">
        <v>596</v>
      </c>
      <c r="B267" s="138"/>
      <c r="C267" s="138"/>
      <c r="D267" s="138"/>
      <c r="E267" s="792" t="s">
        <v>607</v>
      </c>
      <c r="F267" s="793"/>
      <c r="G267" s="793"/>
      <c r="H267" s="77"/>
      <c r="I267" s="793"/>
      <c r="J267" s="793"/>
      <c r="K267" s="77"/>
      <c r="L267" s="108">
        <v>142</v>
      </c>
      <c r="M267" s="108"/>
      <c r="N267" s="77" t="str">
        <f>IF(O267="","","-")</f>
        <v/>
      </c>
      <c r="O267" s="790"/>
      <c r="P267" s="791"/>
      <c r="Q267" s="792"/>
      <c r="R267" s="793"/>
      <c r="S267" s="793"/>
      <c r="T267" s="77" t="str">
        <f>IF(Q267="","","-")</f>
        <v/>
      </c>
      <c r="U267" s="793"/>
      <c r="V267" s="793"/>
      <c r="W267" s="77" t="str">
        <f>IF(U267="","","-")</f>
        <v/>
      </c>
      <c r="X267" s="108"/>
      <c r="Y267" s="108"/>
      <c r="Z267" s="77" t="str">
        <f>IF(AA267="","","-")</f>
        <v/>
      </c>
      <c r="AA267" s="790"/>
      <c r="AB267" s="791"/>
      <c r="AC267" s="792"/>
      <c r="AD267" s="793"/>
      <c r="AE267" s="793"/>
      <c r="AF267" s="77" t="str">
        <f>IF(AC267="","","-")</f>
        <v/>
      </c>
      <c r="AG267" s="793"/>
      <c r="AH267" s="793"/>
      <c r="AI267" s="77" t="str">
        <f>IF(AG267="","","-")</f>
        <v/>
      </c>
      <c r="AJ267" s="108"/>
      <c r="AK267" s="108"/>
      <c r="AL267" s="77" t="str">
        <f>IF(AM267="","","-")</f>
        <v/>
      </c>
      <c r="AM267" s="790"/>
      <c r="AN267" s="791"/>
      <c r="AO267" s="792"/>
      <c r="AP267" s="793"/>
      <c r="AQ267" s="77" t="str">
        <f>IF(AO267="","","-")</f>
        <v/>
      </c>
      <c r="AR267" s="793"/>
      <c r="AS267" s="793"/>
      <c r="AT267" s="77" t="str">
        <f>IF(AR267="","","-")</f>
        <v/>
      </c>
      <c r="AU267" s="108"/>
      <c r="AV267" s="108"/>
      <c r="AW267" s="77" t="str">
        <f>IF(AX267="","","-")</f>
        <v/>
      </c>
      <c r="AX267" s="80"/>
    </row>
    <row r="268" spans="1:52" ht="24.75" customHeight="1" x14ac:dyDescent="0.15">
      <c r="A268" s="138" t="s">
        <v>384</v>
      </c>
      <c r="B268" s="138"/>
      <c r="C268" s="138"/>
      <c r="D268" s="138"/>
      <c r="E268" s="795">
        <v>2021</v>
      </c>
      <c r="F268" s="139"/>
      <c r="G268" s="793" t="s">
        <v>658</v>
      </c>
      <c r="H268" s="793"/>
      <c r="I268" s="793"/>
      <c r="J268" s="139">
        <v>20</v>
      </c>
      <c r="K268" s="139"/>
      <c r="L268" s="108">
        <v>145</v>
      </c>
      <c r="M268" s="108"/>
      <c r="N268" s="108"/>
      <c r="O268" s="139"/>
      <c r="P268" s="139"/>
      <c r="Q268" s="795"/>
      <c r="R268" s="139"/>
      <c r="S268" s="793"/>
      <c r="T268" s="793"/>
      <c r="U268" s="793"/>
      <c r="V268" s="139"/>
      <c r="W268" s="139"/>
      <c r="X268" s="108"/>
      <c r="Y268" s="108"/>
      <c r="Z268" s="108"/>
      <c r="AA268" s="139"/>
      <c r="AB268" s="794"/>
      <c r="AC268" s="795"/>
      <c r="AD268" s="139"/>
      <c r="AE268" s="793"/>
      <c r="AF268" s="793"/>
      <c r="AG268" s="793"/>
      <c r="AH268" s="139"/>
      <c r="AI268" s="139"/>
      <c r="AJ268" s="108"/>
      <c r="AK268" s="108"/>
      <c r="AL268" s="108"/>
      <c r="AM268" s="139"/>
      <c r="AN268" s="794"/>
      <c r="AO268" s="795"/>
      <c r="AP268" s="139"/>
      <c r="AQ268" s="793"/>
      <c r="AR268" s="793"/>
      <c r="AS268" s="793"/>
      <c r="AT268" s="139"/>
      <c r="AU268" s="139"/>
      <c r="AV268" s="108"/>
      <c r="AW268" s="108"/>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35" customHeight="1" x14ac:dyDescent="0.15">
      <c r="A271" s="247"/>
      <c r="B271" s="248"/>
      <c r="C271" s="248"/>
      <c r="D271" s="248"/>
      <c r="E271" s="248"/>
      <c r="F271" s="249"/>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35" customHeight="1" x14ac:dyDescent="0.15">
      <c r="A272" s="247"/>
      <c r="B272" s="248"/>
      <c r="C272" s="248"/>
      <c r="D272" s="248"/>
      <c r="E272" s="248"/>
      <c r="F272" s="249"/>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customHeight="1" x14ac:dyDescent="0.15">
      <c r="A273" s="247"/>
      <c r="B273" s="248"/>
      <c r="C273" s="248"/>
      <c r="D273" s="248"/>
      <c r="E273" s="248"/>
      <c r="F273" s="249"/>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247"/>
      <c r="B274" s="248"/>
      <c r="C274" s="248"/>
      <c r="D274" s="248"/>
      <c r="E274" s="248"/>
      <c r="F274" s="249"/>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35" customHeight="1" x14ac:dyDescent="0.15">
      <c r="A275" s="247"/>
      <c r="B275" s="248"/>
      <c r="C275" s="248"/>
      <c r="D275" s="248"/>
      <c r="E275" s="248"/>
      <c r="F275" s="249"/>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15">
      <c r="A276" s="247"/>
      <c r="B276" s="248"/>
      <c r="C276" s="248"/>
      <c r="D276" s="248"/>
      <c r="E276" s="248"/>
      <c r="F276" s="249"/>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x14ac:dyDescent="0.15">
      <c r="A277" s="247"/>
      <c r="B277" s="248"/>
      <c r="C277" s="248"/>
      <c r="D277" s="248"/>
      <c r="E277" s="248"/>
      <c r="F277" s="249"/>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customHeight="1" x14ac:dyDescent="0.15">
      <c r="A278" s="247"/>
      <c r="B278" s="248"/>
      <c r="C278" s="248"/>
      <c r="D278" s="248"/>
      <c r="E278" s="248"/>
      <c r="F278" s="249"/>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row>
    <row r="279" spans="1:50" ht="28.35" customHeight="1" x14ac:dyDescent="0.15">
      <c r="A279" s="247"/>
      <c r="B279" s="248"/>
      <c r="C279" s="248"/>
      <c r="D279" s="248"/>
      <c r="E279" s="248"/>
      <c r="F279" s="249"/>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35" customHeight="1" x14ac:dyDescent="0.15">
      <c r="A280" s="247"/>
      <c r="B280" s="248"/>
      <c r="C280" s="248"/>
      <c r="D280" s="248"/>
      <c r="E280" s="248"/>
      <c r="F280" s="249"/>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35" customHeight="1" x14ac:dyDescent="0.15">
      <c r="A281" s="247"/>
      <c r="B281" s="248"/>
      <c r="C281" s="248"/>
      <c r="D281" s="248"/>
      <c r="E281" s="248"/>
      <c r="F281" s="249"/>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15">
      <c r="A282" s="247"/>
      <c r="B282" s="248"/>
      <c r="C282" s="248"/>
      <c r="D282" s="248"/>
      <c r="E282" s="248"/>
      <c r="F282" s="249"/>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5"/>
    </row>
    <row r="283" spans="1:50" ht="28.35" customHeight="1" x14ac:dyDescent="0.15">
      <c r="A283" s="247"/>
      <c r="B283" s="248"/>
      <c r="C283" s="248"/>
      <c r="D283" s="248"/>
      <c r="E283" s="248"/>
      <c r="F283" s="249"/>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5"/>
    </row>
    <row r="284" spans="1:50" ht="28.35" customHeight="1" thickBot="1" x14ac:dyDescent="0.2">
      <c r="A284" s="247"/>
      <c r="B284" s="248"/>
      <c r="C284" s="248"/>
      <c r="D284" s="248"/>
      <c r="E284" s="248"/>
      <c r="F284" s="249"/>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5"/>
    </row>
    <row r="285" spans="1:50" ht="28.35" hidden="1" customHeight="1" x14ac:dyDescent="0.15">
      <c r="A285" s="247"/>
      <c r="B285" s="248"/>
      <c r="C285" s="248"/>
      <c r="D285" s="248"/>
      <c r="E285" s="248"/>
      <c r="F285" s="249"/>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5"/>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266</v>
      </c>
      <c r="B308" s="800"/>
      <c r="C308" s="800"/>
      <c r="D308" s="800"/>
      <c r="E308" s="800"/>
      <c r="F308" s="801"/>
      <c r="G308" s="805" t="s">
        <v>243</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687</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8"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8"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648</v>
      </c>
      <c r="H310" s="827"/>
      <c r="I310" s="827"/>
      <c r="J310" s="827"/>
      <c r="K310" s="828"/>
      <c r="L310" s="829" t="s">
        <v>648</v>
      </c>
      <c r="M310" s="830"/>
      <c r="N310" s="830"/>
      <c r="O310" s="830"/>
      <c r="P310" s="830"/>
      <c r="Q310" s="830"/>
      <c r="R310" s="830"/>
      <c r="S310" s="830"/>
      <c r="T310" s="830"/>
      <c r="U310" s="830"/>
      <c r="V310" s="830"/>
      <c r="W310" s="830"/>
      <c r="X310" s="831"/>
      <c r="Y310" s="832" t="s">
        <v>648</v>
      </c>
      <c r="Z310" s="833"/>
      <c r="AA310" s="833"/>
      <c r="AB310" s="834"/>
      <c r="AC310" s="826" t="s">
        <v>284</v>
      </c>
      <c r="AD310" s="827"/>
      <c r="AE310" s="827"/>
      <c r="AF310" s="827"/>
      <c r="AG310" s="828"/>
      <c r="AH310" s="829" t="s">
        <v>284</v>
      </c>
      <c r="AI310" s="830"/>
      <c r="AJ310" s="830"/>
      <c r="AK310" s="830"/>
      <c r="AL310" s="830"/>
      <c r="AM310" s="830"/>
      <c r="AN310" s="830"/>
      <c r="AO310" s="830"/>
      <c r="AP310" s="830"/>
      <c r="AQ310" s="830"/>
      <c r="AR310" s="830"/>
      <c r="AS310" s="830"/>
      <c r="AT310" s="831"/>
      <c r="AU310" s="832" t="s">
        <v>284</v>
      </c>
      <c r="AV310" s="833"/>
      <c r="AW310" s="833"/>
      <c r="AX310" s="834"/>
    </row>
    <row r="311" spans="1:50" ht="24.75"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x14ac:dyDescent="0.15">
      <c r="A320" s="802"/>
      <c r="B320" s="803"/>
      <c r="C320" s="803"/>
      <c r="D320" s="803"/>
      <c r="E320" s="803"/>
      <c r="F320" s="804"/>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8"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8"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44"/>
      <c r="H323" s="827"/>
      <c r="I323" s="827"/>
      <c r="J323" s="827"/>
      <c r="K323" s="828"/>
      <c r="L323" s="845"/>
      <c r="M323" s="830"/>
      <c r="N323" s="830"/>
      <c r="O323" s="830"/>
      <c r="P323" s="830"/>
      <c r="Q323" s="830"/>
      <c r="R323" s="830"/>
      <c r="S323" s="830"/>
      <c r="T323" s="830"/>
      <c r="U323" s="830"/>
      <c r="V323" s="830"/>
      <c r="W323" s="830"/>
      <c r="X323" s="831"/>
      <c r="Y323" s="846"/>
      <c r="Z323" s="833"/>
      <c r="AA323" s="833"/>
      <c r="AB323" s="834"/>
      <c r="AC323" s="844"/>
      <c r="AD323" s="827"/>
      <c r="AE323" s="827"/>
      <c r="AF323" s="827"/>
      <c r="AG323" s="828"/>
      <c r="AH323" s="845"/>
      <c r="AI323" s="830"/>
      <c r="AJ323" s="830"/>
      <c r="AK323" s="830"/>
      <c r="AL323" s="830"/>
      <c r="AM323" s="830"/>
      <c r="AN323" s="830"/>
      <c r="AO323" s="830"/>
      <c r="AP323" s="830"/>
      <c r="AQ323" s="830"/>
      <c r="AR323" s="830"/>
      <c r="AS323" s="830"/>
      <c r="AT323" s="831"/>
      <c r="AU323" s="846"/>
      <c r="AV323" s="833"/>
      <c r="AW323" s="833"/>
      <c r="AX323" s="847"/>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8"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8"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44"/>
      <c r="H336" s="827"/>
      <c r="I336" s="827"/>
      <c r="J336" s="827"/>
      <c r="K336" s="828"/>
      <c r="L336" s="845"/>
      <c r="M336" s="830"/>
      <c r="N336" s="830"/>
      <c r="O336" s="830"/>
      <c r="P336" s="830"/>
      <c r="Q336" s="830"/>
      <c r="R336" s="830"/>
      <c r="S336" s="830"/>
      <c r="T336" s="830"/>
      <c r="U336" s="830"/>
      <c r="V336" s="830"/>
      <c r="W336" s="830"/>
      <c r="X336" s="831"/>
      <c r="Y336" s="846"/>
      <c r="Z336" s="833"/>
      <c r="AA336" s="833"/>
      <c r="AB336" s="834"/>
      <c r="AC336" s="844"/>
      <c r="AD336" s="827"/>
      <c r="AE336" s="827"/>
      <c r="AF336" s="827"/>
      <c r="AG336" s="828"/>
      <c r="AH336" s="845"/>
      <c r="AI336" s="830"/>
      <c r="AJ336" s="830"/>
      <c r="AK336" s="830"/>
      <c r="AL336" s="830"/>
      <c r="AM336" s="830"/>
      <c r="AN336" s="830"/>
      <c r="AO336" s="830"/>
      <c r="AP336" s="830"/>
      <c r="AQ336" s="830"/>
      <c r="AR336" s="830"/>
      <c r="AS336" s="830"/>
      <c r="AT336" s="831"/>
      <c r="AU336" s="846"/>
      <c r="AV336" s="833"/>
      <c r="AW336" s="833"/>
      <c r="AX336" s="847"/>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8"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8"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44"/>
      <c r="H349" s="827"/>
      <c r="I349" s="827"/>
      <c r="J349" s="827"/>
      <c r="K349" s="828"/>
      <c r="L349" s="845"/>
      <c r="M349" s="830"/>
      <c r="N349" s="830"/>
      <c r="O349" s="830"/>
      <c r="P349" s="830"/>
      <c r="Q349" s="830"/>
      <c r="R349" s="830"/>
      <c r="S349" s="830"/>
      <c r="T349" s="830"/>
      <c r="U349" s="830"/>
      <c r="V349" s="830"/>
      <c r="W349" s="830"/>
      <c r="X349" s="831"/>
      <c r="Y349" s="846"/>
      <c r="Z349" s="833"/>
      <c r="AA349" s="833"/>
      <c r="AB349" s="834"/>
      <c r="AC349" s="844"/>
      <c r="AD349" s="827"/>
      <c r="AE349" s="827"/>
      <c r="AF349" s="827"/>
      <c r="AG349" s="828"/>
      <c r="AH349" s="845"/>
      <c r="AI349" s="830"/>
      <c r="AJ349" s="830"/>
      <c r="AK349" s="830"/>
      <c r="AL349" s="830"/>
      <c r="AM349" s="830"/>
      <c r="AN349" s="830"/>
      <c r="AO349" s="830"/>
      <c r="AP349" s="830"/>
      <c r="AQ349" s="830"/>
      <c r="AR349" s="830"/>
      <c r="AS349" s="830"/>
      <c r="AT349" s="831"/>
      <c r="AU349" s="846"/>
      <c r="AV349" s="833"/>
      <c r="AW349" s="833"/>
      <c r="AX349" s="847"/>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8" t="s">
        <v>577</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232</v>
      </c>
      <c r="AM360" s="852"/>
      <c r="AN360" s="85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8"/>
      <c r="L365" s="138"/>
      <c r="M365" s="138"/>
      <c r="N365" s="138"/>
      <c r="O365" s="138"/>
      <c r="P365" s="416" t="s">
        <v>25</v>
      </c>
      <c r="Q365" s="416"/>
      <c r="R365" s="416"/>
      <c r="S365" s="416"/>
      <c r="T365" s="416"/>
      <c r="U365" s="416"/>
      <c r="V365" s="416"/>
      <c r="W365" s="416"/>
      <c r="X365" s="416"/>
      <c r="Y365" s="855" t="s">
        <v>196</v>
      </c>
      <c r="Z365" s="856"/>
      <c r="AA365" s="856"/>
      <c r="AB365" s="856"/>
      <c r="AC365" s="854" t="s">
        <v>230</v>
      </c>
      <c r="AD365" s="854"/>
      <c r="AE365" s="854"/>
      <c r="AF365" s="854"/>
      <c r="AG365" s="854"/>
      <c r="AH365" s="855" t="s">
        <v>248</v>
      </c>
      <c r="AI365" s="853"/>
      <c r="AJ365" s="853"/>
      <c r="AK365" s="853"/>
      <c r="AL365" s="853" t="s">
        <v>19</v>
      </c>
      <c r="AM365" s="853"/>
      <c r="AN365" s="853"/>
      <c r="AO365" s="857"/>
      <c r="AP365" s="876" t="s">
        <v>198</v>
      </c>
      <c r="AQ365" s="876"/>
      <c r="AR365" s="876"/>
      <c r="AS365" s="876"/>
      <c r="AT365" s="876"/>
      <c r="AU365" s="876"/>
      <c r="AV365" s="876"/>
      <c r="AW365" s="876"/>
      <c r="AX365" s="876"/>
    </row>
    <row r="366" spans="1:51" ht="74.25" customHeight="1" x14ac:dyDescent="0.15">
      <c r="A366" s="864">
        <v>1</v>
      </c>
      <c r="B366" s="864">
        <v>1</v>
      </c>
      <c r="C366" s="865" t="s">
        <v>673</v>
      </c>
      <c r="D366" s="866"/>
      <c r="E366" s="866"/>
      <c r="F366" s="866"/>
      <c r="G366" s="866"/>
      <c r="H366" s="866"/>
      <c r="I366" s="866"/>
      <c r="J366" s="867">
        <v>2000012100001</v>
      </c>
      <c r="K366" s="868"/>
      <c r="L366" s="868"/>
      <c r="M366" s="868"/>
      <c r="N366" s="868"/>
      <c r="O366" s="869"/>
      <c r="P366" s="870" t="s">
        <v>672</v>
      </c>
      <c r="Q366" s="870"/>
      <c r="R366" s="870"/>
      <c r="S366" s="870"/>
      <c r="T366" s="870"/>
      <c r="U366" s="870"/>
      <c r="V366" s="870"/>
      <c r="W366" s="870"/>
      <c r="X366" s="870"/>
      <c r="Y366" s="871">
        <v>0.3</v>
      </c>
      <c r="Z366" s="872"/>
      <c r="AA366" s="872"/>
      <c r="AB366" s="873"/>
      <c r="AC366" s="874" t="s">
        <v>75</v>
      </c>
      <c r="AD366" s="875"/>
      <c r="AE366" s="875"/>
      <c r="AF366" s="875"/>
      <c r="AG366" s="875"/>
      <c r="AH366" s="858" t="s">
        <v>675</v>
      </c>
      <c r="AI366" s="859"/>
      <c r="AJ366" s="859"/>
      <c r="AK366" s="859"/>
      <c r="AL366" s="860" t="s">
        <v>675</v>
      </c>
      <c r="AM366" s="861"/>
      <c r="AN366" s="861"/>
      <c r="AO366" s="862"/>
      <c r="AP366" s="863" t="s">
        <v>676</v>
      </c>
      <c r="AQ366" s="863"/>
      <c r="AR366" s="863"/>
      <c r="AS366" s="863"/>
      <c r="AT366" s="863"/>
      <c r="AU366" s="863"/>
      <c r="AV366" s="863"/>
      <c r="AW366" s="863"/>
      <c r="AX366" s="863"/>
    </row>
    <row r="367" spans="1:51" ht="74.25" customHeight="1" x14ac:dyDescent="0.15">
      <c r="A367" s="864">
        <v>2</v>
      </c>
      <c r="B367" s="864">
        <v>1</v>
      </c>
      <c r="C367" s="865" t="s">
        <v>674</v>
      </c>
      <c r="D367" s="866"/>
      <c r="E367" s="866"/>
      <c r="F367" s="866"/>
      <c r="G367" s="866"/>
      <c r="H367" s="866"/>
      <c r="I367" s="866"/>
      <c r="J367" s="867">
        <v>2000012100001</v>
      </c>
      <c r="K367" s="868"/>
      <c r="L367" s="868"/>
      <c r="M367" s="868"/>
      <c r="N367" s="868"/>
      <c r="O367" s="869"/>
      <c r="P367" s="870" t="s">
        <v>672</v>
      </c>
      <c r="Q367" s="870"/>
      <c r="R367" s="870"/>
      <c r="S367" s="870"/>
      <c r="T367" s="870"/>
      <c r="U367" s="870"/>
      <c r="V367" s="870"/>
      <c r="W367" s="870"/>
      <c r="X367" s="870"/>
      <c r="Y367" s="871">
        <v>0.1</v>
      </c>
      <c r="Z367" s="872"/>
      <c r="AA367" s="872"/>
      <c r="AB367" s="873"/>
      <c r="AC367" s="874" t="s">
        <v>75</v>
      </c>
      <c r="AD367" s="875"/>
      <c r="AE367" s="875"/>
      <c r="AF367" s="875"/>
      <c r="AG367" s="875"/>
      <c r="AH367" s="858" t="s">
        <v>675</v>
      </c>
      <c r="AI367" s="859"/>
      <c r="AJ367" s="859"/>
      <c r="AK367" s="859"/>
      <c r="AL367" s="860" t="s">
        <v>675</v>
      </c>
      <c r="AM367" s="861"/>
      <c r="AN367" s="861"/>
      <c r="AO367" s="862"/>
      <c r="AP367" s="863" t="s">
        <v>676</v>
      </c>
      <c r="AQ367" s="863"/>
      <c r="AR367" s="863"/>
      <c r="AS367" s="863"/>
      <c r="AT367" s="863"/>
      <c r="AU367" s="863"/>
      <c r="AV367" s="863"/>
      <c r="AW367" s="863"/>
      <c r="AX367" s="863"/>
      <c r="AY367">
        <f>COUNTA($C$367)</f>
        <v>1</v>
      </c>
    </row>
    <row r="368" spans="1:51" ht="74.25" customHeight="1" x14ac:dyDescent="0.15">
      <c r="A368" s="864">
        <v>3</v>
      </c>
      <c r="B368" s="864">
        <v>1</v>
      </c>
      <c r="C368" s="865" t="s">
        <v>677</v>
      </c>
      <c r="D368" s="866"/>
      <c r="E368" s="866"/>
      <c r="F368" s="866"/>
      <c r="G368" s="866"/>
      <c r="H368" s="866"/>
      <c r="I368" s="866"/>
      <c r="J368" s="867">
        <v>2000012100001</v>
      </c>
      <c r="K368" s="868"/>
      <c r="L368" s="868"/>
      <c r="M368" s="868"/>
      <c r="N368" s="868"/>
      <c r="O368" s="869"/>
      <c r="P368" s="870" t="s">
        <v>672</v>
      </c>
      <c r="Q368" s="870"/>
      <c r="R368" s="870"/>
      <c r="S368" s="870"/>
      <c r="T368" s="870"/>
      <c r="U368" s="870"/>
      <c r="V368" s="870"/>
      <c r="W368" s="870"/>
      <c r="X368" s="870"/>
      <c r="Y368" s="871">
        <v>0.1</v>
      </c>
      <c r="Z368" s="872"/>
      <c r="AA368" s="872"/>
      <c r="AB368" s="873"/>
      <c r="AC368" s="874" t="s">
        <v>75</v>
      </c>
      <c r="AD368" s="875"/>
      <c r="AE368" s="875"/>
      <c r="AF368" s="875"/>
      <c r="AG368" s="875"/>
      <c r="AH368" s="858" t="s">
        <v>675</v>
      </c>
      <c r="AI368" s="859"/>
      <c r="AJ368" s="859"/>
      <c r="AK368" s="859"/>
      <c r="AL368" s="860" t="s">
        <v>675</v>
      </c>
      <c r="AM368" s="861"/>
      <c r="AN368" s="861"/>
      <c r="AO368" s="862"/>
      <c r="AP368" s="863" t="s">
        <v>676</v>
      </c>
      <c r="AQ368" s="863"/>
      <c r="AR368" s="863"/>
      <c r="AS368" s="863"/>
      <c r="AT368" s="863"/>
      <c r="AU368" s="863"/>
      <c r="AV368" s="863"/>
      <c r="AW368" s="863"/>
      <c r="AX368" s="863"/>
      <c r="AY368">
        <f>COUNTA($C$368)</f>
        <v>1</v>
      </c>
    </row>
    <row r="369" spans="1:51" ht="74.25" customHeight="1" x14ac:dyDescent="0.15">
      <c r="A369" s="864">
        <v>4</v>
      </c>
      <c r="B369" s="864">
        <v>1</v>
      </c>
      <c r="C369" s="865" t="s">
        <v>678</v>
      </c>
      <c r="D369" s="866"/>
      <c r="E369" s="866"/>
      <c r="F369" s="866"/>
      <c r="G369" s="866"/>
      <c r="H369" s="866"/>
      <c r="I369" s="866"/>
      <c r="J369" s="867">
        <v>2000012100001</v>
      </c>
      <c r="K369" s="868"/>
      <c r="L369" s="868"/>
      <c r="M369" s="868"/>
      <c r="N369" s="868"/>
      <c r="O369" s="869"/>
      <c r="P369" s="870" t="s">
        <v>672</v>
      </c>
      <c r="Q369" s="870"/>
      <c r="R369" s="870"/>
      <c r="S369" s="870"/>
      <c r="T369" s="870"/>
      <c r="U369" s="870"/>
      <c r="V369" s="870"/>
      <c r="W369" s="870"/>
      <c r="X369" s="870"/>
      <c r="Y369" s="871">
        <v>0.1</v>
      </c>
      <c r="Z369" s="872"/>
      <c r="AA369" s="872"/>
      <c r="AB369" s="873"/>
      <c r="AC369" s="874" t="s">
        <v>75</v>
      </c>
      <c r="AD369" s="875"/>
      <c r="AE369" s="875"/>
      <c r="AF369" s="875"/>
      <c r="AG369" s="875"/>
      <c r="AH369" s="858" t="s">
        <v>675</v>
      </c>
      <c r="AI369" s="859"/>
      <c r="AJ369" s="859"/>
      <c r="AK369" s="859"/>
      <c r="AL369" s="860" t="s">
        <v>675</v>
      </c>
      <c r="AM369" s="861"/>
      <c r="AN369" s="861"/>
      <c r="AO369" s="862"/>
      <c r="AP369" s="863" t="s">
        <v>676</v>
      </c>
      <c r="AQ369" s="863"/>
      <c r="AR369" s="863"/>
      <c r="AS369" s="863"/>
      <c r="AT369" s="863"/>
      <c r="AU369" s="863"/>
      <c r="AV369" s="863"/>
      <c r="AW369" s="863"/>
      <c r="AX369" s="863"/>
      <c r="AY369">
        <f>COUNTA($C$369)</f>
        <v>1</v>
      </c>
    </row>
    <row r="370" spans="1:51" ht="74.25" customHeight="1" x14ac:dyDescent="0.15">
      <c r="A370" s="864">
        <v>5</v>
      </c>
      <c r="B370" s="864">
        <v>1</v>
      </c>
      <c r="C370" s="865" t="s">
        <v>684</v>
      </c>
      <c r="D370" s="866"/>
      <c r="E370" s="866"/>
      <c r="F370" s="866"/>
      <c r="G370" s="866"/>
      <c r="H370" s="866"/>
      <c r="I370" s="866"/>
      <c r="J370" s="867">
        <v>2000012100001</v>
      </c>
      <c r="K370" s="868"/>
      <c r="L370" s="868"/>
      <c r="M370" s="868"/>
      <c r="N370" s="868"/>
      <c r="O370" s="869"/>
      <c r="P370" s="870" t="s">
        <v>672</v>
      </c>
      <c r="Q370" s="870"/>
      <c r="R370" s="870"/>
      <c r="S370" s="870"/>
      <c r="T370" s="870"/>
      <c r="U370" s="870"/>
      <c r="V370" s="870"/>
      <c r="W370" s="870"/>
      <c r="X370" s="870"/>
      <c r="Y370" s="871">
        <v>0.1</v>
      </c>
      <c r="Z370" s="872"/>
      <c r="AA370" s="872"/>
      <c r="AB370" s="873"/>
      <c r="AC370" s="874" t="s">
        <v>75</v>
      </c>
      <c r="AD370" s="875"/>
      <c r="AE370" s="875"/>
      <c r="AF370" s="875"/>
      <c r="AG370" s="875"/>
      <c r="AH370" s="858" t="s">
        <v>675</v>
      </c>
      <c r="AI370" s="859"/>
      <c r="AJ370" s="859"/>
      <c r="AK370" s="859"/>
      <c r="AL370" s="860" t="s">
        <v>675</v>
      </c>
      <c r="AM370" s="861"/>
      <c r="AN370" s="861"/>
      <c r="AO370" s="862"/>
      <c r="AP370" s="863" t="s">
        <v>676</v>
      </c>
      <c r="AQ370" s="863"/>
      <c r="AR370" s="863"/>
      <c r="AS370" s="863"/>
      <c r="AT370" s="863"/>
      <c r="AU370" s="863"/>
      <c r="AV370" s="863"/>
      <c r="AW370" s="863"/>
      <c r="AX370" s="863"/>
      <c r="AY370">
        <f>COUNTA($C$370)</f>
        <v>1</v>
      </c>
    </row>
    <row r="371" spans="1:51" ht="74.25" customHeight="1" x14ac:dyDescent="0.15">
      <c r="A371" s="864">
        <v>6</v>
      </c>
      <c r="B371" s="864">
        <v>1</v>
      </c>
      <c r="C371" s="865" t="s">
        <v>679</v>
      </c>
      <c r="D371" s="866"/>
      <c r="E371" s="866"/>
      <c r="F371" s="866"/>
      <c r="G371" s="866"/>
      <c r="H371" s="866"/>
      <c r="I371" s="866"/>
      <c r="J371" s="867">
        <v>2000012100001</v>
      </c>
      <c r="K371" s="868"/>
      <c r="L371" s="868"/>
      <c r="M371" s="868"/>
      <c r="N371" s="868"/>
      <c r="O371" s="869"/>
      <c r="P371" s="870" t="s">
        <v>672</v>
      </c>
      <c r="Q371" s="870"/>
      <c r="R371" s="870"/>
      <c r="S371" s="870"/>
      <c r="T371" s="870"/>
      <c r="U371" s="870"/>
      <c r="V371" s="870"/>
      <c r="W371" s="870"/>
      <c r="X371" s="870"/>
      <c r="Y371" s="871">
        <v>0.1</v>
      </c>
      <c r="Z371" s="872"/>
      <c r="AA371" s="872"/>
      <c r="AB371" s="873"/>
      <c r="AC371" s="874" t="s">
        <v>75</v>
      </c>
      <c r="AD371" s="875"/>
      <c r="AE371" s="875"/>
      <c r="AF371" s="875"/>
      <c r="AG371" s="875"/>
      <c r="AH371" s="858" t="s">
        <v>675</v>
      </c>
      <c r="AI371" s="859"/>
      <c r="AJ371" s="859"/>
      <c r="AK371" s="859"/>
      <c r="AL371" s="860" t="s">
        <v>675</v>
      </c>
      <c r="AM371" s="861"/>
      <c r="AN371" s="861"/>
      <c r="AO371" s="862"/>
      <c r="AP371" s="863" t="s">
        <v>676</v>
      </c>
      <c r="AQ371" s="863"/>
      <c r="AR371" s="863"/>
      <c r="AS371" s="863"/>
      <c r="AT371" s="863"/>
      <c r="AU371" s="863"/>
      <c r="AV371" s="863"/>
      <c r="AW371" s="863"/>
      <c r="AX371" s="863"/>
      <c r="AY371">
        <f>COUNTA($C$371)</f>
        <v>1</v>
      </c>
    </row>
    <row r="372" spans="1:51" ht="74.25" customHeight="1" x14ac:dyDescent="0.15">
      <c r="A372" s="864">
        <v>7</v>
      </c>
      <c r="B372" s="864">
        <v>1</v>
      </c>
      <c r="C372" s="865" t="s">
        <v>680</v>
      </c>
      <c r="D372" s="866"/>
      <c r="E372" s="866"/>
      <c r="F372" s="866"/>
      <c r="G372" s="866"/>
      <c r="H372" s="866"/>
      <c r="I372" s="866"/>
      <c r="J372" s="867">
        <v>2000012100001</v>
      </c>
      <c r="K372" s="868"/>
      <c r="L372" s="868"/>
      <c r="M372" s="868"/>
      <c r="N372" s="868"/>
      <c r="O372" s="869"/>
      <c r="P372" s="870" t="s">
        <v>672</v>
      </c>
      <c r="Q372" s="870"/>
      <c r="R372" s="870"/>
      <c r="S372" s="870"/>
      <c r="T372" s="870"/>
      <c r="U372" s="870"/>
      <c r="V372" s="870"/>
      <c r="W372" s="870"/>
      <c r="X372" s="870"/>
      <c r="Y372" s="871">
        <v>0</v>
      </c>
      <c r="Z372" s="872"/>
      <c r="AA372" s="872"/>
      <c r="AB372" s="873"/>
      <c r="AC372" s="874" t="s">
        <v>75</v>
      </c>
      <c r="AD372" s="875"/>
      <c r="AE372" s="875"/>
      <c r="AF372" s="875"/>
      <c r="AG372" s="875"/>
      <c r="AH372" s="858" t="s">
        <v>675</v>
      </c>
      <c r="AI372" s="859"/>
      <c r="AJ372" s="859"/>
      <c r="AK372" s="859"/>
      <c r="AL372" s="860" t="s">
        <v>675</v>
      </c>
      <c r="AM372" s="861"/>
      <c r="AN372" s="861"/>
      <c r="AO372" s="862"/>
      <c r="AP372" s="863" t="s">
        <v>676</v>
      </c>
      <c r="AQ372" s="863"/>
      <c r="AR372" s="863"/>
      <c r="AS372" s="863"/>
      <c r="AT372" s="863"/>
      <c r="AU372" s="863"/>
      <c r="AV372" s="863"/>
      <c r="AW372" s="863"/>
      <c r="AX372" s="863"/>
      <c r="AY372">
        <f>COUNTA($C$372)</f>
        <v>1</v>
      </c>
    </row>
    <row r="373" spans="1:51" ht="74.25" customHeight="1" x14ac:dyDescent="0.15">
      <c r="A373" s="864">
        <v>8</v>
      </c>
      <c r="B373" s="864">
        <v>1</v>
      </c>
      <c r="C373" s="865" t="s">
        <v>685</v>
      </c>
      <c r="D373" s="866"/>
      <c r="E373" s="866"/>
      <c r="F373" s="866"/>
      <c r="G373" s="866"/>
      <c r="H373" s="866"/>
      <c r="I373" s="866"/>
      <c r="J373" s="867">
        <v>2000012100001</v>
      </c>
      <c r="K373" s="868"/>
      <c r="L373" s="868"/>
      <c r="M373" s="868"/>
      <c r="N373" s="868"/>
      <c r="O373" s="869"/>
      <c r="P373" s="870" t="s">
        <v>672</v>
      </c>
      <c r="Q373" s="870"/>
      <c r="R373" s="870"/>
      <c r="S373" s="870"/>
      <c r="T373" s="870"/>
      <c r="U373" s="870"/>
      <c r="V373" s="870"/>
      <c r="W373" s="870"/>
      <c r="X373" s="870"/>
      <c r="Y373" s="871">
        <v>0</v>
      </c>
      <c r="Z373" s="872"/>
      <c r="AA373" s="872"/>
      <c r="AB373" s="873"/>
      <c r="AC373" s="874" t="s">
        <v>75</v>
      </c>
      <c r="AD373" s="875"/>
      <c r="AE373" s="875"/>
      <c r="AF373" s="875"/>
      <c r="AG373" s="875"/>
      <c r="AH373" s="858" t="s">
        <v>675</v>
      </c>
      <c r="AI373" s="859"/>
      <c r="AJ373" s="859"/>
      <c r="AK373" s="859"/>
      <c r="AL373" s="860" t="s">
        <v>675</v>
      </c>
      <c r="AM373" s="861"/>
      <c r="AN373" s="861"/>
      <c r="AO373" s="862"/>
      <c r="AP373" s="863" t="s">
        <v>676</v>
      </c>
      <c r="AQ373" s="863"/>
      <c r="AR373" s="863"/>
      <c r="AS373" s="863"/>
      <c r="AT373" s="863"/>
      <c r="AU373" s="863"/>
      <c r="AV373" s="863"/>
      <c r="AW373" s="863"/>
      <c r="AX373" s="863"/>
      <c r="AY373">
        <f>COUNTA($C$373)</f>
        <v>1</v>
      </c>
    </row>
    <row r="374" spans="1:51" ht="74.25" customHeight="1" x14ac:dyDescent="0.15">
      <c r="A374" s="864">
        <v>9</v>
      </c>
      <c r="B374" s="864">
        <v>1</v>
      </c>
      <c r="C374" s="865" t="s">
        <v>686</v>
      </c>
      <c r="D374" s="866"/>
      <c r="E374" s="866"/>
      <c r="F374" s="866"/>
      <c r="G374" s="866"/>
      <c r="H374" s="866"/>
      <c r="I374" s="866"/>
      <c r="J374" s="867">
        <v>2000012100001</v>
      </c>
      <c r="K374" s="868"/>
      <c r="L374" s="868"/>
      <c r="M374" s="868"/>
      <c r="N374" s="868"/>
      <c r="O374" s="869"/>
      <c r="P374" s="870" t="s">
        <v>672</v>
      </c>
      <c r="Q374" s="870"/>
      <c r="R374" s="870"/>
      <c r="S374" s="870"/>
      <c r="T374" s="870"/>
      <c r="U374" s="870"/>
      <c r="V374" s="870"/>
      <c r="W374" s="870"/>
      <c r="X374" s="870"/>
      <c r="Y374" s="871">
        <v>0</v>
      </c>
      <c r="Z374" s="872"/>
      <c r="AA374" s="872"/>
      <c r="AB374" s="873"/>
      <c r="AC374" s="874" t="s">
        <v>75</v>
      </c>
      <c r="AD374" s="875"/>
      <c r="AE374" s="875"/>
      <c r="AF374" s="875"/>
      <c r="AG374" s="875"/>
      <c r="AH374" s="858" t="s">
        <v>284</v>
      </c>
      <c r="AI374" s="859"/>
      <c r="AJ374" s="859"/>
      <c r="AK374" s="859"/>
      <c r="AL374" s="860" t="s">
        <v>284</v>
      </c>
      <c r="AM374" s="861"/>
      <c r="AN374" s="861"/>
      <c r="AO374" s="862"/>
      <c r="AP374" s="863" t="s">
        <v>676</v>
      </c>
      <c r="AQ374" s="863"/>
      <c r="AR374" s="863"/>
      <c r="AS374" s="863"/>
      <c r="AT374" s="863"/>
      <c r="AU374" s="863"/>
      <c r="AV374" s="863"/>
      <c r="AW374" s="863"/>
      <c r="AX374" s="863"/>
      <c r="AY374">
        <f>COUNTA($C$374)</f>
        <v>1</v>
      </c>
    </row>
    <row r="375" spans="1:51" ht="31.5" hidden="1" customHeight="1" x14ac:dyDescent="0.15">
      <c r="A375" s="864">
        <v>10</v>
      </c>
      <c r="B375" s="864">
        <v>1</v>
      </c>
      <c r="C375" s="865"/>
      <c r="D375" s="866"/>
      <c r="E375" s="866"/>
      <c r="F375" s="866"/>
      <c r="G375" s="866"/>
      <c r="H375" s="866"/>
      <c r="I375" s="866"/>
      <c r="J375" s="867"/>
      <c r="K375" s="868"/>
      <c r="L375" s="868"/>
      <c r="M375" s="868"/>
      <c r="N375" s="868"/>
      <c r="O375" s="869"/>
      <c r="P375" s="870"/>
      <c r="Q375" s="870"/>
      <c r="R375" s="870"/>
      <c r="S375" s="870"/>
      <c r="T375" s="870"/>
      <c r="U375" s="870"/>
      <c r="V375" s="870"/>
      <c r="W375" s="870"/>
      <c r="X375" s="870"/>
      <c r="Y375" s="871"/>
      <c r="Z375" s="872"/>
      <c r="AA375" s="872"/>
      <c r="AB375" s="873"/>
      <c r="AC375" s="874"/>
      <c r="AD375" s="875"/>
      <c r="AE375" s="875"/>
      <c r="AF375" s="875"/>
      <c r="AG375" s="875"/>
      <c r="AH375" s="858"/>
      <c r="AI375" s="859"/>
      <c r="AJ375" s="859"/>
      <c r="AK375" s="859"/>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77"/>
      <c r="K376" s="878"/>
      <c r="L376" s="878"/>
      <c r="M376" s="878"/>
      <c r="N376" s="878"/>
      <c r="O376" s="878"/>
      <c r="P376" s="879"/>
      <c r="Q376" s="879"/>
      <c r="R376" s="879"/>
      <c r="S376" s="879"/>
      <c r="T376" s="879"/>
      <c r="U376" s="879"/>
      <c r="V376" s="879"/>
      <c r="W376" s="879"/>
      <c r="X376" s="879"/>
      <c r="Y376" s="871"/>
      <c r="Z376" s="872"/>
      <c r="AA376" s="872"/>
      <c r="AB376" s="873"/>
      <c r="AC376" s="874"/>
      <c r="AD376" s="875"/>
      <c r="AE376" s="875"/>
      <c r="AF376" s="875"/>
      <c r="AG376" s="875"/>
      <c r="AH376" s="880"/>
      <c r="AI376" s="881"/>
      <c r="AJ376" s="881"/>
      <c r="AK376" s="881"/>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77"/>
      <c r="K377" s="878"/>
      <c r="L377" s="878"/>
      <c r="M377" s="878"/>
      <c r="N377" s="878"/>
      <c r="O377" s="878"/>
      <c r="P377" s="879"/>
      <c r="Q377" s="879"/>
      <c r="R377" s="879"/>
      <c r="S377" s="879"/>
      <c r="T377" s="879"/>
      <c r="U377" s="879"/>
      <c r="V377" s="879"/>
      <c r="W377" s="879"/>
      <c r="X377" s="879"/>
      <c r="Y377" s="871"/>
      <c r="Z377" s="872"/>
      <c r="AA377" s="872"/>
      <c r="AB377" s="873"/>
      <c r="AC377" s="874"/>
      <c r="AD377" s="875"/>
      <c r="AE377" s="875"/>
      <c r="AF377" s="875"/>
      <c r="AG377" s="875"/>
      <c r="AH377" s="880"/>
      <c r="AI377" s="881"/>
      <c r="AJ377" s="881"/>
      <c r="AK377" s="881"/>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77"/>
      <c r="K378" s="878"/>
      <c r="L378" s="878"/>
      <c r="M378" s="878"/>
      <c r="N378" s="878"/>
      <c r="O378" s="878"/>
      <c r="P378" s="879"/>
      <c r="Q378" s="879"/>
      <c r="R378" s="879"/>
      <c r="S378" s="879"/>
      <c r="T378" s="879"/>
      <c r="U378" s="879"/>
      <c r="V378" s="879"/>
      <c r="W378" s="879"/>
      <c r="X378" s="879"/>
      <c r="Y378" s="871"/>
      <c r="Z378" s="872"/>
      <c r="AA378" s="872"/>
      <c r="AB378" s="873"/>
      <c r="AC378" s="874"/>
      <c r="AD378" s="875"/>
      <c r="AE378" s="875"/>
      <c r="AF378" s="875"/>
      <c r="AG378" s="875"/>
      <c r="AH378" s="880"/>
      <c r="AI378" s="881"/>
      <c r="AJ378" s="881"/>
      <c r="AK378" s="881"/>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77"/>
      <c r="K379" s="878"/>
      <c r="L379" s="878"/>
      <c r="M379" s="878"/>
      <c r="N379" s="878"/>
      <c r="O379" s="878"/>
      <c r="P379" s="879"/>
      <c r="Q379" s="879"/>
      <c r="R379" s="879"/>
      <c r="S379" s="879"/>
      <c r="T379" s="879"/>
      <c r="U379" s="879"/>
      <c r="V379" s="879"/>
      <c r="W379" s="879"/>
      <c r="X379" s="879"/>
      <c r="Y379" s="871"/>
      <c r="Z379" s="872"/>
      <c r="AA379" s="872"/>
      <c r="AB379" s="873"/>
      <c r="AC379" s="874"/>
      <c r="AD379" s="875"/>
      <c r="AE379" s="875"/>
      <c r="AF379" s="875"/>
      <c r="AG379" s="875"/>
      <c r="AH379" s="880"/>
      <c r="AI379" s="881"/>
      <c r="AJ379" s="881"/>
      <c r="AK379" s="881"/>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77"/>
      <c r="K380" s="878"/>
      <c r="L380" s="878"/>
      <c r="M380" s="878"/>
      <c r="N380" s="878"/>
      <c r="O380" s="878"/>
      <c r="P380" s="879"/>
      <c r="Q380" s="879"/>
      <c r="R380" s="879"/>
      <c r="S380" s="879"/>
      <c r="T380" s="879"/>
      <c r="U380" s="879"/>
      <c r="V380" s="879"/>
      <c r="W380" s="879"/>
      <c r="X380" s="879"/>
      <c r="Y380" s="871"/>
      <c r="Z380" s="872"/>
      <c r="AA380" s="872"/>
      <c r="AB380" s="873"/>
      <c r="AC380" s="874"/>
      <c r="AD380" s="875"/>
      <c r="AE380" s="875"/>
      <c r="AF380" s="875"/>
      <c r="AG380" s="875"/>
      <c r="AH380" s="880"/>
      <c r="AI380" s="881"/>
      <c r="AJ380" s="881"/>
      <c r="AK380" s="881"/>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77"/>
      <c r="K381" s="878"/>
      <c r="L381" s="878"/>
      <c r="M381" s="878"/>
      <c r="N381" s="878"/>
      <c r="O381" s="878"/>
      <c r="P381" s="879"/>
      <c r="Q381" s="879"/>
      <c r="R381" s="879"/>
      <c r="S381" s="879"/>
      <c r="T381" s="879"/>
      <c r="U381" s="879"/>
      <c r="V381" s="879"/>
      <c r="W381" s="879"/>
      <c r="X381" s="879"/>
      <c r="Y381" s="871"/>
      <c r="Z381" s="872"/>
      <c r="AA381" s="872"/>
      <c r="AB381" s="873"/>
      <c r="AC381" s="874"/>
      <c r="AD381" s="875"/>
      <c r="AE381" s="875"/>
      <c r="AF381" s="875"/>
      <c r="AG381" s="875"/>
      <c r="AH381" s="880"/>
      <c r="AI381" s="881"/>
      <c r="AJ381" s="881"/>
      <c r="AK381" s="881"/>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77"/>
      <c r="K382" s="878"/>
      <c r="L382" s="878"/>
      <c r="M382" s="878"/>
      <c r="N382" s="878"/>
      <c r="O382" s="878"/>
      <c r="P382" s="879"/>
      <c r="Q382" s="879"/>
      <c r="R382" s="879"/>
      <c r="S382" s="879"/>
      <c r="T382" s="879"/>
      <c r="U382" s="879"/>
      <c r="V382" s="879"/>
      <c r="W382" s="879"/>
      <c r="X382" s="879"/>
      <c r="Y382" s="871"/>
      <c r="Z382" s="872"/>
      <c r="AA382" s="872"/>
      <c r="AB382" s="873"/>
      <c r="AC382" s="874"/>
      <c r="AD382" s="875"/>
      <c r="AE382" s="875"/>
      <c r="AF382" s="875"/>
      <c r="AG382" s="875"/>
      <c r="AH382" s="880"/>
      <c r="AI382" s="881"/>
      <c r="AJ382" s="881"/>
      <c r="AK382" s="881"/>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77"/>
      <c r="K383" s="878"/>
      <c r="L383" s="878"/>
      <c r="M383" s="878"/>
      <c r="N383" s="878"/>
      <c r="O383" s="878"/>
      <c r="P383" s="879"/>
      <c r="Q383" s="879"/>
      <c r="R383" s="879"/>
      <c r="S383" s="879"/>
      <c r="T383" s="879"/>
      <c r="U383" s="879"/>
      <c r="V383" s="879"/>
      <c r="W383" s="879"/>
      <c r="X383" s="879"/>
      <c r="Y383" s="871"/>
      <c r="Z383" s="872"/>
      <c r="AA383" s="872"/>
      <c r="AB383" s="873"/>
      <c r="AC383" s="874"/>
      <c r="AD383" s="875"/>
      <c r="AE383" s="875"/>
      <c r="AF383" s="875"/>
      <c r="AG383" s="875"/>
      <c r="AH383" s="880"/>
      <c r="AI383" s="881"/>
      <c r="AJ383" s="881"/>
      <c r="AK383" s="881"/>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77"/>
      <c r="K384" s="878"/>
      <c r="L384" s="878"/>
      <c r="M384" s="878"/>
      <c r="N384" s="878"/>
      <c r="O384" s="878"/>
      <c r="P384" s="879"/>
      <c r="Q384" s="879"/>
      <c r="R384" s="879"/>
      <c r="S384" s="879"/>
      <c r="T384" s="879"/>
      <c r="U384" s="879"/>
      <c r="V384" s="879"/>
      <c r="W384" s="879"/>
      <c r="X384" s="879"/>
      <c r="Y384" s="871"/>
      <c r="Z384" s="872"/>
      <c r="AA384" s="872"/>
      <c r="AB384" s="873"/>
      <c r="AC384" s="874"/>
      <c r="AD384" s="875"/>
      <c r="AE384" s="875"/>
      <c r="AF384" s="875"/>
      <c r="AG384" s="875"/>
      <c r="AH384" s="880"/>
      <c r="AI384" s="881"/>
      <c r="AJ384" s="881"/>
      <c r="AK384" s="881"/>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77"/>
      <c r="K385" s="878"/>
      <c r="L385" s="878"/>
      <c r="M385" s="878"/>
      <c r="N385" s="878"/>
      <c r="O385" s="878"/>
      <c r="P385" s="879"/>
      <c r="Q385" s="879"/>
      <c r="R385" s="879"/>
      <c r="S385" s="879"/>
      <c r="T385" s="879"/>
      <c r="U385" s="879"/>
      <c r="V385" s="879"/>
      <c r="W385" s="879"/>
      <c r="X385" s="879"/>
      <c r="Y385" s="871"/>
      <c r="Z385" s="872"/>
      <c r="AA385" s="872"/>
      <c r="AB385" s="873"/>
      <c r="AC385" s="874"/>
      <c r="AD385" s="875"/>
      <c r="AE385" s="875"/>
      <c r="AF385" s="875"/>
      <c r="AG385" s="875"/>
      <c r="AH385" s="880"/>
      <c r="AI385" s="881"/>
      <c r="AJ385" s="881"/>
      <c r="AK385" s="881"/>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77"/>
      <c r="K386" s="878"/>
      <c r="L386" s="878"/>
      <c r="M386" s="878"/>
      <c r="N386" s="878"/>
      <c r="O386" s="878"/>
      <c r="P386" s="879"/>
      <c r="Q386" s="879"/>
      <c r="R386" s="879"/>
      <c r="S386" s="879"/>
      <c r="T386" s="879"/>
      <c r="U386" s="879"/>
      <c r="V386" s="879"/>
      <c r="W386" s="879"/>
      <c r="X386" s="879"/>
      <c r="Y386" s="871"/>
      <c r="Z386" s="872"/>
      <c r="AA386" s="872"/>
      <c r="AB386" s="873"/>
      <c r="AC386" s="874"/>
      <c r="AD386" s="875"/>
      <c r="AE386" s="875"/>
      <c r="AF386" s="875"/>
      <c r="AG386" s="875"/>
      <c r="AH386" s="880"/>
      <c r="AI386" s="881"/>
      <c r="AJ386" s="881"/>
      <c r="AK386" s="881"/>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77"/>
      <c r="K387" s="878"/>
      <c r="L387" s="878"/>
      <c r="M387" s="878"/>
      <c r="N387" s="878"/>
      <c r="O387" s="878"/>
      <c r="P387" s="879"/>
      <c r="Q387" s="879"/>
      <c r="R387" s="879"/>
      <c r="S387" s="879"/>
      <c r="T387" s="879"/>
      <c r="U387" s="879"/>
      <c r="V387" s="879"/>
      <c r="W387" s="879"/>
      <c r="X387" s="879"/>
      <c r="Y387" s="871"/>
      <c r="Z387" s="872"/>
      <c r="AA387" s="872"/>
      <c r="AB387" s="873"/>
      <c r="AC387" s="874"/>
      <c r="AD387" s="875"/>
      <c r="AE387" s="875"/>
      <c r="AF387" s="875"/>
      <c r="AG387" s="875"/>
      <c r="AH387" s="880"/>
      <c r="AI387" s="881"/>
      <c r="AJ387" s="881"/>
      <c r="AK387" s="881"/>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77"/>
      <c r="K388" s="878"/>
      <c r="L388" s="878"/>
      <c r="M388" s="878"/>
      <c r="N388" s="878"/>
      <c r="O388" s="878"/>
      <c r="P388" s="879"/>
      <c r="Q388" s="879"/>
      <c r="R388" s="879"/>
      <c r="S388" s="879"/>
      <c r="T388" s="879"/>
      <c r="U388" s="879"/>
      <c r="V388" s="879"/>
      <c r="W388" s="879"/>
      <c r="X388" s="879"/>
      <c r="Y388" s="871"/>
      <c r="Z388" s="872"/>
      <c r="AA388" s="872"/>
      <c r="AB388" s="873"/>
      <c r="AC388" s="874"/>
      <c r="AD388" s="875"/>
      <c r="AE388" s="875"/>
      <c r="AF388" s="875"/>
      <c r="AG388" s="875"/>
      <c r="AH388" s="880"/>
      <c r="AI388" s="881"/>
      <c r="AJ388" s="881"/>
      <c r="AK388" s="881"/>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77"/>
      <c r="K389" s="878"/>
      <c r="L389" s="878"/>
      <c r="M389" s="878"/>
      <c r="N389" s="878"/>
      <c r="O389" s="878"/>
      <c r="P389" s="879"/>
      <c r="Q389" s="879"/>
      <c r="R389" s="879"/>
      <c r="S389" s="879"/>
      <c r="T389" s="879"/>
      <c r="U389" s="879"/>
      <c r="V389" s="879"/>
      <c r="W389" s="879"/>
      <c r="X389" s="879"/>
      <c r="Y389" s="871"/>
      <c r="Z389" s="872"/>
      <c r="AA389" s="872"/>
      <c r="AB389" s="873"/>
      <c r="AC389" s="874"/>
      <c r="AD389" s="875"/>
      <c r="AE389" s="875"/>
      <c r="AF389" s="875"/>
      <c r="AG389" s="875"/>
      <c r="AH389" s="880"/>
      <c r="AI389" s="881"/>
      <c r="AJ389" s="881"/>
      <c r="AK389" s="881"/>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77"/>
      <c r="K390" s="878"/>
      <c r="L390" s="878"/>
      <c r="M390" s="878"/>
      <c r="N390" s="878"/>
      <c r="O390" s="878"/>
      <c r="P390" s="879"/>
      <c r="Q390" s="879"/>
      <c r="R390" s="879"/>
      <c r="S390" s="879"/>
      <c r="T390" s="879"/>
      <c r="U390" s="879"/>
      <c r="V390" s="879"/>
      <c r="W390" s="879"/>
      <c r="X390" s="879"/>
      <c r="Y390" s="871"/>
      <c r="Z390" s="872"/>
      <c r="AA390" s="872"/>
      <c r="AB390" s="873"/>
      <c r="AC390" s="874"/>
      <c r="AD390" s="875"/>
      <c r="AE390" s="875"/>
      <c r="AF390" s="875"/>
      <c r="AG390" s="875"/>
      <c r="AH390" s="880"/>
      <c r="AI390" s="881"/>
      <c r="AJ390" s="881"/>
      <c r="AK390" s="881"/>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77"/>
      <c r="K391" s="878"/>
      <c r="L391" s="878"/>
      <c r="M391" s="878"/>
      <c r="N391" s="878"/>
      <c r="O391" s="878"/>
      <c r="P391" s="879"/>
      <c r="Q391" s="879"/>
      <c r="R391" s="879"/>
      <c r="S391" s="879"/>
      <c r="T391" s="879"/>
      <c r="U391" s="879"/>
      <c r="V391" s="879"/>
      <c r="W391" s="879"/>
      <c r="X391" s="879"/>
      <c r="Y391" s="871"/>
      <c r="Z391" s="872"/>
      <c r="AA391" s="872"/>
      <c r="AB391" s="873"/>
      <c r="AC391" s="874"/>
      <c r="AD391" s="875"/>
      <c r="AE391" s="875"/>
      <c r="AF391" s="875"/>
      <c r="AG391" s="875"/>
      <c r="AH391" s="880"/>
      <c r="AI391" s="881"/>
      <c r="AJ391" s="881"/>
      <c r="AK391" s="881"/>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77"/>
      <c r="K392" s="878"/>
      <c r="L392" s="878"/>
      <c r="M392" s="878"/>
      <c r="N392" s="878"/>
      <c r="O392" s="878"/>
      <c r="P392" s="879"/>
      <c r="Q392" s="879"/>
      <c r="R392" s="879"/>
      <c r="S392" s="879"/>
      <c r="T392" s="879"/>
      <c r="U392" s="879"/>
      <c r="V392" s="879"/>
      <c r="W392" s="879"/>
      <c r="X392" s="879"/>
      <c r="Y392" s="871"/>
      <c r="Z392" s="872"/>
      <c r="AA392" s="872"/>
      <c r="AB392" s="873"/>
      <c r="AC392" s="874"/>
      <c r="AD392" s="875"/>
      <c r="AE392" s="875"/>
      <c r="AF392" s="875"/>
      <c r="AG392" s="875"/>
      <c r="AH392" s="880"/>
      <c r="AI392" s="881"/>
      <c r="AJ392" s="881"/>
      <c r="AK392" s="881"/>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77"/>
      <c r="K393" s="878"/>
      <c r="L393" s="878"/>
      <c r="M393" s="878"/>
      <c r="N393" s="878"/>
      <c r="O393" s="878"/>
      <c r="P393" s="879"/>
      <c r="Q393" s="879"/>
      <c r="R393" s="879"/>
      <c r="S393" s="879"/>
      <c r="T393" s="879"/>
      <c r="U393" s="879"/>
      <c r="V393" s="879"/>
      <c r="W393" s="879"/>
      <c r="X393" s="879"/>
      <c r="Y393" s="871"/>
      <c r="Z393" s="872"/>
      <c r="AA393" s="872"/>
      <c r="AB393" s="873"/>
      <c r="AC393" s="874"/>
      <c r="AD393" s="875"/>
      <c r="AE393" s="875"/>
      <c r="AF393" s="875"/>
      <c r="AG393" s="875"/>
      <c r="AH393" s="880"/>
      <c r="AI393" s="881"/>
      <c r="AJ393" s="881"/>
      <c r="AK393" s="881"/>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77"/>
      <c r="K394" s="878"/>
      <c r="L394" s="878"/>
      <c r="M394" s="878"/>
      <c r="N394" s="878"/>
      <c r="O394" s="878"/>
      <c r="P394" s="879"/>
      <c r="Q394" s="879"/>
      <c r="R394" s="879"/>
      <c r="S394" s="879"/>
      <c r="T394" s="879"/>
      <c r="U394" s="879"/>
      <c r="V394" s="879"/>
      <c r="W394" s="879"/>
      <c r="X394" s="879"/>
      <c r="Y394" s="871"/>
      <c r="Z394" s="872"/>
      <c r="AA394" s="872"/>
      <c r="AB394" s="873"/>
      <c r="AC394" s="874"/>
      <c r="AD394" s="875"/>
      <c r="AE394" s="875"/>
      <c r="AF394" s="875"/>
      <c r="AG394" s="875"/>
      <c r="AH394" s="880"/>
      <c r="AI394" s="881"/>
      <c r="AJ394" s="881"/>
      <c r="AK394" s="881"/>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77"/>
      <c r="K395" s="878"/>
      <c r="L395" s="878"/>
      <c r="M395" s="878"/>
      <c r="N395" s="878"/>
      <c r="O395" s="878"/>
      <c r="P395" s="879"/>
      <c r="Q395" s="879"/>
      <c r="R395" s="879"/>
      <c r="S395" s="879"/>
      <c r="T395" s="879"/>
      <c r="U395" s="879"/>
      <c r="V395" s="879"/>
      <c r="W395" s="879"/>
      <c r="X395" s="879"/>
      <c r="Y395" s="871"/>
      <c r="Z395" s="872"/>
      <c r="AA395" s="872"/>
      <c r="AB395" s="873"/>
      <c r="AC395" s="874"/>
      <c r="AD395" s="875"/>
      <c r="AE395" s="875"/>
      <c r="AF395" s="875"/>
      <c r="AG395" s="875"/>
      <c r="AH395" s="880"/>
      <c r="AI395" s="881"/>
      <c r="AJ395" s="881"/>
      <c r="AK395" s="881"/>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8"/>
      <c r="L398" s="138"/>
      <c r="M398" s="138"/>
      <c r="N398" s="138"/>
      <c r="O398" s="138"/>
      <c r="P398" s="416" t="s">
        <v>25</v>
      </c>
      <c r="Q398" s="416"/>
      <c r="R398" s="416"/>
      <c r="S398" s="416"/>
      <c r="T398" s="416"/>
      <c r="U398" s="416"/>
      <c r="V398" s="416"/>
      <c r="W398" s="416"/>
      <c r="X398" s="416"/>
      <c r="Y398" s="855" t="s">
        <v>196</v>
      </c>
      <c r="Z398" s="856"/>
      <c r="AA398" s="856"/>
      <c r="AB398" s="856"/>
      <c r="AC398" s="854" t="s">
        <v>230</v>
      </c>
      <c r="AD398" s="854"/>
      <c r="AE398" s="854"/>
      <c r="AF398" s="854"/>
      <c r="AG398" s="854"/>
      <c r="AH398" s="855" t="s">
        <v>248</v>
      </c>
      <c r="AI398" s="853"/>
      <c r="AJ398" s="853"/>
      <c r="AK398" s="853"/>
      <c r="AL398" s="853" t="s">
        <v>19</v>
      </c>
      <c r="AM398" s="853"/>
      <c r="AN398" s="853"/>
      <c r="AO398" s="857"/>
      <c r="AP398" s="876" t="s">
        <v>198</v>
      </c>
      <c r="AQ398" s="876"/>
      <c r="AR398" s="876"/>
      <c r="AS398" s="876"/>
      <c r="AT398" s="876"/>
      <c r="AU398" s="876"/>
      <c r="AV398" s="876"/>
      <c r="AW398" s="876"/>
      <c r="AX398" s="876"/>
      <c r="AY398">
        <f>$AY$396</f>
        <v>1</v>
      </c>
    </row>
    <row r="399" spans="1:51" ht="43.5" customHeight="1" x14ac:dyDescent="0.15">
      <c r="A399" s="864">
        <v>1</v>
      </c>
      <c r="B399" s="864">
        <v>1</v>
      </c>
      <c r="C399" s="865" t="s">
        <v>681</v>
      </c>
      <c r="D399" s="865"/>
      <c r="E399" s="865"/>
      <c r="F399" s="865"/>
      <c r="G399" s="865"/>
      <c r="H399" s="865"/>
      <c r="I399" s="865"/>
      <c r="J399" s="877">
        <v>9011101031552</v>
      </c>
      <c r="K399" s="877"/>
      <c r="L399" s="877"/>
      <c r="M399" s="877"/>
      <c r="N399" s="877"/>
      <c r="O399" s="877"/>
      <c r="P399" s="882" t="s">
        <v>682</v>
      </c>
      <c r="Q399" s="882"/>
      <c r="R399" s="882"/>
      <c r="S399" s="882"/>
      <c r="T399" s="882"/>
      <c r="U399" s="882"/>
      <c r="V399" s="882"/>
      <c r="W399" s="882"/>
      <c r="X399" s="882"/>
      <c r="Y399" s="871">
        <v>0.5</v>
      </c>
      <c r="Z399" s="872"/>
      <c r="AA399" s="872"/>
      <c r="AB399" s="873"/>
      <c r="AC399" s="883" t="s">
        <v>683</v>
      </c>
      <c r="AD399" s="884"/>
      <c r="AE399" s="884"/>
      <c r="AF399" s="884"/>
      <c r="AG399" s="884"/>
      <c r="AH399" s="858" t="s">
        <v>618</v>
      </c>
      <c r="AI399" s="858"/>
      <c r="AJ399" s="858"/>
      <c r="AK399" s="858"/>
      <c r="AL399" s="860" t="s">
        <v>618</v>
      </c>
      <c r="AM399" s="861"/>
      <c r="AN399" s="861"/>
      <c r="AO399" s="862"/>
      <c r="AP399" s="648" t="s">
        <v>618</v>
      </c>
      <c r="AQ399" s="648"/>
      <c r="AR399" s="648"/>
      <c r="AS399" s="648"/>
      <c r="AT399" s="648"/>
      <c r="AU399" s="648"/>
      <c r="AV399" s="648"/>
      <c r="AW399" s="648"/>
      <c r="AX399" s="648"/>
      <c r="AY399">
        <f>$AY$396</f>
        <v>1</v>
      </c>
    </row>
    <row r="400" spans="1:51" ht="30" hidden="1" customHeight="1" x14ac:dyDescent="0.15">
      <c r="A400" s="864">
        <v>2</v>
      </c>
      <c r="B400" s="864">
        <v>1</v>
      </c>
      <c r="C400" s="865"/>
      <c r="D400" s="866"/>
      <c r="E400" s="866"/>
      <c r="F400" s="866"/>
      <c r="G400" s="866"/>
      <c r="H400" s="866"/>
      <c r="I400" s="866"/>
      <c r="J400" s="877"/>
      <c r="K400" s="878"/>
      <c r="L400" s="878"/>
      <c r="M400" s="878"/>
      <c r="N400" s="878"/>
      <c r="O400" s="878"/>
      <c r="P400" s="879"/>
      <c r="Q400" s="879"/>
      <c r="R400" s="879"/>
      <c r="S400" s="879"/>
      <c r="T400" s="879"/>
      <c r="U400" s="879"/>
      <c r="V400" s="879"/>
      <c r="W400" s="879"/>
      <c r="X400" s="879"/>
      <c r="Y400" s="871"/>
      <c r="Z400" s="872"/>
      <c r="AA400" s="872"/>
      <c r="AB400" s="873"/>
      <c r="AC400" s="874"/>
      <c r="AD400" s="875"/>
      <c r="AE400" s="875"/>
      <c r="AF400" s="875"/>
      <c r="AG400" s="875"/>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64">
        <v>3</v>
      </c>
      <c r="B401" s="864">
        <v>1</v>
      </c>
      <c r="C401" s="865"/>
      <c r="D401" s="866"/>
      <c r="E401" s="866"/>
      <c r="F401" s="866"/>
      <c r="G401" s="866"/>
      <c r="H401" s="866"/>
      <c r="I401" s="866"/>
      <c r="J401" s="877"/>
      <c r="K401" s="878"/>
      <c r="L401" s="878"/>
      <c r="M401" s="878"/>
      <c r="N401" s="878"/>
      <c r="O401" s="878"/>
      <c r="P401" s="882"/>
      <c r="Q401" s="879"/>
      <c r="R401" s="879"/>
      <c r="S401" s="879"/>
      <c r="T401" s="879"/>
      <c r="U401" s="879"/>
      <c r="V401" s="879"/>
      <c r="W401" s="879"/>
      <c r="X401" s="879"/>
      <c r="Y401" s="871"/>
      <c r="Z401" s="872"/>
      <c r="AA401" s="872"/>
      <c r="AB401" s="873"/>
      <c r="AC401" s="874"/>
      <c r="AD401" s="875"/>
      <c r="AE401" s="875"/>
      <c r="AF401" s="875"/>
      <c r="AG401" s="875"/>
      <c r="AH401" s="880"/>
      <c r="AI401" s="881"/>
      <c r="AJ401" s="881"/>
      <c r="AK401" s="881"/>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64">
        <v>4</v>
      </c>
      <c r="B402" s="864">
        <v>1</v>
      </c>
      <c r="C402" s="865"/>
      <c r="D402" s="866"/>
      <c r="E402" s="866"/>
      <c r="F402" s="866"/>
      <c r="G402" s="866"/>
      <c r="H402" s="866"/>
      <c r="I402" s="866"/>
      <c r="J402" s="877"/>
      <c r="K402" s="878"/>
      <c r="L402" s="878"/>
      <c r="M402" s="878"/>
      <c r="N402" s="878"/>
      <c r="O402" s="878"/>
      <c r="P402" s="882"/>
      <c r="Q402" s="879"/>
      <c r="R402" s="879"/>
      <c r="S402" s="879"/>
      <c r="T402" s="879"/>
      <c r="U402" s="879"/>
      <c r="V402" s="879"/>
      <c r="W402" s="879"/>
      <c r="X402" s="879"/>
      <c r="Y402" s="871"/>
      <c r="Z402" s="872"/>
      <c r="AA402" s="872"/>
      <c r="AB402" s="873"/>
      <c r="AC402" s="874"/>
      <c r="AD402" s="875"/>
      <c r="AE402" s="875"/>
      <c r="AF402" s="875"/>
      <c r="AG402" s="875"/>
      <c r="AH402" s="880"/>
      <c r="AI402" s="881"/>
      <c r="AJ402" s="881"/>
      <c r="AK402" s="881"/>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77"/>
      <c r="K403" s="878"/>
      <c r="L403" s="878"/>
      <c r="M403" s="878"/>
      <c r="N403" s="878"/>
      <c r="O403" s="878"/>
      <c r="P403" s="879"/>
      <c r="Q403" s="879"/>
      <c r="R403" s="879"/>
      <c r="S403" s="879"/>
      <c r="T403" s="879"/>
      <c r="U403" s="879"/>
      <c r="V403" s="879"/>
      <c r="W403" s="879"/>
      <c r="X403" s="879"/>
      <c r="Y403" s="871"/>
      <c r="Z403" s="872"/>
      <c r="AA403" s="872"/>
      <c r="AB403" s="873"/>
      <c r="AC403" s="874"/>
      <c r="AD403" s="875"/>
      <c r="AE403" s="875"/>
      <c r="AF403" s="875"/>
      <c r="AG403" s="875"/>
      <c r="AH403" s="880"/>
      <c r="AI403" s="881"/>
      <c r="AJ403" s="881"/>
      <c r="AK403" s="881"/>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77"/>
      <c r="K404" s="878"/>
      <c r="L404" s="878"/>
      <c r="M404" s="878"/>
      <c r="N404" s="878"/>
      <c r="O404" s="878"/>
      <c r="P404" s="879"/>
      <c r="Q404" s="879"/>
      <c r="R404" s="879"/>
      <c r="S404" s="879"/>
      <c r="T404" s="879"/>
      <c r="U404" s="879"/>
      <c r="V404" s="879"/>
      <c r="W404" s="879"/>
      <c r="X404" s="879"/>
      <c r="Y404" s="871"/>
      <c r="Z404" s="872"/>
      <c r="AA404" s="872"/>
      <c r="AB404" s="873"/>
      <c r="AC404" s="874"/>
      <c r="AD404" s="875"/>
      <c r="AE404" s="875"/>
      <c r="AF404" s="875"/>
      <c r="AG404" s="875"/>
      <c r="AH404" s="880"/>
      <c r="AI404" s="881"/>
      <c r="AJ404" s="881"/>
      <c r="AK404" s="881"/>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77"/>
      <c r="K405" s="878"/>
      <c r="L405" s="878"/>
      <c r="M405" s="878"/>
      <c r="N405" s="878"/>
      <c r="O405" s="878"/>
      <c r="P405" s="879"/>
      <c r="Q405" s="879"/>
      <c r="R405" s="879"/>
      <c r="S405" s="879"/>
      <c r="T405" s="879"/>
      <c r="U405" s="879"/>
      <c r="V405" s="879"/>
      <c r="W405" s="879"/>
      <c r="X405" s="879"/>
      <c r="Y405" s="871"/>
      <c r="Z405" s="872"/>
      <c r="AA405" s="872"/>
      <c r="AB405" s="873"/>
      <c r="AC405" s="874"/>
      <c r="AD405" s="875"/>
      <c r="AE405" s="875"/>
      <c r="AF405" s="875"/>
      <c r="AG405" s="875"/>
      <c r="AH405" s="880"/>
      <c r="AI405" s="881"/>
      <c r="AJ405" s="881"/>
      <c r="AK405" s="881"/>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77"/>
      <c r="K406" s="878"/>
      <c r="L406" s="878"/>
      <c r="M406" s="878"/>
      <c r="N406" s="878"/>
      <c r="O406" s="878"/>
      <c r="P406" s="879"/>
      <c r="Q406" s="879"/>
      <c r="R406" s="879"/>
      <c r="S406" s="879"/>
      <c r="T406" s="879"/>
      <c r="U406" s="879"/>
      <c r="V406" s="879"/>
      <c r="W406" s="879"/>
      <c r="X406" s="879"/>
      <c r="Y406" s="871"/>
      <c r="Z406" s="872"/>
      <c r="AA406" s="872"/>
      <c r="AB406" s="873"/>
      <c r="AC406" s="874"/>
      <c r="AD406" s="875"/>
      <c r="AE406" s="875"/>
      <c r="AF406" s="875"/>
      <c r="AG406" s="875"/>
      <c r="AH406" s="880"/>
      <c r="AI406" s="881"/>
      <c r="AJ406" s="881"/>
      <c r="AK406" s="881"/>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77"/>
      <c r="K407" s="878"/>
      <c r="L407" s="878"/>
      <c r="M407" s="878"/>
      <c r="N407" s="878"/>
      <c r="O407" s="878"/>
      <c r="P407" s="879"/>
      <c r="Q407" s="879"/>
      <c r="R407" s="879"/>
      <c r="S407" s="879"/>
      <c r="T407" s="879"/>
      <c r="U407" s="879"/>
      <c r="V407" s="879"/>
      <c r="W407" s="879"/>
      <c r="X407" s="879"/>
      <c r="Y407" s="871"/>
      <c r="Z407" s="872"/>
      <c r="AA407" s="872"/>
      <c r="AB407" s="873"/>
      <c r="AC407" s="874"/>
      <c r="AD407" s="875"/>
      <c r="AE407" s="875"/>
      <c r="AF407" s="875"/>
      <c r="AG407" s="875"/>
      <c r="AH407" s="880"/>
      <c r="AI407" s="881"/>
      <c r="AJ407" s="881"/>
      <c r="AK407" s="881"/>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77"/>
      <c r="K408" s="878"/>
      <c r="L408" s="878"/>
      <c r="M408" s="878"/>
      <c r="N408" s="878"/>
      <c r="O408" s="878"/>
      <c r="P408" s="879"/>
      <c r="Q408" s="879"/>
      <c r="R408" s="879"/>
      <c r="S408" s="879"/>
      <c r="T408" s="879"/>
      <c r="U408" s="879"/>
      <c r="V408" s="879"/>
      <c r="W408" s="879"/>
      <c r="X408" s="879"/>
      <c r="Y408" s="871"/>
      <c r="Z408" s="872"/>
      <c r="AA408" s="872"/>
      <c r="AB408" s="873"/>
      <c r="AC408" s="874"/>
      <c r="AD408" s="875"/>
      <c r="AE408" s="875"/>
      <c r="AF408" s="875"/>
      <c r="AG408" s="875"/>
      <c r="AH408" s="880"/>
      <c r="AI408" s="881"/>
      <c r="AJ408" s="881"/>
      <c r="AK408" s="881"/>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77"/>
      <c r="K409" s="878"/>
      <c r="L409" s="878"/>
      <c r="M409" s="878"/>
      <c r="N409" s="878"/>
      <c r="O409" s="878"/>
      <c r="P409" s="879"/>
      <c r="Q409" s="879"/>
      <c r="R409" s="879"/>
      <c r="S409" s="879"/>
      <c r="T409" s="879"/>
      <c r="U409" s="879"/>
      <c r="V409" s="879"/>
      <c r="W409" s="879"/>
      <c r="X409" s="879"/>
      <c r="Y409" s="871"/>
      <c r="Z409" s="872"/>
      <c r="AA409" s="872"/>
      <c r="AB409" s="873"/>
      <c r="AC409" s="874"/>
      <c r="AD409" s="875"/>
      <c r="AE409" s="875"/>
      <c r="AF409" s="875"/>
      <c r="AG409" s="875"/>
      <c r="AH409" s="880"/>
      <c r="AI409" s="881"/>
      <c r="AJ409" s="881"/>
      <c r="AK409" s="881"/>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77"/>
      <c r="K410" s="878"/>
      <c r="L410" s="878"/>
      <c r="M410" s="878"/>
      <c r="N410" s="878"/>
      <c r="O410" s="878"/>
      <c r="P410" s="879"/>
      <c r="Q410" s="879"/>
      <c r="R410" s="879"/>
      <c r="S410" s="879"/>
      <c r="T410" s="879"/>
      <c r="U410" s="879"/>
      <c r="V410" s="879"/>
      <c r="W410" s="879"/>
      <c r="X410" s="879"/>
      <c r="Y410" s="871"/>
      <c r="Z410" s="872"/>
      <c r="AA410" s="872"/>
      <c r="AB410" s="873"/>
      <c r="AC410" s="874"/>
      <c r="AD410" s="875"/>
      <c r="AE410" s="875"/>
      <c r="AF410" s="875"/>
      <c r="AG410" s="875"/>
      <c r="AH410" s="880"/>
      <c r="AI410" s="881"/>
      <c r="AJ410" s="881"/>
      <c r="AK410" s="881"/>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77"/>
      <c r="K411" s="878"/>
      <c r="L411" s="878"/>
      <c r="M411" s="878"/>
      <c r="N411" s="878"/>
      <c r="O411" s="878"/>
      <c r="P411" s="879"/>
      <c r="Q411" s="879"/>
      <c r="R411" s="879"/>
      <c r="S411" s="879"/>
      <c r="T411" s="879"/>
      <c r="U411" s="879"/>
      <c r="V411" s="879"/>
      <c r="W411" s="879"/>
      <c r="X411" s="879"/>
      <c r="Y411" s="871"/>
      <c r="Z411" s="872"/>
      <c r="AA411" s="872"/>
      <c r="AB411" s="873"/>
      <c r="AC411" s="874"/>
      <c r="AD411" s="875"/>
      <c r="AE411" s="875"/>
      <c r="AF411" s="875"/>
      <c r="AG411" s="875"/>
      <c r="AH411" s="880"/>
      <c r="AI411" s="881"/>
      <c r="AJ411" s="881"/>
      <c r="AK411" s="881"/>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77"/>
      <c r="K412" s="878"/>
      <c r="L412" s="878"/>
      <c r="M412" s="878"/>
      <c r="N412" s="878"/>
      <c r="O412" s="878"/>
      <c r="P412" s="879"/>
      <c r="Q412" s="879"/>
      <c r="R412" s="879"/>
      <c r="S412" s="879"/>
      <c r="T412" s="879"/>
      <c r="U412" s="879"/>
      <c r="V412" s="879"/>
      <c r="W412" s="879"/>
      <c r="X412" s="879"/>
      <c r="Y412" s="871"/>
      <c r="Z412" s="872"/>
      <c r="AA412" s="872"/>
      <c r="AB412" s="873"/>
      <c r="AC412" s="874"/>
      <c r="AD412" s="875"/>
      <c r="AE412" s="875"/>
      <c r="AF412" s="875"/>
      <c r="AG412" s="875"/>
      <c r="AH412" s="880"/>
      <c r="AI412" s="881"/>
      <c r="AJ412" s="881"/>
      <c r="AK412" s="881"/>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77"/>
      <c r="K413" s="878"/>
      <c r="L413" s="878"/>
      <c r="M413" s="878"/>
      <c r="N413" s="878"/>
      <c r="O413" s="878"/>
      <c r="P413" s="879"/>
      <c r="Q413" s="879"/>
      <c r="R413" s="879"/>
      <c r="S413" s="879"/>
      <c r="T413" s="879"/>
      <c r="U413" s="879"/>
      <c r="V413" s="879"/>
      <c r="W413" s="879"/>
      <c r="X413" s="879"/>
      <c r="Y413" s="871"/>
      <c r="Z413" s="872"/>
      <c r="AA413" s="872"/>
      <c r="AB413" s="873"/>
      <c r="AC413" s="874"/>
      <c r="AD413" s="875"/>
      <c r="AE413" s="875"/>
      <c r="AF413" s="875"/>
      <c r="AG413" s="875"/>
      <c r="AH413" s="880"/>
      <c r="AI413" s="881"/>
      <c r="AJ413" s="881"/>
      <c r="AK413" s="881"/>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77"/>
      <c r="K414" s="878"/>
      <c r="L414" s="878"/>
      <c r="M414" s="878"/>
      <c r="N414" s="878"/>
      <c r="O414" s="878"/>
      <c r="P414" s="879"/>
      <c r="Q414" s="879"/>
      <c r="R414" s="879"/>
      <c r="S414" s="879"/>
      <c r="T414" s="879"/>
      <c r="U414" s="879"/>
      <c r="V414" s="879"/>
      <c r="W414" s="879"/>
      <c r="X414" s="879"/>
      <c r="Y414" s="871"/>
      <c r="Z414" s="872"/>
      <c r="AA414" s="872"/>
      <c r="AB414" s="873"/>
      <c r="AC414" s="874"/>
      <c r="AD414" s="875"/>
      <c r="AE414" s="875"/>
      <c r="AF414" s="875"/>
      <c r="AG414" s="875"/>
      <c r="AH414" s="880"/>
      <c r="AI414" s="881"/>
      <c r="AJ414" s="881"/>
      <c r="AK414" s="881"/>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77"/>
      <c r="K415" s="878"/>
      <c r="L415" s="878"/>
      <c r="M415" s="878"/>
      <c r="N415" s="878"/>
      <c r="O415" s="878"/>
      <c r="P415" s="879"/>
      <c r="Q415" s="879"/>
      <c r="R415" s="879"/>
      <c r="S415" s="879"/>
      <c r="T415" s="879"/>
      <c r="U415" s="879"/>
      <c r="V415" s="879"/>
      <c r="W415" s="879"/>
      <c r="X415" s="879"/>
      <c r="Y415" s="871"/>
      <c r="Z415" s="872"/>
      <c r="AA415" s="872"/>
      <c r="AB415" s="873"/>
      <c r="AC415" s="874"/>
      <c r="AD415" s="875"/>
      <c r="AE415" s="875"/>
      <c r="AF415" s="875"/>
      <c r="AG415" s="875"/>
      <c r="AH415" s="880"/>
      <c r="AI415" s="881"/>
      <c r="AJ415" s="881"/>
      <c r="AK415" s="881"/>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77"/>
      <c r="K416" s="878"/>
      <c r="L416" s="878"/>
      <c r="M416" s="878"/>
      <c r="N416" s="878"/>
      <c r="O416" s="878"/>
      <c r="P416" s="879"/>
      <c r="Q416" s="879"/>
      <c r="R416" s="879"/>
      <c r="S416" s="879"/>
      <c r="T416" s="879"/>
      <c r="U416" s="879"/>
      <c r="V416" s="879"/>
      <c r="W416" s="879"/>
      <c r="X416" s="879"/>
      <c r="Y416" s="871"/>
      <c r="Z416" s="872"/>
      <c r="AA416" s="872"/>
      <c r="AB416" s="873"/>
      <c r="AC416" s="874"/>
      <c r="AD416" s="875"/>
      <c r="AE416" s="875"/>
      <c r="AF416" s="875"/>
      <c r="AG416" s="875"/>
      <c r="AH416" s="880"/>
      <c r="AI416" s="881"/>
      <c r="AJ416" s="881"/>
      <c r="AK416" s="881"/>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77"/>
      <c r="K417" s="878"/>
      <c r="L417" s="878"/>
      <c r="M417" s="878"/>
      <c r="N417" s="878"/>
      <c r="O417" s="878"/>
      <c r="P417" s="879"/>
      <c r="Q417" s="879"/>
      <c r="R417" s="879"/>
      <c r="S417" s="879"/>
      <c r="T417" s="879"/>
      <c r="U417" s="879"/>
      <c r="V417" s="879"/>
      <c r="W417" s="879"/>
      <c r="X417" s="879"/>
      <c r="Y417" s="871"/>
      <c r="Z417" s="872"/>
      <c r="AA417" s="872"/>
      <c r="AB417" s="873"/>
      <c r="AC417" s="874"/>
      <c r="AD417" s="875"/>
      <c r="AE417" s="875"/>
      <c r="AF417" s="875"/>
      <c r="AG417" s="875"/>
      <c r="AH417" s="880"/>
      <c r="AI417" s="881"/>
      <c r="AJ417" s="881"/>
      <c r="AK417" s="881"/>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77"/>
      <c r="K418" s="878"/>
      <c r="L418" s="878"/>
      <c r="M418" s="878"/>
      <c r="N418" s="878"/>
      <c r="O418" s="878"/>
      <c r="P418" s="879"/>
      <c r="Q418" s="879"/>
      <c r="R418" s="879"/>
      <c r="S418" s="879"/>
      <c r="T418" s="879"/>
      <c r="U418" s="879"/>
      <c r="V418" s="879"/>
      <c r="W418" s="879"/>
      <c r="X418" s="879"/>
      <c r="Y418" s="871"/>
      <c r="Z418" s="872"/>
      <c r="AA418" s="872"/>
      <c r="AB418" s="873"/>
      <c r="AC418" s="874"/>
      <c r="AD418" s="875"/>
      <c r="AE418" s="875"/>
      <c r="AF418" s="875"/>
      <c r="AG418" s="875"/>
      <c r="AH418" s="880"/>
      <c r="AI418" s="881"/>
      <c r="AJ418" s="881"/>
      <c r="AK418" s="881"/>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77"/>
      <c r="K419" s="878"/>
      <c r="L419" s="878"/>
      <c r="M419" s="878"/>
      <c r="N419" s="878"/>
      <c r="O419" s="878"/>
      <c r="P419" s="879"/>
      <c r="Q419" s="879"/>
      <c r="R419" s="879"/>
      <c r="S419" s="879"/>
      <c r="T419" s="879"/>
      <c r="U419" s="879"/>
      <c r="V419" s="879"/>
      <c r="W419" s="879"/>
      <c r="X419" s="879"/>
      <c r="Y419" s="871"/>
      <c r="Z419" s="872"/>
      <c r="AA419" s="872"/>
      <c r="AB419" s="873"/>
      <c r="AC419" s="874"/>
      <c r="AD419" s="875"/>
      <c r="AE419" s="875"/>
      <c r="AF419" s="875"/>
      <c r="AG419" s="875"/>
      <c r="AH419" s="880"/>
      <c r="AI419" s="881"/>
      <c r="AJ419" s="881"/>
      <c r="AK419" s="881"/>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77"/>
      <c r="K420" s="878"/>
      <c r="L420" s="878"/>
      <c r="M420" s="878"/>
      <c r="N420" s="878"/>
      <c r="O420" s="878"/>
      <c r="P420" s="879"/>
      <c r="Q420" s="879"/>
      <c r="R420" s="879"/>
      <c r="S420" s="879"/>
      <c r="T420" s="879"/>
      <c r="U420" s="879"/>
      <c r="V420" s="879"/>
      <c r="W420" s="879"/>
      <c r="X420" s="879"/>
      <c r="Y420" s="871"/>
      <c r="Z420" s="872"/>
      <c r="AA420" s="872"/>
      <c r="AB420" s="873"/>
      <c r="AC420" s="874"/>
      <c r="AD420" s="875"/>
      <c r="AE420" s="875"/>
      <c r="AF420" s="875"/>
      <c r="AG420" s="875"/>
      <c r="AH420" s="880"/>
      <c r="AI420" s="881"/>
      <c r="AJ420" s="881"/>
      <c r="AK420" s="881"/>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77"/>
      <c r="K421" s="878"/>
      <c r="L421" s="878"/>
      <c r="M421" s="878"/>
      <c r="N421" s="878"/>
      <c r="O421" s="878"/>
      <c r="P421" s="879"/>
      <c r="Q421" s="879"/>
      <c r="R421" s="879"/>
      <c r="S421" s="879"/>
      <c r="T421" s="879"/>
      <c r="U421" s="879"/>
      <c r="V421" s="879"/>
      <c r="W421" s="879"/>
      <c r="X421" s="879"/>
      <c r="Y421" s="871"/>
      <c r="Z421" s="872"/>
      <c r="AA421" s="872"/>
      <c r="AB421" s="873"/>
      <c r="AC421" s="874"/>
      <c r="AD421" s="875"/>
      <c r="AE421" s="875"/>
      <c r="AF421" s="875"/>
      <c r="AG421" s="875"/>
      <c r="AH421" s="880"/>
      <c r="AI421" s="881"/>
      <c r="AJ421" s="881"/>
      <c r="AK421" s="881"/>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77"/>
      <c r="K422" s="878"/>
      <c r="L422" s="878"/>
      <c r="M422" s="878"/>
      <c r="N422" s="878"/>
      <c r="O422" s="878"/>
      <c r="P422" s="879"/>
      <c r="Q422" s="879"/>
      <c r="R422" s="879"/>
      <c r="S422" s="879"/>
      <c r="T422" s="879"/>
      <c r="U422" s="879"/>
      <c r="V422" s="879"/>
      <c r="W422" s="879"/>
      <c r="X422" s="879"/>
      <c r="Y422" s="871"/>
      <c r="Z422" s="872"/>
      <c r="AA422" s="872"/>
      <c r="AB422" s="873"/>
      <c r="AC422" s="874"/>
      <c r="AD422" s="875"/>
      <c r="AE422" s="875"/>
      <c r="AF422" s="875"/>
      <c r="AG422" s="875"/>
      <c r="AH422" s="880"/>
      <c r="AI422" s="881"/>
      <c r="AJ422" s="881"/>
      <c r="AK422" s="881"/>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77"/>
      <c r="K423" s="878"/>
      <c r="L423" s="878"/>
      <c r="M423" s="878"/>
      <c r="N423" s="878"/>
      <c r="O423" s="878"/>
      <c r="P423" s="879"/>
      <c r="Q423" s="879"/>
      <c r="R423" s="879"/>
      <c r="S423" s="879"/>
      <c r="T423" s="879"/>
      <c r="U423" s="879"/>
      <c r="V423" s="879"/>
      <c r="W423" s="879"/>
      <c r="X423" s="879"/>
      <c r="Y423" s="871"/>
      <c r="Z423" s="872"/>
      <c r="AA423" s="872"/>
      <c r="AB423" s="873"/>
      <c r="AC423" s="874"/>
      <c r="AD423" s="875"/>
      <c r="AE423" s="875"/>
      <c r="AF423" s="875"/>
      <c r="AG423" s="875"/>
      <c r="AH423" s="880"/>
      <c r="AI423" s="881"/>
      <c r="AJ423" s="881"/>
      <c r="AK423" s="881"/>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77"/>
      <c r="K424" s="878"/>
      <c r="L424" s="878"/>
      <c r="M424" s="878"/>
      <c r="N424" s="878"/>
      <c r="O424" s="878"/>
      <c r="P424" s="879"/>
      <c r="Q424" s="879"/>
      <c r="R424" s="879"/>
      <c r="S424" s="879"/>
      <c r="T424" s="879"/>
      <c r="U424" s="879"/>
      <c r="V424" s="879"/>
      <c r="W424" s="879"/>
      <c r="X424" s="879"/>
      <c r="Y424" s="871"/>
      <c r="Z424" s="872"/>
      <c r="AA424" s="872"/>
      <c r="AB424" s="873"/>
      <c r="AC424" s="874"/>
      <c r="AD424" s="875"/>
      <c r="AE424" s="875"/>
      <c r="AF424" s="875"/>
      <c r="AG424" s="875"/>
      <c r="AH424" s="880"/>
      <c r="AI424" s="881"/>
      <c r="AJ424" s="881"/>
      <c r="AK424" s="881"/>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77"/>
      <c r="K425" s="878"/>
      <c r="L425" s="878"/>
      <c r="M425" s="878"/>
      <c r="N425" s="878"/>
      <c r="O425" s="878"/>
      <c r="P425" s="879"/>
      <c r="Q425" s="879"/>
      <c r="R425" s="879"/>
      <c r="S425" s="879"/>
      <c r="T425" s="879"/>
      <c r="U425" s="879"/>
      <c r="V425" s="879"/>
      <c r="W425" s="879"/>
      <c r="X425" s="879"/>
      <c r="Y425" s="871"/>
      <c r="Z425" s="872"/>
      <c r="AA425" s="872"/>
      <c r="AB425" s="873"/>
      <c r="AC425" s="874"/>
      <c r="AD425" s="875"/>
      <c r="AE425" s="875"/>
      <c r="AF425" s="875"/>
      <c r="AG425" s="875"/>
      <c r="AH425" s="880"/>
      <c r="AI425" s="881"/>
      <c r="AJ425" s="881"/>
      <c r="AK425" s="881"/>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77"/>
      <c r="K426" s="878"/>
      <c r="L426" s="878"/>
      <c r="M426" s="878"/>
      <c r="N426" s="878"/>
      <c r="O426" s="878"/>
      <c r="P426" s="879"/>
      <c r="Q426" s="879"/>
      <c r="R426" s="879"/>
      <c r="S426" s="879"/>
      <c r="T426" s="879"/>
      <c r="U426" s="879"/>
      <c r="V426" s="879"/>
      <c r="W426" s="879"/>
      <c r="X426" s="879"/>
      <c r="Y426" s="871"/>
      <c r="Z426" s="872"/>
      <c r="AA426" s="872"/>
      <c r="AB426" s="873"/>
      <c r="AC426" s="874"/>
      <c r="AD426" s="875"/>
      <c r="AE426" s="875"/>
      <c r="AF426" s="875"/>
      <c r="AG426" s="875"/>
      <c r="AH426" s="880"/>
      <c r="AI426" s="881"/>
      <c r="AJ426" s="881"/>
      <c r="AK426" s="881"/>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77"/>
      <c r="K427" s="878"/>
      <c r="L427" s="878"/>
      <c r="M427" s="878"/>
      <c r="N427" s="878"/>
      <c r="O427" s="878"/>
      <c r="P427" s="879"/>
      <c r="Q427" s="879"/>
      <c r="R427" s="879"/>
      <c r="S427" s="879"/>
      <c r="T427" s="879"/>
      <c r="U427" s="879"/>
      <c r="V427" s="879"/>
      <c r="W427" s="879"/>
      <c r="X427" s="879"/>
      <c r="Y427" s="871"/>
      <c r="Z427" s="872"/>
      <c r="AA427" s="872"/>
      <c r="AB427" s="873"/>
      <c r="AC427" s="874"/>
      <c r="AD427" s="875"/>
      <c r="AE427" s="875"/>
      <c r="AF427" s="875"/>
      <c r="AG427" s="875"/>
      <c r="AH427" s="880"/>
      <c r="AI427" s="881"/>
      <c r="AJ427" s="881"/>
      <c r="AK427" s="881"/>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77"/>
      <c r="K428" s="878"/>
      <c r="L428" s="878"/>
      <c r="M428" s="878"/>
      <c r="N428" s="878"/>
      <c r="O428" s="878"/>
      <c r="P428" s="879"/>
      <c r="Q428" s="879"/>
      <c r="R428" s="879"/>
      <c r="S428" s="879"/>
      <c r="T428" s="879"/>
      <c r="U428" s="879"/>
      <c r="V428" s="879"/>
      <c r="W428" s="879"/>
      <c r="X428" s="879"/>
      <c r="Y428" s="871"/>
      <c r="Z428" s="872"/>
      <c r="AA428" s="872"/>
      <c r="AB428" s="873"/>
      <c r="AC428" s="874"/>
      <c r="AD428" s="875"/>
      <c r="AE428" s="875"/>
      <c r="AF428" s="875"/>
      <c r="AG428" s="875"/>
      <c r="AH428" s="880"/>
      <c r="AI428" s="881"/>
      <c r="AJ428" s="881"/>
      <c r="AK428" s="881"/>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8"/>
      <c r="L431" s="138"/>
      <c r="M431" s="138"/>
      <c r="N431" s="138"/>
      <c r="O431" s="138"/>
      <c r="P431" s="416" t="s">
        <v>25</v>
      </c>
      <c r="Q431" s="416"/>
      <c r="R431" s="416"/>
      <c r="S431" s="416"/>
      <c r="T431" s="416"/>
      <c r="U431" s="416"/>
      <c r="V431" s="416"/>
      <c r="W431" s="416"/>
      <c r="X431" s="416"/>
      <c r="Y431" s="855" t="s">
        <v>196</v>
      </c>
      <c r="Z431" s="856"/>
      <c r="AA431" s="856"/>
      <c r="AB431" s="856"/>
      <c r="AC431" s="854" t="s">
        <v>230</v>
      </c>
      <c r="AD431" s="854"/>
      <c r="AE431" s="854"/>
      <c r="AF431" s="854"/>
      <c r="AG431" s="854"/>
      <c r="AH431" s="855" t="s">
        <v>248</v>
      </c>
      <c r="AI431" s="853"/>
      <c r="AJ431" s="853"/>
      <c r="AK431" s="853"/>
      <c r="AL431" s="853" t="s">
        <v>19</v>
      </c>
      <c r="AM431" s="853"/>
      <c r="AN431" s="853"/>
      <c r="AO431" s="857"/>
      <c r="AP431" s="876" t="s">
        <v>198</v>
      </c>
      <c r="AQ431" s="876"/>
      <c r="AR431" s="876"/>
      <c r="AS431" s="876"/>
      <c r="AT431" s="876"/>
      <c r="AU431" s="876"/>
      <c r="AV431" s="876"/>
      <c r="AW431" s="876"/>
      <c r="AX431" s="876"/>
      <c r="AY431">
        <f>$AY$429</f>
        <v>0</v>
      </c>
    </row>
    <row r="432" spans="1:51" ht="30" hidden="1" customHeight="1" x14ac:dyDescent="0.15">
      <c r="A432" s="864">
        <v>1</v>
      </c>
      <c r="B432" s="864">
        <v>1</v>
      </c>
      <c r="C432" s="866"/>
      <c r="D432" s="866"/>
      <c r="E432" s="866"/>
      <c r="F432" s="866"/>
      <c r="G432" s="866"/>
      <c r="H432" s="866"/>
      <c r="I432" s="866"/>
      <c r="J432" s="877"/>
      <c r="K432" s="878"/>
      <c r="L432" s="878"/>
      <c r="M432" s="878"/>
      <c r="N432" s="878"/>
      <c r="O432" s="878"/>
      <c r="P432" s="879"/>
      <c r="Q432" s="879"/>
      <c r="R432" s="879"/>
      <c r="S432" s="879"/>
      <c r="T432" s="879"/>
      <c r="U432" s="879"/>
      <c r="V432" s="879"/>
      <c r="W432" s="879"/>
      <c r="X432" s="879"/>
      <c r="Y432" s="871"/>
      <c r="Z432" s="872"/>
      <c r="AA432" s="872"/>
      <c r="AB432" s="873"/>
      <c r="AC432" s="874"/>
      <c r="AD432" s="875"/>
      <c r="AE432" s="875"/>
      <c r="AF432" s="875"/>
      <c r="AG432" s="875"/>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77"/>
      <c r="K433" s="878"/>
      <c r="L433" s="878"/>
      <c r="M433" s="878"/>
      <c r="N433" s="878"/>
      <c r="O433" s="878"/>
      <c r="P433" s="879"/>
      <c r="Q433" s="879"/>
      <c r="R433" s="879"/>
      <c r="S433" s="879"/>
      <c r="T433" s="879"/>
      <c r="U433" s="879"/>
      <c r="V433" s="879"/>
      <c r="W433" s="879"/>
      <c r="X433" s="879"/>
      <c r="Y433" s="871"/>
      <c r="Z433" s="872"/>
      <c r="AA433" s="872"/>
      <c r="AB433" s="873"/>
      <c r="AC433" s="874"/>
      <c r="AD433" s="875"/>
      <c r="AE433" s="875"/>
      <c r="AF433" s="875"/>
      <c r="AG433" s="875"/>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77"/>
      <c r="K434" s="878"/>
      <c r="L434" s="878"/>
      <c r="M434" s="878"/>
      <c r="N434" s="878"/>
      <c r="O434" s="878"/>
      <c r="P434" s="882"/>
      <c r="Q434" s="879"/>
      <c r="R434" s="879"/>
      <c r="S434" s="879"/>
      <c r="T434" s="879"/>
      <c r="U434" s="879"/>
      <c r="V434" s="879"/>
      <c r="W434" s="879"/>
      <c r="X434" s="879"/>
      <c r="Y434" s="871"/>
      <c r="Z434" s="872"/>
      <c r="AA434" s="872"/>
      <c r="AB434" s="873"/>
      <c r="AC434" s="874"/>
      <c r="AD434" s="875"/>
      <c r="AE434" s="875"/>
      <c r="AF434" s="875"/>
      <c r="AG434" s="875"/>
      <c r="AH434" s="880"/>
      <c r="AI434" s="881"/>
      <c r="AJ434" s="881"/>
      <c r="AK434" s="881"/>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77"/>
      <c r="K435" s="878"/>
      <c r="L435" s="878"/>
      <c r="M435" s="878"/>
      <c r="N435" s="878"/>
      <c r="O435" s="878"/>
      <c r="P435" s="882"/>
      <c r="Q435" s="879"/>
      <c r="R435" s="879"/>
      <c r="S435" s="879"/>
      <c r="T435" s="879"/>
      <c r="U435" s="879"/>
      <c r="V435" s="879"/>
      <c r="W435" s="879"/>
      <c r="X435" s="879"/>
      <c r="Y435" s="871"/>
      <c r="Z435" s="872"/>
      <c r="AA435" s="872"/>
      <c r="AB435" s="873"/>
      <c r="AC435" s="874"/>
      <c r="AD435" s="875"/>
      <c r="AE435" s="875"/>
      <c r="AF435" s="875"/>
      <c r="AG435" s="875"/>
      <c r="AH435" s="880"/>
      <c r="AI435" s="881"/>
      <c r="AJ435" s="881"/>
      <c r="AK435" s="881"/>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77"/>
      <c r="K436" s="878"/>
      <c r="L436" s="878"/>
      <c r="M436" s="878"/>
      <c r="N436" s="878"/>
      <c r="O436" s="878"/>
      <c r="P436" s="879"/>
      <c r="Q436" s="879"/>
      <c r="R436" s="879"/>
      <c r="S436" s="879"/>
      <c r="T436" s="879"/>
      <c r="U436" s="879"/>
      <c r="V436" s="879"/>
      <c r="W436" s="879"/>
      <c r="X436" s="879"/>
      <c r="Y436" s="871"/>
      <c r="Z436" s="872"/>
      <c r="AA436" s="872"/>
      <c r="AB436" s="873"/>
      <c r="AC436" s="874"/>
      <c r="AD436" s="875"/>
      <c r="AE436" s="875"/>
      <c r="AF436" s="875"/>
      <c r="AG436" s="875"/>
      <c r="AH436" s="880"/>
      <c r="AI436" s="881"/>
      <c r="AJ436" s="881"/>
      <c r="AK436" s="881"/>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77"/>
      <c r="K437" s="878"/>
      <c r="L437" s="878"/>
      <c r="M437" s="878"/>
      <c r="N437" s="878"/>
      <c r="O437" s="878"/>
      <c r="P437" s="879"/>
      <c r="Q437" s="879"/>
      <c r="R437" s="879"/>
      <c r="S437" s="879"/>
      <c r="T437" s="879"/>
      <c r="U437" s="879"/>
      <c r="V437" s="879"/>
      <c r="W437" s="879"/>
      <c r="X437" s="879"/>
      <c r="Y437" s="871"/>
      <c r="Z437" s="872"/>
      <c r="AA437" s="872"/>
      <c r="AB437" s="873"/>
      <c r="AC437" s="874"/>
      <c r="AD437" s="875"/>
      <c r="AE437" s="875"/>
      <c r="AF437" s="875"/>
      <c r="AG437" s="875"/>
      <c r="AH437" s="880"/>
      <c r="AI437" s="881"/>
      <c r="AJ437" s="881"/>
      <c r="AK437" s="881"/>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77"/>
      <c r="K438" s="878"/>
      <c r="L438" s="878"/>
      <c r="M438" s="878"/>
      <c r="N438" s="878"/>
      <c r="O438" s="878"/>
      <c r="P438" s="879"/>
      <c r="Q438" s="879"/>
      <c r="R438" s="879"/>
      <c r="S438" s="879"/>
      <c r="T438" s="879"/>
      <c r="U438" s="879"/>
      <c r="V438" s="879"/>
      <c r="W438" s="879"/>
      <c r="X438" s="879"/>
      <c r="Y438" s="871"/>
      <c r="Z438" s="872"/>
      <c r="AA438" s="872"/>
      <c r="AB438" s="873"/>
      <c r="AC438" s="874"/>
      <c r="AD438" s="875"/>
      <c r="AE438" s="875"/>
      <c r="AF438" s="875"/>
      <c r="AG438" s="875"/>
      <c r="AH438" s="880"/>
      <c r="AI438" s="881"/>
      <c r="AJ438" s="881"/>
      <c r="AK438" s="881"/>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77"/>
      <c r="K439" s="878"/>
      <c r="L439" s="878"/>
      <c r="M439" s="878"/>
      <c r="N439" s="878"/>
      <c r="O439" s="878"/>
      <c r="P439" s="879"/>
      <c r="Q439" s="879"/>
      <c r="R439" s="879"/>
      <c r="S439" s="879"/>
      <c r="T439" s="879"/>
      <c r="U439" s="879"/>
      <c r="V439" s="879"/>
      <c r="W439" s="879"/>
      <c r="X439" s="879"/>
      <c r="Y439" s="871"/>
      <c r="Z439" s="872"/>
      <c r="AA439" s="872"/>
      <c r="AB439" s="873"/>
      <c r="AC439" s="874"/>
      <c r="AD439" s="875"/>
      <c r="AE439" s="875"/>
      <c r="AF439" s="875"/>
      <c r="AG439" s="875"/>
      <c r="AH439" s="880"/>
      <c r="AI439" s="881"/>
      <c r="AJ439" s="881"/>
      <c r="AK439" s="881"/>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77"/>
      <c r="K440" s="878"/>
      <c r="L440" s="878"/>
      <c r="M440" s="878"/>
      <c r="N440" s="878"/>
      <c r="O440" s="878"/>
      <c r="P440" s="879"/>
      <c r="Q440" s="879"/>
      <c r="R440" s="879"/>
      <c r="S440" s="879"/>
      <c r="T440" s="879"/>
      <c r="U440" s="879"/>
      <c r="V440" s="879"/>
      <c r="W440" s="879"/>
      <c r="X440" s="879"/>
      <c r="Y440" s="871"/>
      <c r="Z440" s="872"/>
      <c r="AA440" s="872"/>
      <c r="AB440" s="873"/>
      <c r="AC440" s="874"/>
      <c r="AD440" s="875"/>
      <c r="AE440" s="875"/>
      <c r="AF440" s="875"/>
      <c r="AG440" s="875"/>
      <c r="AH440" s="880"/>
      <c r="AI440" s="881"/>
      <c r="AJ440" s="881"/>
      <c r="AK440" s="881"/>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77"/>
      <c r="K441" s="878"/>
      <c r="L441" s="878"/>
      <c r="M441" s="878"/>
      <c r="N441" s="878"/>
      <c r="O441" s="878"/>
      <c r="P441" s="879"/>
      <c r="Q441" s="879"/>
      <c r="R441" s="879"/>
      <c r="S441" s="879"/>
      <c r="T441" s="879"/>
      <c r="U441" s="879"/>
      <c r="V441" s="879"/>
      <c r="W441" s="879"/>
      <c r="X441" s="879"/>
      <c r="Y441" s="871"/>
      <c r="Z441" s="872"/>
      <c r="AA441" s="872"/>
      <c r="AB441" s="873"/>
      <c r="AC441" s="874"/>
      <c r="AD441" s="875"/>
      <c r="AE441" s="875"/>
      <c r="AF441" s="875"/>
      <c r="AG441" s="875"/>
      <c r="AH441" s="880"/>
      <c r="AI441" s="881"/>
      <c r="AJ441" s="881"/>
      <c r="AK441" s="881"/>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77"/>
      <c r="K442" s="878"/>
      <c r="L442" s="878"/>
      <c r="M442" s="878"/>
      <c r="N442" s="878"/>
      <c r="O442" s="878"/>
      <c r="P442" s="879"/>
      <c r="Q442" s="879"/>
      <c r="R442" s="879"/>
      <c r="S442" s="879"/>
      <c r="T442" s="879"/>
      <c r="U442" s="879"/>
      <c r="V442" s="879"/>
      <c r="W442" s="879"/>
      <c r="X442" s="879"/>
      <c r="Y442" s="871"/>
      <c r="Z442" s="872"/>
      <c r="AA442" s="872"/>
      <c r="AB442" s="873"/>
      <c r="AC442" s="874"/>
      <c r="AD442" s="875"/>
      <c r="AE442" s="875"/>
      <c r="AF442" s="875"/>
      <c r="AG442" s="875"/>
      <c r="AH442" s="880"/>
      <c r="AI442" s="881"/>
      <c r="AJ442" s="881"/>
      <c r="AK442" s="881"/>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77"/>
      <c r="K443" s="878"/>
      <c r="L443" s="878"/>
      <c r="M443" s="878"/>
      <c r="N443" s="878"/>
      <c r="O443" s="878"/>
      <c r="P443" s="879"/>
      <c r="Q443" s="879"/>
      <c r="R443" s="879"/>
      <c r="S443" s="879"/>
      <c r="T443" s="879"/>
      <c r="U443" s="879"/>
      <c r="V443" s="879"/>
      <c r="W443" s="879"/>
      <c r="X443" s="879"/>
      <c r="Y443" s="871"/>
      <c r="Z443" s="872"/>
      <c r="AA443" s="872"/>
      <c r="AB443" s="873"/>
      <c r="AC443" s="874"/>
      <c r="AD443" s="875"/>
      <c r="AE443" s="875"/>
      <c r="AF443" s="875"/>
      <c r="AG443" s="875"/>
      <c r="AH443" s="880"/>
      <c r="AI443" s="881"/>
      <c r="AJ443" s="881"/>
      <c r="AK443" s="881"/>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77"/>
      <c r="K444" s="878"/>
      <c r="L444" s="878"/>
      <c r="M444" s="878"/>
      <c r="N444" s="878"/>
      <c r="O444" s="878"/>
      <c r="P444" s="879"/>
      <c r="Q444" s="879"/>
      <c r="R444" s="879"/>
      <c r="S444" s="879"/>
      <c r="T444" s="879"/>
      <c r="U444" s="879"/>
      <c r="V444" s="879"/>
      <c r="W444" s="879"/>
      <c r="X444" s="879"/>
      <c r="Y444" s="871"/>
      <c r="Z444" s="872"/>
      <c r="AA444" s="872"/>
      <c r="AB444" s="873"/>
      <c r="AC444" s="874"/>
      <c r="AD444" s="875"/>
      <c r="AE444" s="875"/>
      <c r="AF444" s="875"/>
      <c r="AG444" s="875"/>
      <c r="AH444" s="880"/>
      <c r="AI444" s="881"/>
      <c r="AJ444" s="881"/>
      <c r="AK444" s="881"/>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77"/>
      <c r="K445" s="878"/>
      <c r="L445" s="878"/>
      <c r="M445" s="878"/>
      <c r="N445" s="878"/>
      <c r="O445" s="878"/>
      <c r="P445" s="879"/>
      <c r="Q445" s="879"/>
      <c r="R445" s="879"/>
      <c r="S445" s="879"/>
      <c r="T445" s="879"/>
      <c r="U445" s="879"/>
      <c r="V445" s="879"/>
      <c r="W445" s="879"/>
      <c r="X445" s="879"/>
      <c r="Y445" s="871"/>
      <c r="Z445" s="872"/>
      <c r="AA445" s="872"/>
      <c r="AB445" s="873"/>
      <c r="AC445" s="874"/>
      <c r="AD445" s="875"/>
      <c r="AE445" s="875"/>
      <c r="AF445" s="875"/>
      <c r="AG445" s="875"/>
      <c r="AH445" s="880"/>
      <c r="AI445" s="881"/>
      <c r="AJ445" s="881"/>
      <c r="AK445" s="881"/>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77"/>
      <c r="K446" s="878"/>
      <c r="L446" s="878"/>
      <c r="M446" s="878"/>
      <c r="N446" s="878"/>
      <c r="O446" s="878"/>
      <c r="P446" s="879"/>
      <c r="Q446" s="879"/>
      <c r="R446" s="879"/>
      <c r="S446" s="879"/>
      <c r="T446" s="879"/>
      <c r="U446" s="879"/>
      <c r="V446" s="879"/>
      <c r="W446" s="879"/>
      <c r="X446" s="879"/>
      <c r="Y446" s="871"/>
      <c r="Z446" s="872"/>
      <c r="AA446" s="872"/>
      <c r="AB446" s="873"/>
      <c r="AC446" s="874"/>
      <c r="AD446" s="875"/>
      <c r="AE446" s="875"/>
      <c r="AF446" s="875"/>
      <c r="AG446" s="875"/>
      <c r="AH446" s="880"/>
      <c r="AI446" s="881"/>
      <c r="AJ446" s="881"/>
      <c r="AK446" s="881"/>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77"/>
      <c r="K447" s="878"/>
      <c r="L447" s="878"/>
      <c r="M447" s="878"/>
      <c r="N447" s="878"/>
      <c r="O447" s="878"/>
      <c r="P447" s="879"/>
      <c r="Q447" s="879"/>
      <c r="R447" s="879"/>
      <c r="S447" s="879"/>
      <c r="T447" s="879"/>
      <c r="U447" s="879"/>
      <c r="V447" s="879"/>
      <c r="W447" s="879"/>
      <c r="X447" s="879"/>
      <c r="Y447" s="871"/>
      <c r="Z447" s="872"/>
      <c r="AA447" s="872"/>
      <c r="AB447" s="873"/>
      <c r="AC447" s="874"/>
      <c r="AD447" s="875"/>
      <c r="AE447" s="875"/>
      <c r="AF447" s="875"/>
      <c r="AG447" s="875"/>
      <c r="AH447" s="880"/>
      <c r="AI447" s="881"/>
      <c r="AJ447" s="881"/>
      <c r="AK447" s="881"/>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77"/>
      <c r="K448" s="878"/>
      <c r="L448" s="878"/>
      <c r="M448" s="878"/>
      <c r="N448" s="878"/>
      <c r="O448" s="878"/>
      <c r="P448" s="879"/>
      <c r="Q448" s="879"/>
      <c r="R448" s="879"/>
      <c r="S448" s="879"/>
      <c r="T448" s="879"/>
      <c r="U448" s="879"/>
      <c r="V448" s="879"/>
      <c r="W448" s="879"/>
      <c r="X448" s="879"/>
      <c r="Y448" s="871"/>
      <c r="Z448" s="872"/>
      <c r="AA448" s="872"/>
      <c r="AB448" s="873"/>
      <c r="AC448" s="874"/>
      <c r="AD448" s="875"/>
      <c r="AE448" s="875"/>
      <c r="AF448" s="875"/>
      <c r="AG448" s="875"/>
      <c r="AH448" s="880"/>
      <c r="AI448" s="881"/>
      <c r="AJ448" s="881"/>
      <c r="AK448" s="881"/>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77"/>
      <c r="K449" s="878"/>
      <c r="L449" s="878"/>
      <c r="M449" s="878"/>
      <c r="N449" s="878"/>
      <c r="O449" s="878"/>
      <c r="P449" s="879"/>
      <c r="Q449" s="879"/>
      <c r="R449" s="879"/>
      <c r="S449" s="879"/>
      <c r="T449" s="879"/>
      <c r="U449" s="879"/>
      <c r="V449" s="879"/>
      <c r="W449" s="879"/>
      <c r="X449" s="879"/>
      <c r="Y449" s="871"/>
      <c r="Z449" s="872"/>
      <c r="AA449" s="872"/>
      <c r="AB449" s="873"/>
      <c r="AC449" s="874"/>
      <c r="AD449" s="875"/>
      <c r="AE449" s="875"/>
      <c r="AF449" s="875"/>
      <c r="AG449" s="875"/>
      <c r="AH449" s="880"/>
      <c r="AI449" s="881"/>
      <c r="AJ449" s="881"/>
      <c r="AK449" s="881"/>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77"/>
      <c r="K450" s="878"/>
      <c r="L450" s="878"/>
      <c r="M450" s="878"/>
      <c r="N450" s="878"/>
      <c r="O450" s="878"/>
      <c r="P450" s="879"/>
      <c r="Q450" s="879"/>
      <c r="R450" s="879"/>
      <c r="S450" s="879"/>
      <c r="T450" s="879"/>
      <c r="U450" s="879"/>
      <c r="V450" s="879"/>
      <c r="W450" s="879"/>
      <c r="X450" s="879"/>
      <c r="Y450" s="871"/>
      <c r="Z450" s="872"/>
      <c r="AA450" s="872"/>
      <c r="AB450" s="873"/>
      <c r="AC450" s="874"/>
      <c r="AD450" s="875"/>
      <c r="AE450" s="875"/>
      <c r="AF450" s="875"/>
      <c r="AG450" s="875"/>
      <c r="AH450" s="880"/>
      <c r="AI450" s="881"/>
      <c r="AJ450" s="881"/>
      <c r="AK450" s="881"/>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77"/>
      <c r="K451" s="878"/>
      <c r="L451" s="878"/>
      <c r="M451" s="878"/>
      <c r="N451" s="878"/>
      <c r="O451" s="878"/>
      <c r="P451" s="879"/>
      <c r="Q451" s="879"/>
      <c r="R451" s="879"/>
      <c r="S451" s="879"/>
      <c r="T451" s="879"/>
      <c r="U451" s="879"/>
      <c r="V451" s="879"/>
      <c r="W451" s="879"/>
      <c r="X451" s="879"/>
      <c r="Y451" s="871"/>
      <c r="Z451" s="872"/>
      <c r="AA451" s="872"/>
      <c r="AB451" s="873"/>
      <c r="AC451" s="874"/>
      <c r="AD451" s="875"/>
      <c r="AE451" s="875"/>
      <c r="AF451" s="875"/>
      <c r="AG451" s="875"/>
      <c r="AH451" s="880"/>
      <c r="AI451" s="881"/>
      <c r="AJ451" s="881"/>
      <c r="AK451" s="881"/>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77"/>
      <c r="K452" s="878"/>
      <c r="L452" s="878"/>
      <c r="M452" s="878"/>
      <c r="N452" s="878"/>
      <c r="O452" s="878"/>
      <c r="P452" s="879"/>
      <c r="Q452" s="879"/>
      <c r="R452" s="879"/>
      <c r="S452" s="879"/>
      <c r="T452" s="879"/>
      <c r="U452" s="879"/>
      <c r="V452" s="879"/>
      <c r="W452" s="879"/>
      <c r="X452" s="879"/>
      <c r="Y452" s="871"/>
      <c r="Z452" s="872"/>
      <c r="AA452" s="872"/>
      <c r="AB452" s="873"/>
      <c r="AC452" s="874"/>
      <c r="AD452" s="875"/>
      <c r="AE452" s="875"/>
      <c r="AF452" s="875"/>
      <c r="AG452" s="875"/>
      <c r="AH452" s="880"/>
      <c r="AI452" s="881"/>
      <c r="AJ452" s="881"/>
      <c r="AK452" s="881"/>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77"/>
      <c r="K453" s="878"/>
      <c r="L453" s="878"/>
      <c r="M453" s="878"/>
      <c r="N453" s="878"/>
      <c r="O453" s="878"/>
      <c r="P453" s="879"/>
      <c r="Q453" s="879"/>
      <c r="R453" s="879"/>
      <c r="S453" s="879"/>
      <c r="T453" s="879"/>
      <c r="U453" s="879"/>
      <c r="V453" s="879"/>
      <c r="W453" s="879"/>
      <c r="X453" s="879"/>
      <c r="Y453" s="871"/>
      <c r="Z453" s="872"/>
      <c r="AA453" s="872"/>
      <c r="AB453" s="873"/>
      <c r="AC453" s="874"/>
      <c r="AD453" s="875"/>
      <c r="AE453" s="875"/>
      <c r="AF453" s="875"/>
      <c r="AG453" s="875"/>
      <c r="AH453" s="880"/>
      <c r="AI453" s="881"/>
      <c r="AJ453" s="881"/>
      <c r="AK453" s="881"/>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77"/>
      <c r="K454" s="878"/>
      <c r="L454" s="878"/>
      <c r="M454" s="878"/>
      <c r="N454" s="878"/>
      <c r="O454" s="878"/>
      <c r="P454" s="879"/>
      <c r="Q454" s="879"/>
      <c r="R454" s="879"/>
      <c r="S454" s="879"/>
      <c r="T454" s="879"/>
      <c r="U454" s="879"/>
      <c r="V454" s="879"/>
      <c r="W454" s="879"/>
      <c r="X454" s="879"/>
      <c r="Y454" s="871"/>
      <c r="Z454" s="872"/>
      <c r="AA454" s="872"/>
      <c r="AB454" s="873"/>
      <c r="AC454" s="874"/>
      <c r="AD454" s="875"/>
      <c r="AE454" s="875"/>
      <c r="AF454" s="875"/>
      <c r="AG454" s="875"/>
      <c r="AH454" s="880"/>
      <c r="AI454" s="881"/>
      <c r="AJ454" s="881"/>
      <c r="AK454" s="881"/>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77"/>
      <c r="K455" s="878"/>
      <c r="L455" s="878"/>
      <c r="M455" s="878"/>
      <c r="N455" s="878"/>
      <c r="O455" s="878"/>
      <c r="P455" s="879"/>
      <c r="Q455" s="879"/>
      <c r="R455" s="879"/>
      <c r="S455" s="879"/>
      <c r="T455" s="879"/>
      <c r="U455" s="879"/>
      <c r="V455" s="879"/>
      <c r="W455" s="879"/>
      <c r="X455" s="879"/>
      <c r="Y455" s="871"/>
      <c r="Z455" s="872"/>
      <c r="AA455" s="872"/>
      <c r="AB455" s="873"/>
      <c r="AC455" s="874"/>
      <c r="AD455" s="875"/>
      <c r="AE455" s="875"/>
      <c r="AF455" s="875"/>
      <c r="AG455" s="875"/>
      <c r="AH455" s="880"/>
      <c r="AI455" s="881"/>
      <c r="AJ455" s="881"/>
      <c r="AK455" s="881"/>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77"/>
      <c r="K456" s="878"/>
      <c r="L456" s="878"/>
      <c r="M456" s="878"/>
      <c r="N456" s="878"/>
      <c r="O456" s="878"/>
      <c r="P456" s="879"/>
      <c r="Q456" s="879"/>
      <c r="R456" s="879"/>
      <c r="S456" s="879"/>
      <c r="T456" s="879"/>
      <c r="U456" s="879"/>
      <c r="V456" s="879"/>
      <c r="W456" s="879"/>
      <c r="X456" s="879"/>
      <c r="Y456" s="871"/>
      <c r="Z456" s="872"/>
      <c r="AA456" s="872"/>
      <c r="AB456" s="873"/>
      <c r="AC456" s="874"/>
      <c r="AD456" s="875"/>
      <c r="AE456" s="875"/>
      <c r="AF456" s="875"/>
      <c r="AG456" s="875"/>
      <c r="AH456" s="880"/>
      <c r="AI456" s="881"/>
      <c r="AJ456" s="881"/>
      <c r="AK456" s="881"/>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77"/>
      <c r="K457" s="878"/>
      <c r="L457" s="878"/>
      <c r="M457" s="878"/>
      <c r="N457" s="878"/>
      <c r="O457" s="878"/>
      <c r="P457" s="879"/>
      <c r="Q457" s="879"/>
      <c r="R457" s="879"/>
      <c r="S457" s="879"/>
      <c r="T457" s="879"/>
      <c r="U457" s="879"/>
      <c r="V457" s="879"/>
      <c r="W457" s="879"/>
      <c r="X457" s="879"/>
      <c r="Y457" s="871"/>
      <c r="Z457" s="872"/>
      <c r="AA457" s="872"/>
      <c r="AB457" s="873"/>
      <c r="AC457" s="874"/>
      <c r="AD457" s="875"/>
      <c r="AE457" s="875"/>
      <c r="AF457" s="875"/>
      <c r="AG457" s="875"/>
      <c r="AH457" s="880"/>
      <c r="AI457" s="881"/>
      <c r="AJ457" s="881"/>
      <c r="AK457" s="881"/>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77"/>
      <c r="K458" s="878"/>
      <c r="L458" s="878"/>
      <c r="M458" s="878"/>
      <c r="N458" s="878"/>
      <c r="O458" s="878"/>
      <c r="P458" s="879"/>
      <c r="Q458" s="879"/>
      <c r="R458" s="879"/>
      <c r="S458" s="879"/>
      <c r="T458" s="879"/>
      <c r="U458" s="879"/>
      <c r="V458" s="879"/>
      <c r="W458" s="879"/>
      <c r="X458" s="879"/>
      <c r="Y458" s="871"/>
      <c r="Z458" s="872"/>
      <c r="AA458" s="872"/>
      <c r="AB458" s="873"/>
      <c r="AC458" s="874"/>
      <c r="AD458" s="875"/>
      <c r="AE458" s="875"/>
      <c r="AF458" s="875"/>
      <c r="AG458" s="875"/>
      <c r="AH458" s="880"/>
      <c r="AI458" s="881"/>
      <c r="AJ458" s="881"/>
      <c r="AK458" s="881"/>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77"/>
      <c r="K459" s="878"/>
      <c r="L459" s="878"/>
      <c r="M459" s="878"/>
      <c r="N459" s="878"/>
      <c r="O459" s="878"/>
      <c r="P459" s="879"/>
      <c r="Q459" s="879"/>
      <c r="R459" s="879"/>
      <c r="S459" s="879"/>
      <c r="T459" s="879"/>
      <c r="U459" s="879"/>
      <c r="V459" s="879"/>
      <c r="W459" s="879"/>
      <c r="X459" s="879"/>
      <c r="Y459" s="871"/>
      <c r="Z459" s="872"/>
      <c r="AA459" s="872"/>
      <c r="AB459" s="873"/>
      <c r="AC459" s="874"/>
      <c r="AD459" s="875"/>
      <c r="AE459" s="875"/>
      <c r="AF459" s="875"/>
      <c r="AG459" s="875"/>
      <c r="AH459" s="880"/>
      <c r="AI459" s="881"/>
      <c r="AJ459" s="881"/>
      <c r="AK459" s="881"/>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77"/>
      <c r="K460" s="878"/>
      <c r="L460" s="878"/>
      <c r="M460" s="878"/>
      <c r="N460" s="878"/>
      <c r="O460" s="878"/>
      <c r="P460" s="879"/>
      <c r="Q460" s="879"/>
      <c r="R460" s="879"/>
      <c r="S460" s="879"/>
      <c r="T460" s="879"/>
      <c r="U460" s="879"/>
      <c r="V460" s="879"/>
      <c r="W460" s="879"/>
      <c r="X460" s="879"/>
      <c r="Y460" s="871"/>
      <c r="Z460" s="872"/>
      <c r="AA460" s="872"/>
      <c r="AB460" s="873"/>
      <c r="AC460" s="874"/>
      <c r="AD460" s="875"/>
      <c r="AE460" s="875"/>
      <c r="AF460" s="875"/>
      <c r="AG460" s="875"/>
      <c r="AH460" s="880"/>
      <c r="AI460" s="881"/>
      <c r="AJ460" s="881"/>
      <c r="AK460" s="881"/>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77"/>
      <c r="K461" s="878"/>
      <c r="L461" s="878"/>
      <c r="M461" s="878"/>
      <c r="N461" s="878"/>
      <c r="O461" s="878"/>
      <c r="P461" s="879"/>
      <c r="Q461" s="879"/>
      <c r="R461" s="879"/>
      <c r="S461" s="879"/>
      <c r="T461" s="879"/>
      <c r="U461" s="879"/>
      <c r="V461" s="879"/>
      <c r="W461" s="879"/>
      <c r="X461" s="879"/>
      <c r="Y461" s="871"/>
      <c r="Z461" s="872"/>
      <c r="AA461" s="872"/>
      <c r="AB461" s="873"/>
      <c r="AC461" s="874"/>
      <c r="AD461" s="875"/>
      <c r="AE461" s="875"/>
      <c r="AF461" s="875"/>
      <c r="AG461" s="875"/>
      <c r="AH461" s="880"/>
      <c r="AI461" s="881"/>
      <c r="AJ461" s="881"/>
      <c r="AK461" s="881"/>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8"/>
      <c r="L464" s="138"/>
      <c r="M464" s="138"/>
      <c r="N464" s="138"/>
      <c r="O464" s="138"/>
      <c r="P464" s="416" t="s">
        <v>25</v>
      </c>
      <c r="Q464" s="416"/>
      <c r="R464" s="416"/>
      <c r="S464" s="416"/>
      <c r="T464" s="416"/>
      <c r="U464" s="416"/>
      <c r="V464" s="416"/>
      <c r="W464" s="416"/>
      <c r="X464" s="416"/>
      <c r="Y464" s="855" t="s">
        <v>196</v>
      </c>
      <c r="Z464" s="856"/>
      <c r="AA464" s="856"/>
      <c r="AB464" s="856"/>
      <c r="AC464" s="854" t="s">
        <v>230</v>
      </c>
      <c r="AD464" s="854"/>
      <c r="AE464" s="854"/>
      <c r="AF464" s="854"/>
      <c r="AG464" s="854"/>
      <c r="AH464" s="855" t="s">
        <v>248</v>
      </c>
      <c r="AI464" s="853"/>
      <c r="AJ464" s="853"/>
      <c r="AK464" s="853"/>
      <c r="AL464" s="853" t="s">
        <v>19</v>
      </c>
      <c r="AM464" s="853"/>
      <c r="AN464" s="853"/>
      <c r="AO464" s="857"/>
      <c r="AP464" s="876" t="s">
        <v>198</v>
      </c>
      <c r="AQ464" s="876"/>
      <c r="AR464" s="876"/>
      <c r="AS464" s="876"/>
      <c r="AT464" s="876"/>
      <c r="AU464" s="876"/>
      <c r="AV464" s="876"/>
      <c r="AW464" s="876"/>
      <c r="AX464" s="876"/>
      <c r="AY464">
        <f>$AY$462</f>
        <v>0</v>
      </c>
    </row>
    <row r="465" spans="1:51" ht="30" hidden="1" customHeight="1" x14ac:dyDescent="0.15">
      <c r="A465" s="864">
        <v>1</v>
      </c>
      <c r="B465" s="864">
        <v>1</v>
      </c>
      <c r="C465" s="866"/>
      <c r="D465" s="866"/>
      <c r="E465" s="866"/>
      <c r="F465" s="866"/>
      <c r="G465" s="866"/>
      <c r="H465" s="866"/>
      <c r="I465" s="866"/>
      <c r="J465" s="877"/>
      <c r="K465" s="878"/>
      <c r="L465" s="878"/>
      <c r="M465" s="878"/>
      <c r="N465" s="878"/>
      <c r="O465" s="878"/>
      <c r="P465" s="879"/>
      <c r="Q465" s="879"/>
      <c r="R465" s="879"/>
      <c r="S465" s="879"/>
      <c r="T465" s="879"/>
      <c r="U465" s="879"/>
      <c r="V465" s="879"/>
      <c r="W465" s="879"/>
      <c r="X465" s="879"/>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77"/>
      <c r="K466" s="878"/>
      <c r="L466" s="878"/>
      <c r="M466" s="878"/>
      <c r="N466" s="878"/>
      <c r="O466" s="878"/>
      <c r="P466" s="879"/>
      <c r="Q466" s="879"/>
      <c r="R466" s="879"/>
      <c r="S466" s="879"/>
      <c r="T466" s="879"/>
      <c r="U466" s="879"/>
      <c r="V466" s="879"/>
      <c r="W466" s="879"/>
      <c r="X466" s="879"/>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77"/>
      <c r="K467" s="878"/>
      <c r="L467" s="878"/>
      <c r="M467" s="878"/>
      <c r="N467" s="878"/>
      <c r="O467" s="878"/>
      <c r="P467" s="882"/>
      <c r="Q467" s="879"/>
      <c r="R467" s="879"/>
      <c r="S467" s="879"/>
      <c r="T467" s="879"/>
      <c r="U467" s="879"/>
      <c r="V467" s="879"/>
      <c r="W467" s="879"/>
      <c r="X467" s="879"/>
      <c r="Y467" s="871"/>
      <c r="Z467" s="872"/>
      <c r="AA467" s="872"/>
      <c r="AB467" s="873"/>
      <c r="AC467" s="874"/>
      <c r="AD467" s="875"/>
      <c r="AE467" s="875"/>
      <c r="AF467" s="875"/>
      <c r="AG467" s="875"/>
      <c r="AH467" s="880"/>
      <c r="AI467" s="881"/>
      <c r="AJ467" s="881"/>
      <c r="AK467" s="881"/>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77"/>
      <c r="K468" s="878"/>
      <c r="L468" s="878"/>
      <c r="M468" s="878"/>
      <c r="N468" s="878"/>
      <c r="O468" s="878"/>
      <c r="P468" s="882"/>
      <c r="Q468" s="879"/>
      <c r="R468" s="879"/>
      <c r="S468" s="879"/>
      <c r="T468" s="879"/>
      <c r="U468" s="879"/>
      <c r="V468" s="879"/>
      <c r="W468" s="879"/>
      <c r="X468" s="879"/>
      <c r="Y468" s="871"/>
      <c r="Z468" s="872"/>
      <c r="AA468" s="872"/>
      <c r="AB468" s="873"/>
      <c r="AC468" s="874"/>
      <c r="AD468" s="875"/>
      <c r="AE468" s="875"/>
      <c r="AF468" s="875"/>
      <c r="AG468" s="875"/>
      <c r="AH468" s="880"/>
      <c r="AI468" s="881"/>
      <c r="AJ468" s="881"/>
      <c r="AK468" s="881"/>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77"/>
      <c r="K469" s="878"/>
      <c r="L469" s="878"/>
      <c r="M469" s="878"/>
      <c r="N469" s="878"/>
      <c r="O469" s="878"/>
      <c r="P469" s="879"/>
      <c r="Q469" s="879"/>
      <c r="R469" s="879"/>
      <c r="S469" s="879"/>
      <c r="T469" s="879"/>
      <c r="U469" s="879"/>
      <c r="V469" s="879"/>
      <c r="W469" s="879"/>
      <c r="X469" s="879"/>
      <c r="Y469" s="871"/>
      <c r="Z469" s="872"/>
      <c r="AA469" s="872"/>
      <c r="AB469" s="873"/>
      <c r="AC469" s="874"/>
      <c r="AD469" s="875"/>
      <c r="AE469" s="875"/>
      <c r="AF469" s="875"/>
      <c r="AG469" s="875"/>
      <c r="AH469" s="880"/>
      <c r="AI469" s="881"/>
      <c r="AJ469" s="881"/>
      <c r="AK469" s="881"/>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77"/>
      <c r="K470" s="878"/>
      <c r="L470" s="878"/>
      <c r="M470" s="878"/>
      <c r="N470" s="878"/>
      <c r="O470" s="878"/>
      <c r="P470" s="879"/>
      <c r="Q470" s="879"/>
      <c r="R470" s="879"/>
      <c r="S470" s="879"/>
      <c r="T470" s="879"/>
      <c r="U470" s="879"/>
      <c r="V470" s="879"/>
      <c r="W470" s="879"/>
      <c r="X470" s="879"/>
      <c r="Y470" s="871"/>
      <c r="Z470" s="872"/>
      <c r="AA470" s="872"/>
      <c r="AB470" s="873"/>
      <c r="AC470" s="874"/>
      <c r="AD470" s="875"/>
      <c r="AE470" s="875"/>
      <c r="AF470" s="875"/>
      <c r="AG470" s="875"/>
      <c r="AH470" s="880"/>
      <c r="AI470" s="881"/>
      <c r="AJ470" s="881"/>
      <c r="AK470" s="881"/>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77"/>
      <c r="K471" s="878"/>
      <c r="L471" s="878"/>
      <c r="M471" s="878"/>
      <c r="N471" s="878"/>
      <c r="O471" s="878"/>
      <c r="P471" s="879"/>
      <c r="Q471" s="879"/>
      <c r="R471" s="879"/>
      <c r="S471" s="879"/>
      <c r="T471" s="879"/>
      <c r="U471" s="879"/>
      <c r="V471" s="879"/>
      <c r="W471" s="879"/>
      <c r="X471" s="879"/>
      <c r="Y471" s="871"/>
      <c r="Z471" s="872"/>
      <c r="AA471" s="872"/>
      <c r="AB471" s="873"/>
      <c r="AC471" s="874"/>
      <c r="AD471" s="875"/>
      <c r="AE471" s="875"/>
      <c r="AF471" s="875"/>
      <c r="AG471" s="875"/>
      <c r="AH471" s="880"/>
      <c r="AI471" s="881"/>
      <c r="AJ471" s="881"/>
      <c r="AK471" s="881"/>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77"/>
      <c r="K472" s="878"/>
      <c r="L472" s="878"/>
      <c r="M472" s="878"/>
      <c r="N472" s="878"/>
      <c r="O472" s="878"/>
      <c r="P472" s="879"/>
      <c r="Q472" s="879"/>
      <c r="R472" s="879"/>
      <c r="S472" s="879"/>
      <c r="T472" s="879"/>
      <c r="U472" s="879"/>
      <c r="V472" s="879"/>
      <c r="W472" s="879"/>
      <c r="X472" s="879"/>
      <c r="Y472" s="871"/>
      <c r="Z472" s="872"/>
      <c r="AA472" s="872"/>
      <c r="AB472" s="873"/>
      <c r="AC472" s="874"/>
      <c r="AD472" s="875"/>
      <c r="AE472" s="875"/>
      <c r="AF472" s="875"/>
      <c r="AG472" s="875"/>
      <c r="AH472" s="880"/>
      <c r="AI472" s="881"/>
      <c r="AJ472" s="881"/>
      <c r="AK472" s="881"/>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77"/>
      <c r="K473" s="878"/>
      <c r="L473" s="878"/>
      <c r="M473" s="878"/>
      <c r="N473" s="878"/>
      <c r="O473" s="878"/>
      <c r="P473" s="879"/>
      <c r="Q473" s="879"/>
      <c r="R473" s="879"/>
      <c r="S473" s="879"/>
      <c r="T473" s="879"/>
      <c r="U473" s="879"/>
      <c r="V473" s="879"/>
      <c r="W473" s="879"/>
      <c r="X473" s="879"/>
      <c r="Y473" s="871"/>
      <c r="Z473" s="872"/>
      <c r="AA473" s="872"/>
      <c r="AB473" s="873"/>
      <c r="AC473" s="874"/>
      <c r="AD473" s="875"/>
      <c r="AE473" s="875"/>
      <c r="AF473" s="875"/>
      <c r="AG473" s="875"/>
      <c r="AH473" s="880"/>
      <c r="AI473" s="881"/>
      <c r="AJ473" s="881"/>
      <c r="AK473" s="881"/>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77"/>
      <c r="K474" s="878"/>
      <c r="L474" s="878"/>
      <c r="M474" s="878"/>
      <c r="N474" s="878"/>
      <c r="O474" s="878"/>
      <c r="P474" s="879"/>
      <c r="Q474" s="879"/>
      <c r="R474" s="879"/>
      <c r="S474" s="879"/>
      <c r="T474" s="879"/>
      <c r="U474" s="879"/>
      <c r="V474" s="879"/>
      <c r="W474" s="879"/>
      <c r="X474" s="879"/>
      <c r="Y474" s="871"/>
      <c r="Z474" s="872"/>
      <c r="AA474" s="872"/>
      <c r="AB474" s="873"/>
      <c r="AC474" s="874"/>
      <c r="AD474" s="875"/>
      <c r="AE474" s="875"/>
      <c r="AF474" s="875"/>
      <c r="AG474" s="875"/>
      <c r="AH474" s="880"/>
      <c r="AI474" s="881"/>
      <c r="AJ474" s="881"/>
      <c r="AK474" s="881"/>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77"/>
      <c r="K475" s="878"/>
      <c r="L475" s="878"/>
      <c r="M475" s="878"/>
      <c r="N475" s="878"/>
      <c r="O475" s="878"/>
      <c r="P475" s="879"/>
      <c r="Q475" s="879"/>
      <c r="R475" s="879"/>
      <c r="S475" s="879"/>
      <c r="T475" s="879"/>
      <c r="U475" s="879"/>
      <c r="V475" s="879"/>
      <c r="W475" s="879"/>
      <c r="X475" s="879"/>
      <c r="Y475" s="871"/>
      <c r="Z475" s="872"/>
      <c r="AA475" s="872"/>
      <c r="AB475" s="873"/>
      <c r="AC475" s="874"/>
      <c r="AD475" s="875"/>
      <c r="AE475" s="875"/>
      <c r="AF475" s="875"/>
      <c r="AG475" s="875"/>
      <c r="AH475" s="880"/>
      <c r="AI475" s="881"/>
      <c r="AJ475" s="881"/>
      <c r="AK475" s="881"/>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77"/>
      <c r="K476" s="878"/>
      <c r="L476" s="878"/>
      <c r="M476" s="878"/>
      <c r="N476" s="878"/>
      <c r="O476" s="878"/>
      <c r="P476" s="879"/>
      <c r="Q476" s="879"/>
      <c r="R476" s="879"/>
      <c r="S476" s="879"/>
      <c r="T476" s="879"/>
      <c r="U476" s="879"/>
      <c r="V476" s="879"/>
      <c r="W476" s="879"/>
      <c r="X476" s="879"/>
      <c r="Y476" s="871"/>
      <c r="Z476" s="872"/>
      <c r="AA476" s="872"/>
      <c r="AB476" s="873"/>
      <c r="AC476" s="874"/>
      <c r="AD476" s="875"/>
      <c r="AE476" s="875"/>
      <c r="AF476" s="875"/>
      <c r="AG476" s="875"/>
      <c r="AH476" s="880"/>
      <c r="AI476" s="881"/>
      <c r="AJ476" s="881"/>
      <c r="AK476" s="881"/>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77"/>
      <c r="K477" s="878"/>
      <c r="L477" s="878"/>
      <c r="M477" s="878"/>
      <c r="N477" s="878"/>
      <c r="O477" s="878"/>
      <c r="P477" s="879"/>
      <c r="Q477" s="879"/>
      <c r="R477" s="879"/>
      <c r="S477" s="879"/>
      <c r="T477" s="879"/>
      <c r="U477" s="879"/>
      <c r="V477" s="879"/>
      <c r="W477" s="879"/>
      <c r="X477" s="879"/>
      <c r="Y477" s="871"/>
      <c r="Z477" s="872"/>
      <c r="AA477" s="872"/>
      <c r="AB477" s="873"/>
      <c r="AC477" s="874"/>
      <c r="AD477" s="875"/>
      <c r="AE477" s="875"/>
      <c r="AF477" s="875"/>
      <c r="AG477" s="875"/>
      <c r="AH477" s="880"/>
      <c r="AI477" s="881"/>
      <c r="AJ477" s="881"/>
      <c r="AK477" s="881"/>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77"/>
      <c r="K478" s="878"/>
      <c r="L478" s="878"/>
      <c r="M478" s="878"/>
      <c r="N478" s="878"/>
      <c r="O478" s="878"/>
      <c r="P478" s="879"/>
      <c r="Q478" s="879"/>
      <c r="R478" s="879"/>
      <c r="S478" s="879"/>
      <c r="T478" s="879"/>
      <c r="U478" s="879"/>
      <c r="V478" s="879"/>
      <c r="W478" s="879"/>
      <c r="X478" s="879"/>
      <c r="Y478" s="871"/>
      <c r="Z478" s="872"/>
      <c r="AA478" s="872"/>
      <c r="AB478" s="873"/>
      <c r="AC478" s="874"/>
      <c r="AD478" s="875"/>
      <c r="AE478" s="875"/>
      <c r="AF478" s="875"/>
      <c r="AG478" s="875"/>
      <c r="AH478" s="880"/>
      <c r="AI478" s="881"/>
      <c r="AJ478" s="881"/>
      <c r="AK478" s="881"/>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77"/>
      <c r="K479" s="878"/>
      <c r="L479" s="878"/>
      <c r="M479" s="878"/>
      <c r="N479" s="878"/>
      <c r="O479" s="878"/>
      <c r="P479" s="879"/>
      <c r="Q479" s="879"/>
      <c r="R479" s="879"/>
      <c r="S479" s="879"/>
      <c r="T479" s="879"/>
      <c r="U479" s="879"/>
      <c r="V479" s="879"/>
      <c r="W479" s="879"/>
      <c r="X479" s="879"/>
      <c r="Y479" s="871"/>
      <c r="Z479" s="872"/>
      <c r="AA479" s="872"/>
      <c r="AB479" s="873"/>
      <c r="AC479" s="874"/>
      <c r="AD479" s="875"/>
      <c r="AE479" s="875"/>
      <c r="AF479" s="875"/>
      <c r="AG479" s="875"/>
      <c r="AH479" s="880"/>
      <c r="AI479" s="881"/>
      <c r="AJ479" s="881"/>
      <c r="AK479" s="881"/>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77"/>
      <c r="K480" s="878"/>
      <c r="L480" s="878"/>
      <c r="M480" s="878"/>
      <c r="N480" s="878"/>
      <c r="O480" s="878"/>
      <c r="P480" s="879"/>
      <c r="Q480" s="879"/>
      <c r="R480" s="879"/>
      <c r="S480" s="879"/>
      <c r="T480" s="879"/>
      <c r="U480" s="879"/>
      <c r="V480" s="879"/>
      <c r="W480" s="879"/>
      <c r="X480" s="879"/>
      <c r="Y480" s="871"/>
      <c r="Z480" s="872"/>
      <c r="AA480" s="872"/>
      <c r="AB480" s="873"/>
      <c r="AC480" s="874"/>
      <c r="AD480" s="875"/>
      <c r="AE480" s="875"/>
      <c r="AF480" s="875"/>
      <c r="AG480" s="875"/>
      <c r="AH480" s="880"/>
      <c r="AI480" s="881"/>
      <c r="AJ480" s="881"/>
      <c r="AK480" s="881"/>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77"/>
      <c r="K481" s="878"/>
      <c r="L481" s="878"/>
      <c r="M481" s="878"/>
      <c r="N481" s="878"/>
      <c r="O481" s="878"/>
      <c r="P481" s="879"/>
      <c r="Q481" s="879"/>
      <c r="R481" s="879"/>
      <c r="S481" s="879"/>
      <c r="T481" s="879"/>
      <c r="U481" s="879"/>
      <c r="V481" s="879"/>
      <c r="W481" s="879"/>
      <c r="X481" s="879"/>
      <c r="Y481" s="871"/>
      <c r="Z481" s="872"/>
      <c r="AA481" s="872"/>
      <c r="AB481" s="873"/>
      <c r="AC481" s="874"/>
      <c r="AD481" s="875"/>
      <c r="AE481" s="875"/>
      <c r="AF481" s="875"/>
      <c r="AG481" s="875"/>
      <c r="AH481" s="880"/>
      <c r="AI481" s="881"/>
      <c r="AJ481" s="881"/>
      <c r="AK481" s="881"/>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77"/>
      <c r="K482" s="878"/>
      <c r="L482" s="878"/>
      <c r="M482" s="878"/>
      <c r="N482" s="878"/>
      <c r="O482" s="878"/>
      <c r="P482" s="879"/>
      <c r="Q482" s="879"/>
      <c r="R482" s="879"/>
      <c r="S482" s="879"/>
      <c r="T482" s="879"/>
      <c r="U482" s="879"/>
      <c r="V482" s="879"/>
      <c r="W482" s="879"/>
      <c r="X482" s="879"/>
      <c r="Y482" s="871"/>
      <c r="Z482" s="872"/>
      <c r="AA482" s="872"/>
      <c r="AB482" s="873"/>
      <c r="AC482" s="874"/>
      <c r="AD482" s="875"/>
      <c r="AE482" s="875"/>
      <c r="AF482" s="875"/>
      <c r="AG482" s="875"/>
      <c r="AH482" s="880"/>
      <c r="AI482" s="881"/>
      <c r="AJ482" s="881"/>
      <c r="AK482" s="881"/>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77"/>
      <c r="K483" s="878"/>
      <c r="L483" s="878"/>
      <c r="M483" s="878"/>
      <c r="N483" s="878"/>
      <c r="O483" s="878"/>
      <c r="P483" s="879"/>
      <c r="Q483" s="879"/>
      <c r="R483" s="879"/>
      <c r="S483" s="879"/>
      <c r="T483" s="879"/>
      <c r="U483" s="879"/>
      <c r="V483" s="879"/>
      <c r="W483" s="879"/>
      <c r="X483" s="879"/>
      <c r="Y483" s="871"/>
      <c r="Z483" s="872"/>
      <c r="AA483" s="872"/>
      <c r="AB483" s="873"/>
      <c r="AC483" s="874"/>
      <c r="AD483" s="875"/>
      <c r="AE483" s="875"/>
      <c r="AF483" s="875"/>
      <c r="AG483" s="875"/>
      <c r="AH483" s="880"/>
      <c r="AI483" s="881"/>
      <c r="AJ483" s="881"/>
      <c r="AK483" s="881"/>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77"/>
      <c r="K484" s="878"/>
      <c r="L484" s="878"/>
      <c r="M484" s="878"/>
      <c r="N484" s="878"/>
      <c r="O484" s="878"/>
      <c r="P484" s="879"/>
      <c r="Q484" s="879"/>
      <c r="R484" s="879"/>
      <c r="S484" s="879"/>
      <c r="T484" s="879"/>
      <c r="U484" s="879"/>
      <c r="V484" s="879"/>
      <c r="W484" s="879"/>
      <c r="X484" s="879"/>
      <c r="Y484" s="871"/>
      <c r="Z484" s="872"/>
      <c r="AA484" s="872"/>
      <c r="AB484" s="873"/>
      <c r="AC484" s="874"/>
      <c r="AD484" s="875"/>
      <c r="AE484" s="875"/>
      <c r="AF484" s="875"/>
      <c r="AG484" s="875"/>
      <c r="AH484" s="880"/>
      <c r="AI484" s="881"/>
      <c r="AJ484" s="881"/>
      <c r="AK484" s="881"/>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77"/>
      <c r="K485" s="878"/>
      <c r="L485" s="878"/>
      <c r="M485" s="878"/>
      <c r="N485" s="878"/>
      <c r="O485" s="878"/>
      <c r="P485" s="879"/>
      <c r="Q485" s="879"/>
      <c r="R485" s="879"/>
      <c r="S485" s="879"/>
      <c r="T485" s="879"/>
      <c r="U485" s="879"/>
      <c r="V485" s="879"/>
      <c r="W485" s="879"/>
      <c r="X485" s="879"/>
      <c r="Y485" s="871"/>
      <c r="Z485" s="872"/>
      <c r="AA485" s="872"/>
      <c r="AB485" s="873"/>
      <c r="AC485" s="874"/>
      <c r="AD485" s="875"/>
      <c r="AE485" s="875"/>
      <c r="AF485" s="875"/>
      <c r="AG485" s="875"/>
      <c r="AH485" s="880"/>
      <c r="AI485" s="881"/>
      <c r="AJ485" s="881"/>
      <c r="AK485" s="881"/>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77"/>
      <c r="K486" s="878"/>
      <c r="L486" s="878"/>
      <c r="M486" s="878"/>
      <c r="N486" s="878"/>
      <c r="O486" s="878"/>
      <c r="P486" s="879"/>
      <c r="Q486" s="879"/>
      <c r="R486" s="879"/>
      <c r="S486" s="879"/>
      <c r="T486" s="879"/>
      <c r="U486" s="879"/>
      <c r="V486" s="879"/>
      <c r="W486" s="879"/>
      <c r="X486" s="879"/>
      <c r="Y486" s="871"/>
      <c r="Z486" s="872"/>
      <c r="AA486" s="872"/>
      <c r="AB486" s="873"/>
      <c r="AC486" s="874"/>
      <c r="AD486" s="875"/>
      <c r="AE486" s="875"/>
      <c r="AF486" s="875"/>
      <c r="AG486" s="875"/>
      <c r="AH486" s="880"/>
      <c r="AI486" s="881"/>
      <c r="AJ486" s="881"/>
      <c r="AK486" s="881"/>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77"/>
      <c r="K487" s="878"/>
      <c r="L487" s="878"/>
      <c r="M487" s="878"/>
      <c r="N487" s="878"/>
      <c r="O487" s="878"/>
      <c r="P487" s="879"/>
      <c r="Q487" s="879"/>
      <c r="R487" s="879"/>
      <c r="S487" s="879"/>
      <c r="T487" s="879"/>
      <c r="U487" s="879"/>
      <c r="V487" s="879"/>
      <c r="W487" s="879"/>
      <c r="X487" s="879"/>
      <c r="Y487" s="871"/>
      <c r="Z487" s="872"/>
      <c r="AA487" s="872"/>
      <c r="AB487" s="873"/>
      <c r="AC487" s="874"/>
      <c r="AD487" s="875"/>
      <c r="AE487" s="875"/>
      <c r="AF487" s="875"/>
      <c r="AG487" s="875"/>
      <c r="AH487" s="880"/>
      <c r="AI487" s="881"/>
      <c r="AJ487" s="881"/>
      <c r="AK487" s="881"/>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77"/>
      <c r="K488" s="878"/>
      <c r="L488" s="878"/>
      <c r="M488" s="878"/>
      <c r="N488" s="878"/>
      <c r="O488" s="878"/>
      <c r="P488" s="879"/>
      <c r="Q488" s="879"/>
      <c r="R488" s="879"/>
      <c r="S488" s="879"/>
      <c r="T488" s="879"/>
      <c r="U488" s="879"/>
      <c r="V488" s="879"/>
      <c r="W488" s="879"/>
      <c r="X488" s="879"/>
      <c r="Y488" s="871"/>
      <c r="Z488" s="872"/>
      <c r="AA488" s="872"/>
      <c r="AB488" s="873"/>
      <c r="AC488" s="874"/>
      <c r="AD488" s="875"/>
      <c r="AE488" s="875"/>
      <c r="AF488" s="875"/>
      <c r="AG488" s="875"/>
      <c r="AH488" s="880"/>
      <c r="AI488" s="881"/>
      <c r="AJ488" s="881"/>
      <c r="AK488" s="881"/>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77"/>
      <c r="K489" s="878"/>
      <c r="L489" s="878"/>
      <c r="M489" s="878"/>
      <c r="N489" s="878"/>
      <c r="O489" s="878"/>
      <c r="P489" s="879"/>
      <c r="Q489" s="879"/>
      <c r="R489" s="879"/>
      <c r="S489" s="879"/>
      <c r="T489" s="879"/>
      <c r="U489" s="879"/>
      <c r="V489" s="879"/>
      <c r="W489" s="879"/>
      <c r="X489" s="879"/>
      <c r="Y489" s="871"/>
      <c r="Z489" s="872"/>
      <c r="AA489" s="872"/>
      <c r="AB489" s="873"/>
      <c r="AC489" s="874"/>
      <c r="AD489" s="875"/>
      <c r="AE489" s="875"/>
      <c r="AF489" s="875"/>
      <c r="AG489" s="875"/>
      <c r="AH489" s="880"/>
      <c r="AI489" s="881"/>
      <c r="AJ489" s="881"/>
      <c r="AK489" s="881"/>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77"/>
      <c r="K490" s="878"/>
      <c r="L490" s="878"/>
      <c r="M490" s="878"/>
      <c r="N490" s="878"/>
      <c r="O490" s="878"/>
      <c r="P490" s="879"/>
      <c r="Q490" s="879"/>
      <c r="R490" s="879"/>
      <c r="S490" s="879"/>
      <c r="T490" s="879"/>
      <c r="U490" s="879"/>
      <c r="V490" s="879"/>
      <c r="W490" s="879"/>
      <c r="X490" s="879"/>
      <c r="Y490" s="871"/>
      <c r="Z490" s="872"/>
      <c r="AA490" s="872"/>
      <c r="AB490" s="873"/>
      <c r="AC490" s="874"/>
      <c r="AD490" s="875"/>
      <c r="AE490" s="875"/>
      <c r="AF490" s="875"/>
      <c r="AG490" s="875"/>
      <c r="AH490" s="880"/>
      <c r="AI490" s="881"/>
      <c r="AJ490" s="881"/>
      <c r="AK490" s="881"/>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77"/>
      <c r="K491" s="878"/>
      <c r="L491" s="878"/>
      <c r="M491" s="878"/>
      <c r="N491" s="878"/>
      <c r="O491" s="878"/>
      <c r="P491" s="879"/>
      <c r="Q491" s="879"/>
      <c r="R491" s="879"/>
      <c r="S491" s="879"/>
      <c r="T491" s="879"/>
      <c r="U491" s="879"/>
      <c r="V491" s="879"/>
      <c r="W491" s="879"/>
      <c r="X491" s="879"/>
      <c r="Y491" s="871"/>
      <c r="Z491" s="872"/>
      <c r="AA491" s="872"/>
      <c r="AB491" s="873"/>
      <c r="AC491" s="874"/>
      <c r="AD491" s="875"/>
      <c r="AE491" s="875"/>
      <c r="AF491" s="875"/>
      <c r="AG491" s="875"/>
      <c r="AH491" s="880"/>
      <c r="AI491" s="881"/>
      <c r="AJ491" s="881"/>
      <c r="AK491" s="881"/>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77"/>
      <c r="K492" s="878"/>
      <c r="L492" s="878"/>
      <c r="M492" s="878"/>
      <c r="N492" s="878"/>
      <c r="O492" s="878"/>
      <c r="P492" s="879"/>
      <c r="Q492" s="879"/>
      <c r="R492" s="879"/>
      <c r="S492" s="879"/>
      <c r="T492" s="879"/>
      <c r="U492" s="879"/>
      <c r="V492" s="879"/>
      <c r="W492" s="879"/>
      <c r="X492" s="879"/>
      <c r="Y492" s="871"/>
      <c r="Z492" s="872"/>
      <c r="AA492" s="872"/>
      <c r="AB492" s="873"/>
      <c r="AC492" s="874"/>
      <c r="AD492" s="875"/>
      <c r="AE492" s="875"/>
      <c r="AF492" s="875"/>
      <c r="AG492" s="875"/>
      <c r="AH492" s="880"/>
      <c r="AI492" s="881"/>
      <c r="AJ492" s="881"/>
      <c r="AK492" s="881"/>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77"/>
      <c r="K493" s="878"/>
      <c r="L493" s="878"/>
      <c r="M493" s="878"/>
      <c r="N493" s="878"/>
      <c r="O493" s="878"/>
      <c r="P493" s="879"/>
      <c r="Q493" s="879"/>
      <c r="R493" s="879"/>
      <c r="S493" s="879"/>
      <c r="T493" s="879"/>
      <c r="U493" s="879"/>
      <c r="V493" s="879"/>
      <c r="W493" s="879"/>
      <c r="X493" s="879"/>
      <c r="Y493" s="871"/>
      <c r="Z493" s="872"/>
      <c r="AA493" s="872"/>
      <c r="AB493" s="873"/>
      <c r="AC493" s="874"/>
      <c r="AD493" s="875"/>
      <c r="AE493" s="875"/>
      <c r="AF493" s="875"/>
      <c r="AG493" s="875"/>
      <c r="AH493" s="880"/>
      <c r="AI493" s="881"/>
      <c r="AJ493" s="881"/>
      <c r="AK493" s="881"/>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77"/>
      <c r="K494" s="878"/>
      <c r="L494" s="878"/>
      <c r="M494" s="878"/>
      <c r="N494" s="878"/>
      <c r="O494" s="878"/>
      <c r="P494" s="879"/>
      <c r="Q494" s="879"/>
      <c r="R494" s="879"/>
      <c r="S494" s="879"/>
      <c r="T494" s="879"/>
      <c r="U494" s="879"/>
      <c r="V494" s="879"/>
      <c r="W494" s="879"/>
      <c r="X494" s="879"/>
      <c r="Y494" s="871"/>
      <c r="Z494" s="872"/>
      <c r="AA494" s="872"/>
      <c r="AB494" s="873"/>
      <c r="AC494" s="874"/>
      <c r="AD494" s="875"/>
      <c r="AE494" s="875"/>
      <c r="AF494" s="875"/>
      <c r="AG494" s="875"/>
      <c r="AH494" s="880"/>
      <c r="AI494" s="881"/>
      <c r="AJ494" s="881"/>
      <c r="AK494" s="881"/>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8"/>
      <c r="L497" s="138"/>
      <c r="M497" s="138"/>
      <c r="N497" s="138"/>
      <c r="O497" s="138"/>
      <c r="P497" s="416" t="s">
        <v>25</v>
      </c>
      <c r="Q497" s="416"/>
      <c r="R497" s="416"/>
      <c r="S497" s="416"/>
      <c r="T497" s="416"/>
      <c r="U497" s="416"/>
      <c r="V497" s="416"/>
      <c r="W497" s="416"/>
      <c r="X497" s="416"/>
      <c r="Y497" s="855" t="s">
        <v>196</v>
      </c>
      <c r="Z497" s="856"/>
      <c r="AA497" s="856"/>
      <c r="AB497" s="856"/>
      <c r="AC497" s="854" t="s">
        <v>230</v>
      </c>
      <c r="AD497" s="854"/>
      <c r="AE497" s="854"/>
      <c r="AF497" s="854"/>
      <c r="AG497" s="854"/>
      <c r="AH497" s="855" t="s">
        <v>248</v>
      </c>
      <c r="AI497" s="853"/>
      <c r="AJ497" s="853"/>
      <c r="AK497" s="853"/>
      <c r="AL497" s="853" t="s">
        <v>19</v>
      </c>
      <c r="AM497" s="853"/>
      <c r="AN497" s="853"/>
      <c r="AO497" s="857"/>
      <c r="AP497" s="876" t="s">
        <v>198</v>
      </c>
      <c r="AQ497" s="876"/>
      <c r="AR497" s="876"/>
      <c r="AS497" s="876"/>
      <c r="AT497" s="876"/>
      <c r="AU497" s="876"/>
      <c r="AV497" s="876"/>
      <c r="AW497" s="876"/>
      <c r="AX497" s="876"/>
      <c r="AY497">
        <f>$AY$495</f>
        <v>0</v>
      </c>
    </row>
    <row r="498" spans="1:51" ht="30" hidden="1" customHeight="1" x14ac:dyDescent="0.15">
      <c r="A498" s="864">
        <v>1</v>
      </c>
      <c r="B498" s="864">
        <v>1</v>
      </c>
      <c r="C498" s="866"/>
      <c r="D498" s="866"/>
      <c r="E498" s="866"/>
      <c r="F498" s="866"/>
      <c r="G498" s="866"/>
      <c r="H498" s="866"/>
      <c r="I498" s="866"/>
      <c r="J498" s="877"/>
      <c r="K498" s="878"/>
      <c r="L498" s="878"/>
      <c r="M498" s="878"/>
      <c r="N498" s="878"/>
      <c r="O498" s="878"/>
      <c r="P498" s="879"/>
      <c r="Q498" s="879"/>
      <c r="R498" s="879"/>
      <c r="S498" s="879"/>
      <c r="T498" s="879"/>
      <c r="U498" s="879"/>
      <c r="V498" s="879"/>
      <c r="W498" s="879"/>
      <c r="X498" s="879"/>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77"/>
      <c r="K499" s="878"/>
      <c r="L499" s="878"/>
      <c r="M499" s="878"/>
      <c r="N499" s="878"/>
      <c r="O499" s="878"/>
      <c r="P499" s="879"/>
      <c r="Q499" s="879"/>
      <c r="R499" s="879"/>
      <c r="S499" s="879"/>
      <c r="T499" s="879"/>
      <c r="U499" s="879"/>
      <c r="V499" s="879"/>
      <c r="W499" s="879"/>
      <c r="X499" s="879"/>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77"/>
      <c r="K500" s="878"/>
      <c r="L500" s="878"/>
      <c r="M500" s="878"/>
      <c r="N500" s="878"/>
      <c r="O500" s="878"/>
      <c r="P500" s="882"/>
      <c r="Q500" s="879"/>
      <c r="R500" s="879"/>
      <c r="S500" s="879"/>
      <c r="T500" s="879"/>
      <c r="U500" s="879"/>
      <c r="V500" s="879"/>
      <c r="W500" s="879"/>
      <c r="X500" s="879"/>
      <c r="Y500" s="871"/>
      <c r="Z500" s="872"/>
      <c r="AA500" s="872"/>
      <c r="AB500" s="873"/>
      <c r="AC500" s="874"/>
      <c r="AD500" s="875"/>
      <c r="AE500" s="875"/>
      <c r="AF500" s="875"/>
      <c r="AG500" s="875"/>
      <c r="AH500" s="880"/>
      <c r="AI500" s="881"/>
      <c r="AJ500" s="881"/>
      <c r="AK500" s="881"/>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77"/>
      <c r="K501" s="878"/>
      <c r="L501" s="878"/>
      <c r="M501" s="878"/>
      <c r="N501" s="878"/>
      <c r="O501" s="878"/>
      <c r="P501" s="882"/>
      <c r="Q501" s="879"/>
      <c r="R501" s="879"/>
      <c r="S501" s="879"/>
      <c r="T501" s="879"/>
      <c r="U501" s="879"/>
      <c r="V501" s="879"/>
      <c r="W501" s="879"/>
      <c r="X501" s="879"/>
      <c r="Y501" s="871"/>
      <c r="Z501" s="872"/>
      <c r="AA501" s="872"/>
      <c r="AB501" s="873"/>
      <c r="AC501" s="874"/>
      <c r="AD501" s="875"/>
      <c r="AE501" s="875"/>
      <c r="AF501" s="875"/>
      <c r="AG501" s="875"/>
      <c r="AH501" s="880"/>
      <c r="AI501" s="881"/>
      <c r="AJ501" s="881"/>
      <c r="AK501" s="881"/>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77"/>
      <c r="K502" s="878"/>
      <c r="L502" s="878"/>
      <c r="M502" s="878"/>
      <c r="N502" s="878"/>
      <c r="O502" s="878"/>
      <c r="P502" s="879"/>
      <c r="Q502" s="879"/>
      <c r="R502" s="879"/>
      <c r="S502" s="879"/>
      <c r="T502" s="879"/>
      <c r="U502" s="879"/>
      <c r="V502" s="879"/>
      <c r="W502" s="879"/>
      <c r="X502" s="879"/>
      <c r="Y502" s="871"/>
      <c r="Z502" s="872"/>
      <c r="AA502" s="872"/>
      <c r="AB502" s="873"/>
      <c r="AC502" s="874"/>
      <c r="AD502" s="875"/>
      <c r="AE502" s="875"/>
      <c r="AF502" s="875"/>
      <c r="AG502" s="875"/>
      <c r="AH502" s="880"/>
      <c r="AI502" s="881"/>
      <c r="AJ502" s="881"/>
      <c r="AK502" s="881"/>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77"/>
      <c r="K503" s="878"/>
      <c r="L503" s="878"/>
      <c r="M503" s="878"/>
      <c r="N503" s="878"/>
      <c r="O503" s="878"/>
      <c r="P503" s="879"/>
      <c r="Q503" s="879"/>
      <c r="R503" s="879"/>
      <c r="S503" s="879"/>
      <c r="T503" s="879"/>
      <c r="U503" s="879"/>
      <c r="V503" s="879"/>
      <c r="W503" s="879"/>
      <c r="X503" s="879"/>
      <c r="Y503" s="871"/>
      <c r="Z503" s="872"/>
      <c r="AA503" s="872"/>
      <c r="AB503" s="873"/>
      <c r="AC503" s="874"/>
      <c r="AD503" s="875"/>
      <c r="AE503" s="875"/>
      <c r="AF503" s="875"/>
      <c r="AG503" s="875"/>
      <c r="AH503" s="880"/>
      <c r="AI503" s="881"/>
      <c r="AJ503" s="881"/>
      <c r="AK503" s="881"/>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77"/>
      <c r="K504" s="878"/>
      <c r="L504" s="878"/>
      <c r="M504" s="878"/>
      <c r="N504" s="878"/>
      <c r="O504" s="878"/>
      <c r="P504" s="879"/>
      <c r="Q504" s="879"/>
      <c r="R504" s="879"/>
      <c r="S504" s="879"/>
      <c r="T504" s="879"/>
      <c r="U504" s="879"/>
      <c r="V504" s="879"/>
      <c r="W504" s="879"/>
      <c r="X504" s="879"/>
      <c r="Y504" s="871"/>
      <c r="Z504" s="872"/>
      <c r="AA504" s="872"/>
      <c r="AB504" s="873"/>
      <c r="AC504" s="874"/>
      <c r="AD504" s="875"/>
      <c r="AE504" s="875"/>
      <c r="AF504" s="875"/>
      <c r="AG504" s="875"/>
      <c r="AH504" s="880"/>
      <c r="AI504" s="881"/>
      <c r="AJ504" s="881"/>
      <c r="AK504" s="881"/>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77"/>
      <c r="K505" s="878"/>
      <c r="L505" s="878"/>
      <c r="M505" s="878"/>
      <c r="N505" s="878"/>
      <c r="O505" s="878"/>
      <c r="P505" s="879"/>
      <c r="Q505" s="879"/>
      <c r="R505" s="879"/>
      <c r="S505" s="879"/>
      <c r="T505" s="879"/>
      <c r="U505" s="879"/>
      <c r="V505" s="879"/>
      <c r="W505" s="879"/>
      <c r="X505" s="879"/>
      <c r="Y505" s="871"/>
      <c r="Z505" s="872"/>
      <c r="AA505" s="872"/>
      <c r="AB505" s="873"/>
      <c r="AC505" s="874"/>
      <c r="AD505" s="875"/>
      <c r="AE505" s="875"/>
      <c r="AF505" s="875"/>
      <c r="AG505" s="875"/>
      <c r="AH505" s="880"/>
      <c r="AI505" s="881"/>
      <c r="AJ505" s="881"/>
      <c r="AK505" s="881"/>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77"/>
      <c r="K506" s="878"/>
      <c r="L506" s="878"/>
      <c r="M506" s="878"/>
      <c r="N506" s="878"/>
      <c r="O506" s="878"/>
      <c r="P506" s="879"/>
      <c r="Q506" s="879"/>
      <c r="R506" s="879"/>
      <c r="S506" s="879"/>
      <c r="T506" s="879"/>
      <c r="U506" s="879"/>
      <c r="V506" s="879"/>
      <c r="W506" s="879"/>
      <c r="X506" s="879"/>
      <c r="Y506" s="871"/>
      <c r="Z506" s="872"/>
      <c r="AA506" s="872"/>
      <c r="AB506" s="873"/>
      <c r="AC506" s="874"/>
      <c r="AD506" s="875"/>
      <c r="AE506" s="875"/>
      <c r="AF506" s="875"/>
      <c r="AG506" s="875"/>
      <c r="AH506" s="880"/>
      <c r="AI506" s="881"/>
      <c r="AJ506" s="881"/>
      <c r="AK506" s="881"/>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77"/>
      <c r="K507" s="878"/>
      <c r="L507" s="878"/>
      <c r="M507" s="878"/>
      <c r="N507" s="878"/>
      <c r="O507" s="878"/>
      <c r="P507" s="879"/>
      <c r="Q507" s="879"/>
      <c r="R507" s="879"/>
      <c r="S507" s="879"/>
      <c r="T507" s="879"/>
      <c r="U507" s="879"/>
      <c r="V507" s="879"/>
      <c r="W507" s="879"/>
      <c r="X507" s="879"/>
      <c r="Y507" s="871"/>
      <c r="Z507" s="872"/>
      <c r="AA507" s="872"/>
      <c r="AB507" s="873"/>
      <c r="AC507" s="874"/>
      <c r="AD507" s="875"/>
      <c r="AE507" s="875"/>
      <c r="AF507" s="875"/>
      <c r="AG507" s="875"/>
      <c r="AH507" s="880"/>
      <c r="AI507" s="881"/>
      <c r="AJ507" s="881"/>
      <c r="AK507" s="881"/>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77"/>
      <c r="K508" s="878"/>
      <c r="L508" s="878"/>
      <c r="M508" s="878"/>
      <c r="N508" s="878"/>
      <c r="O508" s="878"/>
      <c r="P508" s="879"/>
      <c r="Q508" s="879"/>
      <c r="R508" s="879"/>
      <c r="S508" s="879"/>
      <c r="T508" s="879"/>
      <c r="U508" s="879"/>
      <c r="V508" s="879"/>
      <c r="W508" s="879"/>
      <c r="X508" s="879"/>
      <c r="Y508" s="871"/>
      <c r="Z508" s="872"/>
      <c r="AA508" s="872"/>
      <c r="AB508" s="873"/>
      <c r="AC508" s="874"/>
      <c r="AD508" s="875"/>
      <c r="AE508" s="875"/>
      <c r="AF508" s="875"/>
      <c r="AG508" s="875"/>
      <c r="AH508" s="880"/>
      <c r="AI508" s="881"/>
      <c r="AJ508" s="881"/>
      <c r="AK508" s="881"/>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77"/>
      <c r="K509" s="878"/>
      <c r="L509" s="878"/>
      <c r="M509" s="878"/>
      <c r="N509" s="878"/>
      <c r="O509" s="878"/>
      <c r="P509" s="879"/>
      <c r="Q509" s="879"/>
      <c r="R509" s="879"/>
      <c r="S509" s="879"/>
      <c r="T509" s="879"/>
      <c r="U509" s="879"/>
      <c r="V509" s="879"/>
      <c r="W509" s="879"/>
      <c r="X509" s="879"/>
      <c r="Y509" s="871"/>
      <c r="Z509" s="872"/>
      <c r="AA509" s="872"/>
      <c r="AB509" s="873"/>
      <c r="AC509" s="874"/>
      <c r="AD509" s="875"/>
      <c r="AE509" s="875"/>
      <c r="AF509" s="875"/>
      <c r="AG509" s="875"/>
      <c r="AH509" s="880"/>
      <c r="AI509" s="881"/>
      <c r="AJ509" s="881"/>
      <c r="AK509" s="881"/>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77"/>
      <c r="K510" s="878"/>
      <c r="L510" s="878"/>
      <c r="M510" s="878"/>
      <c r="N510" s="878"/>
      <c r="O510" s="878"/>
      <c r="P510" s="879"/>
      <c r="Q510" s="879"/>
      <c r="R510" s="879"/>
      <c r="S510" s="879"/>
      <c r="T510" s="879"/>
      <c r="U510" s="879"/>
      <c r="V510" s="879"/>
      <c r="W510" s="879"/>
      <c r="X510" s="879"/>
      <c r="Y510" s="871"/>
      <c r="Z510" s="872"/>
      <c r="AA510" s="872"/>
      <c r="AB510" s="873"/>
      <c r="AC510" s="874"/>
      <c r="AD510" s="875"/>
      <c r="AE510" s="875"/>
      <c r="AF510" s="875"/>
      <c r="AG510" s="875"/>
      <c r="AH510" s="880"/>
      <c r="AI510" s="881"/>
      <c r="AJ510" s="881"/>
      <c r="AK510" s="881"/>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77"/>
      <c r="K511" s="878"/>
      <c r="L511" s="878"/>
      <c r="M511" s="878"/>
      <c r="N511" s="878"/>
      <c r="O511" s="878"/>
      <c r="P511" s="879"/>
      <c r="Q511" s="879"/>
      <c r="R511" s="879"/>
      <c r="S511" s="879"/>
      <c r="T511" s="879"/>
      <c r="U511" s="879"/>
      <c r="V511" s="879"/>
      <c r="W511" s="879"/>
      <c r="X511" s="879"/>
      <c r="Y511" s="871"/>
      <c r="Z511" s="872"/>
      <c r="AA511" s="872"/>
      <c r="AB511" s="873"/>
      <c r="AC511" s="874"/>
      <c r="AD511" s="875"/>
      <c r="AE511" s="875"/>
      <c r="AF511" s="875"/>
      <c r="AG511" s="875"/>
      <c r="AH511" s="880"/>
      <c r="AI511" s="881"/>
      <c r="AJ511" s="881"/>
      <c r="AK511" s="881"/>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77"/>
      <c r="K512" s="878"/>
      <c r="L512" s="878"/>
      <c r="M512" s="878"/>
      <c r="N512" s="878"/>
      <c r="O512" s="878"/>
      <c r="P512" s="879"/>
      <c r="Q512" s="879"/>
      <c r="R512" s="879"/>
      <c r="S512" s="879"/>
      <c r="T512" s="879"/>
      <c r="U512" s="879"/>
      <c r="V512" s="879"/>
      <c r="W512" s="879"/>
      <c r="X512" s="879"/>
      <c r="Y512" s="871"/>
      <c r="Z512" s="872"/>
      <c r="AA512" s="872"/>
      <c r="AB512" s="873"/>
      <c r="AC512" s="874"/>
      <c r="AD512" s="875"/>
      <c r="AE512" s="875"/>
      <c r="AF512" s="875"/>
      <c r="AG512" s="875"/>
      <c r="AH512" s="880"/>
      <c r="AI512" s="881"/>
      <c r="AJ512" s="881"/>
      <c r="AK512" s="881"/>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77"/>
      <c r="K513" s="878"/>
      <c r="L513" s="878"/>
      <c r="M513" s="878"/>
      <c r="N513" s="878"/>
      <c r="O513" s="878"/>
      <c r="P513" s="879"/>
      <c r="Q513" s="879"/>
      <c r="R513" s="879"/>
      <c r="S513" s="879"/>
      <c r="T513" s="879"/>
      <c r="U513" s="879"/>
      <c r="V513" s="879"/>
      <c r="W513" s="879"/>
      <c r="X513" s="879"/>
      <c r="Y513" s="871"/>
      <c r="Z513" s="872"/>
      <c r="AA513" s="872"/>
      <c r="AB513" s="873"/>
      <c r="AC513" s="874"/>
      <c r="AD513" s="875"/>
      <c r="AE513" s="875"/>
      <c r="AF513" s="875"/>
      <c r="AG513" s="875"/>
      <c r="AH513" s="880"/>
      <c r="AI513" s="881"/>
      <c r="AJ513" s="881"/>
      <c r="AK513" s="881"/>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77"/>
      <c r="K514" s="878"/>
      <c r="L514" s="878"/>
      <c r="M514" s="878"/>
      <c r="N514" s="878"/>
      <c r="O514" s="878"/>
      <c r="P514" s="879"/>
      <c r="Q514" s="879"/>
      <c r="R514" s="879"/>
      <c r="S514" s="879"/>
      <c r="T514" s="879"/>
      <c r="U514" s="879"/>
      <c r="V514" s="879"/>
      <c r="W514" s="879"/>
      <c r="X514" s="879"/>
      <c r="Y514" s="871"/>
      <c r="Z514" s="872"/>
      <c r="AA514" s="872"/>
      <c r="AB514" s="873"/>
      <c r="AC514" s="874"/>
      <c r="AD514" s="875"/>
      <c r="AE514" s="875"/>
      <c r="AF514" s="875"/>
      <c r="AG514" s="875"/>
      <c r="AH514" s="880"/>
      <c r="AI514" s="881"/>
      <c r="AJ514" s="881"/>
      <c r="AK514" s="881"/>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77"/>
      <c r="K515" s="878"/>
      <c r="L515" s="878"/>
      <c r="M515" s="878"/>
      <c r="N515" s="878"/>
      <c r="O515" s="878"/>
      <c r="P515" s="879"/>
      <c r="Q515" s="879"/>
      <c r="R515" s="879"/>
      <c r="S515" s="879"/>
      <c r="T515" s="879"/>
      <c r="U515" s="879"/>
      <c r="V515" s="879"/>
      <c r="W515" s="879"/>
      <c r="X515" s="879"/>
      <c r="Y515" s="871"/>
      <c r="Z515" s="872"/>
      <c r="AA515" s="872"/>
      <c r="AB515" s="873"/>
      <c r="AC515" s="874"/>
      <c r="AD515" s="875"/>
      <c r="AE515" s="875"/>
      <c r="AF515" s="875"/>
      <c r="AG515" s="875"/>
      <c r="AH515" s="880"/>
      <c r="AI515" s="881"/>
      <c r="AJ515" s="881"/>
      <c r="AK515" s="881"/>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77"/>
      <c r="K516" s="878"/>
      <c r="L516" s="878"/>
      <c r="M516" s="878"/>
      <c r="N516" s="878"/>
      <c r="O516" s="878"/>
      <c r="P516" s="879"/>
      <c r="Q516" s="879"/>
      <c r="R516" s="879"/>
      <c r="S516" s="879"/>
      <c r="T516" s="879"/>
      <c r="U516" s="879"/>
      <c r="V516" s="879"/>
      <c r="W516" s="879"/>
      <c r="X516" s="879"/>
      <c r="Y516" s="871"/>
      <c r="Z516" s="872"/>
      <c r="AA516" s="872"/>
      <c r="AB516" s="873"/>
      <c r="AC516" s="874"/>
      <c r="AD516" s="875"/>
      <c r="AE516" s="875"/>
      <c r="AF516" s="875"/>
      <c r="AG516" s="875"/>
      <c r="AH516" s="880"/>
      <c r="AI516" s="881"/>
      <c r="AJ516" s="881"/>
      <c r="AK516" s="881"/>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77"/>
      <c r="K517" s="878"/>
      <c r="L517" s="878"/>
      <c r="M517" s="878"/>
      <c r="N517" s="878"/>
      <c r="O517" s="878"/>
      <c r="P517" s="879"/>
      <c r="Q517" s="879"/>
      <c r="R517" s="879"/>
      <c r="S517" s="879"/>
      <c r="T517" s="879"/>
      <c r="U517" s="879"/>
      <c r="V517" s="879"/>
      <c r="W517" s="879"/>
      <c r="X517" s="879"/>
      <c r="Y517" s="871"/>
      <c r="Z517" s="872"/>
      <c r="AA517" s="872"/>
      <c r="AB517" s="873"/>
      <c r="AC517" s="874"/>
      <c r="AD517" s="875"/>
      <c r="AE517" s="875"/>
      <c r="AF517" s="875"/>
      <c r="AG517" s="875"/>
      <c r="AH517" s="880"/>
      <c r="AI517" s="881"/>
      <c r="AJ517" s="881"/>
      <c r="AK517" s="881"/>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77"/>
      <c r="K518" s="878"/>
      <c r="L518" s="878"/>
      <c r="M518" s="878"/>
      <c r="N518" s="878"/>
      <c r="O518" s="878"/>
      <c r="P518" s="879"/>
      <c r="Q518" s="879"/>
      <c r="R518" s="879"/>
      <c r="S518" s="879"/>
      <c r="T518" s="879"/>
      <c r="U518" s="879"/>
      <c r="V518" s="879"/>
      <c r="W518" s="879"/>
      <c r="X518" s="879"/>
      <c r="Y518" s="871"/>
      <c r="Z518" s="872"/>
      <c r="AA518" s="872"/>
      <c r="AB518" s="873"/>
      <c r="AC518" s="874"/>
      <c r="AD518" s="875"/>
      <c r="AE518" s="875"/>
      <c r="AF518" s="875"/>
      <c r="AG518" s="875"/>
      <c r="AH518" s="880"/>
      <c r="AI518" s="881"/>
      <c r="AJ518" s="881"/>
      <c r="AK518" s="881"/>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77"/>
      <c r="K519" s="878"/>
      <c r="L519" s="878"/>
      <c r="M519" s="878"/>
      <c r="N519" s="878"/>
      <c r="O519" s="878"/>
      <c r="P519" s="879"/>
      <c r="Q519" s="879"/>
      <c r="R519" s="879"/>
      <c r="S519" s="879"/>
      <c r="T519" s="879"/>
      <c r="U519" s="879"/>
      <c r="V519" s="879"/>
      <c r="W519" s="879"/>
      <c r="X519" s="879"/>
      <c r="Y519" s="871"/>
      <c r="Z519" s="872"/>
      <c r="AA519" s="872"/>
      <c r="AB519" s="873"/>
      <c r="AC519" s="874"/>
      <c r="AD519" s="875"/>
      <c r="AE519" s="875"/>
      <c r="AF519" s="875"/>
      <c r="AG519" s="875"/>
      <c r="AH519" s="880"/>
      <c r="AI519" s="881"/>
      <c r="AJ519" s="881"/>
      <c r="AK519" s="881"/>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77"/>
      <c r="K520" s="878"/>
      <c r="L520" s="878"/>
      <c r="M520" s="878"/>
      <c r="N520" s="878"/>
      <c r="O520" s="878"/>
      <c r="P520" s="879"/>
      <c r="Q520" s="879"/>
      <c r="R520" s="879"/>
      <c r="S520" s="879"/>
      <c r="T520" s="879"/>
      <c r="U520" s="879"/>
      <c r="V520" s="879"/>
      <c r="W520" s="879"/>
      <c r="X520" s="879"/>
      <c r="Y520" s="871"/>
      <c r="Z520" s="872"/>
      <c r="AA520" s="872"/>
      <c r="AB520" s="873"/>
      <c r="AC520" s="874"/>
      <c r="AD520" s="875"/>
      <c r="AE520" s="875"/>
      <c r="AF520" s="875"/>
      <c r="AG520" s="875"/>
      <c r="AH520" s="880"/>
      <c r="AI520" s="881"/>
      <c r="AJ520" s="881"/>
      <c r="AK520" s="881"/>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77"/>
      <c r="K521" s="878"/>
      <c r="L521" s="878"/>
      <c r="M521" s="878"/>
      <c r="N521" s="878"/>
      <c r="O521" s="878"/>
      <c r="P521" s="879"/>
      <c r="Q521" s="879"/>
      <c r="R521" s="879"/>
      <c r="S521" s="879"/>
      <c r="T521" s="879"/>
      <c r="U521" s="879"/>
      <c r="V521" s="879"/>
      <c r="W521" s="879"/>
      <c r="X521" s="879"/>
      <c r="Y521" s="871"/>
      <c r="Z521" s="872"/>
      <c r="AA521" s="872"/>
      <c r="AB521" s="873"/>
      <c r="AC521" s="874"/>
      <c r="AD521" s="875"/>
      <c r="AE521" s="875"/>
      <c r="AF521" s="875"/>
      <c r="AG521" s="875"/>
      <c r="AH521" s="880"/>
      <c r="AI521" s="881"/>
      <c r="AJ521" s="881"/>
      <c r="AK521" s="881"/>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77"/>
      <c r="K522" s="878"/>
      <c r="L522" s="878"/>
      <c r="M522" s="878"/>
      <c r="N522" s="878"/>
      <c r="O522" s="878"/>
      <c r="P522" s="879"/>
      <c r="Q522" s="879"/>
      <c r="R522" s="879"/>
      <c r="S522" s="879"/>
      <c r="T522" s="879"/>
      <c r="U522" s="879"/>
      <c r="V522" s="879"/>
      <c r="W522" s="879"/>
      <c r="X522" s="879"/>
      <c r="Y522" s="871"/>
      <c r="Z522" s="872"/>
      <c r="AA522" s="872"/>
      <c r="AB522" s="873"/>
      <c r="AC522" s="874"/>
      <c r="AD522" s="875"/>
      <c r="AE522" s="875"/>
      <c r="AF522" s="875"/>
      <c r="AG522" s="875"/>
      <c r="AH522" s="880"/>
      <c r="AI522" s="881"/>
      <c r="AJ522" s="881"/>
      <c r="AK522" s="881"/>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77"/>
      <c r="K523" s="878"/>
      <c r="L523" s="878"/>
      <c r="M523" s="878"/>
      <c r="N523" s="878"/>
      <c r="O523" s="878"/>
      <c r="P523" s="879"/>
      <c r="Q523" s="879"/>
      <c r="R523" s="879"/>
      <c r="S523" s="879"/>
      <c r="T523" s="879"/>
      <c r="U523" s="879"/>
      <c r="V523" s="879"/>
      <c r="W523" s="879"/>
      <c r="X523" s="879"/>
      <c r="Y523" s="871"/>
      <c r="Z523" s="872"/>
      <c r="AA523" s="872"/>
      <c r="AB523" s="873"/>
      <c r="AC523" s="874"/>
      <c r="AD523" s="875"/>
      <c r="AE523" s="875"/>
      <c r="AF523" s="875"/>
      <c r="AG523" s="875"/>
      <c r="AH523" s="880"/>
      <c r="AI523" s="881"/>
      <c r="AJ523" s="881"/>
      <c r="AK523" s="881"/>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77"/>
      <c r="K524" s="878"/>
      <c r="L524" s="878"/>
      <c r="M524" s="878"/>
      <c r="N524" s="878"/>
      <c r="O524" s="878"/>
      <c r="P524" s="879"/>
      <c r="Q524" s="879"/>
      <c r="R524" s="879"/>
      <c r="S524" s="879"/>
      <c r="T524" s="879"/>
      <c r="U524" s="879"/>
      <c r="V524" s="879"/>
      <c r="W524" s="879"/>
      <c r="X524" s="879"/>
      <c r="Y524" s="871"/>
      <c r="Z524" s="872"/>
      <c r="AA524" s="872"/>
      <c r="AB524" s="873"/>
      <c r="AC524" s="874"/>
      <c r="AD524" s="875"/>
      <c r="AE524" s="875"/>
      <c r="AF524" s="875"/>
      <c r="AG524" s="875"/>
      <c r="AH524" s="880"/>
      <c r="AI524" s="881"/>
      <c r="AJ524" s="881"/>
      <c r="AK524" s="881"/>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77"/>
      <c r="K525" s="878"/>
      <c r="L525" s="878"/>
      <c r="M525" s="878"/>
      <c r="N525" s="878"/>
      <c r="O525" s="878"/>
      <c r="P525" s="879"/>
      <c r="Q525" s="879"/>
      <c r="R525" s="879"/>
      <c r="S525" s="879"/>
      <c r="T525" s="879"/>
      <c r="U525" s="879"/>
      <c r="V525" s="879"/>
      <c r="W525" s="879"/>
      <c r="X525" s="879"/>
      <c r="Y525" s="871"/>
      <c r="Z525" s="872"/>
      <c r="AA525" s="872"/>
      <c r="AB525" s="873"/>
      <c r="AC525" s="874"/>
      <c r="AD525" s="875"/>
      <c r="AE525" s="875"/>
      <c r="AF525" s="875"/>
      <c r="AG525" s="875"/>
      <c r="AH525" s="880"/>
      <c r="AI525" s="881"/>
      <c r="AJ525" s="881"/>
      <c r="AK525" s="881"/>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77"/>
      <c r="K526" s="878"/>
      <c r="L526" s="878"/>
      <c r="M526" s="878"/>
      <c r="N526" s="878"/>
      <c r="O526" s="878"/>
      <c r="P526" s="879"/>
      <c r="Q526" s="879"/>
      <c r="R526" s="879"/>
      <c r="S526" s="879"/>
      <c r="T526" s="879"/>
      <c r="U526" s="879"/>
      <c r="V526" s="879"/>
      <c r="W526" s="879"/>
      <c r="X526" s="879"/>
      <c r="Y526" s="871"/>
      <c r="Z526" s="872"/>
      <c r="AA526" s="872"/>
      <c r="AB526" s="873"/>
      <c r="AC526" s="874"/>
      <c r="AD526" s="875"/>
      <c r="AE526" s="875"/>
      <c r="AF526" s="875"/>
      <c r="AG526" s="875"/>
      <c r="AH526" s="880"/>
      <c r="AI526" s="881"/>
      <c r="AJ526" s="881"/>
      <c r="AK526" s="881"/>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77"/>
      <c r="K527" s="878"/>
      <c r="L527" s="878"/>
      <c r="M527" s="878"/>
      <c r="N527" s="878"/>
      <c r="O527" s="878"/>
      <c r="P527" s="879"/>
      <c r="Q527" s="879"/>
      <c r="R527" s="879"/>
      <c r="S527" s="879"/>
      <c r="T527" s="879"/>
      <c r="U527" s="879"/>
      <c r="V527" s="879"/>
      <c r="W527" s="879"/>
      <c r="X527" s="879"/>
      <c r="Y527" s="871"/>
      <c r="Z527" s="872"/>
      <c r="AA527" s="872"/>
      <c r="AB527" s="873"/>
      <c r="AC527" s="874"/>
      <c r="AD527" s="875"/>
      <c r="AE527" s="875"/>
      <c r="AF527" s="875"/>
      <c r="AG527" s="875"/>
      <c r="AH527" s="880"/>
      <c r="AI527" s="881"/>
      <c r="AJ527" s="881"/>
      <c r="AK527" s="881"/>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8"/>
      <c r="L530" s="138"/>
      <c r="M530" s="138"/>
      <c r="N530" s="138"/>
      <c r="O530" s="138"/>
      <c r="P530" s="416" t="s">
        <v>25</v>
      </c>
      <c r="Q530" s="416"/>
      <c r="R530" s="416"/>
      <c r="S530" s="416"/>
      <c r="T530" s="416"/>
      <c r="U530" s="416"/>
      <c r="V530" s="416"/>
      <c r="W530" s="416"/>
      <c r="X530" s="416"/>
      <c r="Y530" s="855" t="s">
        <v>196</v>
      </c>
      <c r="Z530" s="856"/>
      <c r="AA530" s="856"/>
      <c r="AB530" s="856"/>
      <c r="AC530" s="854" t="s">
        <v>230</v>
      </c>
      <c r="AD530" s="854"/>
      <c r="AE530" s="854"/>
      <c r="AF530" s="854"/>
      <c r="AG530" s="854"/>
      <c r="AH530" s="855" t="s">
        <v>248</v>
      </c>
      <c r="AI530" s="853"/>
      <c r="AJ530" s="853"/>
      <c r="AK530" s="853"/>
      <c r="AL530" s="853" t="s">
        <v>19</v>
      </c>
      <c r="AM530" s="853"/>
      <c r="AN530" s="853"/>
      <c r="AO530" s="857"/>
      <c r="AP530" s="876" t="s">
        <v>198</v>
      </c>
      <c r="AQ530" s="876"/>
      <c r="AR530" s="876"/>
      <c r="AS530" s="876"/>
      <c r="AT530" s="876"/>
      <c r="AU530" s="876"/>
      <c r="AV530" s="876"/>
      <c r="AW530" s="876"/>
      <c r="AX530" s="876"/>
      <c r="AY530">
        <f>$AY$528</f>
        <v>0</v>
      </c>
    </row>
    <row r="531" spans="1:51" ht="30" hidden="1" customHeight="1" x14ac:dyDescent="0.15">
      <c r="A531" s="864">
        <v>1</v>
      </c>
      <c r="B531" s="864">
        <v>1</v>
      </c>
      <c r="C531" s="866"/>
      <c r="D531" s="866"/>
      <c r="E531" s="866"/>
      <c r="F531" s="866"/>
      <c r="G531" s="866"/>
      <c r="H531" s="866"/>
      <c r="I531" s="866"/>
      <c r="J531" s="877"/>
      <c r="K531" s="878"/>
      <c r="L531" s="878"/>
      <c r="M531" s="878"/>
      <c r="N531" s="878"/>
      <c r="O531" s="878"/>
      <c r="P531" s="879"/>
      <c r="Q531" s="879"/>
      <c r="R531" s="879"/>
      <c r="S531" s="879"/>
      <c r="T531" s="879"/>
      <c r="U531" s="879"/>
      <c r="V531" s="879"/>
      <c r="W531" s="879"/>
      <c r="X531" s="879"/>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77"/>
      <c r="K532" s="878"/>
      <c r="L532" s="878"/>
      <c r="M532" s="878"/>
      <c r="N532" s="878"/>
      <c r="O532" s="878"/>
      <c r="P532" s="879"/>
      <c r="Q532" s="879"/>
      <c r="R532" s="879"/>
      <c r="S532" s="879"/>
      <c r="T532" s="879"/>
      <c r="U532" s="879"/>
      <c r="V532" s="879"/>
      <c r="W532" s="879"/>
      <c r="X532" s="879"/>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77"/>
      <c r="K533" s="878"/>
      <c r="L533" s="878"/>
      <c r="M533" s="878"/>
      <c r="N533" s="878"/>
      <c r="O533" s="878"/>
      <c r="P533" s="882"/>
      <c r="Q533" s="879"/>
      <c r="R533" s="879"/>
      <c r="S533" s="879"/>
      <c r="T533" s="879"/>
      <c r="U533" s="879"/>
      <c r="V533" s="879"/>
      <c r="W533" s="879"/>
      <c r="X533" s="879"/>
      <c r="Y533" s="871"/>
      <c r="Z533" s="872"/>
      <c r="AA533" s="872"/>
      <c r="AB533" s="873"/>
      <c r="AC533" s="874"/>
      <c r="AD533" s="875"/>
      <c r="AE533" s="875"/>
      <c r="AF533" s="875"/>
      <c r="AG533" s="875"/>
      <c r="AH533" s="880"/>
      <c r="AI533" s="881"/>
      <c r="AJ533" s="881"/>
      <c r="AK533" s="881"/>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77"/>
      <c r="K534" s="878"/>
      <c r="L534" s="878"/>
      <c r="M534" s="878"/>
      <c r="N534" s="878"/>
      <c r="O534" s="878"/>
      <c r="P534" s="882"/>
      <c r="Q534" s="879"/>
      <c r="R534" s="879"/>
      <c r="S534" s="879"/>
      <c r="T534" s="879"/>
      <c r="U534" s="879"/>
      <c r="V534" s="879"/>
      <c r="W534" s="879"/>
      <c r="X534" s="879"/>
      <c r="Y534" s="871"/>
      <c r="Z534" s="872"/>
      <c r="AA534" s="872"/>
      <c r="AB534" s="873"/>
      <c r="AC534" s="874"/>
      <c r="AD534" s="875"/>
      <c r="AE534" s="875"/>
      <c r="AF534" s="875"/>
      <c r="AG534" s="875"/>
      <c r="AH534" s="880"/>
      <c r="AI534" s="881"/>
      <c r="AJ534" s="881"/>
      <c r="AK534" s="881"/>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77"/>
      <c r="K535" s="878"/>
      <c r="L535" s="878"/>
      <c r="M535" s="878"/>
      <c r="N535" s="878"/>
      <c r="O535" s="878"/>
      <c r="P535" s="879"/>
      <c r="Q535" s="879"/>
      <c r="R535" s="879"/>
      <c r="S535" s="879"/>
      <c r="T535" s="879"/>
      <c r="U535" s="879"/>
      <c r="V535" s="879"/>
      <c r="W535" s="879"/>
      <c r="X535" s="879"/>
      <c r="Y535" s="871"/>
      <c r="Z535" s="872"/>
      <c r="AA535" s="872"/>
      <c r="AB535" s="873"/>
      <c r="AC535" s="874"/>
      <c r="AD535" s="875"/>
      <c r="AE535" s="875"/>
      <c r="AF535" s="875"/>
      <c r="AG535" s="875"/>
      <c r="AH535" s="880"/>
      <c r="AI535" s="881"/>
      <c r="AJ535" s="881"/>
      <c r="AK535" s="881"/>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77"/>
      <c r="K536" s="878"/>
      <c r="L536" s="878"/>
      <c r="M536" s="878"/>
      <c r="N536" s="878"/>
      <c r="O536" s="878"/>
      <c r="P536" s="879"/>
      <c r="Q536" s="879"/>
      <c r="R536" s="879"/>
      <c r="S536" s="879"/>
      <c r="T536" s="879"/>
      <c r="U536" s="879"/>
      <c r="V536" s="879"/>
      <c r="W536" s="879"/>
      <c r="X536" s="879"/>
      <c r="Y536" s="871"/>
      <c r="Z536" s="872"/>
      <c r="AA536" s="872"/>
      <c r="AB536" s="873"/>
      <c r="AC536" s="874"/>
      <c r="AD536" s="875"/>
      <c r="AE536" s="875"/>
      <c r="AF536" s="875"/>
      <c r="AG536" s="875"/>
      <c r="AH536" s="880"/>
      <c r="AI536" s="881"/>
      <c r="AJ536" s="881"/>
      <c r="AK536" s="881"/>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77"/>
      <c r="K537" s="878"/>
      <c r="L537" s="878"/>
      <c r="M537" s="878"/>
      <c r="N537" s="878"/>
      <c r="O537" s="878"/>
      <c r="P537" s="879"/>
      <c r="Q537" s="879"/>
      <c r="R537" s="879"/>
      <c r="S537" s="879"/>
      <c r="T537" s="879"/>
      <c r="U537" s="879"/>
      <c r="V537" s="879"/>
      <c r="W537" s="879"/>
      <c r="X537" s="879"/>
      <c r="Y537" s="871"/>
      <c r="Z537" s="872"/>
      <c r="AA537" s="872"/>
      <c r="AB537" s="873"/>
      <c r="AC537" s="874"/>
      <c r="AD537" s="875"/>
      <c r="AE537" s="875"/>
      <c r="AF537" s="875"/>
      <c r="AG537" s="875"/>
      <c r="AH537" s="880"/>
      <c r="AI537" s="881"/>
      <c r="AJ537" s="881"/>
      <c r="AK537" s="881"/>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77"/>
      <c r="K538" s="878"/>
      <c r="L538" s="878"/>
      <c r="M538" s="878"/>
      <c r="N538" s="878"/>
      <c r="O538" s="878"/>
      <c r="P538" s="879"/>
      <c r="Q538" s="879"/>
      <c r="R538" s="879"/>
      <c r="S538" s="879"/>
      <c r="T538" s="879"/>
      <c r="U538" s="879"/>
      <c r="V538" s="879"/>
      <c r="W538" s="879"/>
      <c r="X538" s="879"/>
      <c r="Y538" s="871"/>
      <c r="Z538" s="872"/>
      <c r="AA538" s="872"/>
      <c r="AB538" s="873"/>
      <c r="AC538" s="874"/>
      <c r="AD538" s="875"/>
      <c r="AE538" s="875"/>
      <c r="AF538" s="875"/>
      <c r="AG538" s="875"/>
      <c r="AH538" s="880"/>
      <c r="AI538" s="881"/>
      <c r="AJ538" s="881"/>
      <c r="AK538" s="881"/>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77"/>
      <c r="K539" s="878"/>
      <c r="L539" s="878"/>
      <c r="M539" s="878"/>
      <c r="N539" s="878"/>
      <c r="O539" s="878"/>
      <c r="P539" s="879"/>
      <c r="Q539" s="879"/>
      <c r="R539" s="879"/>
      <c r="S539" s="879"/>
      <c r="T539" s="879"/>
      <c r="U539" s="879"/>
      <c r="V539" s="879"/>
      <c r="W539" s="879"/>
      <c r="X539" s="879"/>
      <c r="Y539" s="871"/>
      <c r="Z539" s="872"/>
      <c r="AA539" s="872"/>
      <c r="AB539" s="873"/>
      <c r="AC539" s="874"/>
      <c r="AD539" s="875"/>
      <c r="AE539" s="875"/>
      <c r="AF539" s="875"/>
      <c r="AG539" s="875"/>
      <c r="AH539" s="880"/>
      <c r="AI539" s="881"/>
      <c r="AJ539" s="881"/>
      <c r="AK539" s="881"/>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77"/>
      <c r="K540" s="878"/>
      <c r="L540" s="878"/>
      <c r="M540" s="878"/>
      <c r="N540" s="878"/>
      <c r="O540" s="878"/>
      <c r="P540" s="879"/>
      <c r="Q540" s="879"/>
      <c r="R540" s="879"/>
      <c r="S540" s="879"/>
      <c r="T540" s="879"/>
      <c r="U540" s="879"/>
      <c r="V540" s="879"/>
      <c r="W540" s="879"/>
      <c r="X540" s="879"/>
      <c r="Y540" s="871"/>
      <c r="Z540" s="872"/>
      <c r="AA540" s="872"/>
      <c r="AB540" s="873"/>
      <c r="AC540" s="874"/>
      <c r="AD540" s="875"/>
      <c r="AE540" s="875"/>
      <c r="AF540" s="875"/>
      <c r="AG540" s="875"/>
      <c r="AH540" s="880"/>
      <c r="AI540" s="881"/>
      <c r="AJ540" s="881"/>
      <c r="AK540" s="881"/>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77"/>
      <c r="K541" s="878"/>
      <c r="L541" s="878"/>
      <c r="M541" s="878"/>
      <c r="N541" s="878"/>
      <c r="O541" s="878"/>
      <c r="P541" s="879"/>
      <c r="Q541" s="879"/>
      <c r="R541" s="879"/>
      <c r="S541" s="879"/>
      <c r="T541" s="879"/>
      <c r="U541" s="879"/>
      <c r="V541" s="879"/>
      <c r="W541" s="879"/>
      <c r="X541" s="879"/>
      <c r="Y541" s="871"/>
      <c r="Z541" s="872"/>
      <c r="AA541" s="872"/>
      <c r="AB541" s="873"/>
      <c r="AC541" s="874"/>
      <c r="AD541" s="875"/>
      <c r="AE541" s="875"/>
      <c r="AF541" s="875"/>
      <c r="AG541" s="875"/>
      <c r="AH541" s="880"/>
      <c r="AI541" s="881"/>
      <c r="AJ541" s="881"/>
      <c r="AK541" s="881"/>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77"/>
      <c r="K542" s="878"/>
      <c r="L542" s="878"/>
      <c r="M542" s="878"/>
      <c r="N542" s="878"/>
      <c r="O542" s="878"/>
      <c r="P542" s="879"/>
      <c r="Q542" s="879"/>
      <c r="R542" s="879"/>
      <c r="S542" s="879"/>
      <c r="T542" s="879"/>
      <c r="U542" s="879"/>
      <c r="V542" s="879"/>
      <c r="W542" s="879"/>
      <c r="X542" s="879"/>
      <c r="Y542" s="871"/>
      <c r="Z542" s="872"/>
      <c r="AA542" s="872"/>
      <c r="AB542" s="873"/>
      <c r="AC542" s="874"/>
      <c r="AD542" s="875"/>
      <c r="AE542" s="875"/>
      <c r="AF542" s="875"/>
      <c r="AG542" s="875"/>
      <c r="AH542" s="880"/>
      <c r="AI542" s="881"/>
      <c r="AJ542" s="881"/>
      <c r="AK542" s="881"/>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77"/>
      <c r="K543" s="878"/>
      <c r="L543" s="878"/>
      <c r="M543" s="878"/>
      <c r="N543" s="878"/>
      <c r="O543" s="878"/>
      <c r="P543" s="879"/>
      <c r="Q543" s="879"/>
      <c r="R543" s="879"/>
      <c r="S543" s="879"/>
      <c r="T543" s="879"/>
      <c r="U543" s="879"/>
      <c r="V543" s="879"/>
      <c r="W543" s="879"/>
      <c r="X543" s="879"/>
      <c r="Y543" s="871"/>
      <c r="Z543" s="872"/>
      <c r="AA543" s="872"/>
      <c r="AB543" s="873"/>
      <c r="AC543" s="874"/>
      <c r="AD543" s="875"/>
      <c r="AE543" s="875"/>
      <c r="AF543" s="875"/>
      <c r="AG543" s="875"/>
      <c r="AH543" s="880"/>
      <c r="AI543" s="881"/>
      <c r="AJ543" s="881"/>
      <c r="AK543" s="881"/>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77"/>
      <c r="K544" s="878"/>
      <c r="L544" s="878"/>
      <c r="M544" s="878"/>
      <c r="N544" s="878"/>
      <c r="O544" s="878"/>
      <c r="P544" s="879"/>
      <c r="Q544" s="879"/>
      <c r="R544" s="879"/>
      <c r="S544" s="879"/>
      <c r="T544" s="879"/>
      <c r="U544" s="879"/>
      <c r="V544" s="879"/>
      <c r="W544" s="879"/>
      <c r="X544" s="879"/>
      <c r="Y544" s="871"/>
      <c r="Z544" s="872"/>
      <c r="AA544" s="872"/>
      <c r="AB544" s="873"/>
      <c r="AC544" s="874"/>
      <c r="AD544" s="875"/>
      <c r="AE544" s="875"/>
      <c r="AF544" s="875"/>
      <c r="AG544" s="875"/>
      <c r="AH544" s="880"/>
      <c r="AI544" s="881"/>
      <c r="AJ544" s="881"/>
      <c r="AK544" s="881"/>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77"/>
      <c r="K545" s="878"/>
      <c r="L545" s="878"/>
      <c r="M545" s="878"/>
      <c r="N545" s="878"/>
      <c r="O545" s="878"/>
      <c r="P545" s="879"/>
      <c r="Q545" s="879"/>
      <c r="R545" s="879"/>
      <c r="S545" s="879"/>
      <c r="T545" s="879"/>
      <c r="U545" s="879"/>
      <c r="V545" s="879"/>
      <c r="W545" s="879"/>
      <c r="X545" s="879"/>
      <c r="Y545" s="871"/>
      <c r="Z545" s="872"/>
      <c r="AA545" s="872"/>
      <c r="AB545" s="873"/>
      <c r="AC545" s="874"/>
      <c r="AD545" s="875"/>
      <c r="AE545" s="875"/>
      <c r="AF545" s="875"/>
      <c r="AG545" s="875"/>
      <c r="AH545" s="880"/>
      <c r="AI545" s="881"/>
      <c r="AJ545" s="881"/>
      <c r="AK545" s="881"/>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77"/>
      <c r="K546" s="878"/>
      <c r="L546" s="878"/>
      <c r="M546" s="878"/>
      <c r="N546" s="878"/>
      <c r="O546" s="878"/>
      <c r="P546" s="879"/>
      <c r="Q546" s="879"/>
      <c r="R546" s="879"/>
      <c r="S546" s="879"/>
      <c r="T546" s="879"/>
      <c r="U546" s="879"/>
      <c r="V546" s="879"/>
      <c r="W546" s="879"/>
      <c r="X546" s="879"/>
      <c r="Y546" s="871"/>
      <c r="Z546" s="872"/>
      <c r="AA546" s="872"/>
      <c r="AB546" s="873"/>
      <c r="AC546" s="874"/>
      <c r="AD546" s="875"/>
      <c r="AE546" s="875"/>
      <c r="AF546" s="875"/>
      <c r="AG546" s="875"/>
      <c r="AH546" s="880"/>
      <c r="AI546" s="881"/>
      <c r="AJ546" s="881"/>
      <c r="AK546" s="881"/>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77"/>
      <c r="K547" s="878"/>
      <c r="L547" s="878"/>
      <c r="M547" s="878"/>
      <c r="N547" s="878"/>
      <c r="O547" s="878"/>
      <c r="P547" s="879"/>
      <c r="Q547" s="879"/>
      <c r="R547" s="879"/>
      <c r="S547" s="879"/>
      <c r="T547" s="879"/>
      <c r="U547" s="879"/>
      <c r="V547" s="879"/>
      <c r="W547" s="879"/>
      <c r="X547" s="879"/>
      <c r="Y547" s="871"/>
      <c r="Z547" s="872"/>
      <c r="AA547" s="872"/>
      <c r="AB547" s="873"/>
      <c r="AC547" s="874"/>
      <c r="AD547" s="875"/>
      <c r="AE547" s="875"/>
      <c r="AF547" s="875"/>
      <c r="AG547" s="875"/>
      <c r="AH547" s="880"/>
      <c r="AI547" s="881"/>
      <c r="AJ547" s="881"/>
      <c r="AK547" s="881"/>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77"/>
      <c r="K548" s="878"/>
      <c r="L548" s="878"/>
      <c r="M548" s="878"/>
      <c r="N548" s="878"/>
      <c r="O548" s="878"/>
      <c r="P548" s="879"/>
      <c r="Q548" s="879"/>
      <c r="R548" s="879"/>
      <c r="S548" s="879"/>
      <c r="T548" s="879"/>
      <c r="U548" s="879"/>
      <c r="V548" s="879"/>
      <c r="W548" s="879"/>
      <c r="X548" s="879"/>
      <c r="Y548" s="871"/>
      <c r="Z548" s="872"/>
      <c r="AA548" s="872"/>
      <c r="AB548" s="873"/>
      <c r="AC548" s="874"/>
      <c r="AD548" s="875"/>
      <c r="AE548" s="875"/>
      <c r="AF548" s="875"/>
      <c r="AG548" s="875"/>
      <c r="AH548" s="880"/>
      <c r="AI548" s="881"/>
      <c r="AJ548" s="881"/>
      <c r="AK548" s="881"/>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77"/>
      <c r="K549" s="878"/>
      <c r="L549" s="878"/>
      <c r="M549" s="878"/>
      <c r="N549" s="878"/>
      <c r="O549" s="878"/>
      <c r="P549" s="879"/>
      <c r="Q549" s="879"/>
      <c r="R549" s="879"/>
      <c r="S549" s="879"/>
      <c r="T549" s="879"/>
      <c r="U549" s="879"/>
      <c r="V549" s="879"/>
      <c r="W549" s="879"/>
      <c r="X549" s="879"/>
      <c r="Y549" s="871"/>
      <c r="Z549" s="872"/>
      <c r="AA549" s="872"/>
      <c r="AB549" s="873"/>
      <c r="AC549" s="874"/>
      <c r="AD549" s="875"/>
      <c r="AE549" s="875"/>
      <c r="AF549" s="875"/>
      <c r="AG549" s="875"/>
      <c r="AH549" s="880"/>
      <c r="AI549" s="881"/>
      <c r="AJ549" s="881"/>
      <c r="AK549" s="881"/>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77"/>
      <c r="K550" s="878"/>
      <c r="L550" s="878"/>
      <c r="M550" s="878"/>
      <c r="N550" s="878"/>
      <c r="O550" s="878"/>
      <c r="P550" s="879"/>
      <c r="Q550" s="879"/>
      <c r="R550" s="879"/>
      <c r="S550" s="879"/>
      <c r="T550" s="879"/>
      <c r="U550" s="879"/>
      <c r="V550" s="879"/>
      <c r="W550" s="879"/>
      <c r="X550" s="879"/>
      <c r="Y550" s="871"/>
      <c r="Z550" s="872"/>
      <c r="AA550" s="872"/>
      <c r="AB550" s="873"/>
      <c r="AC550" s="874"/>
      <c r="AD550" s="875"/>
      <c r="AE550" s="875"/>
      <c r="AF550" s="875"/>
      <c r="AG550" s="875"/>
      <c r="AH550" s="880"/>
      <c r="AI550" s="881"/>
      <c r="AJ550" s="881"/>
      <c r="AK550" s="881"/>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77"/>
      <c r="K551" s="878"/>
      <c r="L551" s="878"/>
      <c r="M551" s="878"/>
      <c r="N551" s="878"/>
      <c r="O551" s="878"/>
      <c r="P551" s="879"/>
      <c r="Q551" s="879"/>
      <c r="R551" s="879"/>
      <c r="S551" s="879"/>
      <c r="T551" s="879"/>
      <c r="U551" s="879"/>
      <c r="V551" s="879"/>
      <c r="W551" s="879"/>
      <c r="X551" s="879"/>
      <c r="Y551" s="871"/>
      <c r="Z551" s="872"/>
      <c r="AA551" s="872"/>
      <c r="AB551" s="873"/>
      <c r="AC551" s="874"/>
      <c r="AD551" s="875"/>
      <c r="AE551" s="875"/>
      <c r="AF551" s="875"/>
      <c r="AG551" s="875"/>
      <c r="AH551" s="880"/>
      <c r="AI551" s="881"/>
      <c r="AJ551" s="881"/>
      <c r="AK551" s="881"/>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77"/>
      <c r="K552" s="878"/>
      <c r="L552" s="878"/>
      <c r="M552" s="878"/>
      <c r="N552" s="878"/>
      <c r="O552" s="878"/>
      <c r="P552" s="879"/>
      <c r="Q552" s="879"/>
      <c r="R552" s="879"/>
      <c r="S552" s="879"/>
      <c r="T552" s="879"/>
      <c r="U552" s="879"/>
      <c r="V552" s="879"/>
      <c r="W552" s="879"/>
      <c r="X552" s="879"/>
      <c r="Y552" s="871"/>
      <c r="Z552" s="872"/>
      <c r="AA552" s="872"/>
      <c r="AB552" s="873"/>
      <c r="AC552" s="874"/>
      <c r="AD552" s="875"/>
      <c r="AE552" s="875"/>
      <c r="AF552" s="875"/>
      <c r="AG552" s="875"/>
      <c r="AH552" s="880"/>
      <c r="AI552" s="881"/>
      <c r="AJ552" s="881"/>
      <c r="AK552" s="881"/>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77"/>
      <c r="K553" s="878"/>
      <c r="L553" s="878"/>
      <c r="M553" s="878"/>
      <c r="N553" s="878"/>
      <c r="O553" s="878"/>
      <c r="P553" s="879"/>
      <c r="Q553" s="879"/>
      <c r="R553" s="879"/>
      <c r="S553" s="879"/>
      <c r="T553" s="879"/>
      <c r="U553" s="879"/>
      <c r="V553" s="879"/>
      <c r="W553" s="879"/>
      <c r="X553" s="879"/>
      <c r="Y553" s="871"/>
      <c r="Z553" s="872"/>
      <c r="AA553" s="872"/>
      <c r="AB553" s="873"/>
      <c r="AC553" s="874"/>
      <c r="AD553" s="875"/>
      <c r="AE553" s="875"/>
      <c r="AF553" s="875"/>
      <c r="AG553" s="875"/>
      <c r="AH553" s="880"/>
      <c r="AI553" s="881"/>
      <c r="AJ553" s="881"/>
      <c r="AK553" s="881"/>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77"/>
      <c r="K554" s="878"/>
      <c r="L554" s="878"/>
      <c r="M554" s="878"/>
      <c r="N554" s="878"/>
      <c r="O554" s="878"/>
      <c r="P554" s="879"/>
      <c r="Q554" s="879"/>
      <c r="R554" s="879"/>
      <c r="S554" s="879"/>
      <c r="T554" s="879"/>
      <c r="U554" s="879"/>
      <c r="V554" s="879"/>
      <c r="W554" s="879"/>
      <c r="X554" s="879"/>
      <c r="Y554" s="871"/>
      <c r="Z554" s="872"/>
      <c r="AA554" s="872"/>
      <c r="AB554" s="873"/>
      <c r="AC554" s="874"/>
      <c r="AD554" s="875"/>
      <c r="AE554" s="875"/>
      <c r="AF554" s="875"/>
      <c r="AG554" s="875"/>
      <c r="AH554" s="880"/>
      <c r="AI554" s="881"/>
      <c r="AJ554" s="881"/>
      <c r="AK554" s="881"/>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77"/>
      <c r="K555" s="878"/>
      <c r="L555" s="878"/>
      <c r="M555" s="878"/>
      <c r="N555" s="878"/>
      <c r="O555" s="878"/>
      <c r="P555" s="879"/>
      <c r="Q555" s="879"/>
      <c r="R555" s="879"/>
      <c r="S555" s="879"/>
      <c r="T555" s="879"/>
      <c r="U555" s="879"/>
      <c r="V555" s="879"/>
      <c r="W555" s="879"/>
      <c r="X555" s="879"/>
      <c r="Y555" s="871"/>
      <c r="Z555" s="872"/>
      <c r="AA555" s="872"/>
      <c r="AB555" s="873"/>
      <c r="AC555" s="874"/>
      <c r="AD555" s="875"/>
      <c r="AE555" s="875"/>
      <c r="AF555" s="875"/>
      <c r="AG555" s="875"/>
      <c r="AH555" s="880"/>
      <c r="AI555" s="881"/>
      <c r="AJ555" s="881"/>
      <c r="AK555" s="881"/>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77"/>
      <c r="K556" s="878"/>
      <c r="L556" s="878"/>
      <c r="M556" s="878"/>
      <c r="N556" s="878"/>
      <c r="O556" s="878"/>
      <c r="P556" s="879"/>
      <c r="Q556" s="879"/>
      <c r="R556" s="879"/>
      <c r="S556" s="879"/>
      <c r="T556" s="879"/>
      <c r="U556" s="879"/>
      <c r="V556" s="879"/>
      <c r="W556" s="879"/>
      <c r="X556" s="879"/>
      <c r="Y556" s="871"/>
      <c r="Z556" s="872"/>
      <c r="AA556" s="872"/>
      <c r="AB556" s="873"/>
      <c r="AC556" s="874"/>
      <c r="AD556" s="875"/>
      <c r="AE556" s="875"/>
      <c r="AF556" s="875"/>
      <c r="AG556" s="875"/>
      <c r="AH556" s="880"/>
      <c r="AI556" s="881"/>
      <c r="AJ556" s="881"/>
      <c r="AK556" s="881"/>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77"/>
      <c r="K557" s="878"/>
      <c r="L557" s="878"/>
      <c r="M557" s="878"/>
      <c r="N557" s="878"/>
      <c r="O557" s="878"/>
      <c r="P557" s="879"/>
      <c r="Q557" s="879"/>
      <c r="R557" s="879"/>
      <c r="S557" s="879"/>
      <c r="T557" s="879"/>
      <c r="U557" s="879"/>
      <c r="V557" s="879"/>
      <c r="W557" s="879"/>
      <c r="X557" s="879"/>
      <c r="Y557" s="871"/>
      <c r="Z557" s="872"/>
      <c r="AA557" s="872"/>
      <c r="AB557" s="873"/>
      <c r="AC557" s="874"/>
      <c r="AD557" s="875"/>
      <c r="AE557" s="875"/>
      <c r="AF557" s="875"/>
      <c r="AG557" s="875"/>
      <c r="AH557" s="880"/>
      <c r="AI557" s="881"/>
      <c r="AJ557" s="881"/>
      <c r="AK557" s="881"/>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77"/>
      <c r="K558" s="878"/>
      <c r="L558" s="878"/>
      <c r="M558" s="878"/>
      <c r="N558" s="878"/>
      <c r="O558" s="878"/>
      <c r="P558" s="879"/>
      <c r="Q558" s="879"/>
      <c r="R558" s="879"/>
      <c r="S558" s="879"/>
      <c r="T558" s="879"/>
      <c r="U558" s="879"/>
      <c r="V558" s="879"/>
      <c r="W558" s="879"/>
      <c r="X558" s="879"/>
      <c r="Y558" s="871"/>
      <c r="Z558" s="872"/>
      <c r="AA558" s="872"/>
      <c r="AB558" s="873"/>
      <c r="AC558" s="874"/>
      <c r="AD558" s="875"/>
      <c r="AE558" s="875"/>
      <c r="AF558" s="875"/>
      <c r="AG558" s="875"/>
      <c r="AH558" s="880"/>
      <c r="AI558" s="881"/>
      <c r="AJ558" s="881"/>
      <c r="AK558" s="881"/>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77"/>
      <c r="K559" s="878"/>
      <c r="L559" s="878"/>
      <c r="M559" s="878"/>
      <c r="N559" s="878"/>
      <c r="O559" s="878"/>
      <c r="P559" s="879"/>
      <c r="Q559" s="879"/>
      <c r="R559" s="879"/>
      <c r="S559" s="879"/>
      <c r="T559" s="879"/>
      <c r="U559" s="879"/>
      <c r="V559" s="879"/>
      <c r="W559" s="879"/>
      <c r="X559" s="879"/>
      <c r="Y559" s="871"/>
      <c r="Z559" s="872"/>
      <c r="AA559" s="872"/>
      <c r="AB559" s="873"/>
      <c r="AC559" s="874"/>
      <c r="AD559" s="875"/>
      <c r="AE559" s="875"/>
      <c r="AF559" s="875"/>
      <c r="AG559" s="875"/>
      <c r="AH559" s="880"/>
      <c r="AI559" s="881"/>
      <c r="AJ559" s="881"/>
      <c r="AK559" s="881"/>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77"/>
      <c r="K560" s="878"/>
      <c r="L560" s="878"/>
      <c r="M560" s="878"/>
      <c r="N560" s="878"/>
      <c r="O560" s="878"/>
      <c r="P560" s="879"/>
      <c r="Q560" s="879"/>
      <c r="R560" s="879"/>
      <c r="S560" s="879"/>
      <c r="T560" s="879"/>
      <c r="U560" s="879"/>
      <c r="V560" s="879"/>
      <c r="W560" s="879"/>
      <c r="X560" s="879"/>
      <c r="Y560" s="871"/>
      <c r="Z560" s="872"/>
      <c r="AA560" s="872"/>
      <c r="AB560" s="873"/>
      <c r="AC560" s="874"/>
      <c r="AD560" s="875"/>
      <c r="AE560" s="875"/>
      <c r="AF560" s="875"/>
      <c r="AG560" s="875"/>
      <c r="AH560" s="880"/>
      <c r="AI560" s="881"/>
      <c r="AJ560" s="881"/>
      <c r="AK560" s="881"/>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8"/>
      <c r="L563" s="138"/>
      <c r="M563" s="138"/>
      <c r="N563" s="138"/>
      <c r="O563" s="138"/>
      <c r="P563" s="416" t="s">
        <v>25</v>
      </c>
      <c r="Q563" s="416"/>
      <c r="R563" s="416"/>
      <c r="S563" s="416"/>
      <c r="T563" s="416"/>
      <c r="U563" s="416"/>
      <c r="V563" s="416"/>
      <c r="W563" s="416"/>
      <c r="X563" s="416"/>
      <c r="Y563" s="855" t="s">
        <v>196</v>
      </c>
      <c r="Z563" s="856"/>
      <c r="AA563" s="856"/>
      <c r="AB563" s="856"/>
      <c r="AC563" s="854" t="s">
        <v>230</v>
      </c>
      <c r="AD563" s="854"/>
      <c r="AE563" s="854"/>
      <c r="AF563" s="854"/>
      <c r="AG563" s="854"/>
      <c r="AH563" s="855" t="s">
        <v>248</v>
      </c>
      <c r="AI563" s="853"/>
      <c r="AJ563" s="853"/>
      <c r="AK563" s="853"/>
      <c r="AL563" s="853" t="s">
        <v>19</v>
      </c>
      <c r="AM563" s="853"/>
      <c r="AN563" s="853"/>
      <c r="AO563" s="857"/>
      <c r="AP563" s="876" t="s">
        <v>198</v>
      </c>
      <c r="AQ563" s="876"/>
      <c r="AR563" s="876"/>
      <c r="AS563" s="876"/>
      <c r="AT563" s="876"/>
      <c r="AU563" s="876"/>
      <c r="AV563" s="876"/>
      <c r="AW563" s="876"/>
      <c r="AX563" s="876"/>
      <c r="AY563">
        <f>$AY$561</f>
        <v>0</v>
      </c>
    </row>
    <row r="564" spans="1:51" ht="30" hidden="1" customHeight="1" x14ac:dyDescent="0.15">
      <c r="A564" s="864">
        <v>1</v>
      </c>
      <c r="B564" s="864">
        <v>1</v>
      </c>
      <c r="C564" s="866"/>
      <c r="D564" s="866"/>
      <c r="E564" s="866"/>
      <c r="F564" s="866"/>
      <c r="G564" s="866"/>
      <c r="H564" s="866"/>
      <c r="I564" s="866"/>
      <c r="J564" s="877"/>
      <c r="K564" s="878"/>
      <c r="L564" s="878"/>
      <c r="M564" s="878"/>
      <c r="N564" s="878"/>
      <c r="O564" s="878"/>
      <c r="P564" s="879"/>
      <c r="Q564" s="879"/>
      <c r="R564" s="879"/>
      <c r="S564" s="879"/>
      <c r="T564" s="879"/>
      <c r="U564" s="879"/>
      <c r="V564" s="879"/>
      <c r="W564" s="879"/>
      <c r="X564" s="879"/>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77"/>
      <c r="K565" s="878"/>
      <c r="L565" s="878"/>
      <c r="M565" s="878"/>
      <c r="N565" s="878"/>
      <c r="O565" s="878"/>
      <c r="P565" s="879"/>
      <c r="Q565" s="879"/>
      <c r="R565" s="879"/>
      <c r="S565" s="879"/>
      <c r="T565" s="879"/>
      <c r="U565" s="879"/>
      <c r="V565" s="879"/>
      <c r="W565" s="879"/>
      <c r="X565" s="879"/>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77"/>
      <c r="K566" s="878"/>
      <c r="L566" s="878"/>
      <c r="M566" s="878"/>
      <c r="N566" s="878"/>
      <c r="O566" s="878"/>
      <c r="P566" s="882"/>
      <c r="Q566" s="879"/>
      <c r="R566" s="879"/>
      <c r="S566" s="879"/>
      <c r="T566" s="879"/>
      <c r="U566" s="879"/>
      <c r="V566" s="879"/>
      <c r="W566" s="879"/>
      <c r="X566" s="879"/>
      <c r="Y566" s="871"/>
      <c r="Z566" s="872"/>
      <c r="AA566" s="872"/>
      <c r="AB566" s="873"/>
      <c r="AC566" s="874"/>
      <c r="AD566" s="875"/>
      <c r="AE566" s="875"/>
      <c r="AF566" s="875"/>
      <c r="AG566" s="875"/>
      <c r="AH566" s="880"/>
      <c r="AI566" s="881"/>
      <c r="AJ566" s="881"/>
      <c r="AK566" s="881"/>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77"/>
      <c r="K567" s="878"/>
      <c r="L567" s="878"/>
      <c r="M567" s="878"/>
      <c r="N567" s="878"/>
      <c r="O567" s="878"/>
      <c r="P567" s="882"/>
      <c r="Q567" s="879"/>
      <c r="R567" s="879"/>
      <c r="S567" s="879"/>
      <c r="T567" s="879"/>
      <c r="U567" s="879"/>
      <c r="V567" s="879"/>
      <c r="W567" s="879"/>
      <c r="X567" s="879"/>
      <c r="Y567" s="871"/>
      <c r="Z567" s="872"/>
      <c r="AA567" s="872"/>
      <c r="AB567" s="873"/>
      <c r="AC567" s="874"/>
      <c r="AD567" s="875"/>
      <c r="AE567" s="875"/>
      <c r="AF567" s="875"/>
      <c r="AG567" s="875"/>
      <c r="AH567" s="880"/>
      <c r="AI567" s="881"/>
      <c r="AJ567" s="881"/>
      <c r="AK567" s="881"/>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77"/>
      <c r="K568" s="878"/>
      <c r="L568" s="878"/>
      <c r="M568" s="878"/>
      <c r="N568" s="878"/>
      <c r="O568" s="878"/>
      <c r="P568" s="879"/>
      <c r="Q568" s="879"/>
      <c r="R568" s="879"/>
      <c r="S568" s="879"/>
      <c r="T568" s="879"/>
      <c r="U568" s="879"/>
      <c r="V568" s="879"/>
      <c r="W568" s="879"/>
      <c r="X568" s="879"/>
      <c r="Y568" s="871"/>
      <c r="Z568" s="872"/>
      <c r="AA568" s="872"/>
      <c r="AB568" s="873"/>
      <c r="AC568" s="874"/>
      <c r="AD568" s="875"/>
      <c r="AE568" s="875"/>
      <c r="AF568" s="875"/>
      <c r="AG568" s="875"/>
      <c r="AH568" s="880"/>
      <c r="AI568" s="881"/>
      <c r="AJ568" s="881"/>
      <c r="AK568" s="881"/>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77"/>
      <c r="K569" s="878"/>
      <c r="L569" s="878"/>
      <c r="M569" s="878"/>
      <c r="N569" s="878"/>
      <c r="O569" s="878"/>
      <c r="P569" s="879"/>
      <c r="Q569" s="879"/>
      <c r="R569" s="879"/>
      <c r="S569" s="879"/>
      <c r="T569" s="879"/>
      <c r="U569" s="879"/>
      <c r="V569" s="879"/>
      <c r="W569" s="879"/>
      <c r="X569" s="879"/>
      <c r="Y569" s="871"/>
      <c r="Z569" s="872"/>
      <c r="AA569" s="872"/>
      <c r="AB569" s="873"/>
      <c r="AC569" s="874"/>
      <c r="AD569" s="875"/>
      <c r="AE569" s="875"/>
      <c r="AF569" s="875"/>
      <c r="AG569" s="875"/>
      <c r="AH569" s="880"/>
      <c r="AI569" s="881"/>
      <c r="AJ569" s="881"/>
      <c r="AK569" s="881"/>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77"/>
      <c r="K570" s="878"/>
      <c r="L570" s="878"/>
      <c r="M570" s="878"/>
      <c r="N570" s="878"/>
      <c r="O570" s="878"/>
      <c r="P570" s="879"/>
      <c r="Q570" s="879"/>
      <c r="R570" s="879"/>
      <c r="S570" s="879"/>
      <c r="T570" s="879"/>
      <c r="U570" s="879"/>
      <c r="V570" s="879"/>
      <c r="W570" s="879"/>
      <c r="X570" s="879"/>
      <c r="Y570" s="871"/>
      <c r="Z570" s="872"/>
      <c r="AA570" s="872"/>
      <c r="AB570" s="873"/>
      <c r="AC570" s="874"/>
      <c r="AD570" s="875"/>
      <c r="AE570" s="875"/>
      <c r="AF570" s="875"/>
      <c r="AG570" s="875"/>
      <c r="AH570" s="880"/>
      <c r="AI570" s="881"/>
      <c r="AJ570" s="881"/>
      <c r="AK570" s="881"/>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77"/>
      <c r="K571" s="878"/>
      <c r="L571" s="878"/>
      <c r="M571" s="878"/>
      <c r="N571" s="878"/>
      <c r="O571" s="878"/>
      <c r="P571" s="879"/>
      <c r="Q571" s="879"/>
      <c r="R571" s="879"/>
      <c r="S571" s="879"/>
      <c r="T571" s="879"/>
      <c r="U571" s="879"/>
      <c r="V571" s="879"/>
      <c r="W571" s="879"/>
      <c r="X571" s="879"/>
      <c r="Y571" s="871"/>
      <c r="Z571" s="872"/>
      <c r="AA571" s="872"/>
      <c r="AB571" s="873"/>
      <c r="AC571" s="874"/>
      <c r="AD571" s="875"/>
      <c r="AE571" s="875"/>
      <c r="AF571" s="875"/>
      <c r="AG571" s="875"/>
      <c r="AH571" s="880"/>
      <c r="AI571" s="881"/>
      <c r="AJ571" s="881"/>
      <c r="AK571" s="881"/>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77"/>
      <c r="K572" s="878"/>
      <c r="L572" s="878"/>
      <c r="M572" s="878"/>
      <c r="N572" s="878"/>
      <c r="O572" s="878"/>
      <c r="P572" s="879"/>
      <c r="Q572" s="879"/>
      <c r="R572" s="879"/>
      <c r="S572" s="879"/>
      <c r="T572" s="879"/>
      <c r="U572" s="879"/>
      <c r="V572" s="879"/>
      <c r="W572" s="879"/>
      <c r="X572" s="879"/>
      <c r="Y572" s="871"/>
      <c r="Z572" s="872"/>
      <c r="AA572" s="872"/>
      <c r="AB572" s="873"/>
      <c r="AC572" s="874"/>
      <c r="AD572" s="875"/>
      <c r="AE572" s="875"/>
      <c r="AF572" s="875"/>
      <c r="AG572" s="875"/>
      <c r="AH572" s="880"/>
      <c r="AI572" s="881"/>
      <c r="AJ572" s="881"/>
      <c r="AK572" s="881"/>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77"/>
      <c r="K573" s="878"/>
      <c r="L573" s="878"/>
      <c r="M573" s="878"/>
      <c r="N573" s="878"/>
      <c r="O573" s="878"/>
      <c r="P573" s="879"/>
      <c r="Q573" s="879"/>
      <c r="R573" s="879"/>
      <c r="S573" s="879"/>
      <c r="T573" s="879"/>
      <c r="U573" s="879"/>
      <c r="V573" s="879"/>
      <c r="W573" s="879"/>
      <c r="X573" s="879"/>
      <c r="Y573" s="871"/>
      <c r="Z573" s="872"/>
      <c r="AA573" s="872"/>
      <c r="AB573" s="873"/>
      <c r="AC573" s="874"/>
      <c r="AD573" s="875"/>
      <c r="AE573" s="875"/>
      <c r="AF573" s="875"/>
      <c r="AG573" s="875"/>
      <c r="AH573" s="880"/>
      <c r="AI573" s="881"/>
      <c r="AJ573" s="881"/>
      <c r="AK573" s="881"/>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77"/>
      <c r="K574" s="878"/>
      <c r="L574" s="878"/>
      <c r="M574" s="878"/>
      <c r="N574" s="878"/>
      <c r="O574" s="878"/>
      <c r="P574" s="879"/>
      <c r="Q574" s="879"/>
      <c r="R574" s="879"/>
      <c r="S574" s="879"/>
      <c r="T574" s="879"/>
      <c r="U574" s="879"/>
      <c r="V574" s="879"/>
      <c r="W574" s="879"/>
      <c r="X574" s="879"/>
      <c r="Y574" s="871"/>
      <c r="Z574" s="872"/>
      <c r="AA574" s="872"/>
      <c r="AB574" s="873"/>
      <c r="AC574" s="874"/>
      <c r="AD574" s="875"/>
      <c r="AE574" s="875"/>
      <c r="AF574" s="875"/>
      <c r="AG574" s="875"/>
      <c r="AH574" s="880"/>
      <c r="AI574" s="881"/>
      <c r="AJ574" s="881"/>
      <c r="AK574" s="881"/>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77"/>
      <c r="K575" s="878"/>
      <c r="L575" s="878"/>
      <c r="M575" s="878"/>
      <c r="N575" s="878"/>
      <c r="O575" s="878"/>
      <c r="P575" s="879"/>
      <c r="Q575" s="879"/>
      <c r="R575" s="879"/>
      <c r="S575" s="879"/>
      <c r="T575" s="879"/>
      <c r="U575" s="879"/>
      <c r="V575" s="879"/>
      <c r="W575" s="879"/>
      <c r="X575" s="879"/>
      <c r="Y575" s="871"/>
      <c r="Z575" s="872"/>
      <c r="AA575" s="872"/>
      <c r="AB575" s="873"/>
      <c r="AC575" s="874"/>
      <c r="AD575" s="875"/>
      <c r="AE575" s="875"/>
      <c r="AF575" s="875"/>
      <c r="AG575" s="875"/>
      <c r="AH575" s="880"/>
      <c r="AI575" s="881"/>
      <c r="AJ575" s="881"/>
      <c r="AK575" s="881"/>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77"/>
      <c r="K576" s="878"/>
      <c r="L576" s="878"/>
      <c r="M576" s="878"/>
      <c r="N576" s="878"/>
      <c r="O576" s="878"/>
      <c r="P576" s="879"/>
      <c r="Q576" s="879"/>
      <c r="R576" s="879"/>
      <c r="S576" s="879"/>
      <c r="T576" s="879"/>
      <c r="U576" s="879"/>
      <c r="V576" s="879"/>
      <c r="W576" s="879"/>
      <c r="X576" s="879"/>
      <c r="Y576" s="871"/>
      <c r="Z576" s="872"/>
      <c r="AA576" s="872"/>
      <c r="AB576" s="873"/>
      <c r="AC576" s="874"/>
      <c r="AD576" s="875"/>
      <c r="AE576" s="875"/>
      <c r="AF576" s="875"/>
      <c r="AG576" s="875"/>
      <c r="AH576" s="880"/>
      <c r="AI576" s="881"/>
      <c r="AJ576" s="881"/>
      <c r="AK576" s="881"/>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77"/>
      <c r="K577" s="878"/>
      <c r="L577" s="878"/>
      <c r="M577" s="878"/>
      <c r="N577" s="878"/>
      <c r="O577" s="878"/>
      <c r="P577" s="879"/>
      <c r="Q577" s="879"/>
      <c r="R577" s="879"/>
      <c r="S577" s="879"/>
      <c r="T577" s="879"/>
      <c r="U577" s="879"/>
      <c r="V577" s="879"/>
      <c r="W577" s="879"/>
      <c r="X577" s="879"/>
      <c r="Y577" s="871"/>
      <c r="Z577" s="872"/>
      <c r="AA577" s="872"/>
      <c r="AB577" s="873"/>
      <c r="AC577" s="874"/>
      <c r="AD577" s="875"/>
      <c r="AE577" s="875"/>
      <c r="AF577" s="875"/>
      <c r="AG577" s="875"/>
      <c r="AH577" s="880"/>
      <c r="AI577" s="881"/>
      <c r="AJ577" s="881"/>
      <c r="AK577" s="881"/>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77"/>
      <c r="K578" s="878"/>
      <c r="L578" s="878"/>
      <c r="M578" s="878"/>
      <c r="N578" s="878"/>
      <c r="O578" s="878"/>
      <c r="P578" s="879"/>
      <c r="Q578" s="879"/>
      <c r="R578" s="879"/>
      <c r="S578" s="879"/>
      <c r="T578" s="879"/>
      <c r="U578" s="879"/>
      <c r="V578" s="879"/>
      <c r="W578" s="879"/>
      <c r="X578" s="879"/>
      <c r="Y578" s="871"/>
      <c r="Z578" s="872"/>
      <c r="AA578" s="872"/>
      <c r="AB578" s="873"/>
      <c r="AC578" s="874"/>
      <c r="AD578" s="875"/>
      <c r="AE578" s="875"/>
      <c r="AF578" s="875"/>
      <c r="AG578" s="875"/>
      <c r="AH578" s="880"/>
      <c r="AI578" s="881"/>
      <c r="AJ578" s="881"/>
      <c r="AK578" s="881"/>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77"/>
      <c r="K579" s="878"/>
      <c r="L579" s="878"/>
      <c r="M579" s="878"/>
      <c r="N579" s="878"/>
      <c r="O579" s="878"/>
      <c r="P579" s="879"/>
      <c r="Q579" s="879"/>
      <c r="R579" s="879"/>
      <c r="S579" s="879"/>
      <c r="T579" s="879"/>
      <c r="U579" s="879"/>
      <c r="V579" s="879"/>
      <c r="W579" s="879"/>
      <c r="X579" s="879"/>
      <c r="Y579" s="871"/>
      <c r="Z579" s="872"/>
      <c r="AA579" s="872"/>
      <c r="AB579" s="873"/>
      <c r="AC579" s="874"/>
      <c r="AD579" s="875"/>
      <c r="AE579" s="875"/>
      <c r="AF579" s="875"/>
      <c r="AG579" s="875"/>
      <c r="AH579" s="880"/>
      <c r="AI579" s="881"/>
      <c r="AJ579" s="881"/>
      <c r="AK579" s="881"/>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77"/>
      <c r="K580" s="878"/>
      <c r="L580" s="878"/>
      <c r="M580" s="878"/>
      <c r="N580" s="878"/>
      <c r="O580" s="878"/>
      <c r="P580" s="879"/>
      <c r="Q580" s="879"/>
      <c r="R580" s="879"/>
      <c r="S580" s="879"/>
      <c r="T580" s="879"/>
      <c r="U580" s="879"/>
      <c r="V580" s="879"/>
      <c r="W580" s="879"/>
      <c r="X580" s="879"/>
      <c r="Y580" s="871"/>
      <c r="Z580" s="872"/>
      <c r="AA580" s="872"/>
      <c r="AB580" s="873"/>
      <c r="AC580" s="874"/>
      <c r="AD580" s="875"/>
      <c r="AE580" s="875"/>
      <c r="AF580" s="875"/>
      <c r="AG580" s="875"/>
      <c r="AH580" s="880"/>
      <c r="AI580" s="881"/>
      <c r="AJ580" s="881"/>
      <c r="AK580" s="881"/>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77"/>
      <c r="K581" s="878"/>
      <c r="L581" s="878"/>
      <c r="M581" s="878"/>
      <c r="N581" s="878"/>
      <c r="O581" s="878"/>
      <c r="P581" s="879"/>
      <c r="Q581" s="879"/>
      <c r="R581" s="879"/>
      <c r="S581" s="879"/>
      <c r="T581" s="879"/>
      <c r="U581" s="879"/>
      <c r="V581" s="879"/>
      <c r="W581" s="879"/>
      <c r="X581" s="879"/>
      <c r="Y581" s="871"/>
      <c r="Z581" s="872"/>
      <c r="AA581" s="872"/>
      <c r="AB581" s="873"/>
      <c r="AC581" s="874"/>
      <c r="AD581" s="875"/>
      <c r="AE581" s="875"/>
      <c r="AF581" s="875"/>
      <c r="AG581" s="875"/>
      <c r="AH581" s="880"/>
      <c r="AI581" s="881"/>
      <c r="AJ581" s="881"/>
      <c r="AK581" s="881"/>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77"/>
      <c r="K582" s="878"/>
      <c r="L582" s="878"/>
      <c r="M582" s="878"/>
      <c r="N582" s="878"/>
      <c r="O582" s="878"/>
      <c r="P582" s="879"/>
      <c r="Q582" s="879"/>
      <c r="R582" s="879"/>
      <c r="S582" s="879"/>
      <c r="T582" s="879"/>
      <c r="U582" s="879"/>
      <c r="V582" s="879"/>
      <c r="W582" s="879"/>
      <c r="X582" s="879"/>
      <c r="Y582" s="871"/>
      <c r="Z582" s="872"/>
      <c r="AA582" s="872"/>
      <c r="AB582" s="873"/>
      <c r="AC582" s="874"/>
      <c r="AD582" s="875"/>
      <c r="AE582" s="875"/>
      <c r="AF582" s="875"/>
      <c r="AG582" s="875"/>
      <c r="AH582" s="880"/>
      <c r="AI582" s="881"/>
      <c r="AJ582" s="881"/>
      <c r="AK582" s="881"/>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77"/>
      <c r="K583" s="878"/>
      <c r="L583" s="878"/>
      <c r="M583" s="878"/>
      <c r="N583" s="878"/>
      <c r="O583" s="878"/>
      <c r="P583" s="879"/>
      <c r="Q583" s="879"/>
      <c r="R583" s="879"/>
      <c r="S583" s="879"/>
      <c r="T583" s="879"/>
      <c r="U583" s="879"/>
      <c r="V583" s="879"/>
      <c r="W583" s="879"/>
      <c r="X583" s="879"/>
      <c r="Y583" s="871"/>
      <c r="Z583" s="872"/>
      <c r="AA583" s="872"/>
      <c r="AB583" s="873"/>
      <c r="AC583" s="874"/>
      <c r="AD583" s="875"/>
      <c r="AE583" s="875"/>
      <c r="AF583" s="875"/>
      <c r="AG583" s="875"/>
      <c r="AH583" s="880"/>
      <c r="AI583" s="881"/>
      <c r="AJ583" s="881"/>
      <c r="AK583" s="881"/>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77"/>
      <c r="K584" s="878"/>
      <c r="L584" s="878"/>
      <c r="M584" s="878"/>
      <c r="N584" s="878"/>
      <c r="O584" s="878"/>
      <c r="P584" s="879"/>
      <c r="Q584" s="879"/>
      <c r="R584" s="879"/>
      <c r="S584" s="879"/>
      <c r="T584" s="879"/>
      <c r="U584" s="879"/>
      <c r="V584" s="879"/>
      <c r="W584" s="879"/>
      <c r="X584" s="879"/>
      <c r="Y584" s="871"/>
      <c r="Z584" s="872"/>
      <c r="AA584" s="872"/>
      <c r="AB584" s="873"/>
      <c r="AC584" s="874"/>
      <c r="AD584" s="875"/>
      <c r="AE584" s="875"/>
      <c r="AF584" s="875"/>
      <c r="AG584" s="875"/>
      <c r="AH584" s="880"/>
      <c r="AI584" s="881"/>
      <c r="AJ584" s="881"/>
      <c r="AK584" s="881"/>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77"/>
      <c r="K585" s="878"/>
      <c r="L585" s="878"/>
      <c r="M585" s="878"/>
      <c r="N585" s="878"/>
      <c r="O585" s="878"/>
      <c r="P585" s="879"/>
      <c r="Q585" s="879"/>
      <c r="R585" s="879"/>
      <c r="S585" s="879"/>
      <c r="T585" s="879"/>
      <c r="U585" s="879"/>
      <c r="V585" s="879"/>
      <c r="W585" s="879"/>
      <c r="X585" s="879"/>
      <c r="Y585" s="871"/>
      <c r="Z585" s="872"/>
      <c r="AA585" s="872"/>
      <c r="AB585" s="873"/>
      <c r="AC585" s="874"/>
      <c r="AD585" s="875"/>
      <c r="AE585" s="875"/>
      <c r="AF585" s="875"/>
      <c r="AG585" s="875"/>
      <c r="AH585" s="880"/>
      <c r="AI585" s="881"/>
      <c r="AJ585" s="881"/>
      <c r="AK585" s="881"/>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77"/>
      <c r="K586" s="878"/>
      <c r="L586" s="878"/>
      <c r="M586" s="878"/>
      <c r="N586" s="878"/>
      <c r="O586" s="878"/>
      <c r="P586" s="879"/>
      <c r="Q586" s="879"/>
      <c r="R586" s="879"/>
      <c r="S586" s="879"/>
      <c r="T586" s="879"/>
      <c r="U586" s="879"/>
      <c r="V586" s="879"/>
      <c r="W586" s="879"/>
      <c r="X586" s="879"/>
      <c r="Y586" s="871"/>
      <c r="Z586" s="872"/>
      <c r="AA586" s="872"/>
      <c r="AB586" s="873"/>
      <c r="AC586" s="874"/>
      <c r="AD586" s="875"/>
      <c r="AE586" s="875"/>
      <c r="AF586" s="875"/>
      <c r="AG586" s="875"/>
      <c r="AH586" s="880"/>
      <c r="AI586" s="881"/>
      <c r="AJ586" s="881"/>
      <c r="AK586" s="881"/>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77"/>
      <c r="K587" s="878"/>
      <c r="L587" s="878"/>
      <c r="M587" s="878"/>
      <c r="N587" s="878"/>
      <c r="O587" s="878"/>
      <c r="P587" s="879"/>
      <c r="Q587" s="879"/>
      <c r="R587" s="879"/>
      <c r="S587" s="879"/>
      <c r="T587" s="879"/>
      <c r="U587" s="879"/>
      <c r="V587" s="879"/>
      <c r="W587" s="879"/>
      <c r="X587" s="879"/>
      <c r="Y587" s="871"/>
      <c r="Z587" s="872"/>
      <c r="AA587" s="872"/>
      <c r="AB587" s="873"/>
      <c r="AC587" s="874"/>
      <c r="AD587" s="875"/>
      <c r="AE587" s="875"/>
      <c r="AF587" s="875"/>
      <c r="AG587" s="875"/>
      <c r="AH587" s="880"/>
      <c r="AI587" s="881"/>
      <c r="AJ587" s="881"/>
      <c r="AK587" s="881"/>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77"/>
      <c r="K588" s="878"/>
      <c r="L588" s="878"/>
      <c r="M588" s="878"/>
      <c r="N588" s="878"/>
      <c r="O588" s="878"/>
      <c r="P588" s="879"/>
      <c r="Q588" s="879"/>
      <c r="R588" s="879"/>
      <c r="S588" s="879"/>
      <c r="T588" s="879"/>
      <c r="U588" s="879"/>
      <c r="V588" s="879"/>
      <c r="W588" s="879"/>
      <c r="X588" s="879"/>
      <c r="Y588" s="871"/>
      <c r="Z588" s="872"/>
      <c r="AA588" s="872"/>
      <c r="AB588" s="873"/>
      <c r="AC588" s="874"/>
      <c r="AD588" s="875"/>
      <c r="AE588" s="875"/>
      <c r="AF588" s="875"/>
      <c r="AG588" s="875"/>
      <c r="AH588" s="880"/>
      <c r="AI588" s="881"/>
      <c r="AJ588" s="881"/>
      <c r="AK588" s="881"/>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77"/>
      <c r="K589" s="878"/>
      <c r="L589" s="878"/>
      <c r="M589" s="878"/>
      <c r="N589" s="878"/>
      <c r="O589" s="878"/>
      <c r="P589" s="879"/>
      <c r="Q589" s="879"/>
      <c r="R589" s="879"/>
      <c r="S589" s="879"/>
      <c r="T589" s="879"/>
      <c r="U589" s="879"/>
      <c r="V589" s="879"/>
      <c r="W589" s="879"/>
      <c r="X589" s="879"/>
      <c r="Y589" s="871"/>
      <c r="Z589" s="872"/>
      <c r="AA589" s="872"/>
      <c r="AB589" s="873"/>
      <c r="AC589" s="874"/>
      <c r="AD589" s="875"/>
      <c r="AE589" s="875"/>
      <c r="AF589" s="875"/>
      <c r="AG589" s="875"/>
      <c r="AH589" s="880"/>
      <c r="AI589" s="881"/>
      <c r="AJ589" s="881"/>
      <c r="AK589" s="881"/>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77"/>
      <c r="K590" s="878"/>
      <c r="L590" s="878"/>
      <c r="M590" s="878"/>
      <c r="N590" s="878"/>
      <c r="O590" s="878"/>
      <c r="P590" s="879"/>
      <c r="Q590" s="879"/>
      <c r="R590" s="879"/>
      <c r="S590" s="879"/>
      <c r="T590" s="879"/>
      <c r="U590" s="879"/>
      <c r="V590" s="879"/>
      <c r="W590" s="879"/>
      <c r="X590" s="879"/>
      <c r="Y590" s="871"/>
      <c r="Z590" s="872"/>
      <c r="AA590" s="872"/>
      <c r="AB590" s="873"/>
      <c r="AC590" s="874"/>
      <c r="AD590" s="875"/>
      <c r="AE590" s="875"/>
      <c r="AF590" s="875"/>
      <c r="AG590" s="875"/>
      <c r="AH590" s="880"/>
      <c r="AI590" s="881"/>
      <c r="AJ590" s="881"/>
      <c r="AK590" s="881"/>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77"/>
      <c r="K591" s="878"/>
      <c r="L591" s="878"/>
      <c r="M591" s="878"/>
      <c r="N591" s="878"/>
      <c r="O591" s="878"/>
      <c r="P591" s="879"/>
      <c r="Q591" s="879"/>
      <c r="R591" s="879"/>
      <c r="S591" s="879"/>
      <c r="T591" s="879"/>
      <c r="U591" s="879"/>
      <c r="V591" s="879"/>
      <c r="W591" s="879"/>
      <c r="X591" s="879"/>
      <c r="Y591" s="871"/>
      <c r="Z591" s="872"/>
      <c r="AA591" s="872"/>
      <c r="AB591" s="873"/>
      <c r="AC591" s="874"/>
      <c r="AD591" s="875"/>
      <c r="AE591" s="875"/>
      <c r="AF591" s="875"/>
      <c r="AG591" s="875"/>
      <c r="AH591" s="880"/>
      <c r="AI591" s="881"/>
      <c r="AJ591" s="881"/>
      <c r="AK591" s="881"/>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77"/>
      <c r="K592" s="878"/>
      <c r="L592" s="878"/>
      <c r="M592" s="878"/>
      <c r="N592" s="878"/>
      <c r="O592" s="878"/>
      <c r="P592" s="879"/>
      <c r="Q592" s="879"/>
      <c r="R592" s="879"/>
      <c r="S592" s="879"/>
      <c r="T592" s="879"/>
      <c r="U592" s="879"/>
      <c r="V592" s="879"/>
      <c r="W592" s="879"/>
      <c r="X592" s="879"/>
      <c r="Y592" s="871"/>
      <c r="Z592" s="872"/>
      <c r="AA592" s="872"/>
      <c r="AB592" s="873"/>
      <c r="AC592" s="874"/>
      <c r="AD592" s="875"/>
      <c r="AE592" s="875"/>
      <c r="AF592" s="875"/>
      <c r="AG592" s="875"/>
      <c r="AH592" s="880"/>
      <c r="AI592" s="881"/>
      <c r="AJ592" s="881"/>
      <c r="AK592" s="881"/>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77"/>
      <c r="K593" s="878"/>
      <c r="L593" s="878"/>
      <c r="M593" s="878"/>
      <c r="N593" s="878"/>
      <c r="O593" s="878"/>
      <c r="P593" s="879"/>
      <c r="Q593" s="879"/>
      <c r="R593" s="879"/>
      <c r="S593" s="879"/>
      <c r="T593" s="879"/>
      <c r="U593" s="879"/>
      <c r="V593" s="879"/>
      <c r="W593" s="879"/>
      <c r="X593" s="879"/>
      <c r="Y593" s="871"/>
      <c r="Z593" s="872"/>
      <c r="AA593" s="872"/>
      <c r="AB593" s="873"/>
      <c r="AC593" s="874"/>
      <c r="AD593" s="875"/>
      <c r="AE593" s="875"/>
      <c r="AF593" s="875"/>
      <c r="AG593" s="875"/>
      <c r="AH593" s="880"/>
      <c r="AI593" s="881"/>
      <c r="AJ593" s="881"/>
      <c r="AK593" s="881"/>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8"/>
      <c r="L596" s="138"/>
      <c r="M596" s="138"/>
      <c r="N596" s="138"/>
      <c r="O596" s="138"/>
      <c r="P596" s="416" t="s">
        <v>25</v>
      </c>
      <c r="Q596" s="416"/>
      <c r="R596" s="416"/>
      <c r="S596" s="416"/>
      <c r="T596" s="416"/>
      <c r="U596" s="416"/>
      <c r="V596" s="416"/>
      <c r="W596" s="416"/>
      <c r="X596" s="416"/>
      <c r="Y596" s="855" t="s">
        <v>196</v>
      </c>
      <c r="Z596" s="856"/>
      <c r="AA596" s="856"/>
      <c r="AB596" s="856"/>
      <c r="AC596" s="854" t="s">
        <v>230</v>
      </c>
      <c r="AD596" s="854"/>
      <c r="AE596" s="854"/>
      <c r="AF596" s="854"/>
      <c r="AG596" s="854"/>
      <c r="AH596" s="855" t="s">
        <v>248</v>
      </c>
      <c r="AI596" s="853"/>
      <c r="AJ596" s="853"/>
      <c r="AK596" s="853"/>
      <c r="AL596" s="853" t="s">
        <v>19</v>
      </c>
      <c r="AM596" s="853"/>
      <c r="AN596" s="853"/>
      <c r="AO596" s="857"/>
      <c r="AP596" s="876" t="s">
        <v>198</v>
      </c>
      <c r="AQ596" s="876"/>
      <c r="AR596" s="876"/>
      <c r="AS596" s="876"/>
      <c r="AT596" s="876"/>
      <c r="AU596" s="876"/>
      <c r="AV596" s="876"/>
      <c r="AW596" s="876"/>
      <c r="AX596" s="876"/>
      <c r="AY596">
        <f>$AY$594</f>
        <v>0</v>
      </c>
    </row>
    <row r="597" spans="1:51" ht="30" hidden="1" customHeight="1" x14ac:dyDescent="0.15">
      <c r="A597" s="864">
        <v>1</v>
      </c>
      <c r="B597" s="864">
        <v>1</v>
      </c>
      <c r="C597" s="866"/>
      <c r="D597" s="866"/>
      <c r="E597" s="866"/>
      <c r="F597" s="866"/>
      <c r="G597" s="866"/>
      <c r="H597" s="866"/>
      <c r="I597" s="866"/>
      <c r="J597" s="877"/>
      <c r="K597" s="878"/>
      <c r="L597" s="878"/>
      <c r="M597" s="878"/>
      <c r="N597" s="878"/>
      <c r="O597" s="878"/>
      <c r="P597" s="879"/>
      <c r="Q597" s="879"/>
      <c r="R597" s="879"/>
      <c r="S597" s="879"/>
      <c r="T597" s="879"/>
      <c r="U597" s="879"/>
      <c r="V597" s="879"/>
      <c r="W597" s="879"/>
      <c r="X597" s="879"/>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77"/>
      <c r="K598" s="878"/>
      <c r="L598" s="878"/>
      <c r="M598" s="878"/>
      <c r="N598" s="878"/>
      <c r="O598" s="878"/>
      <c r="P598" s="879"/>
      <c r="Q598" s="879"/>
      <c r="R598" s="879"/>
      <c r="S598" s="879"/>
      <c r="T598" s="879"/>
      <c r="U598" s="879"/>
      <c r="V598" s="879"/>
      <c r="W598" s="879"/>
      <c r="X598" s="879"/>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77"/>
      <c r="K599" s="878"/>
      <c r="L599" s="878"/>
      <c r="M599" s="878"/>
      <c r="N599" s="878"/>
      <c r="O599" s="878"/>
      <c r="P599" s="882"/>
      <c r="Q599" s="879"/>
      <c r="R599" s="879"/>
      <c r="S599" s="879"/>
      <c r="T599" s="879"/>
      <c r="U599" s="879"/>
      <c r="V599" s="879"/>
      <c r="W599" s="879"/>
      <c r="X599" s="879"/>
      <c r="Y599" s="871"/>
      <c r="Z599" s="872"/>
      <c r="AA599" s="872"/>
      <c r="AB599" s="873"/>
      <c r="AC599" s="874"/>
      <c r="AD599" s="875"/>
      <c r="AE599" s="875"/>
      <c r="AF599" s="875"/>
      <c r="AG599" s="875"/>
      <c r="AH599" s="880"/>
      <c r="AI599" s="881"/>
      <c r="AJ599" s="881"/>
      <c r="AK599" s="881"/>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77"/>
      <c r="K600" s="878"/>
      <c r="L600" s="878"/>
      <c r="M600" s="878"/>
      <c r="N600" s="878"/>
      <c r="O600" s="878"/>
      <c r="P600" s="882"/>
      <c r="Q600" s="879"/>
      <c r="R600" s="879"/>
      <c r="S600" s="879"/>
      <c r="T600" s="879"/>
      <c r="U600" s="879"/>
      <c r="V600" s="879"/>
      <c r="W600" s="879"/>
      <c r="X600" s="879"/>
      <c r="Y600" s="871"/>
      <c r="Z600" s="872"/>
      <c r="AA600" s="872"/>
      <c r="AB600" s="873"/>
      <c r="AC600" s="874"/>
      <c r="AD600" s="875"/>
      <c r="AE600" s="875"/>
      <c r="AF600" s="875"/>
      <c r="AG600" s="875"/>
      <c r="AH600" s="880"/>
      <c r="AI600" s="881"/>
      <c r="AJ600" s="881"/>
      <c r="AK600" s="881"/>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77"/>
      <c r="K601" s="878"/>
      <c r="L601" s="878"/>
      <c r="M601" s="878"/>
      <c r="N601" s="878"/>
      <c r="O601" s="878"/>
      <c r="P601" s="879"/>
      <c r="Q601" s="879"/>
      <c r="R601" s="879"/>
      <c r="S601" s="879"/>
      <c r="T601" s="879"/>
      <c r="U601" s="879"/>
      <c r="V601" s="879"/>
      <c r="W601" s="879"/>
      <c r="X601" s="879"/>
      <c r="Y601" s="871"/>
      <c r="Z601" s="872"/>
      <c r="AA601" s="872"/>
      <c r="AB601" s="873"/>
      <c r="AC601" s="874"/>
      <c r="AD601" s="875"/>
      <c r="AE601" s="875"/>
      <c r="AF601" s="875"/>
      <c r="AG601" s="875"/>
      <c r="AH601" s="880"/>
      <c r="AI601" s="881"/>
      <c r="AJ601" s="881"/>
      <c r="AK601" s="881"/>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77"/>
      <c r="K602" s="878"/>
      <c r="L602" s="878"/>
      <c r="M602" s="878"/>
      <c r="N602" s="878"/>
      <c r="O602" s="878"/>
      <c r="P602" s="879"/>
      <c r="Q602" s="879"/>
      <c r="R602" s="879"/>
      <c r="S602" s="879"/>
      <c r="T602" s="879"/>
      <c r="U602" s="879"/>
      <c r="V602" s="879"/>
      <c r="W602" s="879"/>
      <c r="X602" s="879"/>
      <c r="Y602" s="871"/>
      <c r="Z602" s="872"/>
      <c r="AA602" s="872"/>
      <c r="AB602" s="873"/>
      <c r="AC602" s="874"/>
      <c r="AD602" s="875"/>
      <c r="AE602" s="875"/>
      <c r="AF602" s="875"/>
      <c r="AG602" s="875"/>
      <c r="AH602" s="880"/>
      <c r="AI602" s="881"/>
      <c r="AJ602" s="881"/>
      <c r="AK602" s="881"/>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77"/>
      <c r="K603" s="878"/>
      <c r="L603" s="878"/>
      <c r="M603" s="878"/>
      <c r="N603" s="878"/>
      <c r="O603" s="878"/>
      <c r="P603" s="879"/>
      <c r="Q603" s="879"/>
      <c r="R603" s="879"/>
      <c r="S603" s="879"/>
      <c r="T603" s="879"/>
      <c r="U603" s="879"/>
      <c r="V603" s="879"/>
      <c r="W603" s="879"/>
      <c r="X603" s="879"/>
      <c r="Y603" s="871"/>
      <c r="Z603" s="872"/>
      <c r="AA603" s="872"/>
      <c r="AB603" s="873"/>
      <c r="AC603" s="874"/>
      <c r="AD603" s="875"/>
      <c r="AE603" s="875"/>
      <c r="AF603" s="875"/>
      <c r="AG603" s="875"/>
      <c r="AH603" s="880"/>
      <c r="AI603" s="881"/>
      <c r="AJ603" s="881"/>
      <c r="AK603" s="881"/>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77"/>
      <c r="K604" s="878"/>
      <c r="L604" s="878"/>
      <c r="M604" s="878"/>
      <c r="N604" s="878"/>
      <c r="O604" s="878"/>
      <c r="P604" s="879"/>
      <c r="Q604" s="879"/>
      <c r="R604" s="879"/>
      <c r="S604" s="879"/>
      <c r="T604" s="879"/>
      <c r="U604" s="879"/>
      <c r="V604" s="879"/>
      <c r="W604" s="879"/>
      <c r="X604" s="879"/>
      <c r="Y604" s="871"/>
      <c r="Z604" s="872"/>
      <c r="AA604" s="872"/>
      <c r="AB604" s="873"/>
      <c r="AC604" s="874"/>
      <c r="AD604" s="875"/>
      <c r="AE604" s="875"/>
      <c r="AF604" s="875"/>
      <c r="AG604" s="875"/>
      <c r="AH604" s="880"/>
      <c r="AI604" s="881"/>
      <c r="AJ604" s="881"/>
      <c r="AK604" s="881"/>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77"/>
      <c r="K605" s="878"/>
      <c r="L605" s="878"/>
      <c r="M605" s="878"/>
      <c r="N605" s="878"/>
      <c r="O605" s="878"/>
      <c r="P605" s="879"/>
      <c r="Q605" s="879"/>
      <c r="R605" s="879"/>
      <c r="S605" s="879"/>
      <c r="T605" s="879"/>
      <c r="U605" s="879"/>
      <c r="V605" s="879"/>
      <c r="W605" s="879"/>
      <c r="X605" s="879"/>
      <c r="Y605" s="871"/>
      <c r="Z605" s="872"/>
      <c r="AA605" s="872"/>
      <c r="AB605" s="873"/>
      <c r="AC605" s="874"/>
      <c r="AD605" s="875"/>
      <c r="AE605" s="875"/>
      <c r="AF605" s="875"/>
      <c r="AG605" s="875"/>
      <c r="AH605" s="880"/>
      <c r="AI605" s="881"/>
      <c r="AJ605" s="881"/>
      <c r="AK605" s="881"/>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77"/>
      <c r="K606" s="878"/>
      <c r="L606" s="878"/>
      <c r="M606" s="878"/>
      <c r="N606" s="878"/>
      <c r="O606" s="878"/>
      <c r="P606" s="879"/>
      <c r="Q606" s="879"/>
      <c r="R606" s="879"/>
      <c r="S606" s="879"/>
      <c r="T606" s="879"/>
      <c r="U606" s="879"/>
      <c r="V606" s="879"/>
      <c r="W606" s="879"/>
      <c r="X606" s="879"/>
      <c r="Y606" s="871"/>
      <c r="Z606" s="872"/>
      <c r="AA606" s="872"/>
      <c r="AB606" s="873"/>
      <c r="AC606" s="874"/>
      <c r="AD606" s="875"/>
      <c r="AE606" s="875"/>
      <c r="AF606" s="875"/>
      <c r="AG606" s="875"/>
      <c r="AH606" s="880"/>
      <c r="AI606" s="881"/>
      <c r="AJ606" s="881"/>
      <c r="AK606" s="881"/>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77"/>
      <c r="K607" s="878"/>
      <c r="L607" s="878"/>
      <c r="M607" s="878"/>
      <c r="N607" s="878"/>
      <c r="O607" s="878"/>
      <c r="P607" s="879"/>
      <c r="Q607" s="879"/>
      <c r="R607" s="879"/>
      <c r="S607" s="879"/>
      <c r="T607" s="879"/>
      <c r="U607" s="879"/>
      <c r="V607" s="879"/>
      <c r="W607" s="879"/>
      <c r="X607" s="879"/>
      <c r="Y607" s="871"/>
      <c r="Z607" s="872"/>
      <c r="AA607" s="872"/>
      <c r="AB607" s="873"/>
      <c r="AC607" s="874"/>
      <c r="AD607" s="875"/>
      <c r="AE607" s="875"/>
      <c r="AF607" s="875"/>
      <c r="AG607" s="875"/>
      <c r="AH607" s="880"/>
      <c r="AI607" s="881"/>
      <c r="AJ607" s="881"/>
      <c r="AK607" s="881"/>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77"/>
      <c r="K608" s="878"/>
      <c r="L608" s="878"/>
      <c r="M608" s="878"/>
      <c r="N608" s="878"/>
      <c r="O608" s="878"/>
      <c r="P608" s="879"/>
      <c r="Q608" s="879"/>
      <c r="R608" s="879"/>
      <c r="S608" s="879"/>
      <c r="T608" s="879"/>
      <c r="U608" s="879"/>
      <c r="V608" s="879"/>
      <c r="W608" s="879"/>
      <c r="X608" s="879"/>
      <c r="Y608" s="871"/>
      <c r="Z608" s="872"/>
      <c r="AA608" s="872"/>
      <c r="AB608" s="873"/>
      <c r="AC608" s="874"/>
      <c r="AD608" s="875"/>
      <c r="AE608" s="875"/>
      <c r="AF608" s="875"/>
      <c r="AG608" s="875"/>
      <c r="AH608" s="880"/>
      <c r="AI608" s="881"/>
      <c r="AJ608" s="881"/>
      <c r="AK608" s="881"/>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77"/>
      <c r="K609" s="878"/>
      <c r="L609" s="878"/>
      <c r="M609" s="878"/>
      <c r="N609" s="878"/>
      <c r="O609" s="878"/>
      <c r="P609" s="879"/>
      <c r="Q609" s="879"/>
      <c r="R609" s="879"/>
      <c r="S609" s="879"/>
      <c r="T609" s="879"/>
      <c r="U609" s="879"/>
      <c r="V609" s="879"/>
      <c r="W609" s="879"/>
      <c r="X609" s="879"/>
      <c r="Y609" s="871"/>
      <c r="Z609" s="872"/>
      <c r="AA609" s="872"/>
      <c r="AB609" s="873"/>
      <c r="AC609" s="874"/>
      <c r="AD609" s="875"/>
      <c r="AE609" s="875"/>
      <c r="AF609" s="875"/>
      <c r="AG609" s="875"/>
      <c r="AH609" s="880"/>
      <c r="AI609" s="881"/>
      <c r="AJ609" s="881"/>
      <c r="AK609" s="881"/>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77"/>
      <c r="K610" s="878"/>
      <c r="L610" s="878"/>
      <c r="M610" s="878"/>
      <c r="N610" s="878"/>
      <c r="O610" s="878"/>
      <c r="P610" s="879"/>
      <c r="Q610" s="879"/>
      <c r="R610" s="879"/>
      <c r="S610" s="879"/>
      <c r="T610" s="879"/>
      <c r="U610" s="879"/>
      <c r="V610" s="879"/>
      <c r="W610" s="879"/>
      <c r="X610" s="879"/>
      <c r="Y610" s="871"/>
      <c r="Z610" s="872"/>
      <c r="AA610" s="872"/>
      <c r="AB610" s="873"/>
      <c r="AC610" s="874"/>
      <c r="AD610" s="875"/>
      <c r="AE610" s="875"/>
      <c r="AF610" s="875"/>
      <c r="AG610" s="875"/>
      <c r="AH610" s="880"/>
      <c r="AI610" s="881"/>
      <c r="AJ610" s="881"/>
      <c r="AK610" s="881"/>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77"/>
      <c r="K611" s="878"/>
      <c r="L611" s="878"/>
      <c r="M611" s="878"/>
      <c r="N611" s="878"/>
      <c r="O611" s="878"/>
      <c r="P611" s="879"/>
      <c r="Q611" s="879"/>
      <c r="R611" s="879"/>
      <c r="S611" s="879"/>
      <c r="T611" s="879"/>
      <c r="U611" s="879"/>
      <c r="V611" s="879"/>
      <c r="W611" s="879"/>
      <c r="X611" s="879"/>
      <c r="Y611" s="871"/>
      <c r="Z611" s="872"/>
      <c r="AA611" s="872"/>
      <c r="AB611" s="873"/>
      <c r="AC611" s="874"/>
      <c r="AD611" s="875"/>
      <c r="AE611" s="875"/>
      <c r="AF611" s="875"/>
      <c r="AG611" s="875"/>
      <c r="AH611" s="880"/>
      <c r="AI611" s="881"/>
      <c r="AJ611" s="881"/>
      <c r="AK611" s="881"/>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77"/>
      <c r="K612" s="878"/>
      <c r="L612" s="878"/>
      <c r="M612" s="878"/>
      <c r="N612" s="878"/>
      <c r="O612" s="878"/>
      <c r="P612" s="879"/>
      <c r="Q612" s="879"/>
      <c r="R612" s="879"/>
      <c r="S612" s="879"/>
      <c r="T612" s="879"/>
      <c r="U612" s="879"/>
      <c r="V612" s="879"/>
      <c r="W612" s="879"/>
      <c r="X612" s="879"/>
      <c r="Y612" s="871"/>
      <c r="Z612" s="872"/>
      <c r="AA612" s="872"/>
      <c r="AB612" s="873"/>
      <c r="AC612" s="874"/>
      <c r="AD612" s="875"/>
      <c r="AE612" s="875"/>
      <c r="AF612" s="875"/>
      <c r="AG612" s="875"/>
      <c r="AH612" s="880"/>
      <c r="AI612" s="881"/>
      <c r="AJ612" s="881"/>
      <c r="AK612" s="881"/>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77"/>
      <c r="K613" s="878"/>
      <c r="L613" s="878"/>
      <c r="M613" s="878"/>
      <c r="N613" s="878"/>
      <c r="O613" s="878"/>
      <c r="P613" s="879"/>
      <c r="Q613" s="879"/>
      <c r="R613" s="879"/>
      <c r="S613" s="879"/>
      <c r="T613" s="879"/>
      <c r="U613" s="879"/>
      <c r="V613" s="879"/>
      <c r="W613" s="879"/>
      <c r="X613" s="879"/>
      <c r="Y613" s="871"/>
      <c r="Z613" s="872"/>
      <c r="AA613" s="872"/>
      <c r="AB613" s="873"/>
      <c r="AC613" s="874"/>
      <c r="AD613" s="875"/>
      <c r="AE613" s="875"/>
      <c r="AF613" s="875"/>
      <c r="AG613" s="875"/>
      <c r="AH613" s="880"/>
      <c r="AI613" s="881"/>
      <c r="AJ613" s="881"/>
      <c r="AK613" s="881"/>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77"/>
      <c r="K614" s="878"/>
      <c r="L614" s="878"/>
      <c r="M614" s="878"/>
      <c r="N614" s="878"/>
      <c r="O614" s="878"/>
      <c r="P614" s="879"/>
      <c r="Q614" s="879"/>
      <c r="R614" s="879"/>
      <c r="S614" s="879"/>
      <c r="T614" s="879"/>
      <c r="U614" s="879"/>
      <c r="V614" s="879"/>
      <c r="W614" s="879"/>
      <c r="X614" s="879"/>
      <c r="Y614" s="871"/>
      <c r="Z614" s="872"/>
      <c r="AA614" s="872"/>
      <c r="AB614" s="873"/>
      <c r="AC614" s="874"/>
      <c r="AD614" s="875"/>
      <c r="AE614" s="875"/>
      <c r="AF614" s="875"/>
      <c r="AG614" s="875"/>
      <c r="AH614" s="880"/>
      <c r="AI614" s="881"/>
      <c r="AJ614" s="881"/>
      <c r="AK614" s="881"/>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77"/>
      <c r="K615" s="878"/>
      <c r="L615" s="878"/>
      <c r="M615" s="878"/>
      <c r="N615" s="878"/>
      <c r="O615" s="878"/>
      <c r="P615" s="879"/>
      <c r="Q615" s="879"/>
      <c r="R615" s="879"/>
      <c r="S615" s="879"/>
      <c r="T615" s="879"/>
      <c r="U615" s="879"/>
      <c r="V615" s="879"/>
      <c r="W615" s="879"/>
      <c r="X615" s="879"/>
      <c r="Y615" s="871"/>
      <c r="Z615" s="872"/>
      <c r="AA615" s="872"/>
      <c r="AB615" s="873"/>
      <c r="AC615" s="874"/>
      <c r="AD615" s="875"/>
      <c r="AE615" s="875"/>
      <c r="AF615" s="875"/>
      <c r="AG615" s="875"/>
      <c r="AH615" s="880"/>
      <c r="AI615" s="881"/>
      <c r="AJ615" s="881"/>
      <c r="AK615" s="881"/>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77"/>
      <c r="K616" s="878"/>
      <c r="L616" s="878"/>
      <c r="M616" s="878"/>
      <c r="N616" s="878"/>
      <c r="O616" s="878"/>
      <c r="P616" s="879"/>
      <c r="Q616" s="879"/>
      <c r="R616" s="879"/>
      <c r="S616" s="879"/>
      <c r="T616" s="879"/>
      <c r="U616" s="879"/>
      <c r="V616" s="879"/>
      <c r="W616" s="879"/>
      <c r="X616" s="879"/>
      <c r="Y616" s="871"/>
      <c r="Z616" s="872"/>
      <c r="AA616" s="872"/>
      <c r="AB616" s="873"/>
      <c r="AC616" s="874"/>
      <c r="AD616" s="875"/>
      <c r="AE616" s="875"/>
      <c r="AF616" s="875"/>
      <c r="AG616" s="875"/>
      <c r="AH616" s="880"/>
      <c r="AI616" s="881"/>
      <c r="AJ616" s="881"/>
      <c r="AK616" s="881"/>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77"/>
      <c r="K617" s="878"/>
      <c r="L617" s="878"/>
      <c r="M617" s="878"/>
      <c r="N617" s="878"/>
      <c r="O617" s="878"/>
      <c r="P617" s="879"/>
      <c r="Q617" s="879"/>
      <c r="R617" s="879"/>
      <c r="S617" s="879"/>
      <c r="T617" s="879"/>
      <c r="U617" s="879"/>
      <c r="V617" s="879"/>
      <c r="W617" s="879"/>
      <c r="X617" s="879"/>
      <c r="Y617" s="871"/>
      <c r="Z617" s="872"/>
      <c r="AA617" s="872"/>
      <c r="AB617" s="873"/>
      <c r="AC617" s="874"/>
      <c r="AD617" s="875"/>
      <c r="AE617" s="875"/>
      <c r="AF617" s="875"/>
      <c r="AG617" s="875"/>
      <c r="AH617" s="880"/>
      <c r="AI617" s="881"/>
      <c r="AJ617" s="881"/>
      <c r="AK617" s="881"/>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77"/>
      <c r="K618" s="878"/>
      <c r="L618" s="878"/>
      <c r="M618" s="878"/>
      <c r="N618" s="878"/>
      <c r="O618" s="878"/>
      <c r="P618" s="879"/>
      <c r="Q618" s="879"/>
      <c r="R618" s="879"/>
      <c r="S618" s="879"/>
      <c r="T618" s="879"/>
      <c r="U618" s="879"/>
      <c r="V618" s="879"/>
      <c r="W618" s="879"/>
      <c r="X618" s="879"/>
      <c r="Y618" s="871"/>
      <c r="Z618" s="872"/>
      <c r="AA618" s="872"/>
      <c r="AB618" s="873"/>
      <c r="AC618" s="874"/>
      <c r="AD618" s="875"/>
      <c r="AE618" s="875"/>
      <c r="AF618" s="875"/>
      <c r="AG618" s="875"/>
      <c r="AH618" s="880"/>
      <c r="AI618" s="881"/>
      <c r="AJ618" s="881"/>
      <c r="AK618" s="881"/>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77"/>
      <c r="K619" s="878"/>
      <c r="L619" s="878"/>
      <c r="M619" s="878"/>
      <c r="N619" s="878"/>
      <c r="O619" s="878"/>
      <c r="P619" s="879"/>
      <c r="Q619" s="879"/>
      <c r="R619" s="879"/>
      <c r="S619" s="879"/>
      <c r="T619" s="879"/>
      <c r="U619" s="879"/>
      <c r="V619" s="879"/>
      <c r="W619" s="879"/>
      <c r="X619" s="879"/>
      <c r="Y619" s="871"/>
      <c r="Z619" s="872"/>
      <c r="AA619" s="872"/>
      <c r="AB619" s="873"/>
      <c r="AC619" s="874"/>
      <c r="AD619" s="875"/>
      <c r="AE619" s="875"/>
      <c r="AF619" s="875"/>
      <c r="AG619" s="875"/>
      <c r="AH619" s="880"/>
      <c r="AI619" s="881"/>
      <c r="AJ619" s="881"/>
      <c r="AK619" s="881"/>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77"/>
      <c r="K620" s="878"/>
      <c r="L620" s="878"/>
      <c r="M620" s="878"/>
      <c r="N620" s="878"/>
      <c r="O620" s="878"/>
      <c r="P620" s="879"/>
      <c r="Q620" s="879"/>
      <c r="R620" s="879"/>
      <c r="S620" s="879"/>
      <c r="T620" s="879"/>
      <c r="U620" s="879"/>
      <c r="V620" s="879"/>
      <c r="W620" s="879"/>
      <c r="X620" s="879"/>
      <c r="Y620" s="871"/>
      <c r="Z620" s="872"/>
      <c r="AA620" s="872"/>
      <c r="AB620" s="873"/>
      <c r="AC620" s="874"/>
      <c r="AD620" s="875"/>
      <c r="AE620" s="875"/>
      <c r="AF620" s="875"/>
      <c r="AG620" s="875"/>
      <c r="AH620" s="880"/>
      <c r="AI620" s="881"/>
      <c r="AJ620" s="881"/>
      <c r="AK620" s="881"/>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77"/>
      <c r="K621" s="878"/>
      <c r="L621" s="878"/>
      <c r="M621" s="878"/>
      <c r="N621" s="878"/>
      <c r="O621" s="878"/>
      <c r="P621" s="879"/>
      <c r="Q621" s="879"/>
      <c r="R621" s="879"/>
      <c r="S621" s="879"/>
      <c r="T621" s="879"/>
      <c r="U621" s="879"/>
      <c r="V621" s="879"/>
      <c r="W621" s="879"/>
      <c r="X621" s="879"/>
      <c r="Y621" s="871"/>
      <c r="Z621" s="872"/>
      <c r="AA621" s="872"/>
      <c r="AB621" s="873"/>
      <c r="AC621" s="874"/>
      <c r="AD621" s="875"/>
      <c r="AE621" s="875"/>
      <c r="AF621" s="875"/>
      <c r="AG621" s="875"/>
      <c r="AH621" s="880"/>
      <c r="AI621" s="881"/>
      <c r="AJ621" s="881"/>
      <c r="AK621" s="881"/>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77"/>
      <c r="K622" s="878"/>
      <c r="L622" s="878"/>
      <c r="M622" s="878"/>
      <c r="N622" s="878"/>
      <c r="O622" s="878"/>
      <c r="P622" s="879"/>
      <c r="Q622" s="879"/>
      <c r="R622" s="879"/>
      <c r="S622" s="879"/>
      <c r="T622" s="879"/>
      <c r="U622" s="879"/>
      <c r="V622" s="879"/>
      <c r="W622" s="879"/>
      <c r="X622" s="879"/>
      <c r="Y622" s="871"/>
      <c r="Z622" s="872"/>
      <c r="AA622" s="872"/>
      <c r="AB622" s="873"/>
      <c r="AC622" s="874"/>
      <c r="AD622" s="875"/>
      <c r="AE622" s="875"/>
      <c r="AF622" s="875"/>
      <c r="AG622" s="875"/>
      <c r="AH622" s="880"/>
      <c r="AI622" s="881"/>
      <c r="AJ622" s="881"/>
      <c r="AK622" s="881"/>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77"/>
      <c r="K623" s="878"/>
      <c r="L623" s="878"/>
      <c r="M623" s="878"/>
      <c r="N623" s="878"/>
      <c r="O623" s="878"/>
      <c r="P623" s="879"/>
      <c r="Q623" s="879"/>
      <c r="R623" s="879"/>
      <c r="S623" s="879"/>
      <c r="T623" s="879"/>
      <c r="U623" s="879"/>
      <c r="V623" s="879"/>
      <c r="W623" s="879"/>
      <c r="X623" s="879"/>
      <c r="Y623" s="871"/>
      <c r="Z623" s="872"/>
      <c r="AA623" s="872"/>
      <c r="AB623" s="873"/>
      <c r="AC623" s="874"/>
      <c r="AD623" s="875"/>
      <c r="AE623" s="875"/>
      <c r="AF623" s="875"/>
      <c r="AG623" s="875"/>
      <c r="AH623" s="880"/>
      <c r="AI623" s="881"/>
      <c r="AJ623" s="881"/>
      <c r="AK623" s="881"/>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77"/>
      <c r="K624" s="878"/>
      <c r="L624" s="878"/>
      <c r="M624" s="878"/>
      <c r="N624" s="878"/>
      <c r="O624" s="878"/>
      <c r="P624" s="879"/>
      <c r="Q624" s="879"/>
      <c r="R624" s="879"/>
      <c r="S624" s="879"/>
      <c r="T624" s="879"/>
      <c r="U624" s="879"/>
      <c r="V624" s="879"/>
      <c r="W624" s="879"/>
      <c r="X624" s="879"/>
      <c r="Y624" s="871"/>
      <c r="Z624" s="872"/>
      <c r="AA624" s="872"/>
      <c r="AB624" s="873"/>
      <c r="AC624" s="874"/>
      <c r="AD624" s="875"/>
      <c r="AE624" s="875"/>
      <c r="AF624" s="875"/>
      <c r="AG624" s="875"/>
      <c r="AH624" s="880"/>
      <c r="AI624" s="881"/>
      <c r="AJ624" s="881"/>
      <c r="AK624" s="881"/>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77"/>
      <c r="K625" s="878"/>
      <c r="L625" s="878"/>
      <c r="M625" s="878"/>
      <c r="N625" s="878"/>
      <c r="O625" s="878"/>
      <c r="P625" s="879"/>
      <c r="Q625" s="879"/>
      <c r="R625" s="879"/>
      <c r="S625" s="879"/>
      <c r="T625" s="879"/>
      <c r="U625" s="879"/>
      <c r="V625" s="879"/>
      <c r="W625" s="879"/>
      <c r="X625" s="879"/>
      <c r="Y625" s="871"/>
      <c r="Z625" s="872"/>
      <c r="AA625" s="872"/>
      <c r="AB625" s="873"/>
      <c r="AC625" s="874"/>
      <c r="AD625" s="875"/>
      <c r="AE625" s="875"/>
      <c r="AF625" s="875"/>
      <c r="AG625" s="875"/>
      <c r="AH625" s="880"/>
      <c r="AI625" s="881"/>
      <c r="AJ625" s="881"/>
      <c r="AK625" s="881"/>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77"/>
      <c r="K626" s="878"/>
      <c r="L626" s="878"/>
      <c r="M626" s="878"/>
      <c r="N626" s="878"/>
      <c r="O626" s="878"/>
      <c r="P626" s="879"/>
      <c r="Q626" s="879"/>
      <c r="R626" s="879"/>
      <c r="S626" s="879"/>
      <c r="T626" s="879"/>
      <c r="U626" s="879"/>
      <c r="V626" s="879"/>
      <c r="W626" s="879"/>
      <c r="X626" s="879"/>
      <c r="Y626" s="871"/>
      <c r="Z626" s="872"/>
      <c r="AA626" s="872"/>
      <c r="AB626" s="873"/>
      <c r="AC626" s="874"/>
      <c r="AD626" s="875"/>
      <c r="AE626" s="875"/>
      <c r="AF626" s="875"/>
      <c r="AG626" s="875"/>
      <c r="AH626" s="880"/>
      <c r="AI626" s="881"/>
      <c r="AJ626" s="881"/>
      <c r="AK626" s="881"/>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85" t="s">
        <v>578</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232</v>
      </c>
      <c r="AM627" s="889"/>
      <c r="AN627" s="88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0"/>
      <c r="B630" s="890"/>
      <c r="C630" s="854" t="s">
        <v>192</v>
      </c>
      <c r="D630" s="891"/>
      <c r="E630" s="854" t="s">
        <v>191</v>
      </c>
      <c r="F630" s="891"/>
      <c r="G630" s="891"/>
      <c r="H630" s="891"/>
      <c r="I630" s="891"/>
      <c r="J630" s="854" t="s">
        <v>197</v>
      </c>
      <c r="K630" s="854"/>
      <c r="L630" s="854"/>
      <c r="M630" s="854"/>
      <c r="N630" s="854"/>
      <c r="O630" s="854"/>
      <c r="P630" s="854" t="s">
        <v>25</v>
      </c>
      <c r="Q630" s="854"/>
      <c r="R630" s="854"/>
      <c r="S630" s="854"/>
      <c r="T630" s="854"/>
      <c r="U630" s="854"/>
      <c r="V630" s="854"/>
      <c r="W630" s="854"/>
      <c r="X630" s="854"/>
      <c r="Y630" s="854" t="s">
        <v>199</v>
      </c>
      <c r="Z630" s="891"/>
      <c r="AA630" s="891"/>
      <c r="AB630" s="891"/>
      <c r="AC630" s="854" t="s">
        <v>180</v>
      </c>
      <c r="AD630" s="854"/>
      <c r="AE630" s="854"/>
      <c r="AF630" s="854"/>
      <c r="AG630" s="854"/>
      <c r="AH630" s="854" t="s">
        <v>187</v>
      </c>
      <c r="AI630" s="891"/>
      <c r="AJ630" s="891"/>
      <c r="AK630" s="891"/>
      <c r="AL630" s="891" t="s">
        <v>19</v>
      </c>
      <c r="AM630" s="891"/>
      <c r="AN630" s="891"/>
      <c r="AO630" s="890"/>
      <c r="AP630" s="876" t="s">
        <v>226</v>
      </c>
      <c r="AQ630" s="876"/>
      <c r="AR630" s="876"/>
      <c r="AS630" s="876"/>
      <c r="AT630" s="876"/>
      <c r="AU630" s="876"/>
      <c r="AV630" s="876"/>
      <c r="AW630" s="876"/>
      <c r="AX630" s="876"/>
    </row>
    <row r="631" spans="1:51" ht="30" customHeight="1" x14ac:dyDescent="0.15">
      <c r="A631" s="864">
        <v>1</v>
      </c>
      <c r="B631" s="864">
        <v>1</v>
      </c>
      <c r="C631" s="892"/>
      <c r="D631" s="892"/>
      <c r="E631" s="893"/>
      <c r="F631" s="893"/>
      <c r="G631" s="893"/>
      <c r="H631" s="893"/>
      <c r="I631" s="893"/>
      <c r="J631" s="877"/>
      <c r="K631" s="878"/>
      <c r="L631" s="878"/>
      <c r="M631" s="878"/>
      <c r="N631" s="878"/>
      <c r="O631" s="878"/>
      <c r="P631" s="879"/>
      <c r="Q631" s="879"/>
      <c r="R631" s="879"/>
      <c r="S631" s="879"/>
      <c r="T631" s="879"/>
      <c r="U631" s="879"/>
      <c r="V631" s="879"/>
      <c r="W631" s="879"/>
      <c r="X631" s="879"/>
      <c r="Y631" s="871"/>
      <c r="Z631" s="872"/>
      <c r="AA631" s="872"/>
      <c r="AB631" s="873"/>
      <c r="AC631" s="874"/>
      <c r="AD631" s="875"/>
      <c r="AE631" s="875"/>
      <c r="AF631" s="875"/>
      <c r="AG631" s="875"/>
      <c r="AH631" s="880"/>
      <c r="AI631" s="881"/>
      <c r="AJ631" s="881"/>
      <c r="AK631" s="881"/>
      <c r="AL631" s="860"/>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892"/>
      <c r="D632" s="892"/>
      <c r="E632" s="893"/>
      <c r="F632" s="893"/>
      <c r="G632" s="893"/>
      <c r="H632" s="893"/>
      <c r="I632" s="893"/>
      <c r="J632" s="877"/>
      <c r="K632" s="878"/>
      <c r="L632" s="878"/>
      <c r="M632" s="878"/>
      <c r="N632" s="878"/>
      <c r="O632" s="878"/>
      <c r="P632" s="879"/>
      <c r="Q632" s="879"/>
      <c r="R632" s="879"/>
      <c r="S632" s="879"/>
      <c r="T632" s="879"/>
      <c r="U632" s="879"/>
      <c r="V632" s="879"/>
      <c r="W632" s="879"/>
      <c r="X632" s="879"/>
      <c r="Y632" s="871"/>
      <c r="Z632" s="872"/>
      <c r="AA632" s="872"/>
      <c r="AB632" s="873"/>
      <c r="AC632" s="874"/>
      <c r="AD632" s="875"/>
      <c r="AE632" s="875"/>
      <c r="AF632" s="875"/>
      <c r="AG632" s="875"/>
      <c r="AH632" s="880"/>
      <c r="AI632" s="881"/>
      <c r="AJ632" s="881"/>
      <c r="AK632" s="881"/>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92"/>
      <c r="D633" s="892"/>
      <c r="E633" s="893"/>
      <c r="F633" s="893"/>
      <c r="G633" s="893"/>
      <c r="H633" s="893"/>
      <c r="I633" s="893"/>
      <c r="J633" s="877"/>
      <c r="K633" s="878"/>
      <c r="L633" s="878"/>
      <c r="M633" s="878"/>
      <c r="N633" s="878"/>
      <c r="O633" s="878"/>
      <c r="P633" s="879"/>
      <c r="Q633" s="879"/>
      <c r="R633" s="879"/>
      <c r="S633" s="879"/>
      <c r="T633" s="879"/>
      <c r="U633" s="879"/>
      <c r="V633" s="879"/>
      <c r="W633" s="879"/>
      <c r="X633" s="879"/>
      <c r="Y633" s="871"/>
      <c r="Z633" s="872"/>
      <c r="AA633" s="872"/>
      <c r="AB633" s="873"/>
      <c r="AC633" s="874"/>
      <c r="AD633" s="875"/>
      <c r="AE633" s="875"/>
      <c r="AF633" s="875"/>
      <c r="AG633" s="875"/>
      <c r="AH633" s="880"/>
      <c r="AI633" s="881"/>
      <c r="AJ633" s="881"/>
      <c r="AK633" s="881"/>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92"/>
      <c r="D634" s="892"/>
      <c r="E634" s="893"/>
      <c r="F634" s="893"/>
      <c r="G634" s="893"/>
      <c r="H634" s="893"/>
      <c r="I634" s="893"/>
      <c r="J634" s="877"/>
      <c r="K634" s="878"/>
      <c r="L634" s="878"/>
      <c r="M634" s="878"/>
      <c r="N634" s="878"/>
      <c r="O634" s="878"/>
      <c r="P634" s="879"/>
      <c r="Q634" s="879"/>
      <c r="R634" s="879"/>
      <c r="S634" s="879"/>
      <c r="T634" s="879"/>
      <c r="U634" s="879"/>
      <c r="V634" s="879"/>
      <c r="W634" s="879"/>
      <c r="X634" s="879"/>
      <c r="Y634" s="871"/>
      <c r="Z634" s="872"/>
      <c r="AA634" s="872"/>
      <c r="AB634" s="873"/>
      <c r="AC634" s="874"/>
      <c r="AD634" s="875"/>
      <c r="AE634" s="875"/>
      <c r="AF634" s="875"/>
      <c r="AG634" s="875"/>
      <c r="AH634" s="880"/>
      <c r="AI634" s="881"/>
      <c r="AJ634" s="881"/>
      <c r="AK634" s="881"/>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92"/>
      <c r="D635" s="892"/>
      <c r="E635" s="893"/>
      <c r="F635" s="893"/>
      <c r="G635" s="893"/>
      <c r="H635" s="893"/>
      <c r="I635" s="893"/>
      <c r="J635" s="877"/>
      <c r="K635" s="878"/>
      <c r="L635" s="878"/>
      <c r="M635" s="878"/>
      <c r="N635" s="878"/>
      <c r="O635" s="878"/>
      <c r="P635" s="879"/>
      <c r="Q635" s="879"/>
      <c r="R635" s="879"/>
      <c r="S635" s="879"/>
      <c r="T635" s="879"/>
      <c r="U635" s="879"/>
      <c r="V635" s="879"/>
      <c r="W635" s="879"/>
      <c r="X635" s="879"/>
      <c r="Y635" s="871"/>
      <c r="Z635" s="872"/>
      <c r="AA635" s="872"/>
      <c r="AB635" s="873"/>
      <c r="AC635" s="874"/>
      <c r="AD635" s="875"/>
      <c r="AE635" s="875"/>
      <c r="AF635" s="875"/>
      <c r="AG635" s="875"/>
      <c r="AH635" s="880"/>
      <c r="AI635" s="881"/>
      <c r="AJ635" s="881"/>
      <c r="AK635" s="881"/>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92"/>
      <c r="D636" s="892"/>
      <c r="E636" s="893"/>
      <c r="F636" s="893"/>
      <c r="G636" s="893"/>
      <c r="H636" s="893"/>
      <c r="I636" s="893"/>
      <c r="J636" s="877"/>
      <c r="K636" s="878"/>
      <c r="L636" s="878"/>
      <c r="M636" s="878"/>
      <c r="N636" s="878"/>
      <c r="O636" s="878"/>
      <c r="P636" s="879"/>
      <c r="Q636" s="879"/>
      <c r="R636" s="879"/>
      <c r="S636" s="879"/>
      <c r="T636" s="879"/>
      <c r="U636" s="879"/>
      <c r="V636" s="879"/>
      <c r="W636" s="879"/>
      <c r="X636" s="879"/>
      <c r="Y636" s="871"/>
      <c r="Z636" s="872"/>
      <c r="AA636" s="872"/>
      <c r="AB636" s="873"/>
      <c r="AC636" s="874"/>
      <c r="AD636" s="875"/>
      <c r="AE636" s="875"/>
      <c r="AF636" s="875"/>
      <c r="AG636" s="875"/>
      <c r="AH636" s="880"/>
      <c r="AI636" s="881"/>
      <c r="AJ636" s="881"/>
      <c r="AK636" s="881"/>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92"/>
      <c r="D637" s="892"/>
      <c r="E637" s="893"/>
      <c r="F637" s="893"/>
      <c r="G637" s="893"/>
      <c r="H637" s="893"/>
      <c r="I637" s="893"/>
      <c r="J637" s="877"/>
      <c r="K637" s="878"/>
      <c r="L637" s="878"/>
      <c r="M637" s="878"/>
      <c r="N637" s="878"/>
      <c r="O637" s="878"/>
      <c r="P637" s="879"/>
      <c r="Q637" s="879"/>
      <c r="R637" s="879"/>
      <c r="S637" s="879"/>
      <c r="T637" s="879"/>
      <c r="U637" s="879"/>
      <c r="V637" s="879"/>
      <c r="W637" s="879"/>
      <c r="X637" s="879"/>
      <c r="Y637" s="871"/>
      <c r="Z637" s="872"/>
      <c r="AA637" s="872"/>
      <c r="AB637" s="873"/>
      <c r="AC637" s="874"/>
      <c r="AD637" s="875"/>
      <c r="AE637" s="875"/>
      <c r="AF637" s="875"/>
      <c r="AG637" s="875"/>
      <c r="AH637" s="880"/>
      <c r="AI637" s="881"/>
      <c r="AJ637" s="881"/>
      <c r="AK637" s="881"/>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92"/>
      <c r="D638" s="892"/>
      <c r="E638" s="893"/>
      <c r="F638" s="893"/>
      <c r="G638" s="893"/>
      <c r="H638" s="893"/>
      <c r="I638" s="893"/>
      <c r="J638" s="877"/>
      <c r="K638" s="878"/>
      <c r="L638" s="878"/>
      <c r="M638" s="878"/>
      <c r="N638" s="878"/>
      <c r="O638" s="878"/>
      <c r="P638" s="879"/>
      <c r="Q638" s="879"/>
      <c r="R638" s="879"/>
      <c r="S638" s="879"/>
      <c r="T638" s="879"/>
      <c r="U638" s="879"/>
      <c r="V638" s="879"/>
      <c r="W638" s="879"/>
      <c r="X638" s="879"/>
      <c r="Y638" s="871"/>
      <c r="Z638" s="872"/>
      <c r="AA638" s="872"/>
      <c r="AB638" s="873"/>
      <c r="AC638" s="874"/>
      <c r="AD638" s="875"/>
      <c r="AE638" s="875"/>
      <c r="AF638" s="875"/>
      <c r="AG638" s="875"/>
      <c r="AH638" s="880"/>
      <c r="AI638" s="881"/>
      <c r="AJ638" s="881"/>
      <c r="AK638" s="881"/>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92"/>
      <c r="D639" s="892"/>
      <c r="E639" s="893"/>
      <c r="F639" s="893"/>
      <c r="G639" s="893"/>
      <c r="H639" s="893"/>
      <c r="I639" s="893"/>
      <c r="J639" s="877"/>
      <c r="K639" s="878"/>
      <c r="L639" s="878"/>
      <c r="M639" s="878"/>
      <c r="N639" s="878"/>
      <c r="O639" s="878"/>
      <c r="P639" s="879"/>
      <c r="Q639" s="879"/>
      <c r="R639" s="879"/>
      <c r="S639" s="879"/>
      <c r="T639" s="879"/>
      <c r="U639" s="879"/>
      <c r="V639" s="879"/>
      <c r="W639" s="879"/>
      <c r="X639" s="879"/>
      <c r="Y639" s="871"/>
      <c r="Z639" s="872"/>
      <c r="AA639" s="872"/>
      <c r="AB639" s="873"/>
      <c r="AC639" s="874"/>
      <c r="AD639" s="875"/>
      <c r="AE639" s="875"/>
      <c r="AF639" s="875"/>
      <c r="AG639" s="875"/>
      <c r="AH639" s="880"/>
      <c r="AI639" s="881"/>
      <c r="AJ639" s="881"/>
      <c r="AK639" s="881"/>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92"/>
      <c r="D640" s="892"/>
      <c r="E640" s="893"/>
      <c r="F640" s="893"/>
      <c r="G640" s="893"/>
      <c r="H640" s="893"/>
      <c r="I640" s="893"/>
      <c r="J640" s="877"/>
      <c r="K640" s="878"/>
      <c r="L640" s="878"/>
      <c r="M640" s="878"/>
      <c r="N640" s="878"/>
      <c r="O640" s="878"/>
      <c r="P640" s="879"/>
      <c r="Q640" s="879"/>
      <c r="R640" s="879"/>
      <c r="S640" s="879"/>
      <c r="T640" s="879"/>
      <c r="U640" s="879"/>
      <c r="V640" s="879"/>
      <c r="W640" s="879"/>
      <c r="X640" s="879"/>
      <c r="Y640" s="871"/>
      <c r="Z640" s="872"/>
      <c r="AA640" s="872"/>
      <c r="AB640" s="873"/>
      <c r="AC640" s="874"/>
      <c r="AD640" s="875"/>
      <c r="AE640" s="875"/>
      <c r="AF640" s="875"/>
      <c r="AG640" s="875"/>
      <c r="AH640" s="880"/>
      <c r="AI640" s="881"/>
      <c r="AJ640" s="881"/>
      <c r="AK640" s="881"/>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92"/>
      <c r="D641" s="892"/>
      <c r="E641" s="893"/>
      <c r="F641" s="893"/>
      <c r="G641" s="893"/>
      <c r="H641" s="893"/>
      <c r="I641" s="893"/>
      <c r="J641" s="877"/>
      <c r="K641" s="878"/>
      <c r="L641" s="878"/>
      <c r="M641" s="878"/>
      <c r="N641" s="878"/>
      <c r="O641" s="878"/>
      <c r="P641" s="879"/>
      <c r="Q641" s="879"/>
      <c r="R641" s="879"/>
      <c r="S641" s="879"/>
      <c r="T641" s="879"/>
      <c r="U641" s="879"/>
      <c r="V641" s="879"/>
      <c r="W641" s="879"/>
      <c r="X641" s="879"/>
      <c r="Y641" s="871"/>
      <c r="Z641" s="872"/>
      <c r="AA641" s="872"/>
      <c r="AB641" s="873"/>
      <c r="AC641" s="874"/>
      <c r="AD641" s="875"/>
      <c r="AE641" s="875"/>
      <c r="AF641" s="875"/>
      <c r="AG641" s="875"/>
      <c r="AH641" s="880"/>
      <c r="AI641" s="881"/>
      <c r="AJ641" s="881"/>
      <c r="AK641" s="881"/>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92"/>
      <c r="D642" s="892"/>
      <c r="E642" s="893"/>
      <c r="F642" s="893"/>
      <c r="G642" s="893"/>
      <c r="H642" s="893"/>
      <c r="I642" s="893"/>
      <c r="J642" s="877"/>
      <c r="K642" s="878"/>
      <c r="L642" s="878"/>
      <c r="M642" s="878"/>
      <c r="N642" s="878"/>
      <c r="O642" s="878"/>
      <c r="P642" s="879"/>
      <c r="Q642" s="879"/>
      <c r="R642" s="879"/>
      <c r="S642" s="879"/>
      <c r="T642" s="879"/>
      <c r="U642" s="879"/>
      <c r="V642" s="879"/>
      <c r="W642" s="879"/>
      <c r="X642" s="879"/>
      <c r="Y642" s="871"/>
      <c r="Z642" s="872"/>
      <c r="AA642" s="872"/>
      <c r="AB642" s="873"/>
      <c r="AC642" s="874"/>
      <c r="AD642" s="875"/>
      <c r="AE642" s="875"/>
      <c r="AF642" s="875"/>
      <c r="AG642" s="875"/>
      <c r="AH642" s="880"/>
      <c r="AI642" s="881"/>
      <c r="AJ642" s="881"/>
      <c r="AK642" s="881"/>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92"/>
      <c r="D643" s="892"/>
      <c r="E643" s="893"/>
      <c r="F643" s="893"/>
      <c r="G643" s="893"/>
      <c r="H643" s="893"/>
      <c r="I643" s="893"/>
      <c r="J643" s="877"/>
      <c r="K643" s="878"/>
      <c r="L643" s="878"/>
      <c r="M643" s="878"/>
      <c r="N643" s="878"/>
      <c r="O643" s="878"/>
      <c r="P643" s="879"/>
      <c r="Q643" s="879"/>
      <c r="R643" s="879"/>
      <c r="S643" s="879"/>
      <c r="T643" s="879"/>
      <c r="U643" s="879"/>
      <c r="V643" s="879"/>
      <c r="W643" s="879"/>
      <c r="X643" s="879"/>
      <c r="Y643" s="871"/>
      <c r="Z643" s="872"/>
      <c r="AA643" s="872"/>
      <c r="AB643" s="873"/>
      <c r="AC643" s="874"/>
      <c r="AD643" s="875"/>
      <c r="AE643" s="875"/>
      <c r="AF643" s="875"/>
      <c r="AG643" s="875"/>
      <c r="AH643" s="880"/>
      <c r="AI643" s="881"/>
      <c r="AJ643" s="881"/>
      <c r="AK643" s="881"/>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92"/>
      <c r="D644" s="892"/>
      <c r="E644" s="893"/>
      <c r="F644" s="893"/>
      <c r="G644" s="893"/>
      <c r="H644" s="893"/>
      <c r="I644" s="893"/>
      <c r="J644" s="877"/>
      <c r="K644" s="878"/>
      <c r="L644" s="878"/>
      <c r="M644" s="878"/>
      <c r="N644" s="878"/>
      <c r="O644" s="878"/>
      <c r="P644" s="879"/>
      <c r="Q644" s="879"/>
      <c r="R644" s="879"/>
      <c r="S644" s="879"/>
      <c r="T644" s="879"/>
      <c r="U644" s="879"/>
      <c r="V644" s="879"/>
      <c r="W644" s="879"/>
      <c r="X644" s="879"/>
      <c r="Y644" s="871"/>
      <c r="Z644" s="872"/>
      <c r="AA644" s="872"/>
      <c r="AB644" s="873"/>
      <c r="AC644" s="874"/>
      <c r="AD644" s="875"/>
      <c r="AE644" s="875"/>
      <c r="AF644" s="875"/>
      <c r="AG644" s="875"/>
      <c r="AH644" s="880"/>
      <c r="AI644" s="881"/>
      <c r="AJ644" s="881"/>
      <c r="AK644" s="881"/>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92"/>
      <c r="D645" s="892"/>
      <c r="E645" s="893"/>
      <c r="F645" s="893"/>
      <c r="G645" s="893"/>
      <c r="H645" s="893"/>
      <c r="I645" s="893"/>
      <c r="J645" s="877"/>
      <c r="K645" s="878"/>
      <c r="L645" s="878"/>
      <c r="M645" s="878"/>
      <c r="N645" s="878"/>
      <c r="O645" s="878"/>
      <c r="P645" s="879"/>
      <c r="Q645" s="879"/>
      <c r="R645" s="879"/>
      <c r="S645" s="879"/>
      <c r="T645" s="879"/>
      <c r="U645" s="879"/>
      <c r="V645" s="879"/>
      <c r="W645" s="879"/>
      <c r="X645" s="879"/>
      <c r="Y645" s="871"/>
      <c r="Z645" s="872"/>
      <c r="AA645" s="872"/>
      <c r="AB645" s="873"/>
      <c r="AC645" s="874"/>
      <c r="AD645" s="875"/>
      <c r="AE645" s="875"/>
      <c r="AF645" s="875"/>
      <c r="AG645" s="875"/>
      <c r="AH645" s="880"/>
      <c r="AI645" s="881"/>
      <c r="AJ645" s="881"/>
      <c r="AK645" s="881"/>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92"/>
      <c r="D646" s="892"/>
      <c r="E646" s="893"/>
      <c r="F646" s="893"/>
      <c r="G646" s="893"/>
      <c r="H646" s="893"/>
      <c r="I646" s="893"/>
      <c r="J646" s="877"/>
      <c r="K646" s="878"/>
      <c r="L646" s="878"/>
      <c r="M646" s="878"/>
      <c r="N646" s="878"/>
      <c r="O646" s="878"/>
      <c r="P646" s="879"/>
      <c r="Q646" s="879"/>
      <c r="R646" s="879"/>
      <c r="S646" s="879"/>
      <c r="T646" s="879"/>
      <c r="U646" s="879"/>
      <c r="V646" s="879"/>
      <c r="W646" s="879"/>
      <c r="X646" s="879"/>
      <c r="Y646" s="871"/>
      <c r="Z646" s="872"/>
      <c r="AA646" s="872"/>
      <c r="AB646" s="873"/>
      <c r="AC646" s="874"/>
      <c r="AD646" s="875"/>
      <c r="AE646" s="875"/>
      <c r="AF646" s="875"/>
      <c r="AG646" s="875"/>
      <c r="AH646" s="880"/>
      <c r="AI646" s="881"/>
      <c r="AJ646" s="881"/>
      <c r="AK646" s="881"/>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92"/>
      <c r="D647" s="892"/>
      <c r="E647" s="893"/>
      <c r="F647" s="893"/>
      <c r="G647" s="893"/>
      <c r="H647" s="893"/>
      <c r="I647" s="893"/>
      <c r="J647" s="877"/>
      <c r="K647" s="878"/>
      <c r="L647" s="878"/>
      <c r="M647" s="878"/>
      <c r="N647" s="878"/>
      <c r="O647" s="878"/>
      <c r="P647" s="879"/>
      <c r="Q647" s="879"/>
      <c r="R647" s="879"/>
      <c r="S647" s="879"/>
      <c r="T647" s="879"/>
      <c r="U647" s="879"/>
      <c r="V647" s="879"/>
      <c r="W647" s="879"/>
      <c r="X647" s="879"/>
      <c r="Y647" s="871"/>
      <c r="Z647" s="872"/>
      <c r="AA647" s="872"/>
      <c r="AB647" s="873"/>
      <c r="AC647" s="874"/>
      <c r="AD647" s="875"/>
      <c r="AE647" s="875"/>
      <c r="AF647" s="875"/>
      <c r="AG647" s="875"/>
      <c r="AH647" s="880"/>
      <c r="AI647" s="881"/>
      <c r="AJ647" s="881"/>
      <c r="AK647" s="881"/>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92"/>
      <c r="D648" s="892"/>
      <c r="E648" s="648"/>
      <c r="F648" s="893"/>
      <c r="G648" s="893"/>
      <c r="H648" s="893"/>
      <c r="I648" s="893"/>
      <c r="J648" s="877"/>
      <c r="K648" s="878"/>
      <c r="L648" s="878"/>
      <c r="M648" s="878"/>
      <c r="N648" s="878"/>
      <c r="O648" s="878"/>
      <c r="P648" s="879"/>
      <c r="Q648" s="879"/>
      <c r="R648" s="879"/>
      <c r="S648" s="879"/>
      <c r="T648" s="879"/>
      <c r="U648" s="879"/>
      <c r="V648" s="879"/>
      <c r="W648" s="879"/>
      <c r="X648" s="879"/>
      <c r="Y648" s="871"/>
      <c r="Z648" s="872"/>
      <c r="AA648" s="872"/>
      <c r="AB648" s="873"/>
      <c r="AC648" s="874"/>
      <c r="AD648" s="875"/>
      <c r="AE648" s="875"/>
      <c r="AF648" s="875"/>
      <c r="AG648" s="875"/>
      <c r="AH648" s="880"/>
      <c r="AI648" s="881"/>
      <c r="AJ648" s="881"/>
      <c r="AK648" s="881"/>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92"/>
      <c r="D649" s="892"/>
      <c r="E649" s="893"/>
      <c r="F649" s="893"/>
      <c r="G649" s="893"/>
      <c r="H649" s="893"/>
      <c r="I649" s="893"/>
      <c r="J649" s="877"/>
      <c r="K649" s="878"/>
      <c r="L649" s="878"/>
      <c r="M649" s="878"/>
      <c r="N649" s="878"/>
      <c r="O649" s="878"/>
      <c r="P649" s="879"/>
      <c r="Q649" s="879"/>
      <c r="R649" s="879"/>
      <c r="S649" s="879"/>
      <c r="T649" s="879"/>
      <c r="U649" s="879"/>
      <c r="V649" s="879"/>
      <c r="W649" s="879"/>
      <c r="X649" s="879"/>
      <c r="Y649" s="871"/>
      <c r="Z649" s="872"/>
      <c r="AA649" s="872"/>
      <c r="AB649" s="873"/>
      <c r="AC649" s="874"/>
      <c r="AD649" s="875"/>
      <c r="AE649" s="875"/>
      <c r="AF649" s="875"/>
      <c r="AG649" s="875"/>
      <c r="AH649" s="880"/>
      <c r="AI649" s="881"/>
      <c r="AJ649" s="881"/>
      <c r="AK649" s="881"/>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92"/>
      <c r="D650" s="892"/>
      <c r="E650" s="893"/>
      <c r="F650" s="893"/>
      <c r="G650" s="893"/>
      <c r="H650" s="893"/>
      <c r="I650" s="893"/>
      <c r="J650" s="877"/>
      <c r="K650" s="878"/>
      <c r="L650" s="878"/>
      <c r="M650" s="878"/>
      <c r="N650" s="878"/>
      <c r="O650" s="878"/>
      <c r="P650" s="879"/>
      <c r="Q650" s="879"/>
      <c r="R650" s="879"/>
      <c r="S650" s="879"/>
      <c r="T650" s="879"/>
      <c r="U650" s="879"/>
      <c r="V650" s="879"/>
      <c r="W650" s="879"/>
      <c r="X650" s="879"/>
      <c r="Y650" s="871"/>
      <c r="Z650" s="872"/>
      <c r="AA650" s="872"/>
      <c r="AB650" s="873"/>
      <c r="AC650" s="874"/>
      <c r="AD650" s="875"/>
      <c r="AE650" s="875"/>
      <c r="AF650" s="875"/>
      <c r="AG650" s="875"/>
      <c r="AH650" s="880"/>
      <c r="AI650" s="881"/>
      <c r="AJ650" s="881"/>
      <c r="AK650" s="881"/>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92"/>
      <c r="D651" s="892"/>
      <c r="E651" s="893"/>
      <c r="F651" s="893"/>
      <c r="G651" s="893"/>
      <c r="H651" s="893"/>
      <c r="I651" s="893"/>
      <c r="J651" s="877"/>
      <c r="K651" s="878"/>
      <c r="L651" s="878"/>
      <c r="M651" s="878"/>
      <c r="N651" s="878"/>
      <c r="O651" s="878"/>
      <c r="P651" s="879"/>
      <c r="Q651" s="879"/>
      <c r="R651" s="879"/>
      <c r="S651" s="879"/>
      <c r="T651" s="879"/>
      <c r="U651" s="879"/>
      <c r="V651" s="879"/>
      <c r="W651" s="879"/>
      <c r="X651" s="879"/>
      <c r="Y651" s="871"/>
      <c r="Z651" s="872"/>
      <c r="AA651" s="872"/>
      <c r="AB651" s="873"/>
      <c r="AC651" s="874"/>
      <c r="AD651" s="875"/>
      <c r="AE651" s="875"/>
      <c r="AF651" s="875"/>
      <c r="AG651" s="875"/>
      <c r="AH651" s="880"/>
      <c r="AI651" s="881"/>
      <c r="AJ651" s="881"/>
      <c r="AK651" s="881"/>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92"/>
      <c r="D652" s="892"/>
      <c r="E652" s="893"/>
      <c r="F652" s="893"/>
      <c r="G652" s="893"/>
      <c r="H652" s="893"/>
      <c r="I652" s="893"/>
      <c r="J652" s="877"/>
      <c r="K652" s="878"/>
      <c r="L652" s="878"/>
      <c r="M652" s="878"/>
      <c r="N652" s="878"/>
      <c r="O652" s="878"/>
      <c r="P652" s="879"/>
      <c r="Q652" s="879"/>
      <c r="R652" s="879"/>
      <c r="S652" s="879"/>
      <c r="T652" s="879"/>
      <c r="U652" s="879"/>
      <c r="V652" s="879"/>
      <c r="W652" s="879"/>
      <c r="X652" s="879"/>
      <c r="Y652" s="871"/>
      <c r="Z652" s="872"/>
      <c r="AA652" s="872"/>
      <c r="AB652" s="873"/>
      <c r="AC652" s="874"/>
      <c r="AD652" s="875"/>
      <c r="AE652" s="875"/>
      <c r="AF652" s="875"/>
      <c r="AG652" s="875"/>
      <c r="AH652" s="880"/>
      <c r="AI652" s="881"/>
      <c r="AJ652" s="881"/>
      <c r="AK652" s="881"/>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92"/>
      <c r="D653" s="892"/>
      <c r="E653" s="893"/>
      <c r="F653" s="893"/>
      <c r="G653" s="893"/>
      <c r="H653" s="893"/>
      <c r="I653" s="893"/>
      <c r="J653" s="877"/>
      <c r="K653" s="878"/>
      <c r="L653" s="878"/>
      <c r="M653" s="878"/>
      <c r="N653" s="878"/>
      <c r="O653" s="878"/>
      <c r="P653" s="879"/>
      <c r="Q653" s="879"/>
      <c r="R653" s="879"/>
      <c r="S653" s="879"/>
      <c r="T653" s="879"/>
      <c r="U653" s="879"/>
      <c r="V653" s="879"/>
      <c r="W653" s="879"/>
      <c r="X653" s="879"/>
      <c r="Y653" s="871"/>
      <c r="Z653" s="872"/>
      <c r="AA653" s="872"/>
      <c r="AB653" s="873"/>
      <c r="AC653" s="874"/>
      <c r="AD653" s="875"/>
      <c r="AE653" s="875"/>
      <c r="AF653" s="875"/>
      <c r="AG653" s="875"/>
      <c r="AH653" s="880"/>
      <c r="AI653" s="881"/>
      <c r="AJ653" s="881"/>
      <c r="AK653" s="881"/>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92"/>
      <c r="D654" s="892"/>
      <c r="E654" s="893"/>
      <c r="F654" s="893"/>
      <c r="G654" s="893"/>
      <c r="H654" s="893"/>
      <c r="I654" s="893"/>
      <c r="J654" s="877"/>
      <c r="K654" s="878"/>
      <c r="L654" s="878"/>
      <c r="M654" s="878"/>
      <c r="N654" s="878"/>
      <c r="O654" s="878"/>
      <c r="P654" s="879"/>
      <c r="Q654" s="879"/>
      <c r="R654" s="879"/>
      <c r="S654" s="879"/>
      <c r="T654" s="879"/>
      <c r="U654" s="879"/>
      <c r="V654" s="879"/>
      <c r="W654" s="879"/>
      <c r="X654" s="879"/>
      <c r="Y654" s="871"/>
      <c r="Z654" s="872"/>
      <c r="AA654" s="872"/>
      <c r="AB654" s="873"/>
      <c r="AC654" s="874"/>
      <c r="AD654" s="875"/>
      <c r="AE654" s="875"/>
      <c r="AF654" s="875"/>
      <c r="AG654" s="875"/>
      <c r="AH654" s="880"/>
      <c r="AI654" s="881"/>
      <c r="AJ654" s="881"/>
      <c r="AK654" s="881"/>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92"/>
      <c r="D655" s="892"/>
      <c r="E655" s="893"/>
      <c r="F655" s="893"/>
      <c r="G655" s="893"/>
      <c r="H655" s="893"/>
      <c r="I655" s="893"/>
      <c r="J655" s="877"/>
      <c r="K655" s="878"/>
      <c r="L655" s="878"/>
      <c r="M655" s="878"/>
      <c r="N655" s="878"/>
      <c r="O655" s="878"/>
      <c r="P655" s="879"/>
      <c r="Q655" s="879"/>
      <c r="R655" s="879"/>
      <c r="S655" s="879"/>
      <c r="T655" s="879"/>
      <c r="U655" s="879"/>
      <c r="V655" s="879"/>
      <c r="W655" s="879"/>
      <c r="X655" s="879"/>
      <c r="Y655" s="871"/>
      <c r="Z655" s="872"/>
      <c r="AA655" s="872"/>
      <c r="AB655" s="873"/>
      <c r="AC655" s="874"/>
      <c r="AD655" s="875"/>
      <c r="AE655" s="875"/>
      <c r="AF655" s="875"/>
      <c r="AG655" s="875"/>
      <c r="AH655" s="880"/>
      <c r="AI655" s="881"/>
      <c r="AJ655" s="881"/>
      <c r="AK655" s="881"/>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92"/>
      <c r="D656" s="892"/>
      <c r="E656" s="893"/>
      <c r="F656" s="893"/>
      <c r="G656" s="893"/>
      <c r="H656" s="893"/>
      <c r="I656" s="893"/>
      <c r="J656" s="877"/>
      <c r="K656" s="878"/>
      <c r="L656" s="878"/>
      <c r="M656" s="878"/>
      <c r="N656" s="878"/>
      <c r="O656" s="878"/>
      <c r="P656" s="879"/>
      <c r="Q656" s="879"/>
      <c r="R656" s="879"/>
      <c r="S656" s="879"/>
      <c r="T656" s="879"/>
      <c r="U656" s="879"/>
      <c r="V656" s="879"/>
      <c r="W656" s="879"/>
      <c r="X656" s="879"/>
      <c r="Y656" s="871"/>
      <c r="Z656" s="872"/>
      <c r="AA656" s="872"/>
      <c r="AB656" s="873"/>
      <c r="AC656" s="874"/>
      <c r="AD656" s="875"/>
      <c r="AE656" s="875"/>
      <c r="AF656" s="875"/>
      <c r="AG656" s="875"/>
      <c r="AH656" s="880"/>
      <c r="AI656" s="881"/>
      <c r="AJ656" s="881"/>
      <c r="AK656" s="881"/>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92"/>
      <c r="D657" s="892"/>
      <c r="E657" s="893"/>
      <c r="F657" s="893"/>
      <c r="G657" s="893"/>
      <c r="H657" s="893"/>
      <c r="I657" s="893"/>
      <c r="J657" s="877"/>
      <c r="K657" s="878"/>
      <c r="L657" s="878"/>
      <c r="M657" s="878"/>
      <c r="N657" s="878"/>
      <c r="O657" s="878"/>
      <c r="P657" s="879"/>
      <c r="Q657" s="879"/>
      <c r="R657" s="879"/>
      <c r="S657" s="879"/>
      <c r="T657" s="879"/>
      <c r="U657" s="879"/>
      <c r="V657" s="879"/>
      <c r="W657" s="879"/>
      <c r="X657" s="879"/>
      <c r="Y657" s="871"/>
      <c r="Z657" s="872"/>
      <c r="AA657" s="872"/>
      <c r="AB657" s="873"/>
      <c r="AC657" s="874"/>
      <c r="AD657" s="875"/>
      <c r="AE657" s="875"/>
      <c r="AF657" s="875"/>
      <c r="AG657" s="875"/>
      <c r="AH657" s="880"/>
      <c r="AI657" s="881"/>
      <c r="AJ657" s="881"/>
      <c r="AK657" s="881"/>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92"/>
      <c r="D658" s="892"/>
      <c r="E658" s="893"/>
      <c r="F658" s="893"/>
      <c r="G658" s="893"/>
      <c r="H658" s="893"/>
      <c r="I658" s="893"/>
      <c r="J658" s="877"/>
      <c r="K658" s="878"/>
      <c r="L658" s="878"/>
      <c r="M658" s="878"/>
      <c r="N658" s="878"/>
      <c r="O658" s="878"/>
      <c r="P658" s="879"/>
      <c r="Q658" s="879"/>
      <c r="R658" s="879"/>
      <c r="S658" s="879"/>
      <c r="T658" s="879"/>
      <c r="U658" s="879"/>
      <c r="V658" s="879"/>
      <c r="W658" s="879"/>
      <c r="X658" s="879"/>
      <c r="Y658" s="871"/>
      <c r="Z658" s="872"/>
      <c r="AA658" s="872"/>
      <c r="AB658" s="873"/>
      <c r="AC658" s="874"/>
      <c r="AD658" s="875"/>
      <c r="AE658" s="875"/>
      <c r="AF658" s="875"/>
      <c r="AG658" s="875"/>
      <c r="AH658" s="880"/>
      <c r="AI658" s="881"/>
      <c r="AJ658" s="881"/>
      <c r="AK658" s="881"/>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92"/>
      <c r="D659" s="892"/>
      <c r="E659" s="893"/>
      <c r="F659" s="893"/>
      <c r="G659" s="893"/>
      <c r="H659" s="893"/>
      <c r="I659" s="893"/>
      <c r="J659" s="877"/>
      <c r="K659" s="878"/>
      <c r="L659" s="878"/>
      <c r="M659" s="878"/>
      <c r="N659" s="878"/>
      <c r="O659" s="878"/>
      <c r="P659" s="879"/>
      <c r="Q659" s="879"/>
      <c r="R659" s="879"/>
      <c r="S659" s="879"/>
      <c r="T659" s="879"/>
      <c r="U659" s="879"/>
      <c r="V659" s="879"/>
      <c r="W659" s="879"/>
      <c r="X659" s="879"/>
      <c r="Y659" s="871"/>
      <c r="Z659" s="872"/>
      <c r="AA659" s="872"/>
      <c r="AB659" s="873"/>
      <c r="AC659" s="874"/>
      <c r="AD659" s="875"/>
      <c r="AE659" s="875"/>
      <c r="AF659" s="875"/>
      <c r="AG659" s="875"/>
      <c r="AH659" s="880"/>
      <c r="AI659" s="881"/>
      <c r="AJ659" s="881"/>
      <c r="AK659" s="881"/>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92"/>
      <c r="D660" s="892"/>
      <c r="E660" s="893"/>
      <c r="F660" s="893"/>
      <c r="G660" s="893"/>
      <c r="H660" s="893"/>
      <c r="I660" s="893"/>
      <c r="J660" s="877"/>
      <c r="K660" s="878"/>
      <c r="L660" s="878"/>
      <c r="M660" s="878"/>
      <c r="N660" s="878"/>
      <c r="O660" s="878"/>
      <c r="P660" s="879"/>
      <c r="Q660" s="879"/>
      <c r="R660" s="879"/>
      <c r="S660" s="879"/>
      <c r="T660" s="879"/>
      <c r="U660" s="879"/>
      <c r="V660" s="879"/>
      <c r="W660" s="879"/>
      <c r="X660" s="879"/>
      <c r="Y660" s="871"/>
      <c r="Z660" s="872"/>
      <c r="AA660" s="872"/>
      <c r="AB660" s="873"/>
      <c r="AC660" s="874"/>
      <c r="AD660" s="875"/>
      <c r="AE660" s="875"/>
      <c r="AF660" s="875"/>
      <c r="AG660" s="875"/>
      <c r="AH660" s="880"/>
      <c r="AI660" s="881"/>
      <c r="AJ660" s="881"/>
      <c r="AK660" s="881"/>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9" priority="947">
      <formula>IF(RIGHT(TEXT(P14,"0.#"),1)=".",FALSE,TRUE)</formula>
    </cfRule>
    <cfRule type="expression" dxfId="838" priority="948">
      <formula>IF(RIGHT(TEXT(P14,"0.#"),1)=".",TRUE,FALSE)</formula>
    </cfRule>
  </conditionalFormatting>
  <conditionalFormatting sqref="P18:AX18">
    <cfRule type="expression" dxfId="837" priority="945">
      <formula>IF(RIGHT(TEXT(P18,"0.#"),1)=".",FALSE,TRUE)</formula>
    </cfRule>
    <cfRule type="expression" dxfId="836" priority="946">
      <formula>IF(RIGHT(TEXT(P18,"0.#"),1)=".",TRUE,FALSE)</formula>
    </cfRule>
  </conditionalFormatting>
  <conditionalFormatting sqref="Y311">
    <cfRule type="expression" dxfId="835" priority="943">
      <formula>IF(RIGHT(TEXT(Y311,"0.#"),1)=".",FALSE,TRUE)</formula>
    </cfRule>
    <cfRule type="expression" dxfId="834" priority="944">
      <formula>IF(RIGHT(TEXT(Y311,"0.#"),1)=".",TRUE,FALSE)</formula>
    </cfRule>
  </conditionalFormatting>
  <conditionalFormatting sqref="Y320">
    <cfRule type="expression" dxfId="833" priority="941">
      <formula>IF(RIGHT(TEXT(Y320,"0.#"),1)=".",FALSE,TRUE)</formula>
    </cfRule>
    <cfRule type="expression" dxfId="832" priority="942">
      <formula>IF(RIGHT(TEXT(Y320,"0.#"),1)=".",TRUE,FALSE)</formula>
    </cfRule>
  </conditionalFormatting>
  <conditionalFormatting sqref="Y351:Y358 Y349 Y338:Y345 Y336 Y325:Y332 Y323">
    <cfRule type="expression" dxfId="831" priority="921">
      <formula>IF(RIGHT(TEXT(Y323,"0.#"),1)=".",FALSE,TRUE)</formula>
    </cfRule>
    <cfRule type="expression" dxfId="830" priority="922">
      <formula>IF(RIGHT(TEXT(Y323,"0.#"),1)=".",TRUE,FALSE)</formula>
    </cfRule>
  </conditionalFormatting>
  <conditionalFormatting sqref="P16:AQ17 P15:AX15 P13:AX13">
    <cfRule type="expression" dxfId="829" priority="939">
      <formula>IF(RIGHT(TEXT(P13,"0.#"),1)=".",FALSE,TRUE)</formula>
    </cfRule>
    <cfRule type="expression" dxfId="828" priority="940">
      <formula>IF(RIGHT(TEXT(P13,"0.#"),1)=".",TRUE,FALSE)</formula>
    </cfRule>
  </conditionalFormatting>
  <conditionalFormatting sqref="P19:AJ19">
    <cfRule type="expression" dxfId="827" priority="937">
      <formula>IF(RIGHT(TEXT(P19,"0.#"),1)=".",FALSE,TRUE)</formula>
    </cfRule>
    <cfRule type="expression" dxfId="826" priority="938">
      <formula>IF(RIGHT(TEXT(P19,"0.#"),1)=".",TRUE,FALSE)</formula>
    </cfRule>
  </conditionalFormatting>
  <conditionalFormatting sqref="AE32 AQ32">
    <cfRule type="expression" dxfId="825" priority="935">
      <formula>IF(RIGHT(TEXT(AE32,"0.#"),1)=".",FALSE,TRUE)</formula>
    </cfRule>
    <cfRule type="expression" dxfId="824" priority="936">
      <formula>IF(RIGHT(TEXT(AE32,"0.#"),1)=".",TRUE,FALSE)</formula>
    </cfRule>
  </conditionalFormatting>
  <conditionalFormatting sqref="Y312:Y319 Y310">
    <cfRule type="expression" dxfId="823" priority="933">
      <formula>IF(RIGHT(TEXT(Y310,"0.#"),1)=".",FALSE,TRUE)</formula>
    </cfRule>
    <cfRule type="expression" dxfId="822" priority="934">
      <formula>IF(RIGHT(TEXT(Y310,"0.#"),1)=".",TRUE,FALSE)</formula>
    </cfRule>
  </conditionalFormatting>
  <conditionalFormatting sqref="AU311">
    <cfRule type="expression" dxfId="821" priority="931">
      <formula>IF(RIGHT(TEXT(AU311,"0.#"),1)=".",FALSE,TRUE)</formula>
    </cfRule>
    <cfRule type="expression" dxfId="820" priority="932">
      <formula>IF(RIGHT(TEXT(AU311,"0.#"),1)=".",TRUE,FALSE)</formula>
    </cfRule>
  </conditionalFormatting>
  <conditionalFormatting sqref="AU320">
    <cfRule type="expression" dxfId="819" priority="929">
      <formula>IF(RIGHT(TEXT(AU320,"0.#"),1)=".",FALSE,TRUE)</formula>
    </cfRule>
    <cfRule type="expression" dxfId="818" priority="930">
      <formula>IF(RIGHT(TEXT(AU320,"0.#"),1)=".",TRUE,FALSE)</formula>
    </cfRule>
  </conditionalFormatting>
  <conditionalFormatting sqref="AU312:AU319">
    <cfRule type="expression" dxfId="817" priority="927">
      <formula>IF(RIGHT(TEXT(AU312,"0.#"),1)=".",FALSE,TRUE)</formula>
    </cfRule>
    <cfRule type="expression" dxfId="816" priority="928">
      <formula>IF(RIGHT(TEXT(AU312,"0.#"),1)=".",TRUE,FALSE)</formula>
    </cfRule>
  </conditionalFormatting>
  <conditionalFormatting sqref="Y350 Y337 Y324">
    <cfRule type="expression" dxfId="815" priority="925">
      <formula>IF(RIGHT(TEXT(Y324,"0.#"),1)=".",FALSE,TRUE)</formula>
    </cfRule>
    <cfRule type="expression" dxfId="814" priority="926">
      <formula>IF(RIGHT(TEXT(Y324,"0.#"),1)=".",TRUE,FALSE)</formula>
    </cfRule>
  </conditionalFormatting>
  <conditionalFormatting sqref="Y359 Y346 Y333">
    <cfRule type="expression" dxfId="813" priority="923">
      <formula>IF(RIGHT(TEXT(Y333,"0.#"),1)=".",FALSE,TRUE)</formula>
    </cfRule>
    <cfRule type="expression" dxfId="812" priority="924">
      <formula>IF(RIGHT(TEXT(Y333,"0.#"),1)=".",TRUE,FALSE)</formula>
    </cfRule>
  </conditionalFormatting>
  <conditionalFormatting sqref="AU350 AU337 AU324">
    <cfRule type="expression" dxfId="811" priority="919">
      <formula>IF(RIGHT(TEXT(AU324,"0.#"),1)=".",FALSE,TRUE)</formula>
    </cfRule>
    <cfRule type="expression" dxfId="810" priority="920">
      <formula>IF(RIGHT(TEXT(AU324,"0.#"),1)=".",TRUE,FALSE)</formula>
    </cfRule>
  </conditionalFormatting>
  <conditionalFormatting sqref="AU359 AU346 AU333">
    <cfRule type="expression" dxfId="809" priority="917">
      <formula>IF(RIGHT(TEXT(AU333,"0.#"),1)=".",FALSE,TRUE)</formula>
    </cfRule>
    <cfRule type="expression" dxfId="808" priority="918">
      <formula>IF(RIGHT(TEXT(AU333,"0.#"),1)=".",TRUE,FALSE)</formula>
    </cfRule>
  </conditionalFormatting>
  <conditionalFormatting sqref="AU351:AU358 AU349 AU338:AU345 AU336 AU325:AU332 AU323">
    <cfRule type="expression" dxfId="807" priority="915">
      <formula>IF(RIGHT(TEXT(AU323,"0.#"),1)=".",FALSE,TRUE)</formula>
    </cfRule>
    <cfRule type="expression" dxfId="806" priority="916">
      <formula>IF(RIGHT(TEXT(AU323,"0.#"),1)=".",TRUE,FALSE)</formula>
    </cfRule>
  </conditionalFormatting>
  <conditionalFormatting sqref="AI32">
    <cfRule type="expression" dxfId="805" priority="913">
      <formula>IF(RIGHT(TEXT(AI32,"0.#"),1)=".",FALSE,TRUE)</formula>
    </cfRule>
    <cfRule type="expression" dxfId="804" priority="914">
      <formula>IF(RIGHT(TEXT(AI32,"0.#"),1)=".",TRUE,FALSE)</formula>
    </cfRule>
  </conditionalFormatting>
  <conditionalFormatting sqref="AM32">
    <cfRule type="expression" dxfId="803" priority="911">
      <formula>IF(RIGHT(TEXT(AM32,"0.#"),1)=".",FALSE,TRUE)</formula>
    </cfRule>
    <cfRule type="expression" dxfId="802" priority="912">
      <formula>IF(RIGHT(TEXT(AM32,"0.#"),1)=".",TRUE,FALSE)</formula>
    </cfRule>
  </conditionalFormatting>
  <conditionalFormatting sqref="AE33">
    <cfRule type="expression" dxfId="801" priority="909">
      <formula>IF(RIGHT(TEXT(AE33,"0.#"),1)=".",FALSE,TRUE)</formula>
    </cfRule>
    <cfRule type="expression" dxfId="800" priority="910">
      <formula>IF(RIGHT(TEXT(AE33,"0.#"),1)=".",TRUE,FALSE)</formula>
    </cfRule>
  </conditionalFormatting>
  <conditionalFormatting sqref="AI33">
    <cfRule type="expression" dxfId="799" priority="907">
      <formula>IF(RIGHT(TEXT(AI33,"0.#"),1)=".",FALSE,TRUE)</formula>
    </cfRule>
    <cfRule type="expression" dxfId="798" priority="908">
      <formula>IF(RIGHT(TEXT(AI33,"0.#"),1)=".",TRUE,FALSE)</formula>
    </cfRule>
  </conditionalFormatting>
  <conditionalFormatting sqref="AM33">
    <cfRule type="expression" dxfId="797" priority="905">
      <formula>IF(RIGHT(TEXT(AM33,"0.#"),1)=".",FALSE,TRUE)</formula>
    </cfRule>
    <cfRule type="expression" dxfId="796" priority="906">
      <formula>IF(RIGHT(TEXT(AM33,"0.#"),1)=".",TRUE,FALSE)</formula>
    </cfRule>
  </conditionalFormatting>
  <conditionalFormatting sqref="AQ33">
    <cfRule type="expression" dxfId="795" priority="903">
      <formula>IF(RIGHT(TEXT(AQ33,"0.#"),1)=".",FALSE,TRUE)</formula>
    </cfRule>
    <cfRule type="expression" dxfId="794" priority="904">
      <formula>IF(RIGHT(TEXT(AQ33,"0.#"),1)=".",TRUE,FALSE)</formula>
    </cfRule>
  </conditionalFormatting>
  <conditionalFormatting sqref="AE210">
    <cfRule type="expression" dxfId="793" priority="901">
      <formula>IF(RIGHT(TEXT(AE210,"0.#"),1)=".",FALSE,TRUE)</formula>
    </cfRule>
    <cfRule type="expression" dxfId="792" priority="902">
      <formula>IF(RIGHT(TEXT(AE210,"0.#"),1)=".",TRUE,FALSE)</formula>
    </cfRule>
  </conditionalFormatting>
  <conditionalFormatting sqref="AE211">
    <cfRule type="expression" dxfId="791" priority="899">
      <formula>IF(RIGHT(TEXT(AE211,"0.#"),1)=".",FALSE,TRUE)</formula>
    </cfRule>
    <cfRule type="expression" dxfId="790" priority="900">
      <formula>IF(RIGHT(TEXT(AE211,"0.#"),1)=".",TRUE,FALSE)</formula>
    </cfRule>
  </conditionalFormatting>
  <conditionalFormatting sqref="AE212">
    <cfRule type="expression" dxfId="789" priority="897">
      <formula>IF(RIGHT(TEXT(AE212,"0.#"),1)=".",FALSE,TRUE)</formula>
    </cfRule>
    <cfRule type="expression" dxfId="788" priority="898">
      <formula>IF(RIGHT(TEXT(AE212,"0.#"),1)=".",TRUE,FALSE)</formula>
    </cfRule>
  </conditionalFormatting>
  <conditionalFormatting sqref="AI212">
    <cfRule type="expression" dxfId="787" priority="895">
      <formula>IF(RIGHT(TEXT(AI212,"0.#"),1)=".",FALSE,TRUE)</formula>
    </cfRule>
    <cfRule type="expression" dxfId="786" priority="896">
      <formula>IF(RIGHT(TEXT(AI212,"0.#"),1)=".",TRUE,FALSE)</formula>
    </cfRule>
  </conditionalFormatting>
  <conditionalFormatting sqref="AI211">
    <cfRule type="expression" dxfId="785" priority="893">
      <formula>IF(RIGHT(TEXT(AI211,"0.#"),1)=".",FALSE,TRUE)</formula>
    </cfRule>
    <cfRule type="expression" dxfId="784" priority="894">
      <formula>IF(RIGHT(TEXT(AI211,"0.#"),1)=".",TRUE,FALSE)</formula>
    </cfRule>
  </conditionalFormatting>
  <conditionalFormatting sqref="AI210">
    <cfRule type="expression" dxfId="783" priority="891">
      <formula>IF(RIGHT(TEXT(AI210,"0.#"),1)=".",FALSE,TRUE)</formula>
    </cfRule>
    <cfRule type="expression" dxfId="782" priority="892">
      <formula>IF(RIGHT(TEXT(AI210,"0.#"),1)=".",TRUE,FALSE)</formula>
    </cfRule>
  </conditionalFormatting>
  <conditionalFormatting sqref="AM210">
    <cfRule type="expression" dxfId="781" priority="889">
      <formula>IF(RIGHT(TEXT(AM210,"0.#"),1)=".",FALSE,TRUE)</formula>
    </cfRule>
    <cfRule type="expression" dxfId="780" priority="890">
      <formula>IF(RIGHT(TEXT(AM210,"0.#"),1)=".",TRUE,FALSE)</formula>
    </cfRule>
  </conditionalFormatting>
  <conditionalFormatting sqref="AM211">
    <cfRule type="expression" dxfId="779" priority="887">
      <formula>IF(RIGHT(TEXT(AM211,"0.#"),1)=".",FALSE,TRUE)</formula>
    </cfRule>
    <cfRule type="expression" dxfId="778" priority="888">
      <formula>IF(RIGHT(TEXT(AM211,"0.#"),1)=".",TRUE,FALSE)</formula>
    </cfRule>
  </conditionalFormatting>
  <conditionalFormatting sqref="AM212">
    <cfRule type="expression" dxfId="777" priority="885">
      <formula>IF(RIGHT(TEXT(AM212,"0.#"),1)=".",FALSE,TRUE)</formula>
    </cfRule>
    <cfRule type="expression" dxfId="776" priority="886">
      <formula>IF(RIGHT(TEXT(AM212,"0.#"),1)=".",TRUE,FALSE)</formula>
    </cfRule>
  </conditionalFormatting>
  <conditionalFormatting sqref="AL376:AO395">
    <cfRule type="expression" dxfId="775" priority="881">
      <formula>IF(AND(AL376&gt;=0, RIGHT(TEXT(AL376,"0.#"),1)&lt;&gt;"."),TRUE,FALSE)</formula>
    </cfRule>
    <cfRule type="expression" dxfId="774" priority="882">
      <formula>IF(AND(AL376&gt;=0, RIGHT(TEXT(AL376,"0.#"),1)="."),TRUE,FALSE)</formula>
    </cfRule>
    <cfRule type="expression" dxfId="773" priority="883">
      <formula>IF(AND(AL376&lt;0, RIGHT(TEXT(AL376,"0.#"),1)&lt;&gt;"."),TRUE,FALSE)</formula>
    </cfRule>
    <cfRule type="expression" dxfId="772" priority="884">
      <formula>IF(AND(AL376&lt;0, RIGHT(TEXT(AL376,"0.#"),1)="."),TRUE,FALSE)</formula>
    </cfRule>
  </conditionalFormatting>
  <conditionalFormatting sqref="AQ210:AQ212">
    <cfRule type="expression" dxfId="771" priority="879">
      <formula>IF(RIGHT(TEXT(AQ210,"0.#"),1)=".",FALSE,TRUE)</formula>
    </cfRule>
    <cfRule type="expression" dxfId="770" priority="880">
      <formula>IF(RIGHT(TEXT(AQ210,"0.#"),1)=".",TRUE,FALSE)</formula>
    </cfRule>
  </conditionalFormatting>
  <conditionalFormatting sqref="AU210:AU212">
    <cfRule type="expression" dxfId="769" priority="877">
      <formula>IF(RIGHT(TEXT(AU210,"0.#"),1)=".",FALSE,TRUE)</formula>
    </cfRule>
    <cfRule type="expression" dxfId="768" priority="878">
      <formula>IF(RIGHT(TEXT(AU210,"0.#"),1)=".",TRUE,FALSE)</formula>
    </cfRule>
  </conditionalFormatting>
  <conditionalFormatting sqref="Y368:Y373 Y376:Y395">
    <cfRule type="expression" dxfId="767" priority="875">
      <formula>IF(RIGHT(TEXT(Y368,"0.#"),1)=".",FALSE,TRUE)</formula>
    </cfRule>
    <cfRule type="expression" dxfId="766" priority="876">
      <formula>IF(RIGHT(TEXT(Y368,"0.#"),1)=".",TRUE,FALSE)</formula>
    </cfRule>
  </conditionalFormatting>
  <conditionalFormatting sqref="AL631:AO660">
    <cfRule type="expression" dxfId="765" priority="871">
      <formula>IF(AND(AL631&gt;=0, RIGHT(TEXT(AL631,"0.#"),1)&lt;&gt;"."),TRUE,FALSE)</formula>
    </cfRule>
    <cfRule type="expression" dxfId="764" priority="872">
      <formula>IF(AND(AL631&gt;=0, RIGHT(TEXT(AL631,"0.#"),1)="."),TRUE,FALSE)</formula>
    </cfRule>
    <cfRule type="expression" dxfId="763" priority="873">
      <formula>IF(AND(AL631&lt;0, RIGHT(TEXT(AL631,"0.#"),1)&lt;&gt;"."),TRUE,FALSE)</formula>
    </cfRule>
    <cfRule type="expression" dxfId="762" priority="874">
      <formula>IF(AND(AL631&lt;0, RIGHT(TEXT(AL631,"0.#"),1)="."),TRUE,FALSE)</formula>
    </cfRule>
  </conditionalFormatting>
  <conditionalFormatting sqref="Y631:Y660">
    <cfRule type="expression" dxfId="761" priority="869">
      <formula>IF(RIGHT(TEXT(Y631,"0.#"),1)=".",FALSE,TRUE)</formula>
    </cfRule>
    <cfRule type="expression" dxfId="760" priority="870">
      <formula>IF(RIGHT(TEXT(Y631,"0.#"),1)=".",TRUE,FALSE)</formula>
    </cfRule>
  </conditionalFormatting>
  <conditionalFormatting sqref="AL366:AO366">
    <cfRule type="expression" dxfId="759" priority="865">
      <formula>IF(AND(AL366&gt;=0, RIGHT(TEXT(AL366,"0.#"),1)&lt;&gt;"."),TRUE,FALSE)</formula>
    </cfRule>
    <cfRule type="expression" dxfId="758" priority="866">
      <formula>IF(AND(AL366&gt;=0, RIGHT(TEXT(AL366,"0.#"),1)="."),TRUE,FALSE)</formula>
    </cfRule>
    <cfRule type="expression" dxfId="757" priority="867">
      <formula>IF(AND(AL366&lt;0, RIGHT(TEXT(AL366,"0.#"),1)&lt;&gt;"."),TRUE,FALSE)</formula>
    </cfRule>
    <cfRule type="expression" dxfId="756" priority="868">
      <formula>IF(AND(AL366&lt;0, RIGHT(TEXT(AL366,"0.#"),1)="."),TRUE,FALSE)</formula>
    </cfRule>
  </conditionalFormatting>
  <conditionalFormatting sqref="Y366:Y367">
    <cfRule type="expression" dxfId="755" priority="863">
      <formula>IF(RIGHT(TEXT(Y366,"0.#"),1)=".",FALSE,TRUE)</formula>
    </cfRule>
    <cfRule type="expression" dxfId="754" priority="864">
      <formula>IF(RIGHT(TEXT(Y366,"0.#"),1)=".",TRUE,FALSE)</formula>
    </cfRule>
  </conditionalFormatting>
  <conditionalFormatting sqref="Y401:Y428">
    <cfRule type="expression" dxfId="753" priority="801">
      <formula>IF(RIGHT(TEXT(Y401,"0.#"),1)=".",FALSE,TRUE)</formula>
    </cfRule>
    <cfRule type="expression" dxfId="752" priority="802">
      <formula>IF(RIGHT(TEXT(Y401,"0.#"),1)=".",TRUE,FALSE)</formula>
    </cfRule>
  </conditionalFormatting>
  <conditionalFormatting sqref="Y400">
    <cfRule type="expression" dxfId="751" priority="795">
      <formula>IF(RIGHT(TEXT(Y400,"0.#"),1)=".",FALSE,TRUE)</formula>
    </cfRule>
    <cfRule type="expression" dxfId="750" priority="796">
      <formula>IF(RIGHT(TEXT(Y400,"0.#"),1)=".",TRUE,FALSE)</formula>
    </cfRule>
  </conditionalFormatting>
  <conditionalFormatting sqref="Y434:Y461">
    <cfRule type="expression" dxfId="749" priority="789">
      <formula>IF(RIGHT(TEXT(Y434,"0.#"),1)=".",FALSE,TRUE)</formula>
    </cfRule>
    <cfRule type="expression" dxfId="748" priority="790">
      <formula>IF(RIGHT(TEXT(Y434,"0.#"),1)=".",TRUE,FALSE)</formula>
    </cfRule>
  </conditionalFormatting>
  <conditionalFormatting sqref="Y432:Y433">
    <cfRule type="expression" dxfId="747" priority="783">
      <formula>IF(RIGHT(TEXT(Y432,"0.#"),1)=".",FALSE,TRUE)</formula>
    </cfRule>
    <cfRule type="expression" dxfId="746" priority="784">
      <formula>IF(RIGHT(TEXT(Y432,"0.#"),1)=".",TRUE,FALSE)</formula>
    </cfRule>
  </conditionalFormatting>
  <conditionalFormatting sqref="Y467:Y494">
    <cfRule type="expression" dxfId="745" priority="777">
      <formula>IF(RIGHT(TEXT(Y467,"0.#"),1)=".",FALSE,TRUE)</formula>
    </cfRule>
    <cfRule type="expression" dxfId="744" priority="778">
      <formula>IF(RIGHT(TEXT(Y467,"0.#"),1)=".",TRUE,FALSE)</formula>
    </cfRule>
  </conditionalFormatting>
  <conditionalFormatting sqref="Y465:Y466">
    <cfRule type="expression" dxfId="743" priority="771">
      <formula>IF(RIGHT(TEXT(Y465,"0.#"),1)=".",FALSE,TRUE)</formula>
    </cfRule>
    <cfRule type="expression" dxfId="742" priority="772">
      <formula>IF(RIGHT(TEXT(Y465,"0.#"),1)=".",TRUE,FALSE)</formula>
    </cfRule>
  </conditionalFormatting>
  <conditionalFormatting sqref="Y500:Y527">
    <cfRule type="expression" dxfId="741" priority="765">
      <formula>IF(RIGHT(TEXT(Y500,"0.#"),1)=".",FALSE,TRUE)</formula>
    </cfRule>
    <cfRule type="expression" dxfId="740" priority="766">
      <formula>IF(RIGHT(TEXT(Y500,"0.#"),1)=".",TRUE,FALSE)</formula>
    </cfRule>
  </conditionalFormatting>
  <conditionalFormatting sqref="Y498:Y499">
    <cfRule type="expression" dxfId="739" priority="759">
      <formula>IF(RIGHT(TEXT(Y498,"0.#"),1)=".",FALSE,TRUE)</formula>
    </cfRule>
    <cfRule type="expression" dxfId="738" priority="760">
      <formula>IF(RIGHT(TEXT(Y498,"0.#"),1)=".",TRUE,FALSE)</formula>
    </cfRule>
  </conditionalFormatting>
  <conditionalFormatting sqref="Y533:Y560">
    <cfRule type="expression" dxfId="737" priority="753">
      <formula>IF(RIGHT(TEXT(Y533,"0.#"),1)=".",FALSE,TRUE)</formula>
    </cfRule>
    <cfRule type="expression" dxfId="736" priority="754">
      <formula>IF(RIGHT(TEXT(Y533,"0.#"),1)=".",TRUE,FALSE)</formula>
    </cfRule>
  </conditionalFormatting>
  <conditionalFormatting sqref="W23">
    <cfRule type="expression" dxfId="735" priority="861">
      <formula>IF(RIGHT(TEXT(W23,"0.#"),1)=".",FALSE,TRUE)</formula>
    </cfRule>
    <cfRule type="expression" dxfId="734" priority="862">
      <formula>IF(RIGHT(TEXT(W23,"0.#"),1)=".",TRUE,FALSE)</formula>
    </cfRule>
  </conditionalFormatting>
  <conditionalFormatting sqref="W24:W27">
    <cfRule type="expression" dxfId="733" priority="859">
      <formula>IF(RIGHT(TEXT(W24,"0.#"),1)=".",FALSE,TRUE)</formula>
    </cfRule>
    <cfRule type="expression" dxfId="732" priority="860">
      <formula>IF(RIGHT(TEXT(W24,"0.#"),1)=".",TRUE,FALSE)</formula>
    </cfRule>
  </conditionalFormatting>
  <conditionalFormatting sqref="W28">
    <cfRule type="expression" dxfId="731" priority="857">
      <formula>IF(RIGHT(TEXT(W28,"0.#"),1)=".",FALSE,TRUE)</formula>
    </cfRule>
    <cfRule type="expression" dxfId="730" priority="858">
      <formula>IF(RIGHT(TEXT(W28,"0.#"),1)=".",TRUE,FALSE)</formula>
    </cfRule>
  </conditionalFormatting>
  <conditionalFormatting sqref="P23">
    <cfRule type="expression" dxfId="729" priority="855">
      <formula>IF(RIGHT(TEXT(P23,"0.#"),1)=".",FALSE,TRUE)</formula>
    </cfRule>
    <cfRule type="expression" dxfId="728" priority="856">
      <formula>IF(RIGHT(TEXT(P23,"0.#"),1)=".",TRUE,FALSE)</formula>
    </cfRule>
  </conditionalFormatting>
  <conditionalFormatting sqref="P24:P27">
    <cfRule type="expression" dxfId="727" priority="853">
      <formula>IF(RIGHT(TEXT(P24,"0.#"),1)=".",FALSE,TRUE)</formula>
    </cfRule>
    <cfRule type="expression" dxfId="726" priority="854">
      <formula>IF(RIGHT(TEXT(P24,"0.#"),1)=".",TRUE,FALSE)</formula>
    </cfRule>
  </conditionalFormatting>
  <conditionalFormatting sqref="P28">
    <cfRule type="expression" dxfId="725" priority="851">
      <formula>IF(RIGHT(TEXT(P28,"0.#"),1)=".",FALSE,TRUE)</formula>
    </cfRule>
    <cfRule type="expression" dxfId="724" priority="852">
      <formula>IF(RIGHT(TEXT(P28,"0.#"),1)=".",TRUE,FALSE)</formula>
    </cfRule>
  </conditionalFormatting>
  <conditionalFormatting sqref="AE202">
    <cfRule type="expression" dxfId="723" priority="849">
      <formula>IF(RIGHT(TEXT(AE202,"0.#"),1)=".",FALSE,TRUE)</formula>
    </cfRule>
    <cfRule type="expression" dxfId="722" priority="850">
      <formula>IF(RIGHT(TEXT(AE202,"0.#"),1)=".",TRUE,FALSE)</formula>
    </cfRule>
  </conditionalFormatting>
  <conditionalFormatting sqref="AE203">
    <cfRule type="expression" dxfId="721" priority="847">
      <formula>IF(RIGHT(TEXT(AE203,"0.#"),1)=".",FALSE,TRUE)</formula>
    </cfRule>
    <cfRule type="expression" dxfId="720" priority="848">
      <formula>IF(RIGHT(TEXT(AE203,"0.#"),1)=".",TRUE,FALSE)</formula>
    </cfRule>
  </conditionalFormatting>
  <conditionalFormatting sqref="AE204">
    <cfRule type="expression" dxfId="719" priority="845">
      <formula>IF(RIGHT(TEXT(AE204,"0.#"),1)=".",FALSE,TRUE)</formula>
    </cfRule>
    <cfRule type="expression" dxfId="718" priority="846">
      <formula>IF(RIGHT(TEXT(AE204,"0.#"),1)=".",TRUE,FALSE)</formula>
    </cfRule>
  </conditionalFormatting>
  <conditionalFormatting sqref="AI204">
    <cfRule type="expression" dxfId="717" priority="843">
      <formula>IF(RIGHT(TEXT(AI204,"0.#"),1)=".",FALSE,TRUE)</formula>
    </cfRule>
    <cfRule type="expression" dxfId="716" priority="844">
      <formula>IF(RIGHT(TEXT(AI204,"0.#"),1)=".",TRUE,FALSE)</formula>
    </cfRule>
  </conditionalFormatting>
  <conditionalFormatting sqref="AI203">
    <cfRule type="expression" dxfId="715" priority="841">
      <formula>IF(RIGHT(TEXT(AI203,"0.#"),1)=".",FALSE,TRUE)</formula>
    </cfRule>
    <cfRule type="expression" dxfId="714" priority="842">
      <formula>IF(RIGHT(TEXT(AI203,"0.#"),1)=".",TRUE,FALSE)</formula>
    </cfRule>
  </conditionalFormatting>
  <conditionalFormatting sqref="AI202">
    <cfRule type="expression" dxfId="713" priority="839">
      <formula>IF(RIGHT(TEXT(AI202,"0.#"),1)=".",FALSE,TRUE)</formula>
    </cfRule>
    <cfRule type="expression" dxfId="712" priority="840">
      <formula>IF(RIGHT(TEXT(AI202,"0.#"),1)=".",TRUE,FALSE)</formula>
    </cfRule>
  </conditionalFormatting>
  <conditionalFormatting sqref="AM202">
    <cfRule type="expression" dxfId="711" priority="837">
      <formula>IF(RIGHT(TEXT(AM202,"0.#"),1)=".",FALSE,TRUE)</formula>
    </cfRule>
    <cfRule type="expression" dxfId="710" priority="838">
      <formula>IF(RIGHT(TEXT(AM202,"0.#"),1)=".",TRUE,FALSE)</formula>
    </cfRule>
  </conditionalFormatting>
  <conditionalFormatting sqref="AM203">
    <cfRule type="expression" dxfId="709" priority="835">
      <formula>IF(RIGHT(TEXT(AM203,"0.#"),1)=".",FALSE,TRUE)</formula>
    </cfRule>
    <cfRule type="expression" dxfId="708" priority="836">
      <formula>IF(RIGHT(TEXT(AM203,"0.#"),1)=".",TRUE,FALSE)</formula>
    </cfRule>
  </conditionalFormatting>
  <conditionalFormatting sqref="AM204">
    <cfRule type="expression" dxfId="707" priority="833">
      <formula>IF(RIGHT(TEXT(AM204,"0.#"),1)=".",FALSE,TRUE)</formula>
    </cfRule>
    <cfRule type="expression" dxfId="706" priority="834">
      <formula>IF(RIGHT(TEXT(AM204,"0.#"),1)=".",TRUE,FALSE)</formula>
    </cfRule>
  </conditionalFormatting>
  <conditionalFormatting sqref="AQ202:AQ204">
    <cfRule type="expression" dxfId="705" priority="831">
      <formula>IF(RIGHT(TEXT(AQ202,"0.#"),1)=".",FALSE,TRUE)</formula>
    </cfRule>
    <cfRule type="expression" dxfId="704" priority="832">
      <formula>IF(RIGHT(TEXT(AQ202,"0.#"),1)=".",TRUE,FALSE)</formula>
    </cfRule>
  </conditionalFormatting>
  <conditionalFormatting sqref="AU202:AU204">
    <cfRule type="expression" dxfId="703" priority="829">
      <formula>IF(RIGHT(TEXT(AU202,"0.#"),1)=".",FALSE,TRUE)</formula>
    </cfRule>
    <cfRule type="expression" dxfId="702" priority="830">
      <formula>IF(RIGHT(TEXT(AU202,"0.#"),1)=".",TRUE,FALSE)</formula>
    </cfRule>
  </conditionalFormatting>
  <conditionalFormatting sqref="AE205">
    <cfRule type="expression" dxfId="701" priority="827">
      <formula>IF(RIGHT(TEXT(AE205,"0.#"),1)=".",FALSE,TRUE)</formula>
    </cfRule>
    <cfRule type="expression" dxfId="700" priority="828">
      <formula>IF(RIGHT(TEXT(AE205,"0.#"),1)=".",TRUE,FALSE)</formula>
    </cfRule>
  </conditionalFormatting>
  <conditionalFormatting sqref="AE206">
    <cfRule type="expression" dxfId="699" priority="825">
      <formula>IF(RIGHT(TEXT(AE206,"0.#"),1)=".",FALSE,TRUE)</formula>
    </cfRule>
    <cfRule type="expression" dxfId="698" priority="826">
      <formula>IF(RIGHT(TEXT(AE206,"0.#"),1)=".",TRUE,FALSE)</formula>
    </cfRule>
  </conditionalFormatting>
  <conditionalFormatting sqref="AE207">
    <cfRule type="expression" dxfId="697" priority="823">
      <formula>IF(RIGHT(TEXT(AE207,"0.#"),1)=".",FALSE,TRUE)</formula>
    </cfRule>
    <cfRule type="expression" dxfId="696" priority="824">
      <formula>IF(RIGHT(TEXT(AE207,"0.#"),1)=".",TRUE,FALSE)</formula>
    </cfRule>
  </conditionalFormatting>
  <conditionalFormatting sqref="AI207">
    <cfRule type="expression" dxfId="695" priority="821">
      <formula>IF(RIGHT(TEXT(AI207,"0.#"),1)=".",FALSE,TRUE)</formula>
    </cfRule>
    <cfRule type="expression" dxfId="694" priority="822">
      <formula>IF(RIGHT(TEXT(AI207,"0.#"),1)=".",TRUE,FALSE)</formula>
    </cfRule>
  </conditionalFormatting>
  <conditionalFormatting sqref="AI206">
    <cfRule type="expression" dxfId="693" priority="819">
      <formula>IF(RIGHT(TEXT(AI206,"0.#"),1)=".",FALSE,TRUE)</formula>
    </cfRule>
    <cfRule type="expression" dxfId="692" priority="820">
      <formula>IF(RIGHT(TEXT(AI206,"0.#"),1)=".",TRUE,FALSE)</formula>
    </cfRule>
  </conditionalFormatting>
  <conditionalFormatting sqref="AI205">
    <cfRule type="expression" dxfId="691" priority="817">
      <formula>IF(RIGHT(TEXT(AI205,"0.#"),1)=".",FALSE,TRUE)</formula>
    </cfRule>
    <cfRule type="expression" dxfId="690" priority="818">
      <formula>IF(RIGHT(TEXT(AI205,"0.#"),1)=".",TRUE,FALSE)</formula>
    </cfRule>
  </conditionalFormatting>
  <conditionalFormatting sqref="AM205">
    <cfRule type="expression" dxfId="689" priority="815">
      <formula>IF(RIGHT(TEXT(AM205,"0.#"),1)=".",FALSE,TRUE)</formula>
    </cfRule>
    <cfRule type="expression" dxfId="688" priority="816">
      <formula>IF(RIGHT(TEXT(AM205,"0.#"),1)=".",TRUE,FALSE)</formula>
    </cfRule>
  </conditionalFormatting>
  <conditionalFormatting sqref="AM206">
    <cfRule type="expression" dxfId="687" priority="813">
      <formula>IF(RIGHT(TEXT(AM206,"0.#"),1)=".",FALSE,TRUE)</formula>
    </cfRule>
    <cfRule type="expression" dxfId="686" priority="814">
      <formula>IF(RIGHT(TEXT(AM206,"0.#"),1)=".",TRUE,FALSE)</formula>
    </cfRule>
  </conditionalFormatting>
  <conditionalFormatting sqref="AM207">
    <cfRule type="expression" dxfId="685" priority="811">
      <formula>IF(RIGHT(TEXT(AM207,"0.#"),1)=".",FALSE,TRUE)</formula>
    </cfRule>
    <cfRule type="expression" dxfId="684" priority="812">
      <formula>IF(RIGHT(TEXT(AM207,"0.#"),1)=".",TRUE,FALSE)</formula>
    </cfRule>
  </conditionalFormatting>
  <conditionalFormatting sqref="AQ205:AQ207">
    <cfRule type="expression" dxfId="683" priority="809">
      <formula>IF(RIGHT(TEXT(AQ205,"0.#"),1)=".",FALSE,TRUE)</formula>
    </cfRule>
    <cfRule type="expression" dxfId="682" priority="810">
      <formula>IF(RIGHT(TEXT(AQ205,"0.#"),1)=".",TRUE,FALSE)</formula>
    </cfRule>
  </conditionalFormatting>
  <conditionalFormatting sqref="AU205:AU207">
    <cfRule type="expression" dxfId="681" priority="807">
      <formula>IF(RIGHT(TEXT(AU205,"0.#"),1)=".",FALSE,TRUE)</formula>
    </cfRule>
    <cfRule type="expression" dxfId="680" priority="808">
      <formula>IF(RIGHT(TEXT(AU205,"0.#"),1)=".",TRUE,FALSE)</formula>
    </cfRule>
  </conditionalFormatting>
  <conditionalFormatting sqref="AL401:AO428">
    <cfRule type="expression" dxfId="679" priority="803">
      <formula>IF(AND(AL401&gt;=0, RIGHT(TEXT(AL401,"0.#"),1)&lt;&gt;"."),TRUE,FALSE)</formula>
    </cfRule>
    <cfRule type="expression" dxfId="678" priority="804">
      <formula>IF(AND(AL401&gt;=0, RIGHT(TEXT(AL401,"0.#"),1)="."),TRUE,FALSE)</formula>
    </cfRule>
    <cfRule type="expression" dxfId="677" priority="805">
      <formula>IF(AND(AL401&lt;0, RIGHT(TEXT(AL401,"0.#"),1)&lt;&gt;"."),TRUE,FALSE)</formula>
    </cfRule>
    <cfRule type="expression" dxfId="676" priority="806">
      <formula>IF(AND(AL401&lt;0, RIGHT(TEXT(AL401,"0.#"),1)="."),TRUE,FALSE)</formula>
    </cfRule>
  </conditionalFormatting>
  <conditionalFormatting sqref="AL400:AO400">
    <cfRule type="expression" dxfId="675" priority="797">
      <formula>IF(AND(AL400&gt;=0, RIGHT(TEXT(AL400,"0.#"),1)&lt;&gt;"."),TRUE,FALSE)</formula>
    </cfRule>
    <cfRule type="expression" dxfId="674" priority="798">
      <formula>IF(AND(AL400&gt;=0, RIGHT(TEXT(AL400,"0.#"),1)="."),TRUE,FALSE)</formula>
    </cfRule>
    <cfRule type="expression" dxfId="673" priority="799">
      <formula>IF(AND(AL400&lt;0, RIGHT(TEXT(AL400,"0.#"),1)&lt;&gt;"."),TRUE,FALSE)</formula>
    </cfRule>
    <cfRule type="expression" dxfId="672" priority="800">
      <formula>IF(AND(AL400&lt;0, RIGHT(TEXT(AL400,"0.#"),1)="."),TRUE,FALSE)</formula>
    </cfRule>
  </conditionalFormatting>
  <conditionalFormatting sqref="AL434:AO461">
    <cfRule type="expression" dxfId="671" priority="791">
      <formula>IF(AND(AL434&gt;=0, RIGHT(TEXT(AL434,"0.#"),1)&lt;&gt;"."),TRUE,FALSE)</formula>
    </cfRule>
    <cfRule type="expression" dxfId="670" priority="792">
      <formula>IF(AND(AL434&gt;=0, RIGHT(TEXT(AL434,"0.#"),1)="."),TRUE,FALSE)</formula>
    </cfRule>
    <cfRule type="expression" dxfId="669" priority="793">
      <formula>IF(AND(AL434&lt;0, RIGHT(TEXT(AL434,"0.#"),1)&lt;&gt;"."),TRUE,FALSE)</formula>
    </cfRule>
    <cfRule type="expression" dxfId="668" priority="794">
      <formula>IF(AND(AL434&lt;0, RIGHT(TEXT(AL434,"0.#"),1)="."),TRUE,FALSE)</formula>
    </cfRule>
  </conditionalFormatting>
  <conditionalFormatting sqref="AL432:AO433">
    <cfRule type="expression" dxfId="667" priority="785">
      <formula>IF(AND(AL432&gt;=0, RIGHT(TEXT(AL432,"0.#"),1)&lt;&gt;"."),TRUE,FALSE)</formula>
    </cfRule>
    <cfRule type="expression" dxfId="666" priority="786">
      <formula>IF(AND(AL432&gt;=0, RIGHT(TEXT(AL432,"0.#"),1)="."),TRUE,FALSE)</formula>
    </cfRule>
    <cfRule type="expression" dxfId="665" priority="787">
      <formula>IF(AND(AL432&lt;0, RIGHT(TEXT(AL432,"0.#"),1)&lt;&gt;"."),TRUE,FALSE)</formula>
    </cfRule>
    <cfRule type="expression" dxfId="664" priority="788">
      <formula>IF(AND(AL432&lt;0, RIGHT(TEXT(AL432,"0.#"),1)="."),TRUE,FALSE)</formula>
    </cfRule>
  </conditionalFormatting>
  <conditionalFormatting sqref="AL467:AO494">
    <cfRule type="expression" dxfId="663" priority="779">
      <formula>IF(AND(AL467&gt;=0, RIGHT(TEXT(AL467,"0.#"),1)&lt;&gt;"."),TRUE,FALSE)</formula>
    </cfRule>
    <cfRule type="expression" dxfId="662" priority="780">
      <formula>IF(AND(AL467&gt;=0, RIGHT(TEXT(AL467,"0.#"),1)="."),TRUE,FALSE)</formula>
    </cfRule>
    <cfRule type="expression" dxfId="661" priority="781">
      <formula>IF(AND(AL467&lt;0, RIGHT(TEXT(AL467,"0.#"),1)&lt;&gt;"."),TRUE,FALSE)</formula>
    </cfRule>
    <cfRule type="expression" dxfId="660" priority="782">
      <formula>IF(AND(AL467&lt;0, RIGHT(TEXT(AL467,"0.#"),1)="."),TRUE,FALSE)</formula>
    </cfRule>
  </conditionalFormatting>
  <conditionalFormatting sqref="AL465:AO466">
    <cfRule type="expression" dxfId="659" priority="773">
      <formula>IF(AND(AL465&gt;=0, RIGHT(TEXT(AL465,"0.#"),1)&lt;&gt;"."),TRUE,FALSE)</formula>
    </cfRule>
    <cfRule type="expression" dxfId="658" priority="774">
      <formula>IF(AND(AL465&gt;=0, RIGHT(TEXT(AL465,"0.#"),1)="."),TRUE,FALSE)</formula>
    </cfRule>
    <cfRule type="expression" dxfId="657" priority="775">
      <formula>IF(AND(AL465&lt;0, RIGHT(TEXT(AL465,"0.#"),1)&lt;&gt;"."),TRUE,FALSE)</formula>
    </cfRule>
    <cfRule type="expression" dxfId="656" priority="776">
      <formula>IF(AND(AL465&lt;0, RIGHT(TEXT(AL465,"0.#"),1)="."),TRUE,FALSE)</formula>
    </cfRule>
  </conditionalFormatting>
  <conditionalFormatting sqref="AL500:AO527">
    <cfRule type="expression" dxfId="655" priority="767">
      <formula>IF(AND(AL500&gt;=0, RIGHT(TEXT(AL500,"0.#"),1)&lt;&gt;"."),TRUE,FALSE)</formula>
    </cfRule>
    <cfRule type="expression" dxfId="654" priority="768">
      <formula>IF(AND(AL500&gt;=0, RIGHT(TEXT(AL500,"0.#"),1)="."),TRUE,FALSE)</formula>
    </cfRule>
    <cfRule type="expression" dxfId="653" priority="769">
      <formula>IF(AND(AL500&lt;0, RIGHT(TEXT(AL500,"0.#"),1)&lt;&gt;"."),TRUE,FALSE)</formula>
    </cfRule>
    <cfRule type="expression" dxfId="652" priority="770">
      <formula>IF(AND(AL500&lt;0, RIGHT(TEXT(AL500,"0.#"),1)="."),TRUE,FALSE)</formula>
    </cfRule>
  </conditionalFormatting>
  <conditionalFormatting sqref="AL498:AO499">
    <cfRule type="expression" dxfId="651" priority="761">
      <formula>IF(AND(AL498&gt;=0, RIGHT(TEXT(AL498,"0.#"),1)&lt;&gt;"."),TRUE,FALSE)</formula>
    </cfRule>
    <cfRule type="expression" dxfId="650" priority="762">
      <formula>IF(AND(AL498&gt;=0, RIGHT(TEXT(AL498,"0.#"),1)="."),TRUE,FALSE)</formula>
    </cfRule>
    <cfRule type="expression" dxfId="649" priority="763">
      <formula>IF(AND(AL498&lt;0, RIGHT(TEXT(AL498,"0.#"),1)&lt;&gt;"."),TRUE,FALSE)</formula>
    </cfRule>
    <cfRule type="expression" dxfId="648" priority="764">
      <formula>IF(AND(AL498&lt;0, RIGHT(TEXT(AL498,"0.#"),1)="."),TRUE,FALSE)</formula>
    </cfRule>
  </conditionalFormatting>
  <conditionalFormatting sqref="AL533:AO560">
    <cfRule type="expression" dxfId="647" priority="755">
      <formula>IF(AND(AL533&gt;=0, RIGHT(TEXT(AL533,"0.#"),1)&lt;&gt;"."),TRUE,FALSE)</formula>
    </cfRule>
    <cfRule type="expression" dxfId="646" priority="756">
      <formula>IF(AND(AL533&gt;=0, RIGHT(TEXT(AL533,"0.#"),1)="."),TRUE,FALSE)</formula>
    </cfRule>
    <cfRule type="expression" dxfId="645" priority="757">
      <formula>IF(AND(AL533&lt;0, RIGHT(TEXT(AL533,"0.#"),1)&lt;&gt;"."),TRUE,FALSE)</formula>
    </cfRule>
    <cfRule type="expression" dxfId="644" priority="758">
      <formula>IF(AND(AL533&lt;0, RIGHT(TEXT(AL533,"0.#"),1)="."),TRUE,FALSE)</formula>
    </cfRule>
  </conditionalFormatting>
  <conditionalFormatting sqref="AL531:AO532">
    <cfRule type="expression" dxfId="643" priority="749">
      <formula>IF(AND(AL531&gt;=0, RIGHT(TEXT(AL531,"0.#"),1)&lt;&gt;"."),TRUE,FALSE)</formula>
    </cfRule>
    <cfRule type="expression" dxfId="642" priority="750">
      <formula>IF(AND(AL531&gt;=0, RIGHT(TEXT(AL531,"0.#"),1)="."),TRUE,FALSE)</formula>
    </cfRule>
    <cfRule type="expression" dxfId="641" priority="751">
      <formula>IF(AND(AL531&lt;0, RIGHT(TEXT(AL531,"0.#"),1)&lt;&gt;"."),TRUE,FALSE)</formula>
    </cfRule>
    <cfRule type="expression" dxfId="640" priority="752">
      <formula>IF(AND(AL531&lt;0, RIGHT(TEXT(AL531,"0.#"),1)="."),TRUE,FALSE)</formula>
    </cfRule>
  </conditionalFormatting>
  <conditionalFormatting sqref="Y531:Y532">
    <cfRule type="expression" dxfId="639" priority="747">
      <formula>IF(RIGHT(TEXT(Y531,"0.#"),1)=".",FALSE,TRUE)</formula>
    </cfRule>
    <cfRule type="expression" dxfId="638" priority="748">
      <formula>IF(RIGHT(TEXT(Y531,"0.#"),1)=".",TRUE,FALSE)</formula>
    </cfRule>
  </conditionalFormatting>
  <conditionalFormatting sqref="AL566:AO593">
    <cfRule type="expression" dxfId="637" priority="743">
      <formula>IF(AND(AL566&gt;=0, RIGHT(TEXT(AL566,"0.#"),1)&lt;&gt;"."),TRUE,FALSE)</formula>
    </cfRule>
    <cfRule type="expression" dxfId="636" priority="744">
      <formula>IF(AND(AL566&gt;=0, RIGHT(TEXT(AL566,"0.#"),1)="."),TRUE,FALSE)</formula>
    </cfRule>
    <cfRule type="expression" dxfId="635" priority="745">
      <formula>IF(AND(AL566&lt;0, RIGHT(TEXT(AL566,"0.#"),1)&lt;&gt;"."),TRUE,FALSE)</formula>
    </cfRule>
    <cfRule type="expression" dxfId="634" priority="746">
      <formula>IF(AND(AL566&lt;0, RIGHT(TEXT(AL566,"0.#"),1)="."),TRUE,FALSE)</formula>
    </cfRule>
  </conditionalFormatting>
  <conditionalFormatting sqref="Y566:Y593">
    <cfRule type="expression" dxfId="633" priority="741">
      <formula>IF(RIGHT(TEXT(Y566,"0.#"),1)=".",FALSE,TRUE)</formula>
    </cfRule>
    <cfRule type="expression" dxfId="632" priority="742">
      <formula>IF(RIGHT(TEXT(Y566,"0.#"),1)=".",TRUE,FALSE)</formula>
    </cfRule>
  </conditionalFormatting>
  <conditionalFormatting sqref="AL564:AO565">
    <cfRule type="expression" dxfId="631" priority="737">
      <formula>IF(AND(AL564&gt;=0, RIGHT(TEXT(AL564,"0.#"),1)&lt;&gt;"."),TRUE,FALSE)</formula>
    </cfRule>
    <cfRule type="expression" dxfId="630" priority="738">
      <formula>IF(AND(AL564&gt;=0, RIGHT(TEXT(AL564,"0.#"),1)="."),TRUE,FALSE)</formula>
    </cfRule>
    <cfRule type="expression" dxfId="629" priority="739">
      <formula>IF(AND(AL564&lt;0, RIGHT(TEXT(AL564,"0.#"),1)&lt;&gt;"."),TRUE,FALSE)</formula>
    </cfRule>
    <cfRule type="expression" dxfId="628" priority="740">
      <formula>IF(AND(AL564&lt;0, RIGHT(TEXT(AL564,"0.#"),1)="."),TRUE,FALSE)</formula>
    </cfRule>
  </conditionalFormatting>
  <conditionalFormatting sqref="Y564:Y565">
    <cfRule type="expression" dxfId="627" priority="735">
      <formula>IF(RIGHT(TEXT(Y564,"0.#"),1)=".",FALSE,TRUE)</formula>
    </cfRule>
    <cfRule type="expression" dxfId="626" priority="736">
      <formula>IF(RIGHT(TEXT(Y564,"0.#"),1)=".",TRUE,FALSE)</formula>
    </cfRule>
  </conditionalFormatting>
  <conditionalFormatting sqref="AL599:AO626">
    <cfRule type="expression" dxfId="625" priority="731">
      <formula>IF(AND(AL599&gt;=0, RIGHT(TEXT(AL599,"0.#"),1)&lt;&gt;"."),TRUE,FALSE)</formula>
    </cfRule>
    <cfRule type="expression" dxfId="624" priority="732">
      <formula>IF(AND(AL599&gt;=0, RIGHT(TEXT(AL599,"0.#"),1)="."),TRUE,FALSE)</formula>
    </cfRule>
    <cfRule type="expression" dxfId="623" priority="733">
      <formula>IF(AND(AL599&lt;0, RIGHT(TEXT(AL599,"0.#"),1)&lt;&gt;"."),TRUE,FALSE)</formula>
    </cfRule>
    <cfRule type="expression" dxfId="622" priority="734">
      <formula>IF(AND(AL599&lt;0, RIGHT(TEXT(AL599,"0.#"),1)="."),TRUE,FALSE)</formula>
    </cfRule>
  </conditionalFormatting>
  <conditionalFormatting sqref="Y599:Y626">
    <cfRule type="expression" dxfId="621" priority="729">
      <formula>IF(RIGHT(TEXT(Y599,"0.#"),1)=".",FALSE,TRUE)</formula>
    </cfRule>
    <cfRule type="expression" dxfId="620" priority="730">
      <formula>IF(RIGHT(TEXT(Y599,"0.#"),1)=".",TRUE,FALSE)</formula>
    </cfRule>
  </conditionalFormatting>
  <conditionalFormatting sqref="AL597:AO598">
    <cfRule type="expression" dxfId="619" priority="725">
      <formula>IF(AND(AL597&gt;=0, RIGHT(TEXT(AL597,"0.#"),1)&lt;&gt;"."),TRUE,FALSE)</formula>
    </cfRule>
    <cfRule type="expression" dxfId="618" priority="726">
      <formula>IF(AND(AL597&gt;=0, RIGHT(TEXT(AL597,"0.#"),1)="."),TRUE,FALSE)</formula>
    </cfRule>
    <cfRule type="expression" dxfId="617" priority="727">
      <formula>IF(AND(AL597&lt;0, RIGHT(TEXT(AL597,"0.#"),1)&lt;&gt;"."),TRUE,FALSE)</formula>
    </cfRule>
    <cfRule type="expression" dxfId="616" priority="728">
      <formula>IF(AND(AL597&lt;0, RIGHT(TEXT(AL597,"0.#"),1)="."),TRUE,FALSE)</formula>
    </cfRule>
  </conditionalFormatting>
  <conditionalFormatting sqref="Y597:Y598">
    <cfRule type="expression" dxfId="615" priority="723">
      <formula>IF(RIGHT(TEXT(Y597,"0.#"),1)=".",FALSE,TRUE)</formula>
    </cfRule>
    <cfRule type="expression" dxfId="614" priority="724">
      <formula>IF(RIGHT(TEXT(Y597,"0.#"),1)=".",TRUE,FALSE)</formula>
    </cfRule>
  </conditionalFormatting>
  <conditionalFormatting sqref="AU33">
    <cfRule type="expression" dxfId="613" priority="719">
      <formula>IF(RIGHT(TEXT(AU33,"0.#"),1)=".",FALSE,TRUE)</formula>
    </cfRule>
    <cfRule type="expression" dxfId="612" priority="720">
      <formula>IF(RIGHT(TEXT(AU33,"0.#"),1)=".",TRUE,FALSE)</formula>
    </cfRule>
  </conditionalFormatting>
  <conditionalFormatting sqref="AU32">
    <cfRule type="expression" dxfId="611" priority="721">
      <formula>IF(RIGHT(TEXT(AU32,"0.#"),1)=".",FALSE,TRUE)</formula>
    </cfRule>
    <cfRule type="expression" dxfId="610" priority="722">
      <formula>IF(RIGHT(TEXT(AU32,"0.#"),1)=".",TRUE,FALSE)</formula>
    </cfRule>
  </conditionalFormatting>
  <conditionalFormatting sqref="P29:AC29">
    <cfRule type="expression" dxfId="609" priority="717">
      <formula>IF(RIGHT(TEXT(P29,"0.#"),1)=".",FALSE,TRUE)</formula>
    </cfRule>
    <cfRule type="expression" dxfId="608" priority="718">
      <formula>IF(RIGHT(TEXT(P29,"0.#"),1)=".",TRUE,FALSE)</formula>
    </cfRule>
  </conditionalFormatting>
  <conditionalFormatting sqref="AM41">
    <cfRule type="expression" dxfId="607" priority="699">
      <formula>IF(RIGHT(TEXT(AM41,"0.#"),1)=".",FALSE,TRUE)</formula>
    </cfRule>
    <cfRule type="expression" dxfId="606" priority="700">
      <formula>IF(RIGHT(TEXT(AM41,"0.#"),1)=".",TRUE,FALSE)</formula>
    </cfRule>
  </conditionalFormatting>
  <conditionalFormatting sqref="AM40">
    <cfRule type="expression" dxfId="605" priority="701">
      <formula>IF(RIGHT(TEXT(AM40,"0.#"),1)=".",FALSE,TRUE)</formula>
    </cfRule>
    <cfRule type="expression" dxfId="604" priority="702">
      <formula>IF(RIGHT(TEXT(AM40,"0.#"),1)=".",TRUE,FALSE)</formula>
    </cfRule>
  </conditionalFormatting>
  <conditionalFormatting sqref="AE39">
    <cfRule type="expression" dxfId="603" priority="715">
      <formula>IF(RIGHT(TEXT(AE39,"0.#"),1)=".",FALSE,TRUE)</formula>
    </cfRule>
    <cfRule type="expression" dxfId="602" priority="716">
      <formula>IF(RIGHT(TEXT(AE39,"0.#"),1)=".",TRUE,FALSE)</formula>
    </cfRule>
  </conditionalFormatting>
  <conditionalFormatting sqref="AQ39:AQ41">
    <cfRule type="expression" dxfId="601" priority="697">
      <formula>IF(RIGHT(TEXT(AQ39,"0.#"),1)=".",FALSE,TRUE)</formula>
    </cfRule>
    <cfRule type="expression" dxfId="600" priority="698">
      <formula>IF(RIGHT(TEXT(AQ39,"0.#"),1)=".",TRUE,FALSE)</formula>
    </cfRule>
  </conditionalFormatting>
  <conditionalFormatting sqref="AU39:AU41">
    <cfRule type="expression" dxfId="599" priority="695">
      <formula>IF(RIGHT(TEXT(AU39,"0.#"),1)=".",FALSE,TRUE)</formula>
    </cfRule>
    <cfRule type="expression" dxfId="598" priority="696">
      <formula>IF(RIGHT(TEXT(AU39,"0.#"),1)=".",TRUE,FALSE)</formula>
    </cfRule>
  </conditionalFormatting>
  <conditionalFormatting sqref="AI41">
    <cfRule type="expression" dxfId="597" priority="709">
      <formula>IF(RIGHT(TEXT(AI41,"0.#"),1)=".",FALSE,TRUE)</formula>
    </cfRule>
    <cfRule type="expression" dxfId="596" priority="710">
      <formula>IF(RIGHT(TEXT(AI41,"0.#"),1)=".",TRUE,FALSE)</formula>
    </cfRule>
  </conditionalFormatting>
  <conditionalFormatting sqref="AE40">
    <cfRule type="expression" dxfId="595" priority="713">
      <formula>IF(RIGHT(TEXT(AE40,"0.#"),1)=".",FALSE,TRUE)</formula>
    </cfRule>
    <cfRule type="expression" dxfId="594" priority="714">
      <formula>IF(RIGHT(TEXT(AE40,"0.#"),1)=".",TRUE,FALSE)</formula>
    </cfRule>
  </conditionalFormatting>
  <conditionalFormatting sqref="AE41">
    <cfRule type="expression" dxfId="593" priority="711">
      <formula>IF(RIGHT(TEXT(AE41,"0.#"),1)=".",FALSE,TRUE)</formula>
    </cfRule>
    <cfRule type="expression" dxfId="592" priority="712">
      <formula>IF(RIGHT(TEXT(AE41,"0.#"),1)=".",TRUE,FALSE)</formula>
    </cfRule>
  </conditionalFormatting>
  <conditionalFormatting sqref="AM39">
    <cfRule type="expression" dxfId="591" priority="703">
      <formula>IF(RIGHT(TEXT(AM39,"0.#"),1)=".",FALSE,TRUE)</formula>
    </cfRule>
    <cfRule type="expression" dxfId="590" priority="704">
      <formula>IF(RIGHT(TEXT(AM39,"0.#"),1)=".",TRUE,FALSE)</formula>
    </cfRule>
  </conditionalFormatting>
  <conditionalFormatting sqref="AI39">
    <cfRule type="expression" dxfId="589" priority="705">
      <formula>IF(RIGHT(TEXT(AI39,"0.#"),1)=".",FALSE,TRUE)</formula>
    </cfRule>
    <cfRule type="expression" dxfId="588" priority="706">
      <formula>IF(RIGHT(TEXT(AI39,"0.#"),1)=".",TRUE,FALSE)</formula>
    </cfRule>
  </conditionalFormatting>
  <conditionalFormatting sqref="AI40">
    <cfRule type="expression" dxfId="587" priority="707">
      <formula>IF(RIGHT(TEXT(AI40,"0.#"),1)=".",FALSE,TRUE)</formula>
    </cfRule>
    <cfRule type="expression" dxfId="586" priority="708">
      <formula>IF(RIGHT(TEXT(AI40,"0.#"),1)=".",TRUE,FALSE)</formula>
    </cfRule>
  </conditionalFormatting>
  <conditionalFormatting sqref="AM69">
    <cfRule type="expression" dxfId="585" priority="667">
      <formula>IF(RIGHT(TEXT(AM69,"0.#"),1)=".",FALSE,TRUE)</formula>
    </cfRule>
    <cfRule type="expression" dxfId="584" priority="668">
      <formula>IF(RIGHT(TEXT(AM69,"0.#"),1)=".",TRUE,FALSE)</formula>
    </cfRule>
  </conditionalFormatting>
  <conditionalFormatting sqref="AE70 AM70">
    <cfRule type="expression" dxfId="583" priority="665">
      <formula>IF(RIGHT(TEXT(AE70,"0.#"),1)=".",FALSE,TRUE)</formula>
    </cfRule>
    <cfRule type="expression" dxfId="582" priority="666">
      <formula>IF(RIGHT(TEXT(AE70,"0.#"),1)=".",TRUE,FALSE)</formula>
    </cfRule>
  </conditionalFormatting>
  <conditionalFormatting sqref="AI70">
    <cfRule type="expression" dxfId="581" priority="663">
      <formula>IF(RIGHT(TEXT(AI70,"0.#"),1)=".",FALSE,TRUE)</formula>
    </cfRule>
    <cfRule type="expression" dxfId="580" priority="664">
      <formula>IF(RIGHT(TEXT(AI70,"0.#"),1)=".",TRUE,FALSE)</formula>
    </cfRule>
  </conditionalFormatting>
  <conditionalFormatting sqref="AQ70">
    <cfRule type="expression" dxfId="579" priority="661">
      <formula>IF(RIGHT(TEXT(AQ70,"0.#"),1)=".",FALSE,TRUE)</formula>
    </cfRule>
    <cfRule type="expression" dxfId="578" priority="662">
      <formula>IF(RIGHT(TEXT(AQ70,"0.#"),1)=".",TRUE,FALSE)</formula>
    </cfRule>
  </conditionalFormatting>
  <conditionalFormatting sqref="AE69 AQ69">
    <cfRule type="expression" dxfId="577" priority="671">
      <formula>IF(RIGHT(TEXT(AE69,"0.#"),1)=".",FALSE,TRUE)</formula>
    </cfRule>
    <cfRule type="expression" dxfId="576" priority="672">
      <formula>IF(RIGHT(TEXT(AE69,"0.#"),1)=".",TRUE,FALSE)</formula>
    </cfRule>
  </conditionalFormatting>
  <conditionalFormatting sqref="AI69">
    <cfRule type="expression" dxfId="575" priority="669">
      <formula>IF(RIGHT(TEXT(AI69,"0.#"),1)=".",FALSE,TRUE)</formula>
    </cfRule>
    <cfRule type="expression" dxfId="574" priority="670">
      <formula>IF(RIGHT(TEXT(AI69,"0.#"),1)=".",TRUE,FALSE)</formula>
    </cfRule>
  </conditionalFormatting>
  <conditionalFormatting sqref="AE66 AQ66">
    <cfRule type="expression" dxfId="573" priority="659">
      <formula>IF(RIGHT(TEXT(AE66,"0.#"),1)=".",FALSE,TRUE)</formula>
    </cfRule>
    <cfRule type="expression" dxfId="572" priority="660">
      <formula>IF(RIGHT(TEXT(AE66,"0.#"),1)=".",TRUE,FALSE)</formula>
    </cfRule>
  </conditionalFormatting>
  <conditionalFormatting sqref="AI66">
    <cfRule type="expression" dxfId="571" priority="657">
      <formula>IF(RIGHT(TEXT(AI66,"0.#"),1)=".",FALSE,TRUE)</formula>
    </cfRule>
    <cfRule type="expression" dxfId="570" priority="658">
      <formula>IF(RIGHT(TEXT(AI66,"0.#"),1)=".",TRUE,FALSE)</formula>
    </cfRule>
  </conditionalFormatting>
  <conditionalFormatting sqref="AM66">
    <cfRule type="expression" dxfId="569" priority="655">
      <formula>IF(RIGHT(TEXT(AM66,"0.#"),1)=".",FALSE,TRUE)</formula>
    </cfRule>
    <cfRule type="expression" dxfId="568" priority="656">
      <formula>IF(RIGHT(TEXT(AM66,"0.#"),1)=".",TRUE,FALSE)</formula>
    </cfRule>
  </conditionalFormatting>
  <conditionalFormatting sqref="AE67">
    <cfRule type="expression" dxfId="567" priority="653">
      <formula>IF(RIGHT(TEXT(AE67,"0.#"),1)=".",FALSE,TRUE)</formula>
    </cfRule>
    <cfRule type="expression" dxfId="566" priority="654">
      <formula>IF(RIGHT(TEXT(AE67,"0.#"),1)=".",TRUE,FALSE)</formula>
    </cfRule>
  </conditionalFormatting>
  <conditionalFormatting sqref="AI67">
    <cfRule type="expression" dxfId="565" priority="651">
      <formula>IF(RIGHT(TEXT(AI67,"0.#"),1)=".",FALSE,TRUE)</formula>
    </cfRule>
    <cfRule type="expression" dxfId="564" priority="652">
      <formula>IF(RIGHT(TEXT(AI67,"0.#"),1)=".",TRUE,FALSE)</formula>
    </cfRule>
  </conditionalFormatting>
  <conditionalFormatting sqref="AM67">
    <cfRule type="expression" dxfId="563" priority="649">
      <formula>IF(RIGHT(TEXT(AM67,"0.#"),1)=".",FALSE,TRUE)</formula>
    </cfRule>
    <cfRule type="expression" dxfId="562" priority="650">
      <formula>IF(RIGHT(TEXT(AM67,"0.#"),1)=".",TRUE,FALSE)</formula>
    </cfRule>
  </conditionalFormatting>
  <conditionalFormatting sqref="AE100 AQ100">
    <cfRule type="expression" dxfId="561" priority="605">
      <formula>IF(RIGHT(TEXT(AE100,"0.#"),1)=".",FALSE,TRUE)</formula>
    </cfRule>
    <cfRule type="expression" dxfId="560" priority="606">
      <formula>IF(RIGHT(TEXT(AE100,"0.#"),1)=".",TRUE,FALSE)</formula>
    </cfRule>
  </conditionalFormatting>
  <conditionalFormatting sqref="AI100">
    <cfRule type="expression" dxfId="559" priority="603">
      <formula>IF(RIGHT(TEXT(AI100,"0.#"),1)=".",FALSE,TRUE)</formula>
    </cfRule>
    <cfRule type="expression" dxfId="558" priority="604">
      <formula>IF(RIGHT(TEXT(AI100,"0.#"),1)=".",TRUE,FALSE)</formula>
    </cfRule>
  </conditionalFormatting>
  <conditionalFormatting sqref="AM100">
    <cfRule type="expression" dxfId="557" priority="601">
      <formula>IF(RIGHT(TEXT(AM100,"0.#"),1)=".",FALSE,TRUE)</formula>
    </cfRule>
    <cfRule type="expression" dxfId="556" priority="602">
      <formula>IF(RIGHT(TEXT(AM100,"0.#"),1)=".",TRUE,FALSE)</formula>
    </cfRule>
  </conditionalFormatting>
  <conditionalFormatting sqref="AE101">
    <cfRule type="expression" dxfId="555" priority="599">
      <formula>IF(RIGHT(TEXT(AE101,"0.#"),1)=".",FALSE,TRUE)</formula>
    </cfRule>
    <cfRule type="expression" dxfId="554" priority="600">
      <formula>IF(RIGHT(TEXT(AE101,"0.#"),1)=".",TRUE,FALSE)</formula>
    </cfRule>
  </conditionalFormatting>
  <conditionalFormatting sqref="AI101">
    <cfRule type="expression" dxfId="553" priority="597">
      <formula>IF(RIGHT(TEXT(AI101,"0.#"),1)=".",FALSE,TRUE)</formula>
    </cfRule>
    <cfRule type="expression" dxfId="552" priority="598">
      <formula>IF(RIGHT(TEXT(AI101,"0.#"),1)=".",TRUE,FALSE)</formula>
    </cfRule>
  </conditionalFormatting>
  <conditionalFormatting sqref="AM101">
    <cfRule type="expression" dxfId="551" priority="595">
      <formula>IF(RIGHT(TEXT(AM101,"0.#"),1)=".",FALSE,TRUE)</formula>
    </cfRule>
    <cfRule type="expression" dxfId="550" priority="596">
      <formula>IF(RIGHT(TEXT(AM101,"0.#"),1)=".",TRUE,FALSE)</formula>
    </cfRule>
  </conditionalFormatting>
  <conditionalFormatting sqref="AQ101">
    <cfRule type="expression" dxfId="549" priority="593">
      <formula>IF(RIGHT(TEXT(AQ101,"0.#"),1)=".",FALSE,TRUE)</formula>
    </cfRule>
    <cfRule type="expression" dxfId="548" priority="594">
      <formula>IF(RIGHT(TEXT(AQ101,"0.#"),1)=".",TRUE,FALSE)</formula>
    </cfRule>
  </conditionalFormatting>
  <conditionalFormatting sqref="AU100">
    <cfRule type="expression" dxfId="547" priority="591">
      <formula>IF(RIGHT(TEXT(AU100,"0.#"),1)=".",FALSE,TRUE)</formula>
    </cfRule>
    <cfRule type="expression" dxfId="546" priority="592">
      <formula>IF(RIGHT(TEXT(AU100,"0.#"),1)=".",TRUE,FALSE)</formula>
    </cfRule>
  </conditionalFormatting>
  <conditionalFormatting sqref="AU101">
    <cfRule type="expression" dxfId="545" priority="589">
      <formula>IF(RIGHT(TEXT(AU101,"0.#"),1)=".",FALSE,TRUE)</formula>
    </cfRule>
    <cfRule type="expression" dxfId="544" priority="590">
      <formula>IF(RIGHT(TEXT(AU101,"0.#"),1)=".",TRUE,FALSE)</formula>
    </cfRule>
  </conditionalFormatting>
  <conditionalFormatting sqref="AM35">
    <cfRule type="expression" dxfId="543" priority="583">
      <formula>IF(RIGHT(TEXT(AM35,"0.#"),1)=".",FALSE,TRUE)</formula>
    </cfRule>
    <cfRule type="expression" dxfId="542" priority="584">
      <formula>IF(RIGHT(TEXT(AM35,"0.#"),1)=".",TRUE,FALSE)</formula>
    </cfRule>
  </conditionalFormatting>
  <conditionalFormatting sqref="AE36 AM36">
    <cfRule type="expression" dxfId="541" priority="581">
      <formula>IF(RIGHT(TEXT(AE36,"0.#"),1)=".",FALSE,TRUE)</formula>
    </cfRule>
    <cfRule type="expression" dxfId="540" priority="582">
      <formula>IF(RIGHT(TEXT(AE36,"0.#"),1)=".",TRUE,FALSE)</formula>
    </cfRule>
  </conditionalFormatting>
  <conditionalFormatting sqref="AI36">
    <cfRule type="expression" dxfId="539" priority="579">
      <formula>IF(RIGHT(TEXT(AI36,"0.#"),1)=".",FALSE,TRUE)</formula>
    </cfRule>
    <cfRule type="expression" dxfId="538" priority="580">
      <formula>IF(RIGHT(TEXT(AI36,"0.#"),1)=".",TRUE,FALSE)</formula>
    </cfRule>
  </conditionalFormatting>
  <conditionalFormatting sqref="AQ36">
    <cfRule type="expression" dxfId="537" priority="577">
      <formula>IF(RIGHT(TEXT(AQ36,"0.#"),1)=".",FALSE,TRUE)</formula>
    </cfRule>
    <cfRule type="expression" dxfId="536" priority="578">
      <formula>IF(RIGHT(TEXT(AQ36,"0.#"),1)=".",TRUE,FALSE)</formula>
    </cfRule>
  </conditionalFormatting>
  <conditionalFormatting sqref="AE35 AQ35">
    <cfRule type="expression" dxfId="535" priority="587">
      <formula>IF(RIGHT(TEXT(AE35,"0.#"),1)=".",FALSE,TRUE)</formula>
    </cfRule>
    <cfRule type="expression" dxfId="534" priority="588">
      <formula>IF(RIGHT(TEXT(AE35,"0.#"),1)=".",TRUE,FALSE)</formula>
    </cfRule>
  </conditionalFormatting>
  <conditionalFormatting sqref="AI35">
    <cfRule type="expression" dxfId="533" priority="585">
      <formula>IF(RIGHT(TEXT(AI35,"0.#"),1)=".",FALSE,TRUE)</formula>
    </cfRule>
    <cfRule type="expression" dxfId="532" priority="586">
      <formula>IF(RIGHT(TEXT(AI35,"0.#"),1)=".",TRUE,FALSE)</formula>
    </cfRule>
  </conditionalFormatting>
  <conditionalFormatting sqref="AM103">
    <cfRule type="expression" dxfId="531" priority="571">
      <formula>IF(RIGHT(TEXT(AM103,"0.#"),1)=".",FALSE,TRUE)</formula>
    </cfRule>
    <cfRule type="expression" dxfId="530" priority="572">
      <formula>IF(RIGHT(TEXT(AM103,"0.#"),1)=".",TRUE,FALSE)</formula>
    </cfRule>
  </conditionalFormatting>
  <conditionalFormatting sqref="AE104 AM104">
    <cfRule type="expression" dxfId="529" priority="569">
      <formula>IF(RIGHT(TEXT(AE104,"0.#"),1)=".",FALSE,TRUE)</formula>
    </cfRule>
    <cfRule type="expression" dxfId="528" priority="570">
      <formula>IF(RIGHT(TEXT(AE104,"0.#"),1)=".",TRUE,FALSE)</formula>
    </cfRule>
  </conditionalFormatting>
  <conditionalFormatting sqref="AI104">
    <cfRule type="expression" dxfId="527" priority="567">
      <formula>IF(RIGHT(TEXT(AI104,"0.#"),1)=".",FALSE,TRUE)</formula>
    </cfRule>
    <cfRule type="expression" dxfId="526" priority="568">
      <formula>IF(RIGHT(TEXT(AI104,"0.#"),1)=".",TRUE,FALSE)</formula>
    </cfRule>
  </conditionalFormatting>
  <conditionalFormatting sqref="AQ104">
    <cfRule type="expression" dxfId="525" priority="565">
      <formula>IF(RIGHT(TEXT(AQ104,"0.#"),1)=".",FALSE,TRUE)</formula>
    </cfRule>
    <cfRule type="expression" dxfId="524" priority="566">
      <formula>IF(RIGHT(TEXT(AQ104,"0.#"),1)=".",TRUE,FALSE)</formula>
    </cfRule>
  </conditionalFormatting>
  <conditionalFormatting sqref="AE103 AQ103">
    <cfRule type="expression" dxfId="523" priority="575">
      <formula>IF(RIGHT(TEXT(AE103,"0.#"),1)=".",FALSE,TRUE)</formula>
    </cfRule>
    <cfRule type="expression" dxfId="522" priority="576">
      <formula>IF(RIGHT(TEXT(AE103,"0.#"),1)=".",TRUE,FALSE)</formula>
    </cfRule>
  </conditionalFormatting>
  <conditionalFormatting sqref="AI103">
    <cfRule type="expression" dxfId="521" priority="573">
      <formula>IF(RIGHT(TEXT(AI103,"0.#"),1)=".",FALSE,TRUE)</formula>
    </cfRule>
    <cfRule type="expression" dxfId="520" priority="574">
      <formula>IF(RIGHT(TEXT(AI103,"0.#"),1)=".",TRUE,FALSE)</formula>
    </cfRule>
  </conditionalFormatting>
  <conditionalFormatting sqref="AM137">
    <cfRule type="expression" dxfId="519" priority="559">
      <formula>IF(RIGHT(TEXT(AM137,"0.#"),1)=".",FALSE,TRUE)</formula>
    </cfRule>
    <cfRule type="expression" dxfId="518" priority="560">
      <formula>IF(RIGHT(TEXT(AM137,"0.#"),1)=".",TRUE,FALSE)</formula>
    </cfRule>
  </conditionalFormatting>
  <conditionalFormatting sqref="AE138 AM138">
    <cfRule type="expression" dxfId="517" priority="557">
      <formula>IF(RIGHT(TEXT(AE138,"0.#"),1)=".",FALSE,TRUE)</formula>
    </cfRule>
    <cfRule type="expression" dxfId="516" priority="558">
      <formula>IF(RIGHT(TEXT(AE138,"0.#"),1)=".",TRUE,FALSE)</formula>
    </cfRule>
  </conditionalFormatting>
  <conditionalFormatting sqref="AI138">
    <cfRule type="expression" dxfId="515" priority="555">
      <formula>IF(RIGHT(TEXT(AI138,"0.#"),1)=".",FALSE,TRUE)</formula>
    </cfRule>
    <cfRule type="expression" dxfId="514" priority="556">
      <formula>IF(RIGHT(TEXT(AI138,"0.#"),1)=".",TRUE,FALSE)</formula>
    </cfRule>
  </conditionalFormatting>
  <conditionalFormatting sqref="AQ138">
    <cfRule type="expression" dxfId="513" priority="553">
      <formula>IF(RIGHT(TEXT(AQ138,"0.#"),1)=".",FALSE,TRUE)</formula>
    </cfRule>
    <cfRule type="expression" dxfId="512" priority="554">
      <formula>IF(RIGHT(TEXT(AQ138,"0.#"),1)=".",TRUE,FALSE)</formula>
    </cfRule>
  </conditionalFormatting>
  <conditionalFormatting sqref="AE137 AQ137">
    <cfRule type="expression" dxfId="511" priority="563">
      <formula>IF(RIGHT(TEXT(AE137,"0.#"),1)=".",FALSE,TRUE)</formula>
    </cfRule>
    <cfRule type="expression" dxfId="510" priority="564">
      <formula>IF(RIGHT(TEXT(AE137,"0.#"),1)=".",TRUE,FALSE)</formula>
    </cfRule>
  </conditionalFormatting>
  <conditionalFormatting sqref="AI137">
    <cfRule type="expression" dxfId="509" priority="561">
      <formula>IF(RIGHT(TEXT(AI137,"0.#"),1)=".",FALSE,TRUE)</formula>
    </cfRule>
    <cfRule type="expression" dxfId="508" priority="562">
      <formula>IF(RIGHT(TEXT(AI137,"0.#"),1)=".",TRUE,FALSE)</formula>
    </cfRule>
  </conditionalFormatting>
  <conditionalFormatting sqref="AM171">
    <cfRule type="expression" dxfId="507" priority="547">
      <formula>IF(RIGHT(TEXT(AM171,"0.#"),1)=".",FALSE,TRUE)</formula>
    </cfRule>
    <cfRule type="expression" dxfId="506" priority="548">
      <formula>IF(RIGHT(TEXT(AM171,"0.#"),1)=".",TRUE,FALSE)</formula>
    </cfRule>
  </conditionalFormatting>
  <conditionalFormatting sqref="AE172 AM172">
    <cfRule type="expression" dxfId="505" priority="545">
      <formula>IF(RIGHT(TEXT(AE172,"0.#"),1)=".",FALSE,TRUE)</formula>
    </cfRule>
    <cfRule type="expression" dxfId="504" priority="546">
      <formula>IF(RIGHT(TEXT(AE172,"0.#"),1)=".",TRUE,FALSE)</formula>
    </cfRule>
  </conditionalFormatting>
  <conditionalFormatting sqref="AI172">
    <cfRule type="expression" dxfId="503" priority="543">
      <formula>IF(RIGHT(TEXT(AI172,"0.#"),1)=".",FALSE,TRUE)</formula>
    </cfRule>
    <cfRule type="expression" dxfId="502" priority="544">
      <formula>IF(RIGHT(TEXT(AI172,"0.#"),1)=".",TRUE,FALSE)</formula>
    </cfRule>
  </conditionalFormatting>
  <conditionalFormatting sqref="AQ172">
    <cfRule type="expression" dxfId="501" priority="541">
      <formula>IF(RIGHT(TEXT(AQ172,"0.#"),1)=".",FALSE,TRUE)</formula>
    </cfRule>
    <cfRule type="expression" dxfId="500" priority="542">
      <formula>IF(RIGHT(TEXT(AQ172,"0.#"),1)=".",TRUE,FALSE)</formula>
    </cfRule>
  </conditionalFormatting>
  <conditionalFormatting sqref="AE171 AQ171">
    <cfRule type="expression" dxfId="499" priority="551">
      <formula>IF(RIGHT(TEXT(AE171,"0.#"),1)=".",FALSE,TRUE)</formula>
    </cfRule>
    <cfRule type="expression" dxfId="498" priority="552">
      <formula>IF(RIGHT(TEXT(AE171,"0.#"),1)=".",TRUE,FALSE)</formula>
    </cfRule>
  </conditionalFormatting>
  <conditionalFormatting sqref="AI171">
    <cfRule type="expression" dxfId="497" priority="549">
      <formula>IF(RIGHT(TEXT(AI171,"0.#"),1)=".",FALSE,TRUE)</formula>
    </cfRule>
    <cfRule type="expression" dxfId="496" priority="550">
      <formula>IF(RIGHT(TEXT(AI171,"0.#"),1)=".",TRUE,FALSE)</formula>
    </cfRule>
  </conditionalFormatting>
  <conditionalFormatting sqref="AE73">
    <cfRule type="expression" dxfId="495" priority="539">
      <formula>IF(RIGHT(TEXT(AE73,"0.#"),1)=".",FALSE,TRUE)</formula>
    </cfRule>
    <cfRule type="expression" dxfId="494" priority="540">
      <formula>IF(RIGHT(TEXT(AE73,"0.#"),1)=".",TRUE,FALSE)</formula>
    </cfRule>
  </conditionalFormatting>
  <conditionalFormatting sqref="AM75">
    <cfRule type="expression" dxfId="493" priority="523">
      <formula>IF(RIGHT(TEXT(AM75,"0.#"),1)=".",FALSE,TRUE)</formula>
    </cfRule>
    <cfRule type="expression" dxfId="492" priority="524">
      <formula>IF(RIGHT(TEXT(AM75,"0.#"),1)=".",TRUE,FALSE)</formula>
    </cfRule>
  </conditionalFormatting>
  <conditionalFormatting sqref="AE74">
    <cfRule type="expression" dxfId="491" priority="537">
      <formula>IF(RIGHT(TEXT(AE74,"0.#"),1)=".",FALSE,TRUE)</formula>
    </cfRule>
    <cfRule type="expression" dxfId="490" priority="538">
      <formula>IF(RIGHT(TEXT(AE74,"0.#"),1)=".",TRUE,FALSE)</formula>
    </cfRule>
  </conditionalFormatting>
  <conditionalFormatting sqref="AE75">
    <cfRule type="expression" dxfId="489" priority="535">
      <formula>IF(RIGHT(TEXT(AE75,"0.#"),1)=".",FALSE,TRUE)</formula>
    </cfRule>
    <cfRule type="expression" dxfId="488" priority="536">
      <formula>IF(RIGHT(TEXT(AE75,"0.#"),1)=".",TRUE,FALSE)</formula>
    </cfRule>
  </conditionalFormatting>
  <conditionalFormatting sqref="AI75">
    <cfRule type="expression" dxfId="487" priority="533">
      <formula>IF(RIGHT(TEXT(AI75,"0.#"),1)=".",FALSE,TRUE)</formula>
    </cfRule>
    <cfRule type="expression" dxfId="486" priority="534">
      <formula>IF(RIGHT(TEXT(AI75,"0.#"),1)=".",TRUE,FALSE)</formula>
    </cfRule>
  </conditionalFormatting>
  <conditionalFormatting sqref="AI74">
    <cfRule type="expression" dxfId="485" priority="531">
      <formula>IF(RIGHT(TEXT(AI74,"0.#"),1)=".",FALSE,TRUE)</formula>
    </cfRule>
    <cfRule type="expression" dxfId="484" priority="532">
      <formula>IF(RIGHT(TEXT(AI74,"0.#"),1)=".",TRUE,FALSE)</formula>
    </cfRule>
  </conditionalFormatting>
  <conditionalFormatting sqref="AI73">
    <cfRule type="expression" dxfId="483" priority="529">
      <formula>IF(RIGHT(TEXT(AI73,"0.#"),1)=".",FALSE,TRUE)</formula>
    </cfRule>
    <cfRule type="expression" dxfId="482" priority="530">
      <formula>IF(RIGHT(TEXT(AI73,"0.#"),1)=".",TRUE,FALSE)</formula>
    </cfRule>
  </conditionalFormatting>
  <conditionalFormatting sqref="AM73">
    <cfRule type="expression" dxfId="481" priority="527">
      <formula>IF(RIGHT(TEXT(AM73,"0.#"),1)=".",FALSE,TRUE)</formula>
    </cfRule>
    <cfRule type="expression" dxfId="480" priority="528">
      <formula>IF(RIGHT(TEXT(AM73,"0.#"),1)=".",TRUE,FALSE)</formula>
    </cfRule>
  </conditionalFormatting>
  <conditionalFormatting sqref="AM74">
    <cfRule type="expression" dxfId="479" priority="525">
      <formula>IF(RIGHT(TEXT(AM74,"0.#"),1)=".",FALSE,TRUE)</formula>
    </cfRule>
    <cfRule type="expression" dxfId="478" priority="526">
      <formula>IF(RIGHT(TEXT(AM74,"0.#"),1)=".",TRUE,FALSE)</formula>
    </cfRule>
  </conditionalFormatting>
  <conditionalFormatting sqref="AQ73:AQ75">
    <cfRule type="expression" dxfId="477" priority="521">
      <formula>IF(RIGHT(TEXT(AQ73,"0.#"),1)=".",FALSE,TRUE)</formula>
    </cfRule>
    <cfRule type="expression" dxfId="476" priority="522">
      <formula>IF(RIGHT(TEXT(AQ73,"0.#"),1)=".",TRUE,FALSE)</formula>
    </cfRule>
  </conditionalFormatting>
  <conditionalFormatting sqref="AU73:AU75">
    <cfRule type="expression" dxfId="475" priority="519">
      <formula>IF(RIGHT(TEXT(AU73,"0.#"),1)=".",FALSE,TRUE)</formula>
    </cfRule>
    <cfRule type="expression" dxfId="474" priority="520">
      <formula>IF(RIGHT(TEXT(AU73,"0.#"),1)=".",TRUE,FALSE)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U66">
    <cfRule type="expression" dxfId="41" priority="41">
      <formula>IF(RIGHT(TEXT(AU66,"0.#"),1)=".",FALSE,TRUE)</formula>
    </cfRule>
    <cfRule type="expression" dxfId="40" priority="42">
      <formula>IF(RIGHT(TEXT(AU66,"0.#"),1)=".",TRUE,FALSE)</formula>
    </cfRule>
  </conditionalFormatting>
  <conditionalFormatting sqref="AQ67">
    <cfRule type="expression" dxfId="39" priority="39">
      <formula>IF(RIGHT(TEXT(AQ67,"0.#"),1)=".",FALSE,TRUE)</formula>
    </cfRule>
    <cfRule type="expression" dxfId="38" priority="40">
      <formula>IF(RIGHT(TEXT(AQ67,"0.#"),1)=".",TRUE,FALSE)</formula>
    </cfRule>
  </conditionalFormatting>
  <conditionalFormatting sqref="AU67">
    <cfRule type="expression" dxfId="37" priority="37">
      <formula>IF(RIGHT(TEXT(AU67,"0.#"),1)=".",FALSE,TRUE)</formula>
    </cfRule>
    <cfRule type="expression" dxfId="36" priority="38">
      <formula>IF(RIGHT(TEXT(AU67,"0.#"),1)=".",TRUE,FALSE)</formula>
    </cfRule>
  </conditionalFormatting>
  <conditionalFormatting sqref="AL367:AO367">
    <cfRule type="expression" dxfId="35" priority="33">
      <formula>IF(AND(AL367&gt;=0, RIGHT(TEXT(AL367,"0.#"),1)&lt;&gt;"."),TRUE,FALSE)</formula>
    </cfRule>
    <cfRule type="expression" dxfId="34" priority="34">
      <formula>IF(AND(AL367&gt;=0, RIGHT(TEXT(AL367,"0.#"),1)="."),TRUE,FALSE)</formula>
    </cfRule>
    <cfRule type="expression" dxfId="33" priority="35">
      <formula>IF(AND(AL367&lt;0, RIGHT(TEXT(AL367,"0.#"),1)&lt;&gt;"."),TRUE,FALSE)</formula>
    </cfRule>
    <cfRule type="expression" dxfId="32" priority="36">
      <formula>IF(AND(AL367&lt;0, RIGHT(TEXT(AL367,"0.#"),1)="."),TRUE,FALSE)</formula>
    </cfRule>
  </conditionalFormatting>
  <conditionalFormatting sqref="AL368:AO368">
    <cfRule type="expression" dxfId="31" priority="29">
      <formula>IF(AND(AL368&gt;=0, RIGHT(TEXT(AL368,"0.#"),1)&lt;&gt;"."),TRUE,FALSE)</formula>
    </cfRule>
    <cfRule type="expression" dxfId="30" priority="30">
      <formula>IF(AND(AL368&gt;=0, RIGHT(TEXT(AL368,"0.#"),1)="."),TRUE,FALSE)</formula>
    </cfRule>
    <cfRule type="expression" dxfId="29" priority="31">
      <formula>IF(AND(AL368&lt;0, RIGHT(TEXT(AL368,"0.#"),1)&lt;&gt;"."),TRUE,FALSE)</formula>
    </cfRule>
    <cfRule type="expression" dxfId="28" priority="32">
      <formula>IF(AND(AL368&lt;0, RIGHT(TEXT(AL368,"0.#"),1)="."),TRUE,FALSE)</formula>
    </cfRule>
  </conditionalFormatting>
  <conditionalFormatting sqref="AL369:AO371">
    <cfRule type="expression" dxfId="27" priority="25">
      <formula>IF(AND(AL369&gt;=0, RIGHT(TEXT(AL369,"0.#"),1)&lt;&gt;"."),TRUE,FALSE)</formula>
    </cfRule>
    <cfRule type="expression" dxfId="26" priority="26">
      <formula>IF(AND(AL369&gt;=0, RIGHT(TEXT(AL369,"0.#"),1)="."),TRUE,FALSE)</formula>
    </cfRule>
    <cfRule type="expression" dxfId="25" priority="27">
      <formula>IF(AND(AL369&lt;0, RIGHT(TEXT(AL369,"0.#"),1)&lt;&gt;"."),TRUE,FALSE)</formula>
    </cfRule>
    <cfRule type="expression" dxfId="24" priority="28">
      <formula>IF(AND(AL369&lt;0, RIGHT(TEXT(AL369,"0.#"),1)="."),TRUE,FALSE)</formula>
    </cfRule>
  </conditionalFormatting>
  <conditionalFormatting sqref="AL372:AO373">
    <cfRule type="expression" dxfId="23" priority="21">
      <formula>IF(AND(AL372&gt;=0, RIGHT(TEXT(AL372,"0.#"),1)&lt;&gt;"."),TRUE,FALSE)</formula>
    </cfRule>
    <cfRule type="expression" dxfId="22" priority="22">
      <formula>IF(AND(AL372&gt;=0, RIGHT(TEXT(AL372,"0.#"),1)="."),TRUE,FALSE)</formula>
    </cfRule>
    <cfRule type="expression" dxfId="21" priority="23">
      <formula>IF(AND(AL372&lt;0, RIGHT(TEXT(AL372,"0.#"),1)&lt;&gt;"."),TRUE,FALSE)</formula>
    </cfRule>
    <cfRule type="expression" dxfId="20" priority="24">
      <formula>IF(AND(AL372&lt;0, RIGHT(TEXT(AL372,"0.#"),1)="."),TRUE,FALSE)</formula>
    </cfRule>
  </conditionalFormatting>
  <conditionalFormatting sqref="Y399">
    <cfRule type="expression" dxfId="19" priority="19">
      <formula>IF(RIGHT(TEXT(Y399,"0.#"),1)=".",FALSE,TRUE)</formula>
    </cfRule>
    <cfRule type="expression" dxfId="18" priority="20">
      <formula>IF(RIGHT(TEXT(Y399,"0.#"),1)=".",TRUE,FALSE)</formula>
    </cfRule>
  </conditionalFormatting>
  <conditionalFormatting sqref="AL399:AO399">
    <cfRule type="expression" dxfId="17" priority="15">
      <formula>IF(AND(AL399&gt;=0,RIGHT(TEXT(AL399,"0.#"),1)&lt;&gt;"."),TRUE,FALSE)</formula>
    </cfRule>
    <cfRule type="expression" dxfId="16" priority="16">
      <formula>IF(AND(AL399&gt;=0,RIGHT(TEXT(AL399,"0.#"),1)="."),TRUE,FALSE)</formula>
    </cfRule>
    <cfRule type="expression" dxfId="15" priority="17">
      <formula>IF(AND(AL399&lt;0,RIGHT(TEXT(AL399,"0.#"),1)&lt;&gt;"."),TRUE,FALSE)</formula>
    </cfRule>
    <cfRule type="expression" dxfId="14" priority="18">
      <formula>IF(AND(AL399&lt;0,RIGHT(TEXT(AL399,"0.#"),1)="."),TRUE,FALSE)</formula>
    </cfRule>
  </conditionalFormatting>
  <conditionalFormatting sqref="Y374">
    <cfRule type="expression" dxfId="13" priority="13">
      <formula>IF(RIGHT(TEXT(Y374,"0.#"),1)=".",FALSE,TRUE)</formula>
    </cfRule>
    <cfRule type="expression" dxfId="12" priority="14">
      <formula>IF(RIGHT(TEXT(Y374,"0.#"),1)=".",TRUE,FALSE)</formula>
    </cfRule>
  </conditionalFormatting>
  <conditionalFormatting sqref="Y375">
    <cfRule type="expression" dxfId="11" priority="11">
      <formula>IF(RIGHT(TEXT(Y375,"0.#"),1)=".",FALSE,TRUE)</formula>
    </cfRule>
    <cfRule type="expression" dxfId="10" priority="12">
      <formula>IF(RIGHT(TEXT(Y375,"0.#"),1)=".",TRUE,FALSE)</formula>
    </cfRule>
  </conditionalFormatting>
  <conditionalFormatting sqref="AL374:AO374">
    <cfRule type="expression" dxfId="9" priority="7">
      <formula>IF(AND(AL374&gt;=0, RIGHT(TEXT(AL374,"0.#"),1)&lt;&gt;"."),TRUE,FALSE)</formula>
    </cfRule>
    <cfRule type="expression" dxfId="8" priority="8">
      <formula>IF(AND(AL374&gt;=0, RIGHT(TEXT(AL374,"0.#"),1)="."),TRUE,FALSE)</formula>
    </cfRule>
    <cfRule type="expression" dxfId="7" priority="9">
      <formula>IF(AND(AL374&lt;0, RIGHT(TEXT(AL374,"0.#"),1)&lt;&gt;"."),TRUE,FALSE)</formula>
    </cfRule>
    <cfRule type="expression" dxfId="6" priority="10">
      <formula>IF(AND(AL374&lt;0, RIGHT(TEXT(AL374,"0.#"),1)="."),TRUE,FALSE)</formula>
    </cfRule>
  </conditionalFormatting>
  <conditionalFormatting sqref="AL375:AO375">
    <cfRule type="expression" dxfId="5" priority="3">
      <formula>IF(AND(AL375&gt;=0, RIGHT(TEXT(AL375,"0.#"),1)&lt;&gt;"."),TRUE,FALSE)</formula>
    </cfRule>
    <cfRule type="expression" dxfId="4" priority="4">
      <formula>IF(AND(AL375&gt;=0, RIGHT(TEXT(AL375,"0.#"),1)="."),TRUE,FALSE)</formula>
    </cfRule>
    <cfRule type="expression" dxfId="3" priority="5">
      <formula>IF(AND(AL375&lt;0, RIGHT(TEXT(AL375,"0.#"),1)&lt;&gt;"."),TRUE,FALSE)</formula>
    </cfRule>
    <cfRule type="expression" dxfId="2" priority="6">
      <formula>IF(AND(AL375&lt;0, RIGHT(TEXT(AL375,"0.#"),1)="."),TRUE,FALSE)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35" max="49" man="1"/>
    <brk id="268" max="16383"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t="s">
        <v>639</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交通安全対策</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交通安全対策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2022-07-11T10:40:57Z</cp:lastPrinted>
  <dcterms:created xsi:type="dcterms:W3CDTF">2012-03-13T00:50:25Z</dcterms:created>
  <dcterms:modified xsi:type="dcterms:W3CDTF">2022-09-02T12:12:09Z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