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0" yWindow="0" windowWidth="15345" windowHeight="44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Q35" i="11"/>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37" i="11"/>
  <c r="AY338" i="11"/>
  <c r="AY340" i="11"/>
  <c r="AY336" i="11"/>
  <c r="AY341" i="11"/>
  <c r="AY324" i="11"/>
  <c r="AY326" i="11"/>
  <c r="AY332" i="11"/>
  <c r="AY323" i="11"/>
  <c r="AY328" i="11"/>
  <c r="AY331" i="11"/>
  <c r="AY322" i="11"/>
  <c r="AY327" i="11"/>
  <c r="AY325" i="11"/>
  <c r="AY329"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8" i="11" s="1"/>
  <c r="AY133" i="11"/>
  <c r="AY135" i="11" s="1"/>
  <c r="AY132" i="11"/>
  <c r="AY139" i="11"/>
  <c r="AY143" i="11" s="1"/>
  <c r="AY166" i="11"/>
  <c r="AY161" i="11"/>
  <c r="AY162" i="11" s="1"/>
  <c r="AY156" i="11"/>
  <c r="AY158" i="11" s="1"/>
  <c r="AY146" i="11"/>
  <c r="AY150" i="11" s="1"/>
  <c r="AY127" i="11"/>
  <c r="AY129" i="11" s="1"/>
  <c r="AY122" i="11"/>
  <c r="AY126" i="11" s="1"/>
  <c r="AY112" i="11"/>
  <c r="AY121" i="11" s="1"/>
  <c r="AY99" i="11"/>
  <c r="AY101" i="11" s="1"/>
  <c r="AY98" i="11"/>
  <c r="AY102" i="11"/>
  <c r="AY104" i="11" s="1"/>
  <c r="AY211" i="11" l="1"/>
  <c r="AY175" i="11"/>
  <c r="AY206" i="11"/>
  <c r="AY210" i="11"/>
  <c r="AY115" i="11"/>
  <c r="AY153" i="11"/>
  <c r="AY176" i="11"/>
  <c r="AY202" i="11"/>
  <c r="AY100" i="11"/>
  <c r="AY203" i="11"/>
  <c r="AY118" i="11"/>
  <c r="AY130" i="11"/>
  <c r="AY142" i="11"/>
  <c r="AY198" i="11"/>
  <c r="AY207" i="11"/>
  <c r="AY204" i="11"/>
  <c r="AY212" i="11"/>
  <c r="AY119" i="11"/>
  <c r="AY114" i="11"/>
  <c r="AY152" i="11"/>
  <c r="AY201" i="11"/>
  <c r="AY209" i="11"/>
  <c r="AY123" i="11"/>
  <c r="AY131" i="11"/>
  <c r="AY137" i="11"/>
  <c r="AY116" i="11"/>
  <c r="AY120" i="11"/>
  <c r="AY124" i="11"/>
  <c r="AY128" i="11"/>
  <c r="AY154" i="11"/>
  <c r="AY163" i="11"/>
  <c r="AY140" i="11"/>
  <c r="AY144" i="11"/>
  <c r="AY134" i="11"/>
  <c r="AY172" i="11"/>
  <c r="AY113" i="11"/>
  <c r="AY117" i="11"/>
  <c r="AY125" i="11"/>
  <c r="AY151" i="11"/>
  <c r="AY155" i="11"/>
  <c r="AY164" i="11"/>
  <c r="AY141" i="11"/>
  <c r="AY145" i="11"/>
  <c r="AY177" i="11"/>
  <c r="AY174" i="11"/>
  <c r="AY178"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89" i="11"/>
  <c r="AY91" i="11"/>
  <c r="AY84" i="11"/>
  <c r="AY83" i="11"/>
  <c r="AY79" i="11"/>
  <c r="AY80" i="11"/>
  <c r="AY85" i="11"/>
  <c r="AY81" i="11"/>
  <c r="AY87" i="11"/>
  <c r="AY92" i="11"/>
  <c r="AY96" i="11"/>
  <c r="AY5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<sst xmlns="http://schemas.openxmlformats.org/spreadsheetml/2006/main" count="1395" uniqueCount="708">
  <si>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</si>
  <si>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</si>
  <si>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</si>
  <si>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</si>
  <si>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</si>
  <si>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</si>
  <si>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</si>
  <si>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</si>
  <si>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</si>
  <si>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</si>
  <si>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</si>
  <si>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</si>
  <si>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</si>
  <si>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</si>
  <si>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</si>
  <si>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</si>
  <si>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</si>
  <si>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</si>
  <si>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</si>
  <si>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</si>
  <si>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</si>
  <si>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</si>
  <si>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</si>
  <si>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</si>
  <si>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</si>
  <si>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</si>
  <si>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</si>
  <si>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</si>
  <si>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</si>
  <si>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</si>
  <si>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</si>
  <si>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</si>
  <si>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</si>
  <si>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</si>
  <si>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</si>
  <si>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</si>
  <si>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</si>
  <si>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</si>
  <si>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</si>
  <si>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</si>
  <si>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</si>
  <si>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</si>
  <si>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</si>
  <si>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</si>
  <si>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</si>
  <si>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</si>
  <si>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</si>
  <si>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</si>
  <si>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</si>
  <si>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</si>
  <si>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</si>
  <si>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</si>
  <si>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</si>
  <si>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</si>
  <si>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</si>
  <si>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</si>
  <si>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</si>
  <si>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</si>
  <si>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</si>
  <si>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</si>
  <si>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</si>
  <si>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</si>
  <si>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</si>
  <si>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</si>
  <si>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</si>
  <si>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</si>
  <si>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</si>
  <si>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</si>
  <si>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</si>
  <si>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</si>
  <si>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</si>
  <si>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</si>
  <si>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</si>
  <si>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</si>
  <si>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</si>
  <si>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</si>
  <si>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</si>
  <si>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</si>
  <si>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</si>
  <si>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</si>
  <si>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</si>
  <si>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</si>
  <si>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</si>
  <si>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</si>
  <si>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</si>
  <si>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</si>
  <si>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</si>
  <si>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</si>
  <si>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</si>
  <si>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</si>
  <si>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</si>
  <si>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</si>
  <si>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</si>
  <si>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</si>
  <si>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</si>
  <si>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</si>
  <si>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</si>
  <si>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</si>
  <si>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</si>
  <si>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</si>
  <si>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</si>
  <si>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</si>
  <si>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</si>
  <si>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</si>
  <si>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</si>
  <si>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</si>
  <si>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</si>
  <si>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</si>
  <si>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</si>
  <si>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</si>
  <si>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</si>
  <si>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</si>
  <si>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</si>
  <si>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</si>
  <si>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</si>
  <si>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</si>
  <si>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</si>
  <si>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</si>
  <si>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</si>
  <si>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</si>
  <si>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</si>
  <si>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</si>
  <si>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</si>
  <si>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</si>
  <si>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</si>
  <si>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</si>
  <si>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</si>
  <si>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</si>
  <si>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</si>
  <si>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</si>
  <si>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</si>
  <si>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</si>
  <si>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</si>
  <si>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</si>
  <si>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</si>
  <si>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</si>
  <si>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</si>
  <si>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</si>
  <si>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</si>
  <si>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</si>
  <si>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</si>
  <si>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</si>
  <si>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</si>
  <si>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</si>
  <si>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</si>
  <si>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</si>
  <si>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</si>
  <si>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</si>
  <si>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</si>
  <si>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</si>
  <si>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</si>
  <si>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</si>
  <si>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</si>
  <si>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</si>
  <si>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</si>
  <si>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</si>
  <si>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</si>
  <si>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</si>
  <si>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</si>
  <si>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</si>
  <si>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</si>
  <si>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</si>
  <si>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</si>
  <si>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</si>
  <si>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</si>
  <si>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</si>
  <si>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</si>
  <si>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</si>
  <si>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</si>
  <si>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</si>
  <si>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</si>
  <si>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</si>
  <si>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</si>
  <si>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</si>
  <si>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</si>
  <si>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</si>
  <si>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</si>
  <si>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</si>
  <si>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</si>
  <si>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</si>
  <si>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</si>
  <si>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</si>
  <si>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</si>
  <si>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</si>
  <si>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</si>
  <si>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</si>
  <si>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</si>
  <si>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</si>
  <si>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</si>
  <si>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</si>
  <si>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</si>
  <si>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</si>
  <si>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</si>
  <si>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</si>
  <si>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</si>
  <si>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</si>
  <si>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</si>
  <si>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</si>
  <si>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</si>
  <si>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</si>
  <si>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</si>
  <si>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</si>
  <si>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</si>
  <si>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</si>
  <si>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</si>
  <si>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</si>
  <si>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</si>
  <si>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</si>
  <si>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</si>
  <si>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</si>
  <si>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</si>
  <si>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</si>
  <si>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</si>
  <si>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</si>
  <si>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</si>
  <si>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</si>
  <si>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</si>
  <si>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</si>
  <si>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</si>
  <si>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</si>
  <si>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</si>
  <si>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</si>
  <si>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</si>
  <si>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</si>
  <si>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</si>
  <si>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</si>
  <si>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</si>
  <si>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</si>
  <si>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</si>
  <si>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</si>
  <si>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</si>
  <si>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</si>
  <si>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</si>
  <si>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</si>
  <si>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</si>
  <si>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</si>
  <si>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</si>
  <si>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</si>
  <si>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</si>
  <si>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</si>
  <si>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</si>
  <si>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</si>
  <si>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</si>
  <si>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</si>
  <si>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</si>
  <si>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</si>
  <si>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</si>
  <si>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</si>
  <si>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</si>
  <si>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</si>
  <si>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</si>
  <si>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</si>
  <si>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</si>
  <si>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</si>
  <si>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</si>
  <si>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</si>
  <si>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</si>
  <si>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</si>
  <si>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</si>
  <si>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</si>
  <si>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</si>
  <si>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</si>
  <si>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</si>
  <si>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</si>
  <si>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</si>
  <si>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</si>
  <si>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</si>
  <si>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</si>
  <si>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</si>
  <si>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</si>
  <si>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</si>
  <si>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</si>
  <si>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</si>
  <si>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</si>
  <si>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</si>
  <si>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</si>
  <si>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</si>
  <si>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</si>
  <si>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</si>
  <si>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</si>
  <si>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</si>
  <si>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</si>
  <si>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</si>
  <si>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</si>
  <si>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</si>
  <si>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</si>
  <si>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</si>
  <si>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</si>
  <si>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</si>
  <si>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</si>
  <si>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</si>
  <si>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</si>
  <si>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</si>
  <si>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</si>
  <si>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</si>
  <si>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</si>
  <si>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</si>
  <si>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</si>
  <si>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</si>
  <si>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</si>
  <si>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</si>
  <si>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</si>
  <si>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</si>
  <si>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</si>
  <si>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</si>
  <si>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</si>
  <si>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</si>
  <si>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</si>
  <si>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</si>
  <si>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</si>
  <si>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</si>
  <si>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</si>
  <si>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</si>
  <si>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</si>
  <si>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</si>
  <si>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</si>
  <si>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</si>
  <si>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</si>
  <si>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</si>
  <si>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</si>
  <si>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</si>
  <si>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</si>
  <si>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</si>
  <si>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</si>
  <si>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</si>
  <si>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</si>
  <si>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</si>
  <si>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</si>
  <si>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</si>
  <si>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</si>
  <si>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</si>
  <si>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</si>
  <si>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</si>
  <si>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</si>
  <si>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</si>
  <si>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</si>
  <si>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</si>
  <si>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</si>
  <si>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</si>
  <si>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</si>
  <si>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</si>
  <si>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</si>
  <si>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</si>
  <si>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</si>
  <si>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</si>
  <si>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</si>
  <si>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</si>
  <si>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</si>
  <si>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</si>
  <si>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</si>
  <si>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</si>
  <si>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</si>
  <si>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</si>
  <si>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</si>
  <si>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</si>
  <si>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</si>
  <si>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</si>
  <si>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</si>
  <si>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</si>
  <si>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</si>
  <si>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</si>
  <si>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</si>
  <si>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</si>
  <si>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</si>
  <si>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</si>
  <si>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</si>
  <si>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</si>
  <si>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</si>
  <si>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</si>
  <si>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</si>
  <si>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</si>
  <si>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</si>
  <si>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</si>
  <si>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</si>
  <si>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</si>
  <si>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</si>
  <si>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</si>
  <si>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</si>
  <si>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</si>
  <si>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</si>
  <si>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</si>
  <si>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</si>
  <si>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</si>
  <si>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</si>
  <si>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</si>
  <si>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</si>
  <si>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</si>
  <si>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</si>
  <si>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</si>
  <si>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</si>
  <si>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</si>
  <si>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</si>
  <si>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</si>
  <si>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</si>
  <si>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</si>
  <si>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</si>
  <si>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</si>
  <si>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</si>
  <si>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</si>
  <si>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</si>
  <si>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</si>
  <si>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</si>
  <si>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</si>
  <si>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</si>
  <si>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</si>
  <si>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</si>
  <si>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</si>
  <si>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</si>
  <si>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</si>
  <si>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</si>
  <si>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</si>
  <si>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</si>
  <si>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</si>
  <si>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</si>
  <si>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</si>
  <si>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</si>
  <si>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</si>
  <si>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</si>
  <si>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</si>
  <si>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</si>
  <si>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</si>
  <si>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</si>
  <si>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</si>
  <si>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</si>
  <si>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</si>
  <si>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</si>
  <si>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</si>
  <si>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</si>
  <si>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</si>
  <si>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</si>
  <si>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</si>
  <si>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</si>
  <si>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</si>
  <si>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</si>
  <si>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</si>
  <si>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</si>
  <si>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</si>
  <si>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</si>
  <si>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</si>
  <si>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</si>
  <si>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</si>
  <si>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</si>
  <si>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</si>
  <si>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</si>
  <si>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</si>
  <si>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</si>
  <si>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</si>
  <si>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</si>
  <si>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</si>
  <si>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</si>
  <si>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</si>
  <si>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</si>
  <si>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</si>
  <si>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</si>
  <si>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</si>
  <si>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</si>
  <si>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</si>
  <si>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</si>
  <si>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</si>
  <si>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</si>
  <si>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</si>
  <si>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</si>
  <si>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</si>
  <si>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</si>
  <si>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</si>
  <si>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</si>
  <si>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</si>
  <si>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</si>
  <si>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</si>
  <si>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</si>
  <si>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</si>
  <si>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</si>
  <si>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</si>
  <si>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</si>
  <si>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</si>
  <si>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</si>
  <si>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</si>
  <si>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</si>
  <si>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</si>
  <si>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</si>
  <si>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</si>
  <si>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</si>
  <si>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</si>
  <si>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</si>
  <si>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</si>
  <si>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</si>
  <si>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</si>
  <si>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</si>
  <si>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</si>
  <si>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</si>
  <si>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</si>
  <si>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</si>
  <si>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</si>
  <si>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</si>
  <si>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</si>
  <si>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</si>
  <si>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</si>
  <si>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</si>
  <si>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</si>
  <si>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</si>
  <si>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</si>
  <si>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</si>
  <si>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</si>
  <si>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</si>
  <si>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</si>
  <si>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</si>
  <si>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</si>
  <si>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</si>
  <si>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</si>
  <si>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</si>
  <si>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</si>
  <si>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</si>
  <si>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</si>
  <si>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</si>
  <si>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</si>
  <si>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</si>
  <si>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</si>
  <si>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</si>
  <si>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</si>
  <si>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</si>
  <si>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</si>
  <si>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</si>
  <si>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</si>
  <si>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</si>
  <si>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</si>
  <si>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</si>
  <si>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</si>
  <si>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</si>
  <si>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</si>
  <si>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</si>
  <si>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</si>
  <si>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</si>
  <si>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</si>
  <si>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</si>
  <si>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</si>
  <si>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</si>
  <si>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</si>
  <si>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</si>
  <si>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</si>
  <si>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</si>
  <si>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</si>
  <si>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</si>
  <si>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</si>
  <si>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</si>
  <si>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</si>
  <si>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</si>
  <si>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</si>
  <si>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</si>
  <si>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</si>
  <si>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</si>
  <si>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</si>
  <si>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</si>
  <si>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</si>
  <si>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</si>
  <si>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</si>
  <si>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</si>
  <si>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</si>
  <si>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</si>
  <si>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</si>
  <si>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</si>
  <si>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</si>
  <si>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</si>
  <si>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</si>
  <si>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</si>
  <si>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</si>
  <si>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</si>
  <si>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</si>
  <si>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</si>
  <si>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</si>
  <si>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</si>
  <si>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</si>
  <si>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</si>
  <si>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</si>
  <si>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</si>
  <si>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</si>
  <si>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</si>
  <si>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</si>
  <si>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</si>
  <si>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</si>
  <si>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</si>
  <si>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</si>
  <si>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</si>
  <si>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</si>
  <si>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</si>
  <si>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</si>
  <si>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</si>
  <si>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</si>
  <si>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</si>
  <si>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</si>
  <si>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</si>
  <si>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</si>
  <si>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</si>
  <si>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</si>
  <si>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</si>
  <si>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</si>
  <si>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</si>
  <si>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</si>
  <si>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</si>
  <si>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</si>
  <si>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</si>
  <si>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</si>
  <si>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</si>
  <si>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</si>
  <si>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</si>
  <si>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小型船舶利用適正化に向けた総合対策</t>
  </si>
  <si>
    <t>海事局</t>
  </si>
  <si>
    <t>平成15年度</t>
  </si>
  <si>
    <t>終了予定なし</t>
  </si>
  <si>
    <t>船舶産業課
検査測度課
海技課</t>
  </si>
  <si>
    <t>-</t>
  </si>
  <si>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</si>
  <si>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公共交通等安全対策調査費</t>
  </si>
  <si>
    <t>職員旅費</t>
  </si>
  <si>
    <t>諸謝金</t>
  </si>
  <si>
    <t>委員等旅費</t>
  </si>
  <si>
    <t>第11次交通安全基本計画より我が国周辺で発生する小型船舶の事故隻数を令和7年までに少なくとも1,150隻未満とする。</t>
  </si>
  <si>
    <t>小型船舶（プレジャーボート、漁船、遊漁船）の事故隻数</t>
  </si>
  <si>
    <t>件</t>
  </si>
  <si>
    <t>回</t>
  </si>
  <si>
    <t>小型船舶操縦者に対する、遵守事項に関するパトロール指導及び周知啓発の実施回数</t>
  </si>
  <si>
    <t>円</t>
  </si>
  <si>
    <t>　　A/B</t>
    <phoneticPr fontId="5"/>
  </si>
  <si>
    <t>314</t>
  </si>
  <si>
    <t>325</t>
  </si>
  <si>
    <t>158</t>
  </si>
  <si>
    <t>151</t>
  </si>
  <si>
    <t>170</t>
  </si>
  <si>
    <t>163</t>
  </si>
  <si>
    <t>161</t>
  </si>
  <si>
    <t>○</t>
  </si>
  <si>
    <t>-</t>
    <phoneticPr fontId="5"/>
  </si>
  <si>
    <t>海難事故の減少等を目的とし、マリーナ、港等において、多くの小型船舶所有者に対して適正に船舶検査を受検するようパトロール指導及び周知啓発の実施回数</t>
    <phoneticPr fontId="5"/>
  </si>
  <si>
    <t>国交</t>
  </si>
  <si>
    <t>海難事故の減少等を目的とし、マリーナ、港等において、多くの小型船舶所有者に対して適正に船舶検査を受検するようパトロール指導及び周知啓発の実施</t>
    <phoneticPr fontId="5"/>
  </si>
  <si>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また、防災対策を推進する。</t>
    <phoneticPr fontId="5"/>
  </si>
  <si>
    <t>マリーナや港等において、多くの小型船舶所有者に対し、小型船舶操縦士制度に基づく危険操縦及び発航前検査等の遵守事項に関するパトロール活動及び周知啓発活動、並びに小型船舶に対する安全確保対策に関するパトロール指導及び周知啓蒙を実施。</t>
    <rPh sb="111" eb="113">
      <t>ジッシ</t>
    </rPh>
    <phoneticPr fontId="5"/>
  </si>
  <si>
    <t>旅費執行額（A）／海難事故の減少等を目的とし、マリーナ、港等において、多くの小型船舶所有者に対して適正に船舶検査を受験するようパトロール指導及び周知啓発の実施回数（B）　　　　　　　　　　　　　　</t>
    <rPh sb="0" eb="2">
      <t>リョヒ</t>
    </rPh>
    <rPh sb="2" eb="4">
      <t>シッコウ</t>
    </rPh>
    <rPh sb="4" eb="5">
      <t>ガク</t>
    </rPh>
    <rPh sb="9" eb="11">
      <t>カイナン</t>
    </rPh>
    <rPh sb="11" eb="13">
      <t>ジコ</t>
    </rPh>
    <rPh sb="14" eb="17">
      <t>ゲンショウトウ</t>
    </rPh>
    <rPh sb="18" eb="20">
      <t>モクテキ</t>
    </rPh>
    <rPh sb="28" eb="29">
      <t>ミナト</t>
    </rPh>
    <rPh sb="29" eb="30">
      <t>トウ</t>
    </rPh>
    <rPh sb="35" eb="36">
      <t>オオ</t>
    </rPh>
    <rPh sb="38" eb="40">
      <t>コガタ</t>
    </rPh>
    <rPh sb="40" eb="42">
      <t>センパク</t>
    </rPh>
    <rPh sb="42" eb="45">
      <t>ショユウシャ</t>
    </rPh>
    <rPh sb="46" eb="47">
      <t>タイ</t>
    </rPh>
    <rPh sb="49" eb="51">
      <t>テキセイ</t>
    </rPh>
    <rPh sb="52" eb="54">
      <t>センパク</t>
    </rPh>
    <rPh sb="54" eb="56">
      <t>ケンサ</t>
    </rPh>
    <rPh sb="57" eb="59">
      <t>ジュケン</t>
    </rPh>
    <rPh sb="68" eb="70">
      <t>シドウ</t>
    </rPh>
    <rPh sb="70" eb="71">
      <t>オヨ</t>
    </rPh>
    <rPh sb="72" eb="74">
      <t>シュウチ</t>
    </rPh>
    <rPh sb="74" eb="76">
      <t>ケイハツ</t>
    </rPh>
    <rPh sb="77" eb="79">
      <t>ジッシ</t>
    </rPh>
    <rPh sb="79" eb="81">
      <t>カイスウ</t>
    </rPh>
    <phoneticPr fontId="5"/>
  </si>
  <si>
    <t>円</t>
    <rPh sb="0" eb="1">
      <t>エン</t>
    </rPh>
    <phoneticPr fontId="5"/>
  </si>
  <si>
    <t>511千円/37,930</t>
    <rPh sb="3" eb="5">
      <t>センエン</t>
    </rPh>
    <phoneticPr fontId="5"/>
  </si>
  <si>
    <t>173千円/1,250</t>
    <rPh sb="3" eb="5">
      <t>センエン</t>
    </rPh>
    <phoneticPr fontId="5"/>
  </si>
  <si>
    <t>小型船舶操縦者に対する、遵守事項に関するパトロール指導及び周知啓発の実施</t>
    <phoneticPr fontId="5"/>
  </si>
  <si>
    <t>旅費執行額(A) ／ 小型船舶操縦者に対する、遵守事項に関するパトロール指導及び周知啓発の実施回数 (B)</t>
    <rPh sb="11" eb="13">
      <t>コガタ</t>
    </rPh>
    <rPh sb="13" eb="15">
      <t>センパク</t>
    </rPh>
    <rPh sb="15" eb="18">
      <t>ソウジュウシャ</t>
    </rPh>
    <rPh sb="19" eb="20">
      <t>タイ</t>
    </rPh>
    <rPh sb="23" eb="27">
      <t>ジュンシュジコウ</t>
    </rPh>
    <rPh sb="28" eb="29">
      <t>カン</t>
    </rPh>
    <rPh sb="36" eb="38">
      <t>シドウ</t>
    </rPh>
    <rPh sb="38" eb="39">
      <t>オヨ</t>
    </rPh>
    <rPh sb="40" eb="44">
      <t>シュウチケイハツ</t>
    </rPh>
    <rPh sb="45" eb="47">
      <t>ジッシ</t>
    </rPh>
    <rPh sb="47" eb="49">
      <t>カイスウ</t>
    </rPh>
    <phoneticPr fontId="5"/>
  </si>
  <si>
    <t>653千円/652</t>
    <phoneticPr fontId="5"/>
  </si>
  <si>
    <t>38千円/489</t>
    <phoneticPr fontId="5"/>
  </si>
  <si>
    <t>海難事故を未然に防止し、死亡事故等を減少させるため、関係者が連携し、小型船舶の利用者及び操船者等に対して、法令の遵守事項や安全確保、適正な利用等を広く総合的に国民に指導。周知を行う必要があることから、国が実施すべき事業である。</t>
    <rPh sb="0" eb="2">
      <t>カイナン</t>
    </rPh>
    <rPh sb="2" eb="4">
      <t>ジコ</t>
    </rPh>
    <rPh sb="5" eb="7">
      <t>ミゼン</t>
    </rPh>
    <rPh sb="8" eb="10">
      <t>ボウシ</t>
    </rPh>
    <rPh sb="12" eb="14">
      <t>シボウ</t>
    </rPh>
    <rPh sb="14" eb="16">
      <t>ジコ</t>
    </rPh>
    <rPh sb="16" eb="17">
      <t>トウ</t>
    </rPh>
    <rPh sb="18" eb="20">
      <t>ゲンショウ</t>
    </rPh>
    <rPh sb="26" eb="29">
      <t>カンケイシャ</t>
    </rPh>
    <rPh sb="30" eb="32">
      <t>レンケイ</t>
    </rPh>
    <rPh sb="34" eb="36">
      <t>コガタ</t>
    </rPh>
    <rPh sb="36" eb="38">
      <t>センパク</t>
    </rPh>
    <rPh sb="39" eb="42">
      <t>リヨウシャ</t>
    </rPh>
    <rPh sb="42" eb="43">
      <t>オヨ</t>
    </rPh>
    <rPh sb="44" eb="46">
      <t>ソウセン</t>
    </rPh>
    <rPh sb="46" eb="47">
      <t>シャ</t>
    </rPh>
    <rPh sb="47" eb="48">
      <t>トウ</t>
    </rPh>
    <rPh sb="49" eb="50">
      <t>タイ</t>
    </rPh>
    <rPh sb="53" eb="55">
      <t>ホウレイ</t>
    </rPh>
    <rPh sb="56" eb="58">
      <t>ジュンシュ</t>
    </rPh>
    <rPh sb="58" eb="60">
      <t>ジコウ</t>
    </rPh>
    <rPh sb="61" eb="63">
      <t>アンゼン</t>
    </rPh>
    <rPh sb="63" eb="65">
      <t>カクホ</t>
    </rPh>
    <rPh sb="66" eb="68">
      <t>テキセイ</t>
    </rPh>
    <rPh sb="69" eb="71">
      <t>リヨウ</t>
    </rPh>
    <rPh sb="71" eb="72">
      <t>トウ</t>
    </rPh>
    <rPh sb="73" eb="74">
      <t>ヒロ</t>
    </rPh>
    <rPh sb="75" eb="78">
      <t>ソウゴウテキ</t>
    </rPh>
    <rPh sb="79" eb="81">
      <t>コクミン</t>
    </rPh>
    <rPh sb="82" eb="84">
      <t>シドウ</t>
    </rPh>
    <rPh sb="85" eb="87">
      <t>シュウチ</t>
    </rPh>
    <rPh sb="88" eb="89">
      <t>オコナ</t>
    </rPh>
    <rPh sb="90" eb="92">
      <t>ヒツヨウ</t>
    </rPh>
    <rPh sb="100" eb="101">
      <t>クニ</t>
    </rPh>
    <rPh sb="102" eb="104">
      <t>ジッシ</t>
    </rPh>
    <rPh sb="107" eb="109">
      <t>ジギョウ</t>
    </rPh>
    <phoneticPr fontId="5"/>
  </si>
  <si>
    <t>同上</t>
    <rPh sb="0" eb="2">
      <t>ドウジョウ</t>
    </rPh>
    <phoneticPr fontId="5"/>
  </si>
  <si>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5"/>
  </si>
  <si>
    <t>コストの削減に努めるとともに、使途も事業目的に則し真に必要なものに限定する等、工夫した。</t>
    <rPh sb="4" eb="6">
      <t>サクゲン</t>
    </rPh>
    <rPh sb="7" eb="8">
      <t>ツト</t>
    </rPh>
    <rPh sb="15" eb="17">
      <t>シト</t>
    </rPh>
    <rPh sb="18" eb="20">
      <t>ジギョウ</t>
    </rPh>
    <rPh sb="20" eb="22">
      <t>モクテキ</t>
    </rPh>
    <rPh sb="23" eb="24">
      <t>ソク</t>
    </rPh>
    <rPh sb="25" eb="26">
      <t>シン</t>
    </rPh>
    <rPh sb="27" eb="29">
      <t>ヒツヨウ</t>
    </rPh>
    <rPh sb="33" eb="35">
      <t>ゲンテイ</t>
    </rPh>
    <rPh sb="37" eb="38">
      <t>トウ</t>
    </rPh>
    <rPh sb="39" eb="41">
      <t>クフウ</t>
    </rPh>
    <phoneticPr fontId="5"/>
  </si>
  <si>
    <t>これまでの実績や各運輸局ごとの管内状況等を勘案しており、活動は見込みに見合ったものである。</t>
    <rPh sb="5" eb="7">
      <t>ジッセキ</t>
    </rPh>
    <rPh sb="8" eb="9">
      <t>カク</t>
    </rPh>
    <rPh sb="9" eb="12">
      <t>ウンユキョク</t>
    </rPh>
    <rPh sb="15" eb="17">
      <t>カンナイ</t>
    </rPh>
    <rPh sb="17" eb="19">
      <t>ジョウキョウ</t>
    </rPh>
    <rPh sb="19" eb="20">
      <t>トウ</t>
    </rPh>
    <rPh sb="21" eb="23">
      <t>カンアン</t>
    </rPh>
    <rPh sb="28" eb="30">
      <t>カツドウ</t>
    </rPh>
    <rPh sb="31" eb="33">
      <t>ミコ</t>
    </rPh>
    <rPh sb="35" eb="37">
      <t>ミア</t>
    </rPh>
    <phoneticPr fontId="5"/>
  </si>
  <si>
    <t>パトロール指導中や小型船舶関連者が集まる機会の際に、事故の未然防止と健全の利用振興等に関するパンフレット等の配布を実施した。</t>
    <rPh sb="5" eb="8">
      <t>シドウチュウ</t>
    </rPh>
    <rPh sb="9" eb="11">
      <t>コガタ</t>
    </rPh>
    <rPh sb="11" eb="13">
      <t>センパク</t>
    </rPh>
    <rPh sb="13" eb="15">
      <t>カンレン</t>
    </rPh>
    <rPh sb="15" eb="16">
      <t>シャ</t>
    </rPh>
    <rPh sb="17" eb="18">
      <t>アツ</t>
    </rPh>
    <rPh sb="20" eb="22">
      <t>キカイ</t>
    </rPh>
    <rPh sb="23" eb="24">
      <t>サイ</t>
    </rPh>
    <rPh sb="26" eb="28">
      <t>ジコ</t>
    </rPh>
    <rPh sb="29" eb="31">
      <t>ミゼン</t>
    </rPh>
    <rPh sb="31" eb="33">
      <t>ボウシ</t>
    </rPh>
    <rPh sb="34" eb="36">
      <t>ケンゼン</t>
    </rPh>
    <rPh sb="37" eb="39">
      <t>リヨウ</t>
    </rPh>
    <rPh sb="39" eb="41">
      <t>シンコウ</t>
    </rPh>
    <rPh sb="41" eb="42">
      <t>トウ</t>
    </rPh>
    <rPh sb="43" eb="44">
      <t>カン</t>
    </rPh>
    <rPh sb="52" eb="53">
      <t>トウ</t>
    </rPh>
    <rPh sb="54" eb="56">
      <t>ハイフ</t>
    </rPh>
    <rPh sb="57" eb="59">
      <t>ジッシ</t>
    </rPh>
    <phoneticPr fontId="5"/>
  </si>
  <si>
    <t>無</t>
  </si>
  <si>
    <t>‐</t>
  </si>
  <si>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31"/>
  </si>
  <si>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31"/>
  </si>
  <si>
    <t>印刷製本費</t>
    <rPh sb="0" eb="2">
      <t>インサツ</t>
    </rPh>
    <rPh sb="2" eb="5">
      <t>セイホンヒ</t>
    </rPh>
    <phoneticPr fontId="5"/>
  </si>
  <si>
    <t>パンフレット作成及び印刷</t>
    <phoneticPr fontId="5"/>
  </si>
  <si>
    <t>B.日本小型船舶検査機構</t>
    <phoneticPr fontId="5"/>
  </si>
  <si>
    <t>小型船舶検査未受検船に対する注意喚起文書発送及び実態把握業務</t>
    <phoneticPr fontId="5"/>
  </si>
  <si>
    <t>人件費</t>
    <rPh sb="0" eb="3">
      <t>ジンケンヒ</t>
    </rPh>
    <phoneticPr fontId="5"/>
  </si>
  <si>
    <t>遵守事項違反調書印刷</t>
    <phoneticPr fontId="5"/>
  </si>
  <si>
    <t>令和4年度の海事局関係の予算概要の印刷</t>
    <phoneticPr fontId="5"/>
  </si>
  <si>
    <t>E.UMI協議会</t>
    <phoneticPr fontId="5"/>
  </si>
  <si>
    <t>ジャパンインターナショナルボートショー2021における舟艇利用振興等業務</t>
    <phoneticPr fontId="5"/>
  </si>
  <si>
    <t>パンフレット作成及び印刷</t>
    <phoneticPr fontId="5"/>
  </si>
  <si>
    <t>日本小型船舶検査機構</t>
    <rPh sb="0" eb="2">
      <t>ニホン</t>
    </rPh>
    <rPh sb="2" eb="4">
      <t>コガタ</t>
    </rPh>
    <rPh sb="4" eb="6">
      <t>センパク</t>
    </rPh>
    <rPh sb="6" eb="8">
      <t>ケンサ</t>
    </rPh>
    <rPh sb="8" eb="10">
      <t>キコウ</t>
    </rPh>
    <phoneticPr fontId="31"/>
  </si>
  <si>
    <t>小型船舶検査未受験船に対する注意喚起文書発送及び実態把握業務</t>
    <phoneticPr fontId="31"/>
  </si>
  <si>
    <t>随意契約
（少額）</t>
    <rPh sb="0" eb="2">
      <t>ズイイ</t>
    </rPh>
    <rPh sb="2" eb="4">
      <t>ケイヤク</t>
    </rPh>
    <rPh sb="6" eb="8">
      <t>ショウガク</t>
    </rPh>
    <phoneticPr fontId="31"/>
  </si>
  <si>
    <t>-</t>
    <phoneticPr fontId="31"/>
  </si>
  <si>
    <t>遵守事項違反調書印刷</t>
    <rPh sb="8" eb="10">
      <t>インサツ</t>
    </rPh>
    <phoneticPr fontId="31"/>
  </si>
  <si>
    <t>UMI協議会</t>
    <phoneticPr fontId="5"/>
  </si>
  <si>
    <t>随意契約となっているが、仕様書を公示するとともに、３社から見積書を取り寄せ金額の妥当性を検証している。</t>
    <rPh sb="0" eb="4">
      <t>ズイイケイヤク</t>
    </rPh>
    <rPh sb="12" eb="15">
      <t>シヨウショ</t>
    </rPh>
    <rPh sb="16" eb="18">
      <t>コウジ</t>
    </rPh>
    <rPh sb="26" eb="27">
      <t>シャ</t>
    </rPh>
    <rPh sb="29" eb="32">
      <t>ミツモリショ</t>
    </rPh>
    <rPh sb="33" eb="34">
      <t>ト</t>
    </rPh>
    <rPh sb="35" eb="36">
      <t>ヨ</t>
    </rPh>
    <rPh sb="37" eb="39">
      <t>キンガク</t>
    </rPh>
    <rPh sb="40" eb="43">
      <t>ダトウセイ</t>
    </rPh>
    <rPh sb="44" eb="46">
      <t>ケンショウ</t>
    </rPh>
    <phoneticPr fontId="5"/>
  </si>
  <si>
    <t>海上保安庁が作成している「海難の発生と救助の状況」の小型船舶（プレジャーボート、漁船、遊漁船）の事故隻数
https://www6.kaiho.mlit.go.jp/info/keihatsu/20220606_state_measure01.pdf
第１の２図　【船舶種類別海難発生隻数】</t>
    <rPh sb="130" eb="131">
      <t>ズ</t>
    </rPh>
    <rPh sb="138" eb="140">
      <t>カイナン</t>
    </rPh>
    <rPh sb="140" eb="142">
      <t>ハッセイ</t>
    </rPh>
    <rPh sb="142" eb="144">
      <t>セキスウ</t>
    </rPh>
    <phoneticPr fontId="5"/>
  </si>
  <si>
    <t>海上保安庁が作成している「海難の発生と救助の状況」の小型船舶（プレジャーボート、漁船、遊漁船）の事故隻数
https://www6.kaiho.mlit.go.jp/info/keihatsu/20220606_state_measure01.pdf
第１の２図　【船舶種類別海難発生隻数】</t>
    <phoneticPr fontId="5"/>
  </si>
  <si>
    <t>F.北陸信越運輸局</t>
    <rPh sb="2" eb="4">
      <t>ホクリク</t>
    </rPh>
    <rPh sb="4" eb="6">
      <t>シンエツ</t>
    </rPh>
    <rPh sb="6" eb="9">
      <t>ウンユキョク</t>
    </rPh>
    <phoneticPr fontId="5"/>
  </si>
  <si>
    <t>庁費</t>
    <rPh sb="0" eb="1">
      <t>チョウ</t>
    </rPh>
    <rPh sb="1" eb="2">
      <t>ヒ</t>
    </rPh>
    <phoneticPr fontId="5"/>
  </si>
  <si>
    <t>安全取締活動等</t>
    <rPh sb="0" eb="2">
      <t>アンゼン</t>
    </rPh>
    <rPh sb="2" eb="3">
      <t>ト</t>
    </rPh>
    <rPh sb="3" eb="4">
      <t>シ</t>
    </rPh>
    <rPh sb="4" eb="6">
      <t>カツドウ</t>
    </rPh>
    <rPh sb="6" eb="7">
      <t>トウ</t>
    </rPh>
    <phoneticPr fontId="5"/>
  </si>
  <si>
    <t>北陸信越運輸局</t>
    <rPh sb="0" eb="2">
      <t>ホクリク</t>
    </rPh>
    <rPh sb="2" eb="4">
      <t>シンエツ</t>
    </rPh>
    <rPh sb="4" eb="7">
      <t>ウンユキョク</t>
    </rPh>
    <phoneticPr fontId="5"/>
  </si>
  <si>
    <t>小型船舶に係る安全確保対策、舟艇利用振興等、小型船舶の利用適正化に係る事業等</t>
    <rPh sb="0" eb="4">
      <t>コガタセンパク</t>
    </rPh>
    <rPh sb="5" eb="6">
      <t>カカ</t>
    </rPh>
    <rPh sb="7" eb="9">
      <t>アンゼン</t>
    </rPh>
    <rPh sb="9" eb="13">
      <t>カクホタイサク</t>
    </rPh>
    <rPh sb="14" eb="18">
      <t>シュウテイリヨウ</t>
    </rPh>
    <rPh sb="18" eb="21">
      <t>シンコウトウ</t>
    </rPh>
    <rPh sb="22" eb="26">
      <t>コガタセンパク</t>
    </rPh>
    <rPh sb="27" eb="32">
      <t>リヨウテキセイカ</t>
    </rPh>
    <rPh sb="33" eb="34">
      <t>カカ</t>
    </rPh>
    <rPh sb="35" eb="38">
      <t>ジギョウトウ</t>
    </rPh>
    <phoneticPr fontId="5"/>
  </si>
  <si>
    <t>-</t>
    <phoneticPr fontId="5"/>
  </si>
  <si>
    <t>関東運輸局</t>
    <rPh sb="0" eb="2">
      <t>カントウ</t>
    </rPh>
    <rPh sb="2" eb="5">
      <t>ウンユキョク</t>
    </rPh>
    <phoneticPr fontId="5"/>
  </si>
  <si>
    <t>同上</t>
    <rPh sb="0" eb="2">
      <t>ドウジョウ</t>
    </rPh>
    <phoneticPr fontId="5"/>
  </si>
  <si>
    <t>九州運輸局</t>
    <rPh sb="0" eb="2">
      <t>キュウシュウ</t>
    </rPh>
    <rPh sb="2" eb="5">
      <t>ウンユキョク</t>
    </rPh>
    <phoneticPr fontId="5"/>
  </si>
  <si>
    <t>近畿運輸局</t>
    <rPh sb="0" eb="5">
      <t>キンキウンユキョク</t>
    </rPh>
    <phoneticPr fontId="5"/>
  </si>
  <si>
    <t>神戸運輸監理部</t>
    <rPh sb="0" eb="2">
      <t>コウベ</t>
    </rPh>
    <rPh sb="2" eb="4">
      <t>ウンユ</t>
    </rPh>
    <rPh sb="4" eb="7">
      <t>カンリブ</t>
    </rPh>
    <phoneticPr fontId="5"/>
  </si>
  <si>
    <t>中国運輸局</t>
    <rPh sb="0" eb="2">
      <t>チュウゴク</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</si>
  <si>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</si>
  <si>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</si>
  <si>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</si>
  <si>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</si>
  <si>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43千円/8,258</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</si>
  <si>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</si>
  <si>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</si>
  <si>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A.敷島印刷株式会社</t>
    <rPh sb="6" eb="10">
      <t>カブシキガイシャ</t>
    </rPh>
    <phoneticPr fontId="5"/>
  </si>
  <si>
    <t>C.株式会社報光社</t>
    <rPh sb="2" eb="6">
      <t>カブシキガイシャ</t>
    </rPh>
    <phoneticPr fontId="5"/>
  </si>
  <si>
    <t>D.株式会社明祥</t>
    <phoneticPr fontId="5"/>
  </si>
  <si>
    <t>敷島印刷株式会社</t>
    <phoneticPr fontId="5"/>
  </si>
  <si>
    <t>株式会社報光社</t>
    <rPh sb="4" eb="5">
      <t>ホウ</t>
    </rPh>
    <rPh sb="5" eb="6">
      <t>コウ</t>
    </rPh>
    <rPh sb="6" eb="7">
      <t>シャ</t>
    </rPh>
    <phoneticPr fontId="5"/>
  </si>
  <si>
    <t>株式会社明祥</t>
    <phoneticPr fontId="5"/>
  </si>
  <si>
    <t>242千円/15,812</t>
    <phoneticPr fontId="5"/>
  </si>
  <si>
    <t>課長　今井　新
課長　小磯　康
課長　中井  智洋</t>
    <phoneticPr fontId="5"/>
  </si>
  <si>
    <t>79千円/494</t>
    <rPh sb="2" eb="4">
      <t>センエン</t>
    </rPh>
    <phoneticPr fontId="5"/>
  </si>
  <si>
    <t>892千円/294</t>
    <rPh sb="3" eb="5">
      <t>センエン</t>
    </rPh>
    <phoneticPr fontId="5"/>
  </si>
  <si>
    <t>-</t>
    <phoneticPr fontId="5"/>
  </si>
  <si>
    <t>引き続き、業界の動向・ニーズを踏まえながら、より効率的、効果的な事業の実施に努めるべきである。</t>
    <phoneticPr fontId="5"/>
  </si>
  <si>
    <t>執行等改善</t>
  </si>
  <si>
    <t>事業を確実に実施するとともに、より実効性の高い事業となるよう、契約内容等を精査し、必要に応じて見直しを行い、より効率的な予算執行を図る。</t>
    <phoneticPr fontId="5"/>
  </si>
  <si>
    <t>https://www.mlit.go.jp/seisakutokatsu/hyouka/seisakutokatsu_hyouka_tk_000037.html</t>
    <phoneticPr fontId="5"/>
  </si>
  <si>
    <t>P25（全体版）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</si>
</sst>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87811</xdr:colOff>
      <xdr:row>269</xdr:row>
      <xdr:rowOff>149316</xdr:rowOff>
    </xdr:from>
    <xdr:to>
      <xdr:col>19</xdr:col>
      <xdr:colOff>166098</xdr:colOff>
      <xdr:row>271</xdr:row>
      <xdr:rowOff>165372</xdr:rowOff>
    </xdr:to>
    <xdr:sp macro="" textlink="">
      <xdr:nvSpPr>
        <xdr:cNvPr id="29" name="テキスト ボックス 28">
          <a:extLst>
            <a:ext uri="{FF2B5EF4-FFF2-40B4-BE49-F238E27FC236}">
              <a16:creationId xmlns:a16="http://schemas.microsoft.com/office/drawing/2014/main" id="{00000000-0008-0000-0000-000002000000}"/>
            </a:ext>
          </a:extLst>
        </xdr:cNvPr>
        <xdr:cNvSpPr txBox="1"/>
      </xdr:nvSpPr>
      <xdr:spPr>
        <a:xfrm>
          <a:off x="1888036" y="58909041"/>
          <a:ext cx="2078537" cy="72090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163921</xdr:colOff>
      <xdr:row>269</xdr:row>
      <xdr:rowOff>238216</xdr:rowOff>
    </xdr:from>
    <xdr:to>
      <xdr:col>45</xdr:col>
      <xdr:colOff>180975</xdr:colOff>
      <xdr:row>271</xdr:row>
      <xdr:rowOff>66675</xdr:rowOff>
    </xdr:to>
    <xdr:sp macro="" textlink="">
      <xdr:nvSpPr>
        <xdr:cNvPr id="30" name="テキスト ボックス 29">
          <a:extLst>
            <a:ext uri="{FF2B5EF4-FFF2-40B4-BE49-F238E27FC236}">
              <a16:creationId xmlns:a16="http://schemas.microsoft.com/office/drawing/2014/main" id="{00000000-0008-0000-0000-000003000000}"/>
            </a:ext>
          </a:extLst>
        </xdr:cNvPr>
        <xdr:cNvSpPr txBox="1"/>
      </xdr:nvSpPr>
      <xdr:spPr>
        <a:xfrm>
          <a:off x="6564721" y="58997941"/>
          <a:ext cx="2617379" cy="53330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A.敷島印刷</a:t>
          </a:r>
          <a:r>
            <a:rPr kumimoji="1" lang="ja-JP" altLang="en-US" sz="1100">
              <a:solidFill>
                <a:schemeClr val="dk1"/>
              </a:solidFill>
              <a:effectLst/>
              <a:latin typeface="+mn-lt"/>
              <a:ea typeface="+mn-ea"/>
              <a:cs typeface="+mn-cs"/>
            </a:rPr>
            <a:t>株式会社</a:t>
          </a:r>
          <a:endParaRPr lang="ja-JP" altLang="ja-JP">
            <a:effectLst/>
          </a:endParaRPr>
        </a:p>
        <a:p>
          <a:pPr algn="ctr"/>
          <a:r>
            <a:rPr kumimoji="1" lang="ja-JP" altLang="ja-JP" sz="1100">
              <a:solidFill>
                <a:schemeClr val="dk1"/>
              </a:solidFill>
              <a:effectLst/>
              <a:latin typeface="+mn-lt"/>
              <a:ea typeface="+mn-ea"/>
              <a:cs typeface="+mn-cs"/>
            </a:rPr>
            <a:t>0.4百万円</a:t>
          </a:r>
          <a:endParaRPr lang="ja-JP" altLang="ja-JP">
            <a:effectLst/>
          </a:endParaRPr>
        </a:p>
      </xdr:txBody>
    </xdr:sp>
    <xdr:clientData/>
  </xdr:twoCellAnchor>
  <xdr:twoCellAnchor>
    <xdr:from>
      <xdr:col>19</xdr:col>
      <xdr:colOff>169273</xdr:colOff>
      <xdr:row>270</xdr:row>
      <xdr:rowOff>177981</xdr:rowOff>
    </xdr:from>
    <xdr:to>
      <xdr:col>32</xdr:col>
      <xdr:colOff>183606</xdr:colOff>
      <xdr:row>270</xdr:row>
      <xdr:rowOff>183696</xdr:rowOff>
    </xdr:to>
    <xdr:cxnSp macro="">
      <xdr:nvCxnSpPr>
        <xdr:cNvPr id="31" name="直線矢印コネクタ 30">
          <a:extLst>
            <a:ext uri="{FF2B5EF4-FFF2-40B4-BE49-F238E27FC236}">
              <a16:creationId xmlns:a16="http://schemas.microsoft.com/office/drawing/2014/main" id="{00000000-0008-0000-0000-000004000000}"/>
            </a:ext>
          </a:extLst>
        </xdr:cNvPr>
        <xdr:cNvCxnSpPr/>
      </xdr:nvCxnSpPr>
      <xdr:spPr>
        <a:xfrm>
          <a:off x="3969748" y="59290131"/>
          <a:ext cx="2614658"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271</xdr:row>
      <xdr:rowOff>130175</xdr:rowOff>
    </xdr:from>
    <xdr:to>
      <xdr:col>25</xdr:col>
      <xdr:colOff>14423</xdr:colOff>
      <xdr:row>273</xdr:row>
      <xdr:rowOff>127000</xdr:rowOff>
    </xdr:to>
    <xdr:sp macro="" textlink="">
      <xdr:nvSpPr>
        <xdr:cNvPr id="32" name="大かっこ 31">
          <a:extLst>
            <a:ext uri="{FF2B5EF4-FFF2-40B4-BE49-F238E27FC236}">
              <a16:creationId xmlns:a16="http://schemas.microsoft.com/office/drawing/2014/main" id="{00000000-0008-0000-0000-000005000000}"/>
            </a:ext>
          </a:extLst>
        </xdr:cNvPr>
        <xdr:cNvSpPr/>
      </xdr:nvSpPr>
      <xdr:spPr>
        <a:xfrm>
          <a:off x="1276350" y="59594750"/>
          <a:ext cx="3738698" cy="701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200">
              <a:effectLst/>
            </a:rPr>
            <a:t>小型船舶に関する安全性、環境性向上のための各種事業</a:t>
          </a:r>
          <a:endParaRPr lang="ja-JP" altLang="ja-JP" sz="1200">
            <a:effectLst/>
          </a:endParaRPr>
        </a:p>
      </xdr:txBody>
    </xdr:sp>
    <xdr:clientData/>
  </xdr:twoCellAnchor>
  <xdr:twoCellAnchor>
    <xdr:from>
      <xdr:col>32</xdr:col>
      <xdr:colOff>39823</xdr:colOff>
      <xdr:row>269</xdr:row>
      <xdr:rowOff>0</xdr:rowOff>
    </xdr:from>
    <xdr:to>
      <xdr:col>45</xdr:col>
      <xdr:colOff>180975</xdr:colOff>
      <xdr:row>269</xdr:row>
      <xdr:rowOff>271871</xdr:rowOff>
    </xdr:to>
    <xdr:sp macro="" textlink="">
      <xdr:nvSpPr>
        <xdr:cNvPr id="33" name="テキスト ボックス 32">
          <a:extLst>
            <a:ext uri="{FF2B5EF4-FFF2-40B4-BE49-F238E27FC236}">
              <a16:creationId xmlns:a16="http://schemas.microsoft.com/office/drawing/2014/main" id="{00000000-0008-0000-0000-000006000000}"/>
            </a:ext>
          </a:extLst>
        </xdr:cNvPr>
        <xdr:cNvSpPr txBox="1"/>
      </xdr:nvSpPr>
      <xdr:spPr>
        <a:xfrm>
          <a:off x="6440623" y="58759725"/>
          <a:ext cx="2741477" cy="27187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161381</xdr:colOff>
      <xdr:row>271</xdr:row>
      <xdr:rowOff>166008</xdr:rowOff>
    </xdr:from>
    <xdr:to>
      <xdr:col>45</xdr:col>
      <xdr:colOff>190500</xdr:colOff>
      <xdr:row>273</xdr:row>
      <xdr:rowOff>66676</xdr:rowOff>
    </xdr:to>
    <xdr:sp macro="" textlink="">
      <xdr:nvSpPr>
        <xdr:cNvPr id="34" name="大かっこ 33">
          <a:extLst>
            <a:ext uri="{FF2B5EF4-FFF2-40B4-BE49-F238E27FC236}">
              <a16:creationId xmlns:a16="http://schemas.microsoft.com/office/drawing/2014/main" id="{00000000-0008-0000-0000-000007000000}"/>
            </a:ext>
          </a:extLst>
        </xdr:cNvPr>
        <xdr:cNvSpPr/>
      </xdr:nvSpPr>
      <xdr:spPr>
        <a:xfrm>
          <a:off x="6562181" y="59630583"/>
          <a:ext cx="2629444" cy="60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パンフレット作成及び印刷</a:t>
          </a:r>
          <a:endParaRPr lang="ja-JP" altLang="ja-JP">
            <a:effectLst/>
          </a:endParaRPr>
        </a:p>
      </xdr:txBody>
    </xdr:sp>
    <xdr:clientData/>
  </xdr:twoCellAnchor>
  <xdr:twoCellAnchor>
    <xdr:from>
      <xdr:col>32</xdr:col>
      <xdr:colOff>146141</xdr:colOff>
      <xdr:row>274</xdr:row>
      <xdr:rowOff>8164</xdr:rowOff>
    </xdr:from>
    <xdr:to>
      <xdr:col>46</xdr:col>
      <xdr:colOff>5533</xdr:colOff>
      <xdr:row>276</xdr:row>
      <xdr:rowOff>4536</xdr:rowOff>
    </xdr:to>
    <xdr:sp macro="" textlink="">
      <xdr:nvSpPr>
        <xdr:cNvPr id="35" name="テキスト ボックス 34">
          <a:extLst>
            <a:ext uri="{FF2B5EF4-FFF2-40B4-BE49-F238E27FC236}">
              <a16:creationId xmlns:a16="http://schemas.microsoft.com/office/drawing/2014/main" id="{00000000-0008-0000-0000-000008000000}"/>
            </a:ext>
          </a:extLst>
        </xdr:cNvPr>
        <xdr:cNvSpPr txBox="1"/>
      </xdr:nvSpPr>
      <xdr:spPr>
        <a:xfrm>
          <a:off x="6546941" y="60530014"/>
          <a:ext cx="2659742" cy="701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B.日本小型船舶検査機構</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0.4百万円</a:t>
          </a:r>
          <a:endParaRPr lang="ja-JP" altLang="ja-JP">
            <a:effectLst/>
          </a:endParaRPr>
        </a:p>
      </xdr:txBody>
    </xdr:sp>
    <xdr:clientData/>
  </xdr:twoCellAnchor>
  <xdr:twoCellAnchor>
    <xdr:from>
      <xdr:col>32</xdr:col>
      <xdr:colOff>186781</xdr:colOff>
      <xdr:row>292</xdr:row>
      <xdr:rowOff>195761</xdr:rowOff>
    </xdr:from>
    <xdr:to>
      <xdr:col>48</xdr:col>
      <xdr:colOff>171450</xdr:colOff>
      <xdr:row>294</xdr:row>
      <xdr:rowOff>267244</xdr:rowOff>
    </xdr:to>
    <xdr:sp macro="" textlink="">
      <xdr:nvSpPr>
        <xdr:cNvPr id="36" name="大かっこ 35">
          <a:extLst>
            <a:ext uri="{FF2B5EF4-FFF2-40B4-BE49-F238E27FC236}">
              <a16:creationId xmlns:a16="http://schemas.microsoft.com/office/drawing/2014/main" id="{00000000-0008-0000-0000-000009000000}"/>
            </a:ext>
          </a:extLst>
        </xdr:cNvPr>
        <xdr:cNvSpPr/>
      </xdr:nvSpPr>
      <xdr:spPr>
        <a:xfrm>
          <a:off x="6587581" y="68023286"/>
          <a:ext cx="3185069" cy="700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小型船舶に係る安全確保対策、舟艇利用振興等、小型船舶の利用適正化に係る事業等</a:t>
          </a:r>
          <a:endParaRPr lang="ja-JP" altLang="ja-JP">
            <a:effectLst/>
          </a:endParaRPr>
        </a:p>
      </xdr:txBody>
    </xdr:sp>
    <xdr:clientData/>
  </xdr:twoCellAnchor>
  <xdr:twoCellAnchor>
    <xdr:from>
      <xdr:col>33</xdr:col>
      <xdr:colOff>15331</xdr:colOff>
      <xdr:row>278</xdr:row>
      <xdr:rowOff>138702</xdr:rowOff>
    </xdr:from>
    <xdr:to>
      <xdr:col>44</xdr:col>
      <xdr:colOff>118019</xdr:colOff>
      <xdr:row>279</xdr:row>
      <xdr:rowOff>52342</xdr:rowOff>
    </xdr:to>
    <xdr:sp macro="" textlink="">
      <xdr:nvSpPr>
        <xdr:cNvPr id="37" name="テキスト ボックス 36">
          <a:extLst>
            <a:ext uri="{FF2B5EF4-FFF2-40B4-BE49-F238E27FC236}">
              <a16:creationId xmlns:a16="http://schemas.microsoft.com/office/drawing/2014/main" id="{00000000-0008-0000-0000-00000A000000}"/>
            </a:ext>
          </a:extLst>
        </xdr:cNvPr>
        <xdr:cNvSpPr txBox="1"/>
      </xdr:nvSpPr>
      <xdr:spPr>
        <a:xfrm>
          <a:off x="6616156" y="62070252"/>
          <a:ext cx="2302963" cy="2660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66675</xdr:colOff>
      <xdr:row>270</xdr:row>
      <xdr:rowOff>181791</xdr:rowOff>
    </xdr:from>
    <xdr:to>
      <xdr:col>26</xdr:col>
      <xdr:colOff>74023</xdr:colOff>
      <xdr:row>291</xdr:row>
      <xdr:rowOff>190500</xdr:rowOff>
    </xdr:to>
    <xdr:cxnSp macro="">
      <xdr:nvCxnSpPr>
        <xdr:cNvPr id="38" name="直線コネクタ 15">
          <a:extLst>
            <a:ext uri="{FF2B5EF4-FFF2-40B4-BE49-F238E27FC236}">
              <a16:creationId xmlns:a16="http://schemas.microsoft.com/office/drawing/2014/main" id="{00000000-0008-0000-0000-00000B000000}"/>
            </a:ext>
          </a:extLst>
        </xdr:cNvPr>
        <xdr:cNvCxnSpPr/>
      </xdr:nvCxnSpPr>
      <xdr:spPr>
        <a:xfrm flipH="1">
          <a:off x="5267325" y="59293941"/>
          <a:ext cx="7348" cy="8343084"/>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24674</xdr:colOff>
      <xdr:row>273</xdr:row>
      <xdr:rowOff>82913</xdr:rowOff>
    </xdr:from>
    <xdr:to>
      <xdr:col>22</xdr:col>
      <xdr:colOff>86904</xdr:colOff>
      <xdr:row>275</xdr:row>
      <xdr:rowOff>287020</xdr:rowOff>
    </xdr:to>
    <xdr:sp macro="" textlink="">
      <xdr:nvSpPr>
        <xdr:cNvPr id="39" name="大かっこ 38">
          <a:extLst>
            <a:ext uri="{FF2B5EF4-FFF2-40B4-BE49-F238E27FC236}">
              <a16:creationId xmlns:a16="http://schemas.microsoft.com/office/drawing/2014/main" id="{00000000-0008-0000-0000-00000C000000}"/>
            </a:ext>
          </a:extLst>
        </xdr:cNvPr>
        <xdr:cNvSpPr/>
      </xdr:nvSpPr>
      <xdr:spPr>
        <a:xfrm>
          <a:off x="1624874" y="60252338"/>
          <a:ext cx="2862580" cy="90895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　　　　</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　　　　　　　　　</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７百万円　　　　　　</a:t>
          </a:r>
          <a:endParaRPr kumimoji="1" lang="ja-JP" altLang="en-US" sz="1100">
            <a:solidFill>
              <a:srgbClr val="FF0000"/>
            </a:solidFill>
            <a:latin typeface="+mn-ea"/>
            <a:ea typeface="+mn-ea"/>
          </a:endParaRPr>
        </a:p>
      </xdr:txBody>
    </xdr:sp>
    <xdr:clientData/>
  </xdr:twoCellAnchor>
  <xdr:twoCellAnchor>
    <xdr:from>
      <xdr:col>33</xdr:col>
      <xdr:colOff>14696</xdr:colOff>
      <xdr:row>273</xdr:row>
      <xdr:rowOff>144689</xdr:rowOff>
    </xdr:from>
    <xdr:to>
      <xdr:col>44</xdr:col>
      <xdr:colOff>117384</xdr:colOff>
      <xdr:row>274</xdr:row>
      <xdr:rowOff>57694</xdr:rowOff>
    </xdr:to>
    <xdr:sp macro="" textlink="">
      <xdr:nvSpPr>
        <xdr:cNvPr id="40" name="テキスト ボックス 46">
          <a:extLst>
            <a:ext uri="{FF2B5EF4-FFF2-40B4-BE49-F238E27FC236}">
              <a16:creationId xmlns:a16="http://schemas.microsoft.com/office/drawing/2014/main" id="{00000000-0008-0000-0000-00000D000000}"/>
            </a:ext>
          </a:extLst>
        </xdr:cNvPr>
        <xdr:cNvSpPr txBox="1"/>
      </xdr:nvSpPr>
      <xdr:spPr>
        <a:xfrm>
          <a:off x="6615521" y="60314114"/>
          <a:ext cx="2302963" cy="265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80373</xdr:colOff>
      <xdr:row>275</xdr:row>
      <xdr:rowOff>3810</xdr:rowOff>
    </xdr:from>
    <xdr:to>
      <xdr:col>32</xdr:col>
      <xdr:colOff>148046</xdr:colOff>
      <xdr:row>275</xdr:row>
      <xdr:rowOff>3810</xdr:rowOff>
    </xdr:to>
    <xdr:cxnSp macro="">
      <xdr:nvCxnSpPr>
        <xdr:cNvPr id="41" name="直線矢印コネクタ 47">
          <a:extLst>
            <a:ext uri="{FF2B5EF4-FFF2-40B4-BE49-F238E27FC236}">
              <a16:creationId xmlns:a16="http://schemas.microsoft.com/office/drawing/2014/main" id="{00000000-0008-0000-0000-00000E000000}"/>
            </a:ext>
          </a:extLst>
        </xdr:cNvPr>
        <xdr:cNvCxnSpPr/>
      </xdr:nvCxnSpPr>
      <xdr:spPr>
        <a:xfrm>
          <a:off x="5281023" y="60878085"/>
          <a:ext cx="12678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167731</xdr:colOff>
      <xdr:row>276</xdr:row>
      <xdr:rowOff>103685</xdr:rowOff>
    </xdr:from>
    <xdr:to>
      <xdr:col>46</xdr:col>
      <xdr:colOff>9525</xdr:colOff>
      <xdr:row>277</xdr:row>
      <xdr:rowOff>323849</xdr:rowOff>
    </xdr:to>
    <xdr:sp macro="" textlink="">
      <xdr:nvSpPr>
        <xdr:cNvPr id="42" name="大かっこ 48">
          <a:extLst>
            <a:ext uri="{FF2B5EF4-FFF2-40B4-BE49-F238E27FC236}">
              <a16:creationId xmlns:a16="http://schemas.microsoft.com/office/drawing/2014/main" id="{00000000-0008-0000-0000-00000F000000}"/>
            </a:ext>
          </a:extLst>
        </xdr:cNvPr>
        <xdr:cNvSpPr/>
      </xdr:nvSpPr>
      <xdr:spPr>
        <a:xfrm>
          <a:off x="6568531" y="61330385"/>
          <a:ext cx="2642144" cy="5725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小型船舶検査未受検船に対する注意喚起文書発送及び実態把握業務</a:t>
          </a:r>
          <a:endParaRPr lang="en-US" altLang="ja-JP"/>
        </a:p>
      </xdr:txBody>
    </xdr:sp>
    <xdr:clientData/>
  </xdr:twoCellAnchor>
  <xdr:twoCellAnchor>
    <xdr:from>
      <xdr:col>26</xdr:col>
      <xdr:colOff>46446</xdr:colOff>
      <xdr:row>280</xdr:row>
      <xdr:rowOff>22588</xdr:rowOff>
    </xdr:from>
    <xdr:to>
      <xdr:col>32</xdr:col>
      <xdr:colOff>135346</xdr:colOff>
      <xdr:row>280</xdr:row>
      <xdr:rowOff>22588</xdr:rowOff>
    </xdr:to>
    <xdr:cxnSp macro="">
      <xdr:nvCxnSpPr>
        <xdr:cNvPr id="43" name="直線矢印コネクタ 49">
          <a:extLst>
            <a:ext uri="{FF2B5EF4-FFF2-40B4-BE49-F238E27FC236}">
              <a16:creationId xmlns:a16="http://schemas.microsoft.com/office/drawing/2014/main" id="{00000000-0008-0000-0000-000010000000}"/>
            </a:ext>
          </a:extLst>
        </xdr:cNvPr>
        <xdr:cNvCxnSpPr/>
      </xdr:nvCxnSpPr>
      <xdr:spPr>
        <a:xfrm>
          <a:off x="5247096" y="62658988"/>
          <a:ext cx="1289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130266</xdr:colOff>
      <xdr:row>279</xdr:row>
      <xdr:rowOff>39007</xdr:rowOff>
    </xdr:from>
    <xdr:to>
      <xdr:col>45</xdr:col>
      <xdr:colOff>168456</xdr:colOff>
      <xdr:row>281</xdr:row>
      <xdr:rowOff>31568</xdr:rowOff>
    </xdr:to>
    <xdr:sp macro="" textlink="">
      <xdr:nvSpPr>
        <xdr:cNvPr id="44" name="テキスト ボックス 50">
          <a:extLst>
            <a:ext uri="{FF2B5EF4-FFF2-40B4-BE49-F238E27FC236}">
              <a16:creationId xmlns:a16="http://schemas.microsoft.com/office/drawing/2014/main" id="{00000000-0008-0000-0000-000011000000}"/>
            </a:ext>
          </a:extLst>
        </xdr:cNvPr>
        <xdr:cNvSpPr txBox="1"/>
      </xdr:nvSpPr>
      <xdr:spPr>
        <a:xfrm>
          <a:off x="6531066" y="62322982"/>
          <a:ext cx="2638515" cy="69741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報光社</a:t>
          </a:r>
          <a:endParaRPr lang="ja-JP" altLang="ja-JP">
            <a:effectLst/>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26</xdr:col>
      <xdr:colOff>79738</xdr:colOff>
      <xdr:row>284</xdr:row>
      <xdr:rowOff>294277</xdr:rowOff>
    </xdr:from>
    <xdr:to>
      <xdr:col>32</xdr:col>
      <xdr:colOff>147411</xdr:colOff>
      <xdr:row>284</xdr:row>
      <xdr:rowOff>294277</xdr:rowOff>
    </xdr:to>
    <xdr:cxnSp macro="">
      <xdr:nvCxnSpPr>
        <xdr:cNvPr id="45" name="直線矢印コネクタ 51">
          <a:extLst>
            <a:ext uri="{FF2B5EF4-FFF2-40B4-BE49-F238E27FC236}">
              <a16:creationId xmlns:a16="http://schemas.microsoft.com/office/drawing/2014/main" id="{00000000-0008-0000-0000-000012000000}"/>
            </a:ext>
          </a:extLst>
        </xdr:cNvPr>
        <xdr:cNvCxnSpPr/>
      </xdr:nvCxnSpPr>
      <xdr:spPr>
        <a:xfrm>
          <a:off x="5280388" y="64340377"/>
          <a:ext cx="12678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142966</xdr:colOff>
      <xdr:row>283</xdr:row>
      <xdr:rowOff>297361</xdr:rowOff>
    </xdr:from>
    <xdr:to>
      <xdr:col>45</xdr:col>
      <xdr:colOff>171450</xdr:colOff>
      <xdr:row>285</xdr:row>
      <xdr:rowOff>287292</xdr:rowOff>
    </xdr:to>
    <xdr:sp macro="" textlink="">
      <xdr:nvSpPr>
        <xdr:cNvPr id="46" name="テキスト ボックス 52">
          <a:extLst>
            <a:ext uri="{FF2B5EF4-FFF2-40B4-BE49-F238E27FC236}">
              <a16:creationId xmlns:a16="http://schemas.microsoft.com/office/drawing/2014/main" id="{00000000-0008-0000-0000-000013000000}"/>
            </a:ext>
          </a:extLst>
        </xdr:cNvPr>
        <xdr:cNvSpPr txBox="1"/>
      </xdr:nvSpPr>
      <xdr:spPr>
        <a:xfrm>
          <a:off x="6543766" y="63991036"/>
          <a:ext cx="2628809" cy="69478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株式会社明祥</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34381</xdr:colOff>
      <xdr:row>282</xdr:row>
      <xdr:rowOff>343626</xdr:rowOff>
    </xdr:from>
    <xdr:to>
      <xdr:col>44</xdr:col>
      <xdr:colOff>135799</xdr:colOff>
      <xdr:row>283</xdr:row>
      <xdr:rowOff>250371</xdr:rowOff>
    </xdr:to>
    <xdr:sp macro="" textlink="">
      <xdr:nvSpPr>
        <xdr:cNvPr id="47" name="テキスト ボックス 53">
          <a:extLst>
            <a:ext uri="{FF2B5EF4-FFF2-40B4-BE49-F238E27FC236}">
              <a16:creationId xmlns:a16="http://schemas.microsoft.com/office/drawing/2014/main" id="{00000000-0008-0000-0000-000014000000}"/>
            </a:ext>
          </a:extLst>
        </xdr:cNvPr>
        <xdr:cNvSpPr txBox="1"/>
      </xdr:nvSpPr>
      <xdr:spPr>
        <a:xfrm>
          <a:off x="6635206" y="63684876"/>
          <a:ext cx="2301693" cy="259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156937</xdr:colOff>
      <xdr:row>281</xdr:row>
      <xdr:rowOff>116477</xdr:rowOff>
    </xdr:from>
    <xdr:to>
      <xdr:col>45</xdr:col>
      <xdr:colOff>161926</xdr:colOff>
      <xdr:row>282</xdr:row>
      <xdr:rowOff>144417</xdr:rowOff>
    </xdr:to>
    <xdr:sp macro="" textlink="">
      <xdr:nvSpPr>
        <xdr:cNvPr id="49" name="大かっこ 55">
          <a:extLst>
            <a:ext uri="{FF2B5EF4-FFF2-40B4-BE49-F238E27FC236}">
              <a16:creationId xmlns:a16="http://schemas.microsoft.com/office/drawing/2014/main" id="{00000000-0008-0000-0000-000016000000}"/>
            </a:ext>
          </a:extLst>
        </xdr:cNvPr>
        <xdr:cNvSpPr/>
      </xdr:nvSpPr>
      <xdr:spPr>
        <a:xfrm>
          <a:off x="6557737" y="63105302"/>
          <a:ext cx="2605314" cy="3803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遵守事項違反調書印刷</a:t>
          </a:r>
        </a:p>
      </xdr:txBody>
    </xdr:sp>
    <xdr:clientData/>
  </xdr:twoCellAnchor>
  <xdr:twoCellAnchor>
    <xdr:from>
      <xdr:col>26</xdr:col>
      <xdr:colOff>79738</xdr:colOff>
      <xdr:row>287</xdr:row>
      <xdr:rowOff>143782</xdr:rowOff>
    </xdr:from>
    <xdr:to>
      <xdr:col>32</xdr:col>
      <xdr:colOff>147411</xdr:colOff>
      <xdr:row>287</xdr:row>
      <xdr:rowOff>143782</xdr:rowOff>
    </xdr:to>
    <xdr:cxnSp macro="">
      <xdr:nvCxnSpPr>
        <xdr:cNvPr id="50" name="直線矢印コネクタ 56">
          <a:extLst>
            <a:ext uri="{FF2B5EF4-FFF2-40B4-BE49-F238E27FC236}">
              <a16:creationId xmlns:a16="http://schemas.microsoft.com/office/drawing/2014/main" id="{00000000-0008-0000-0000-000017000000}"/>
            </a:ext>
          </a:extLst>
        </xdr:cNvPr>
        <xdr:cNvCxnSpPr/>
      </xdr:nvCxnSpPr>
      <xdr:spPr>
        <a:xfrm>
          <a:off x="5280388" y="65875807"/>
          <a:ext cx="12678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40096</xdr:colOff>
      <xdr:row>286</xdr:row>
      <xdr:rowOff>195217</xdr:rowOff>
    </xdr:from>
    <xdr:to>
      <xdr:col>44</xdr:col>
      <xdr:colOff>140879</xdr:colOff>
      <xdr:row>286</xdr:row>
      <xdr:rowOff>460012</xdr:rowOff>
    </xdr:to>
    <xdr:sp macro="" textlink="">
      <xdr:nvSpPr>
        <xdr:cNvPr id="51" name="テキスト ボックス 57">
          <a:extLst>
            <a:ext uri="{FF2B5EF4-FFF2-40B4-BE49-F238E27FC236}">
              <a16:creationId xmlns:a16="http://schemas.microsoft.com/office/drawing/2014/main" id="{00000000-0008-0000-0000-000018000000}"/>
            </a:ext>
          </a:extLst>
        </xdr:cNvPr>
        <xdr:cNvSpPr txBox="1"/>
      </xdr:nvSpPr>
      <xdr:spPr>
        <a:xfrm>
          <a:off x="6640921" y="65260492"/>
          <a:ext cx="2301058"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149316</xdr:colOff>
      <xdr:row>286</xdr:row>
      <xdr:rowOff>441597</xdr:rowOff>
    </xdr:from>
    <xdr:to>
      <xdr:col>46</xdr:col>
      <xdr:colOff>12518</xdr:colOff>
      <xdr:row>287</xdr:row>
      <xdr:rowOff>477157</xdr:rowOff>
    </xdr:to>
    <xdr:sp macro="" textlink="">
      <xdr:nvSpPr>
        <xdr:cNvPr id="52" name="テキスト ボックス 58">
          <a:extLst>
            <a:ext uri="{FF2B5EF4-FFF2-40B4-BE49-F238E27FC236}">
              <a16:creationId xmlns:a16="http://schemas.microsoft.com/office/drawing/2014/main" id="{00000000-0008-0000-0000-000019000000}"/>
            </a:ext>
          </a:extLst>
        </xdr:cNvPr>
        <xdr:cNvSpPr txBox="1"/>
      </xdr:nvSpPr>
      <xdr:spPr>
        <a:xfrm>
          <a:off x="6550116" y="65506872"/>
          <a:ext cx="2663552" cy="7023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E.UMI</a:t>
          </a:r>
          <a:r>
            <a:rPr kumimoji="1" lang="ja-JP" altLang="en-US" sz="1100" baseline="0">
              <a:solidFill>
                <a:schemeClr val="dk1"/>
              </a:solidFill>
              <a:effectLst/>
              <a:latin typeface="+mn-lt"/>
              <a:ea typeface="+mn-ea"/>
              <a:cs typeface="+mn-cs"/>
            </a:rPr>
            <a:t>協議会</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174081</xdr:colOff>
      <xdr:row>287</xdr:row>
      <xdr:rowOff>519067</xdr:rowOff>
    </xdr:from>
    <xdr:to>
      <xdr:col>49</xdr:col>
      <xdr:colOff>125095</xdr:colOff>
      <xdr:row>289</xdr:row>
      <xdr:rowOff>76200</xdr:rowOff>
    </xdr:to>
    <xdr:sp macro="" textlink="">
      <xdr:nvSpPr>
        <xdr:cNvPr id="53" name="大かっこ 59">
          <a:extLst>
            <a:ext uri="{FF2B5EF4-FFF2-40B4-BE49-F238E27FC236}">
              <a16:creationId xmlns:a16="http://schemas.microsoft.com/office/drawing/2014/main" id="{00000000-0008-0000-0000-00001A000000}"/>
            </a:ext>
          </a:extLst>
        </xdr:cNvPr>
        <xdr:cNvSpPr/>
      </xdr:nvSpPr>
      <xdr:spPr>
        <a:xfrm>
          <a:off x="6574881" y="66251092"/>
          <a:ext cx="3351439" cy="595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ジャパンインターナショナルボートショー</a:t>
          </a:r>
          <a:r>
            <a:rPr lang="en-US" altLang="ja-JP"/>
            <a:t>2021</a:t>
          </a:r>
          <a:r>
            <a:rPr lang="ja-JP" altLang="en-US"/>
            <a:t>における舟艇利用振興等業務</a:t>
          </a:r>
        </a:p>
      </xdr:txBody>
    </xdr:sp>
    <xdr:clientData/>
  </xdr:twoCellAnchor>
  <xdr:twoCellAnchor>
    <xdr:from>
      <xdr:col>26</xdr:col>
      <xdr:colOff>64498</xdr:colOff>
      <xdr:row>291</xdr:row>
      <xdr:rowOff>169817</xdr:rowOff>
    </xdr:from>
    <xdr:to>
      <xdr:col>32</xdr:col>
      <xdr:colOff>132171</xdr:colOff>
      <xdr:row>291</xdr:row>
      <xdr:rowOff>169817</xdr:rowOff>
    </xdr:to>
    <xdr:cxnSp macro="">
      <xdr:nvCxnSpPr>
        <xdr:cNvPr id="54" name="直線矢印コネクタ 60">
          <a:extLst>
            <a:ext uri="{FF2B5EF4-FFF2-40B4-BE49-F238E27FC236}">
              <a16:creationId xmlns:a16="http://schemas.microsoft.com/office/drawing/2014/main" id="{00000000-0008-0000-0000-00001B000000}"/>
            </a:ext>
          </a:extLst>
        </xdr:cNvPr>
        <xdr:cNvCxnSpPr/>
      </xdr:nvCxnSpPr>
      <xdr:spPr>
        <a:xfrm>
          <a:off x="5265148" y="67616342"/>
          <a:ext cx="12678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170906</xdr:colOff>
      <xdr:row>290</xdr:row>
      <xdr:rowOff>282847</xdr:rowOff>
    </xdr:from>
    <xdr:to>
      <xdr:col>46</xdr:col>
      <xdr:colOff>37283</xdr:colOff>
      <xdr:row>292</xdr:row>
      <xdr:rowOff>153851</xdr:rowOff>
    </xdr:to>
    <xdr:sp macro="" textlink="">
      <xdr:nvSpPr>
        <xdr:cNvPr id="55" name="テキスト ボックス 62">
          <a:extLst>
            <a:ext uri="{FF2B5EF4-FFF2-40B4-BE49-F238E27FC236}">
              <a16:creationId xmlns:a16="http://schemas.microsoft.com/office/drawing/2014/main" id="{00000000-0008-0000-0000-00001C000000}"/>
            </a:ext>
          </a:extLst>
        </xdr:cNvPr>
        <xdr:cNvSpPr txBox="1"/>
      </xdr:nvSpPr>
      <xdr:spPr>
        <a:xfrm>
          <a:off x="6571706" y="67281697"/>
          <a:ext cx="2666727" cy="69967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F.地方運輸局（10局）</a:t>
          </a:r>
          <a:endParaRPr kumimoji="1" lang="en-US" altLang="ja-JP" sz="1100" baseline="0">
            <a:solidFill>
              <a:schemeClr val="dk1"/>
            </a:solidFill>
            <a:effectLst/>
            <a:latin typeface="+mn-lt"/>
            <a:ea typeface="+mn-ea"/>
            <a:cs typeface="+mn-cs"/>
          </a:endParaRPr>
        </a:p>
        <a:p>
          <a:pPr algn="ctr"/>
          <a:r>
            <a:rPr kumimoji="1" lang="ja-JP" altLang="en-US"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156936</xdr:colOff>
      <xdr:row>285</xdr:row>
      <xdr:rowOff>373652</xdr:rowOff>
    </xdr:from>
    <xdr:to>
      <xdr:col>48</xdr:col>
      <xdr:colOff>133350</xdr:colOff>
      <xdr:row>286</xdr:row>
      <xdr:rowOff>87267</xdr:rowOff>
    </xdr:to>
    <xdr:sp macro="" textlink="">
      <xdr:nvSpPr>
        <xdr:cNvPr id="57" name="大かっこ 55">
          <a:extLst>
            <a:ext uri="{FF2B5EF4-FFF2-40B4-BE49-F238E27FC236}">
              <a16:creationId xmlns:a16="http://schemas.microsoft.com/office/drawing/2014/main" id="{00000000-0008-0000-0000-000016000000}"/>
            </a:ext>
          </a:extLst>
        </xdr:cNvPr>
        <xdr:cNvSpPr/>
      </xdr:nvSpPr>
      <xdr:spPr>
        <a:xfrm>
          <a:off x="6557736" y="64772177"/>
          <a:ext cx="3176814" cy="3803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令和</a:t>
          </a:r>
          <a:r>
            <a:rPr lang="en-US" altLang="ja-JP"/>
            <a:t>4</a:t>
          </a:r>
          <a:r>
            <a:rPr lang="ja-JP" altLang="en-US"/>
            <a:t>年度の海事局関係の予算概要の印刷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280</v>
      </c>
      <c r="AJ2" s="840" t="s">
        <v>632</v>
      </c>
      <c r="AK2" s="840"/>
      <c r="AL2" s="840"/>
      <c r="AM2" s="840"/>
      <c r="AN2" s="75" t="s">
        <v>280</v>
      </c>
      <c r="AO2" s="840">
        <v>21</v>
      </c>
      <c r="AP2" s="840"/>
      <c r="AQ2" s="840"/>
      <c r="AR2" s="76" t="s">
        <v>280</v>
      </c>
      <c r="AS2" s="841">
        <v>153</v>
      </c>
      <c r="AT2" s="841"/>
      <c r="AU2" s="841"/>
      <c r="AV2" s="75" t="str">
        <f>IF(AW2="","","-")</f>
        <v/>
      </c>
      <c r="AW2" s="842"/>
      <c r="AX2" s="842"/>
    </row>
    <row r="3" spans="1:50" ht="21" customHeight="1" thickBot="1" x14ac:dyDescent="0.2">
      <c r="A3" s="843" t="s">
        <v>593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603</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604</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605</v>
      </c>
      <c r="AF4" s="823"/>
      <c r="AG4" s="823"/>
      <c r="AH4" s="823"/>
      <c r="AI4" s="823"/>
      <c r="AJ4" s="823"/>
      <c r="AK4" s="823"/>
      <c r="AL4" s="823"/>
      <c r="AM4" s="823"/>
      <c r="AN4" s="823"/>
      <c r="AO4" s="823"/>
      <c r="AP4" s="824"/>
      <c r="AQ4" s="825" t="s">
        <v>2</v>
      </c>
      <c r="AR4" s="820"/>
      <c r="AS4" s="820"/>
      <c r="AT4" s="820"/>
      <c r="AU4" s="820"/>
      <c r="AV4" s="820"/>
      <c r="AW4" s="820"/>
      <c r="AX4" s="826"/>
    </row>
    <row r="5" spans="1:50" ht="51" customHeight="1" x14ac:dyDescent="0.15">
      <c r="A5" s="827" t="s">
        <v>62</v>
      </c>
      <c r="B5" s="828"/>
      <c r="C5" s="828"/>
      <c r="D5" s="828"/>
      <c r="E5" s="828"/>
      <c r="F5" s="829"/>
      <c r="G5" s="830" t="s">
        <v>606</v>
      </c>
      <c r="H5" s="831"/>
      <c r="I5" s="831"/>
      <c r="J5" s="831"/>
      <c r="K5" s="831"/>
      <c r="L5" s="831"/>
      <c r="M5" s="832" t="s">
        <v>61</v>
      </c>
      <c r="N5" s="833"/>
      <c r="O5" s="833"/>
      <c r="P5" s="833"/>
      <c r="Q5" s="833"/>
      <c r="R5" s="834"/>
      <c r="S5" s="835" t="s">
        <v>607</v>
      </c>
      <c r="T5" s="831"/>
      <c r="U5" s="831"/>
      <c r="V5" s="831"/>
      <c r="W5" s="831"/>
      <c r="X5" s="836"/>
      <c r="Y5" s="837" t="s">
        <v>3</v>
      </c>
      <c r="Z5" s="838"/>
      <c r="AA5" s="838"/>
      <c r="AB5" s="838"/>
      <c r="AC5" s="838"/>
      <c r="AD5" s="839"/>
      <c r="AE5" s="860" t="s">
        <v>608</v>
      </c>
      <c r="AF5" s="860"/>
      <c r="AG5" s="860"/>
      <c r="AH5" s="860"/>
      <c r="AI5" s="860"/>
      <c r="AJ5" s="860"/>
      <c r="AK5" s="860"/>
      <c r="AL5" s="860"/>
      <c r="AM5" s="860"/>
      <c r="AN5" s="860"/>
      <c r="AO5" s="860"/>
      <c r="AP5" s="861"/>
      <c r="AQ5" s="862" t="s">
        <v>699</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609</v>
      </c>
      <c r="H7" s="871"/>
      <c r="I7" s="871"/>
      <c r="J7" s="871"/>
      <c r="K7" s="871"/>
      <c r="L7" s="871"/>
      <c r="M7" s="871"/>
      <c r="N7" s="871"/>
      <c r="O7" s="871"/>
      <c r="P7" s="871"/>
      <c r="Q7" s="871"/>
      <c r="R7" s="871"/>
      <c r="S7" s="871"/>
      <c r="T7" s="871"/>
      <c r="U7" s="871"/>
      <c r="V7" s="871"/>
      <c r="W7" s="871"/>
      <c r="X7" s="872"/>
      <c r="Y7" s="873" t="s">
        <v>265</v>
      </c>
      <c r="Z7" s="692"/>
      <c r="AA7" s="692"/>
      <c r="AB7" s="692"/>
      <c r="AC7" s="692"/>
      <c r="AD7" s="874"/>
      <c r="AE7" s="802" t="s">
        <v>609</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海洋政策</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634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08"/>
    </row>
    <row r="13" spans="1:50" ht="21" customHeight="1" x14ac:dyDescent="0.15">
      <c r="A13" s="313"/>
      <c r="B13" s="314"/>
      <c r="C13" s="314"/>
      <c r="D13" s="314"/>
      <c r="E13" s="314"/>
      <c r="F13" s="315"/>
      <c r="G13" s="792" t="s">
        <v>6</v>
      </c>
      <c r="H13" s="793"/>
      <c r="I13" s="809" t="s">
        <v>7</v>
      </c>
      <c r="J13" s="810"/>
      <c r="K13" s="810"/>
      <c r="L13" s="810"/>
      <c r="M13" s="810"/>
      <c r="N13" s="810"/>
      <c r="O13" s="811"/>
      <c r="P13" s="703">
        <v>15</v>
      </c>
      <c r="Q13" s="704"/>
      <c r="R13" s="704"/>
      <c r="S13" s="704"/>
      <c r="T13" s="704"/>
      <c r="U13" s="704"/>
      <c r="V13" s="705"/>
      <c r="W13" s="703">
        <v>13</v>
      </c>
      <c r="X13" s="704"/>
      <c r="Y13" s="704"/>
      <c r="Z13" s="704"/>
      <c r="AA13" s="704"/>
      <c r="AB13" s="704"/>
      <c r="AC13" s="705"/>
      <c r="AD13" s="703">
        <v>15</v>
      </c>
      <c r="AE13" s="704"/>
      <c r="AF13" s="704"/>
      <c r="AG13" s="704"/>
      <c r="AH13" s="704"/>
      <c r="AI13" s="704"/>
      <c r="AJ13" s="705"/>
      <c r="AK13" s="703">
        <v>14</v>
      </c>
      <c r="AL13" s="704"/>
      <c r="AM13" s="704"/>
      <c r="AN13" s="704"/>
      <c r="AO13" s="704"/>
      <c r="AP13" s="704"/>
      <c r="AQ13" s="705"/>
      <c r="AR13" s="740">
        <v>11</v>
      </c>
      <c r="AS13" s="741"/>
      <c r="AT13" s="741"/>
      <c r="AU13" s="741"/>
      <c r="AV13" s="741"/>
      <c r="AW13" s="741"/>
      <c r="AX13" s="812"/>
    </row>
    <row r="14" spans="1:50" ht="21" customHeight="1" x14ac:dyDescent="0.15">
      <c r="A14" s="313"/>
      <c r="B14" s="314"/>
      <c r="C14" s="314"/>
      <c r="D14" s="314"/>
      <c r="E14" s="314"/>
      <c r="F14" s="315"/>
      <c r="G14" s="794"/>
      <c r="H14" s="795"/>
      <c r="I14" s="787" t="s">
        <v>8</v>
      </c>
      <c r="J14" s="788"/>
      <c r="K14" s="788"/>
      <c r="L14" s="788"/>
      <c r="M14" s="788"/>
      <c r="N14" s="788"/>
      <c r="O14" s="789"/>
      <c r="P14" s="703" t="s">
        <v>609</v>
      </c>
      <c r="Q14" s="704"/>
      <c r="R14" s="704"/>
      <c r="S14" s="704"/>
      <c r="T14" s="704"/>
      <c r="U14" s="704"/>
      <c r="V14" s="705"/>
      <c r="W14" s="703" t="s">
        <v>609</v>
      </c>
      <c r="X14" s="704"/>
      <c r="Y14" s="704"/>
      <c r="Z14" s="704"/>
      <c r="AA14" s="704"/>
      <c r="AB14" s="704"/>
      <c r="AC14" s="705"/>
      <c r="AD14" s="703"/>
      <c r="AE14" s="704"/>
      <c r="AF14" s="704"/>
      <c r="AG14" s="704"/>
      <c r="AH14" s="704"/>
      <c r="AI14" s="704"/>
      <c r="AJ14" s="705"/>
      <c r="AK14" s="703" t="s">
        <v>630</v>
      </c>
      <c r="AL14" s="704"/>
      <c r="AM14" s="704"/>
      <c r="AN14" s="704"/>
      <c r="AO14" s="704"/>
      <c r="AP14" s="704"/>
      <c r="AQ14" s="705"/>
      <c r="AR14" s="798"/>
      <c r="AS14" s="798"/>
      <c r="AT14" s="798"/>
      <c r="AU14" s="798"/>
      <c r="AV14" s="798"/>
      <c r="AW14" s="798"/>
      <c r="AX14" s="799"/>
    </row>
    <row r="15" spans="1:50" ht="21" customHeight="1" x14ac:dyDescent="0.15">
      <c r="A15" s="313"/>
      <c r="B15" s="314"/>
      <c r="C15" s="314"/>
      <c r="D15" s="314"/>
      <c r="E15" s="314"/>
      <c r="F15" s="315"/>
      <c r="G15" s="794"/>
      <c r="H15" s="795"/>
      <c r="I15" s="787" t="s">
        <v>47</v>
      </c>
      <c r="J15" s="800"/>
      <c r="K15" s="800"/>
      <c r="L15" s="800"/>
      <c r="M15" s="800"/>
      <c r="N15" s="800"/>
      <c r="O15" s="801"/>
      <c r="P15" s="703" t="s">
        <v>609</v>
      </c>
      <c r="Q15" s="704"/>
      <c r="R15" s="704"/>
      <c r="S15" s="704"/>
      <c r="T15" s="704"/>
      <c r="U15" s="704"/>
      <c r="V15" s="705"/>
      <c r="W15" s="703" t="s">
        <v>609</v>
      </c>
      <c r="X15" s="704"/>
      <c r="Y15" s="704"/>
      <c r="Z15" s="704"/>
      <c r="AA15" s="704"/>
      <c r="AB15" s="704"/>
      <c r="AC15" s="705"/>
      <c r="AD15" s="703" t="s">
        <v>609</v>
      </c>
      <c r="AE15" s="704"/>
      <c r="AF15" s="704"/>
      <c r="AG15" s="704"/>
      <c r="AH15" s="704"/>
      <c r="AI15" s="704"/>
      <c r="AJ15" s="705"/>
      <c r="AK15" s="703" t="s">
        <v>630</v>
      </c>
      <c r="AL15" s="704"/>
      <c r="AM15" s="704"/>
      <c r="AN15" s="704"/>
      <c r="AO15" s="704"/>
      <c r="AP15" s="704"/>
      <c r="AQ15" s="705"/>
      <c r="AR15" s="703"/>
      <c r="AS15" s="704"/>
      <c r="AT15" s="704"/>
      <c r="AU15" s="704"/>
      <c r="AV15" s="704"/>
      <c r="AW15" s="704"/>
      <c r="AX15" s="813"/>
    </row>
    <row r="16" spans="1:50" ht="21" customHeight="1" x14ac:dyDescent="0.15">
      <c r="A16" s="313"/>
      <c r="B16" s="314"/>
      <c r="C16" s="314"/>
      <c r="D16" s="314"/>
      <c r="E16" s="314"/>
      <c r="F16" s="315"/>
      <c r="G16" s="794"/>
      <c r="H16" s="795"/>
      <c r="I16" s="787" t="s">
        <v>48</v>
      </c>
      <c r="J16" s="800"/>
      <c r="K16" s="800"/>
      <c r="L16" s="800"/>
      <c r="M16" s="800"/>
      <c r="N16" s="800"/>
      <c r="O16" s="801"/>
      <c r="P16" s="703" t="s">
        <v>609</v>
      </c>
      <c r="Q16" s="704"/>
      <c r="R16" s="704"/>
      <c r="S16" s="704"/>
      <c r="T16" s="704"/>
      <c r="U16" s="704"/>
      <c r="V16" s="705"/>
      <c r="W16" s="703" t="s">
        <v>609</v>
      </c>
      <c r="X16" s="704"/>
      <c r="Y16" s="704"/>
      <c r="Z16" s="704"/>
      <c r="AA16" s="704"/>
      <c r="AB16" s="704"/>
      <c r="AC16" s="705"/>
      <c r="AD16" s="703"/>
      <c r="AE16" s="704"/>
      <c r="AF16" s="704"/>
      <c r="AG16" s="704"/>
      <c r="AH16" s="704"/>
      <c r="AI16" s="704"/>
      <c r="AJ16" s="705"/>
      <c r="AK16" s="703" t="s">
        <v>630</v>
      </c>
      <c r="AL16" s="704"/>
      <c r="AM16" s="704"/>
      <c r="AN16" s="704"/>
      <c r="AO16" s="704"/>
      <c r="AP16" s="704"/>
      <c r="AQ16" s="705"/>
      <c r="AR16" s="805"/>
      <c r="AS16" s="806"/>
      <c r="AT16" s="806"/>
      <c r="AU16" s="806"/>
      <c r="AV16" s="806"/>
      <c r="AW16" s="806"/>
      <c r="AX16" s="807"/>
    </row>
    <row r="17" spans="1:50" ht="24.75" customHeight="1" x14ac:dyDescent="0.15">
      <c r="A17" s="313"/>
      <c r="B17" s="314"/>
      <c r="C17" s="314"/>
      <c r="D17" s="314"/>
      <c r="E17" s="314"/>
      <c r="F17" s="315"/>
      <c r="G17" s="794"/>
      <c r="H17" s="795"/>
      <c r="I17" s="787" t="s">
        <v>46</v>
      </c>
      <c r="J17" s="788"/>
      <c r="K17" s="788"/>
      <c r="L17" s="788"/>
      <c r="M17" s="788"/>
      <c r="N17" s="788"/>
      <c r="O17" s="789"/>
      <c r="P17" s="703" t="s">
        <v>609</v>
      </c>
      <c r="Q17" s="704"/>
      <c r="R17" s="704"/>
      <c r="S17" s="704"/>
      <c r="T17" s="704"/>
      <c r="U17" s="704"/>
      <c r="V17" s="705"/>
      <c r="W17" s="703" t="s">
        <v>609</v>
      </c>
      <c r="X17" s="704"/>
      <c r="Y17" s="704"/>
      <c r="Z17" s="704"/>
      <c r="AA17" s="704"/>
      <c r="AB17" s="704"/>
      <c r="AC17" s="705"/>
      <c r="AD17" s="703"/>
      <c r="AE17" s="704"/>
      <c r="AF17" s="704"/>
      <c r="AG17" s="704"/>
      <c r="AH17" s="704"/>
      <c r="AI17" s="704"/>
      <c r="AJ17" s="705"/>
      <c r="AK17" s="703" t="s">
        <v>630</v>
      </c>
      <c r="AL17" s="704"/>
      <c r="AM17" s="704"/>
      <c r="AN17" s="704"/>
      <c r="AO17" s="704"/>
      <c r="AP17" s="704"/>
      <c r="AQ17" s="705"/>
      <c r="AR17" s="790"/>
      <c r="AS17" s="790"/>
      <c r="AT17" s="790"/>
      <c r="AU17" s="790"/>
      <c r="AV17" s="790"/>
      <c r="AW17" s="790"/>
      <c r="AX17" s="791"/>
    </row>
    <row r="18" spans="1:50" ht="24.75" customHeight="1" x14ac:dyDescent="0.15">
      <c r="A18" s="313"/>
      <c r="B18" s="314"/>
      <c r="C18" s="314"/>
      <c r="D18" s="314"/>
      <c r="E18" s="314"/>
      <c r="F18" s="315"/>
      <c r="G18" s="796"/>
      <c r="H18" s="797"/>
      <c r="I18" s="780" t="s">
        <v>18</v>
      </c>
      <c r="J18" s="781"/>
      <c r="K18" s="781"/>
      <c r="L18" s="781"/>
      <c r="M18" s="781"/>
      <c r="N18" s="781"/>
      <c r="O18" s="782"/>
      <c r="P18" s="783">
        <f>SUM(P13:V17)</f>
        <v>15</v>
      </c>
      <c r="Q18" s="784"/>
      <c r="R18" s="784"/>
      <c r="S18" s="784"/>
      <c r="T18" s="784"/>
      <c r="U18" s="784"/>
      <c r="V18" s="785"/>
      <c r="W18" s="783">
        <f>SUM(W13:AC17)</f>
        <v>13</v>
      </c>
      <c r="X18" s="784"/>
      <c r="Y18" s="784"/>
      <c r="Z18" s="784"/>
      <c r="AA18" s="784"/>
      <c r="AB18" s="784"/>
      <c r="AC18" s="785"/>
      <c r="AD18" s="783">
        <f>SUM(AD13:AJ17)</f>
        <v>15</v>
      </c>
      <c r="AE18" s="784"/>
      <c r="AF18" s="784"/>
      <c r="AG18" s="784"/>
      <c r="AH18" s="784"/>
      <c r="AI18" s="784"/>
      <c r="AJ18" s="785"/>
      <c r="AK18" s="783">
        <f>SUM(AK13:AQ17)</f>
        <v>14</v>
      </c>
      <c r="AL18" s="784"/>
      <c r="AM18" s="784"/>
      <c r="AN18" s="784"/>
      <c r="AO18" s="784"/>
      <c r="AP18" s="784"/>
      <c r="AQ18" s="785"/>
      <c r="AR18" s="783">
        <f>SUM(AR13:AX17)</f>
        <v>11</v>
      </c>
      <c r="AS18" s="784"/>
      <c r="AT18" s="784"/>
      <c r="AU18" s="784"/>
      <c r="AV18" s="784"/>
      <c r="AW18" s="784"/>
      <c r="AX18" s="786"/>
    </row>
    <row r="19" spans="1:50" ht="24.75" customHeight="1" x14ac:dyDescent="0.15">
      <c r="A19" s="313"/>
      <c r="B19" s="314"/>
      <c r="C19" s="314"/>
      <c r="D19" s="314"/>
      <c r="E19" s="314"/>
      <c r="F19" s="315"/>
      <c r="G19" s="755" t="s">
        <v>9</v>
      </c>
      <c r="H19" s="756"/>
      <c r="I19" s="756"/>
      <c r="J19" s="756"/>
      <c r="K19" s="756"/>
      <c r="L19" s="756"/>
      <c r="M19" s="756"/>
      <c r="N19" s="756"/>
      <c r="O19" s="756"/>
      <c r="P19" s="703">
        <v>11</v>
      </c>
      <c r="Q19" s="704"/>
      <c r="R19" s="704"/>
      <c r="S19" s="704"/>
      <c r="T19" s="704"/>
      <c r="U19" s="704"/>
      <c r="V19" s="705"/>
      <c r="W19" s="703">
        <v>7</v>
      </c>
      <c r="X19" s="704"/>
      <c r="Y19" s="704"/>
      <c r="Z19" s="704"/>
      <c r="AA19" s="704"/>
      <c r="AB19" s="704"/>
      <c r="AC19" s="705"/>
      <c r="AD19" s="703">
        <v>9</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3"/>
      <c r="B20" s="314"/>
      <c r="C20" s="314"/>
      <c r="D20" s="314"/>
      <c r="E20" s="314"/>
      <c r="F20" s="315"/>
      <c r="G20" s="755" t="s">
        <v>10</v>
      </c>
      <c r="H20" s="756"/>
      <c r="I20" s="756"/>
      <c r="J20" s="756"/>
      <c r="K20" s="756"/>
      <c r="L20" s="756"/>
      <c r="M20" s="756"/>
      <c r="N20" s="756"/>
      <c r="O20" s="756"/>
      <c r="P20" s="751">
        <f>IF(P18=0, "-", SUM(P19)/P18)</f>
        <v>0.73333333333333328</v>
      </c>
      <c r="Q20" s="751"/>
      <c r="R20" s="751"/>
      <c r="S20" s="751"/>
      <c r="T20" s="751"/>
      <c r="U20" s="751"/>
      <c r="V20" s="751"/>
      <c r="W20" s="751">
        <f>IF(W18=0, "-", SUM(W19)/W18)</f>
        <v>0.53846153846153844</v>
      </c>
      <c r="X20" s="751"/>
      <c r="Y20" s="751"/>
      <c r="Z20" s="751"/>
      <c r="AA20" s="751"/>
      <c r="AB20" s="751"/>
      <c r="AC20" s="751"/>
      <c r="AD20" s="751">
        <f>IF(AD18=0, "-", SUM(AD19)/AD18)</f>
        <v>0.6</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235</v>
      </c>
      <c r="H21" s="750"/>
      <c r="I21" s="750"/>
      <c r="J21" s="750"/>
      <c r="K21" s="750"/>
      <c r="L21" s="750"/>
      <c r="M21" s="750"/>
      <c r="N21" s="750"/>
      <c r="O21" s="750"/>
      <c r="P21" s="751">
        <f>IF(P19=0, "-", SUM(P19)/SUM(P13,P14))</f>
        <v>0.73333333333333328</v>
      </c>
      <c r="Q21" s="751"/>
      <c r="R21" s="751"/>
      <c r="S21" s="751"/>
      <c r="T21" s="751"/>
      <c r="U21" s="751"/>
      <c r="V21" s="751"/>
      <c r="W21" s="751">
        <f>IF(W19=0, "-", SUM(W19)/SUM(W13,W14))</f>
        <v>0.53846153846153844</v>
      </c>
      <c r="X21" s="751"/>
      <c r="Y21" s="751"/>
      <c r="Z21" s="751"/>
      <c r="AA21" s="751"/>
      <c r="AB21" s="751"/>
      <c r="AC21" s="751"/>
      <c r="AD21" s="751">
        <f>IF(AD19=0, "-", SUM(AD19)/SUM(AD13,AD14))</f>
        <v>0.6</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588</v>
      </c>
      <c r="B22" s="710"/>
      <c r="C22" s="710"/>
      <c r="D22" s="710"/>
      <c r="E22" s="710"/>
      <c r="F22" s="711"/>
      <c r="G22" s="715" t="s">
        <v>225</v>
      </c>
      <c r="H22" s="555"/>
      <c r="I22" s="555"/>
      <c r="J22" s="555"/>
      <c r="K22" s="555"/>
      <c r="L22" s="555"/>
      <c r="M22" s="555"/>
      <c r="N22" s="555"/>
      <c r="O22" s="556"/>
      <c r="P22" s="716" t="s">
        <v>586</v>
      </c>
      <c r="Q22" s="555"/>
      <c r="R22" s="555"/>
      <c r="S22" s="555"/>
      <c r="T22" s="555"/>
      <c r="U22" s="555"/>
      <c r="V22" s="556"/>
      <c r="W22" s="716" t="s">
        <v>587</v>
      </c>
      <c r="X22" s="555"/>
      <c r="Y22" s="555"/>
      <c r="Z22" s="555"/>
      <c r="AA22" s="555"/>
      <c r="AB22" s="555"/>
      <c r="AC22" s="556"/>
      <c r="AD22" s="716" t="s">
        <v>224</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611</v>
      </c>
      <c r="H23" s="738"/>
      <c r="I23" s="738"/>
      <c r="J23" s="738"/>
      <c r="K23" s="738"/>
      <c r="L23" s="738"/>
      <c r="M23" s="738"/>
      <c r="N23" s="738"/>
      <c r="O23" s="739"/>
      <c r="P23" s="740">
        <v>9</v>
      </c>
      <c r="Q23" s="741"/>
      <c r="R23" s="741"/>
      <c r="S23" s="741"/>
      <c r="T23" s="741"/>
      <c r="U23" s="741"/>
      <c r="V23" s="742"/>
      <c r="W23" s="740">
        <v>6</v>
      </c>
      <c r="X23" s="741"/>
      <c r="Y23" s="741"/>
      <c r="Z23" s="741"/>
      <c r="AA23" s="741"/>
      <c r="AB23" s="741"/>
      <c r="AC23" s="742"/>
      <c r="AD23" s="743"/>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2"/>
      <c r="B24" s="713"/>
      <c r="C24" s="713"/>
      <c r="D24" s="713"/>
      <c r="E24" s="713"/>
      <c r="F24" s="714"/>
      <c r="G24" s="706" t="s">
        <v>612</v>
      </c>
      <c r="H24" s="707"/>
      <c r="I24" s="707"/>
      <c r="J24" s="707"/>
      <c r="K24" s="707"/>
      <c r="L24" s="707"/>
      <c r="M24" s="707"/>
      <c r="N24" s="707"/>
      <c r="O24" s="708"/>
      <c r="P24" s="703">
        <v>5</v>
      </c>
      <c r="Q24" s="704"/>
      <c r="R24" s="704"/>
      <c r="S24" s="704"/>
      <c r="T24" s="704"/>
      <c r="U24" s="704"/>
      <c r="V24" s="705"/>
      <c r="W24" s="703">
        <v>5</v>
      </c>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2"/>
      <c r="B25" s="713"/>
      <c r="C25" s="713"/>
      <c r="D25" s="713"/>
      <c r="E25" s="713"/>
      <c r="F25" s="714"/>
      <c r="G25" s="706" t="s">
        <v>613</v>
      </c>
      <c r="H25" s="707"/>
      <c r="I25" s="707"/>
      <c r="J25" s="707"/>
      <c r="K25" s="707"/>
      <c r="L25" s="707"/>
      <c r="M25" s="707"/>
      <c r="N25" s="707"/>
      <c r="O25" s="708"/>
      <c r="P25" s="703">
        <v>0</v>
      </c>
      <c r="Q25" s="704"/>
      <c r="R25" s="704"/>
      <c r="S25" s="704"/>
      <c r="T25" s="704"/>
      <c r="U25" s="704"/>
      <c r="V25" s="705"/>
      <c r="W25" s="703">
        <v>0</v>
      </c>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2"/>
      <c r="B26" s="713"/>
      <c r="C26" s="713"/>
      <c r="D26" s="713"/>
      <c r="E26" s="713"/>
      <c r="F26" s="714"/>
      <c r="G26" s="706" t="s">
        <v>614</v>
      </c>
      <c r="H26" s="707"/>
      <c r="I26" s="707"/>
      <c r="J26" s="707"/>
      <c r="K26" s="707"/>
      <c r="L26" s="707"/>
      <c r="M26" s="707"/>
      <c r="N26" s="707"/>
      <c r="O26" s="708"/>
      <c r="P26" s="703">
        <v>0</v>
      </c>
      <c r="Q26" s="704"/>
      <c r="R26" s="704"/>
      <c r="S26" s="704"/>
      <c r="T26" s="704"/>
      <c r="U26" s="704"/>
      <c r="V26" s="705"/>
      <c r="W26" s="703">
        <v>0</v>
      </c>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304" t="s">
        <v>18</v>
      </c>
      <c r="H29" s="723"/>
      <c r="I29" s="723"/>
      <c r="J29" s="723"/>
      <c r="K29" s="723"/>
      <c r="L29" s="723"/>
      <c r="M29" s="723"/>
      <c r="N29" s="723"/>
      <c r="O29" s="724"/>
      <c r="P29" s="725">
        <f>AK13</f>
        <v>14</v>
      </c>
      <c r="Q29" s="726"/>
      <c r="R29" s="726"/>
      <c r="S29" s="726"/>
      <c r="T29" s="726"/>
      <c r="U29" s="726"/>
      <c r="V29" s="727"/>
      <c r="W29" s="728">
        <f>AR13</f>
        <v>11</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575</v>
      </c>
      <c r="B30" s="732"/>
      <c r="C30" s="732"/>
      <c r="D30" s="732"/>
      <c r="E30" s="732"/>
      <c r="F30" s="733"/>
      <c r="G30" s="734" t="s">
        <v>635</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576</v>
      </c>
      <c r="B31" s="153"/>
      <c r="C31" s="153"/>
      <c r="D31" s="153"/>
      <c r="E31" s="153"/>
      <c r="F31" s="154"/>
      <c r="G31" s="694" t="s">
        <v>568</v>
      </c>
      <c r="H31" s="695"/>
      <c r="I31" s="695"/>
      <c r="J31" s="695"/>
      <c r="K31" s="695"/>
      <c r="L31" s="695"/>
      <c r="M31" s="695"/>
      <c r="N31" s="695"/>
      <c r="O31" s="695"/>
      <c r="P31" s="696" t="s">
        <v>567</v>
      </c>
      <c r="Q31" s="695"/>
      <c r="R31" s="695"/>
      <c r="S31" s="695"/>
      <c r="T31" s="695"/>
      <c r="U31" s="695"/>
      <c r="V31" s="695"/>
      <c r="W31" s="695"/>
      <c r="X31" s="697"/>
      <c r="Y31" s="698"/>
      <c r="Z31" s="699"/>
      <c r="AA31" s="700"/>
      <c r="AB31" s="631" t="s">
        <v>11</v>
      </c>
      <c r="AC31" s="631"/>
      <c r="AD31" s="631"/>
      <c r="AE31" s="116" t="s">
        <v>412</v>
      </c>
      <c r="AF31" s="701"/>
      <c r="AG31" s="701"/>
      <c r="AH31" s="702"/>
      <c r="AI31" s="116" t="s">
        <v>564</v>
      </c>
      <c r="AJ31" s="701"/>
      <c r="AK31" s="701"/>
      <c r="AL31" s="702"/>
      <c r="AM31" s="116" t="s">
        <v>380</v>
      </c>
      <c r="AN31" s="701"/>
      <c r="AO31" s="701"/>
      <c r="AP31" s="702"/>
      <c r="AQ31" s="628" t="s">
        <v>411</v>
      </c>
      <c r="AR31" s="629"/>
      <c r="AS31" s="629"/>
      <c r="AT31" s="630"/>
      <c r="AU31" s="628" t="s">
        <v>589</v>
      </c>
      <c r="AV31" s="629"/>
      <c r="AW31" s="629"/>
      <c r="AX31" s="638"/>
    </row>
    <row r="32" spans="1:50" ht="34.5" customHeight="1" x14ac:dyDescent="0.15">
      <c r="A32" s="653"/>
      <c r="B32" s="153"/>
      <c r="C32" s="153"/>
      <c r="D32" s="153"/>
      <c r="E32" s="153"/>
      <c r="F32" s="154"/>
      <c r="G32" s="735" t="s">
        <v>633</v>
      </c>
      <c r="H32" s="640"/>
      <c r="I32" s="640"/>
      <c r="J32" s="640"/>
      <c r="K32" s="640"/>
      <c r="L32" s="640"/>
      <c r="M32" s="640"/>
      <c r="N32" s="640"/>
      <c r="O32" s="640"/>
      <c r="P32" s="388" t="s">
        <v>631</v>
      </c>
      <c r="Q32" s="644"/>
      <c r="R32" s="644"/>
      <c r="S32" s="644"/>
      <c r="T32" s="644"/>
      <c r="U32" s="644"/>
      <c r="V32" s="644"/>
      <c r="W32" s="644"/>
      <c r="X32" s="645"/>
      <c r="Y32" s="649" t="s">
        <v>51</v>
      </c>
      <c r="Z32" s="650"/>
      <c r="AA32" s="651"/>
      <c r="AB32" s="652" t="s">
        <v>618</v>
      </c>
      <c r="AC32" s="652"/>
      <c r="AD32" s="652"/>
      <c r="AE32" s="621">
        <v>37930</v>
      </c>
      <c r="AF32" s="621"/>
      <c r="AG32" s="621"/>
      <c r="AH32" s="621"/>
      <c r="AI32" s="621">
        <v>1250</v>
      </c>
      <c r="AJ32" s="621"/>
      <c r="AK32" s="621"/>
      <c r="AL32" s="621"/>
      <c r="AM32" s="621">
        <v>8258</v>
      </c>
      <c r="AN32" s="621"/>
      <c r="AO32" s="621"/>
      <c r="AP32" s="621"/>
      <c r="AQ32" s="621"/>
      <c r="AR32" s="621"/>
      <c r="AS32" s="621"/>
      <c r="AT32" s="621"/>
      <c r="AU32" s="622"/>
      <c r="AV32" s="623"/>
      <c r="AW32" s="623"/>
      <c r="AX32" s="624"/>
    </row>
    <row r="33" spans="1:51" ht="62.25" customHeight="1" x14ac:dyDescent="0.15">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5" t="s">
        <v>52</v>
      </c>
      <c r="Z33" s="626"/>
      <c r="AA33" s="627"/>
      <c r="AB33" s="652" t="s">
        <v>618</v>
      </c>
      <c r="AC33" s="652"/>
      <c r="AD33" s="652"/>
      <c r="AE33" s="621">
        <v>43787</v>
      </c>
      <c r="AF33" s="621"/>
      <c r="AG33" s="621"/>
      <c r="AH33" s="621"/>
      <c r="AI33" s="621">
        <v>39216</v>
      </c>
      <c r="AJ33" s="621"/>
      <c r="AK33" s="621"/>
      <c r="AL33" s="621"/>
      <c r="AM33" s="621">
        <v>24914</v>
      </c>
      <c r="AN33" s="621"/>
      <c r="AO33" s="621"/>
      <c r="AP33" s="621"/>
      <c r="AQ33" s="621">
        <v>15812</v>
      </c>
      <c r="AR33" s="621"/>
      <c r="AS33" s="621"/>
      <c r="AT33" s="621"/>
      <c r="AU33" s="622"/>
      <c r="AV33" s="623"/>
      <c r="AW33" s="623"/>
      <c r="AX33" s="624"/>
    </row>
    <row r="34" spans="1:51" ht="23.25" customHeight="1" x14ac:dyDescent="0.15">
      <c r="A34" s="685" t="s">
        <v>577</v>
      </c>
      <c r="B34" s="686"/>
      <c r="C34" s="686"/>
      <c r="D34" s="686"/>
      <c r="E34" s="686"/>
      <c r="F34" s="687"/>
      <c r="G34" s="176" t="s">
        <v>578</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412</v>
      </c>
      <c r="AF34" s="176"/>
      <c r="AG34" s="176"/>
      <c r="AH34" s="177"/>
      <c r="AI34" s="175" t="s">
        <v>564</v>
      </c>
      <c r="AJ34" s="176"/>
      <c r="AK34" s="176"/>
      <c r="AL34" s="177"/>
      <c r="AM34" s="175" t="s">
        <v>380</v>
      </c>
      <c r="AN34" s="176"/>
      <c r="AO34" s="176"/>
      <c r="AP34" s="177"/>
      <c r="AQ34" s="632" t="s">
        <v>590</v>
      </c>
      <c r="AR34" s="633"/>
      <c r="AS34" s="633"/>
      <c r="AT34" s="633"/>
      <c r="AU34" s="633"/>
      <c r="AV34" s="633"/>
      <c r="AW34" s="633"/>
      <c r="AX34" s="634"/>
    </row>
    <row r="35" spans="1:51" ht="23.25" customHeight="1" x14ac:dyDescent="0.15">
      <c r="A35" s="688"/>
      <c r="B35" s="689"/>
      <c r="C35" s="689"/>
      <c r="D35" s="689"/>
      <c r="E35" s="689"/>
      <c r="F35" s="690"/>
      <c r="G35" s="657" t="s">
        <v>636</v>
      </c>
      <c r="H35" s="658"/>
      <c r="I35" s="658"/>
      <c r="J35" s="658"/>
      <c r="K35" s="658"/>
      <c r="L35" s="658"/>
      <c r="M35" s="658"/>
      <c r="N35" s="658"/>
      <c r="O35" s="658"/>
      <c r="P35" s="658"/>
      <c r="Q35" s="658"/>
      <c r="R35" s="658"/>
      <c r="S35" s="658"/>
      <c r="T35" s="658"/>
      <c r="U35" s="658"/>
      <c r="V35" s="658"/>
      <c r="W35" s="658"/>
      <c r="X35" s="658"/>
      <c r="Y35" s="661" t="s">
        <v>577</v>
      </c>
      <c r="Z35" s="662"/>
      <c r="AA35" s="663"/>
      <c r="AB35" s="664" t="s">
        <v>637</v>
      </c>
      <c r="AC35" s="665"/>
      <c r="AD35" s="666"/>
      <c r="AE35" s="667">
        <v>13.5</v>
      </c>
      <c r="AF35" s="667"/>
      <c r="AG35" s="667"/>
      <c r="AH35" s="667"/>
      <c r="AI35" s="667">
        <v>138</v>
      </c>
      <c r="AJ35" s="667"/>
      <c r="AK35" s="667"/>
      <c r="AL35" s="667"/>
      <c r="AM35" s="667">
        <f>(43000/8258)</f>
        <v>5.2070719302494552</v>
      </c>
      <c r="AN35" s="667"/>
      <c r="AO35" s="667"/>
      <c r="AP35" s="667"/>
      <c r="AQ35" s="93">
        <f>(242000/15812)</f>
        <v>15.304831773336707</v>
      </c>
      <c r="AR35" s="87"/>
      <c r="AS35" s="87"/>
      <c r="AT35" s="87"/>
      <c r="AU35" s="87"/>
      <c r="AV35" s="87"/>
      <c r="AW35" s="87"/>
      <c r="AX35" s="88"/>
    </row>
    <row r="36" spans="1:51" ht="59.2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580</v>
      </c>
      <c r="Z36" s="654"/>
      <c r="AA36" s="655"/>
      <c r="AB36" s="617" t="s">
        <v>621</v>
      </c>
      <c r="AC36" s="618"/>
      <c r="AD36" s="619"/>
      <c r="AE36" s="620" t="s">
        <v>638</v>
      </c>
      <c r="AF36" s="620"/>
      <c r="AG36" s="620"/>
      <c r="AH36" s="620"/>
      <c r="AI36" s="620" t="s">
        <v>639</v>
      </c>
      <c r="AJ36" s="620"/>
      <c r="AK36" s="620"/>
      <c r="AL36" s="620"/>
      <c r="AM36" s="620" t="s">
        <v>689</v>
      </c>
      <c r="AN36" s="620"/>
      <c r="AO36" s="620"/>
      <c r="AP36" s="620"/>
      <c r="AQ36" s="620" t="s">
        <v>698</v>
      </c>
      <c r="AR36" s="620"/>
      <c r="AS36" s="620"/>
      <c r="AT36" s="620"/>
      <c r="AU36" s="620"/>
      <c r="AV36" s="620"/>
      <c r="AW36" s="620"/>
      <c r="AX36" s="656"/>
    </row>
    <row r="37" spans="1:51" ht="18.75" customHeight="1" x14ac:dyDescent="0.15">
      <c r="A37" s="673" t="s">
        <v>232</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412</v>
      </c>
      <c r="AF37" s="615"/>
      <c r="AG37" s="615"/>
      <c r="AH37" s="616"/>
      <c r="AI37" s="683" t="s">
        <v>564</v>
      </c>
      <c r="AJ37" s="683"/>
      <c r="AK37" s="683"/>
      <c r="AL37" s="614"/>
      <c r="AM37" s="683" t="s">
        <v>380</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v>7</v>
      </c>
      <c r="AR38" s="513"/>
      <c r="AS38" s="127" t="s">
        <v>175</v>
      </c>
      <c r="AT38" s="128"/>
      <c r="AU38" s="126"/>
      <c r="AV38" s="126"/>
      <c r="AW38" s="108" t="s">
        <v>166</v>
      </c>
      <c r="AX38" s="129"/>
    </row>
    <row r="39" spans="1:51" ht="23.25" customHeight="1" x14ac:dyDescent="0.15">
      <c r="A39" s="679"/>
      <c r="B39" s="677"/>
      <c r="C39" s="677"/>
      <c r="D39" s="677"/>
      <c r="E39" s="677"/>
      <c r="F39" s="678"/>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1549</v>
      </c>
      <c r="AF39" s="87"/>
      <c r="AG39" s="87"/>
      <c r="AH39" s="87"/>
      <c r="AI39" s="93">
        <v>1552</v>
      </c>
      <c r="AJ39" s="87"/>
      <c r="AK39" s="87"/>
      <c r="AL39" s="87"/>
      <c r="AM39" s="93">
        <v>1530</v>
      </c>
      <c r="AN39" s="87"/>
      <c r="AO39" s="87"/>
      <c r="AP39" s="87"/>
      <c r="AQ39" s="94"/>
      <c r="AR39" s="95"/>
      <c r="AS39" s="95"/>
      <c r="AT39" s="96"/>
      <c r="AU39" s="87"/>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1532</v>
      </c>
      <c r="AF40" s="87"/>
      <c r="AG40" s="87"/>
      <c r="AH40" s="87"/>
      <c r="AI40" s="93">
        <v>1532</v>
      </c>
      <c r="AJ40" s="87"/>
      <c r="AK40" s="87"/>
      <c r="AL40" s="87"/>
      <c r="AM40" s="93">
        <v>1500</v>
      </c>
      <c r="AN40" s="87"/>
      <c r="AO40" s="87"/>
      <c r="AP40" s="87"/>
      <c r="AQ40" s="94">
        <v>1150</v>
      </c>
      <c r="AR40" s="95"/>
      <c r="AS40" s="95"/>
      <c r="AT40" s="96"/>
      <c r="AU40" s="87"/>
      <c r="AV40" s="87"/>
      <c r="AW40" s="87"/>
      <c r="AX40" s="88"/>
    </row>
    <row r="41" spans="1:51" ht="23.2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99</v>
      </c>
      <c r="AF41" s="87"/>
      <c r="AG41" s="87"/>
      <c r="AH41" s="87"/>
      <c r="AI41" s="93">
        <v>99</v>
      </c>
      <c r="AJ41" s="87"/>
      <c r="AK41" s="87"/>
      <c r="AL41" s="87"/>
      <c r="AM41" s="93">
        <v>98</v>
      </c>
      <c r="AN41" s="87"/>
      <c r="AO41" s="87"/>
      <c r="AP41" s="87"/>
      <c r="AQ41" s="94"/>
      <c r="AR41" s="95"/>
      <c r="AS41" s="95"/>
      <c r="AT41" s="96"/>
      <c r="AU41" s="87"/>
      <c r="AV41" s="87"/>
      <c r="AW41" s="87"/>
      <c r="AX41" s="88"/>
    </row>
    <row r="42" spans="1:51" ht="23.25" customHeight="1" x14ac:dyDescent="0.15">
      <c r="A42" s="187" t="s">
        <v>256</v>
      </c>
      <c r="B42" s="150"/>
      <c r="C42" s="150"/>
      <c r="D42" s="150"/>
      <c r="E42" s="150"/>
      <c r="F42" s="151"/>
      <c r="G42" s="189" t="s">
        <v>671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1" t="s">
        <v>575</v>
      </c>
      <c r="B64" s="732"/>
      <c r="C64" s="732"/>
      <c r="D64" s="732"/>
      <c r="E64" s="732"/>
      <c r="F64" s="733"/>
      <c r="G64" s="734" t="s">
        <v>635</v>
      </c>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1</v>
      </c>
    </row>
    <row r="65" spans="1:51" ht="31.5" customHeight="1" x14ac:dyDescent="0.15">
      <c r="A65" s="653" t="s">
        <v>576</v>
      </c>
      <c r="B65" s="153"/>
      <c r="C65" s="153"/>
      <c r="D65" s="153"/>
      <c r="E65" s="153"/>
      <c r="F65" s="154"/>
      <c r="G65" s="694" t="s">
        <v>568</v>
      </c>
      <c r="H65" s="695"/>
      <c r="I65" s="695"/>
      <c r="J65" s="695"/>
      <c r="K65" s="695"/>
      <c r="L65" s="695"/>
      <c r="M65" s="695"/>
      <c r="N65" s="695"/>
      <c r="O65" s="695"/>
      <c r="P65" s="696" t="s">
        <v>567</v>
      </c>
      <c r="Q65" s="695"/>
      <c r="R65" s="695"/>
      <c r="S65" s="695"/>
      <c r="T65" s="695"/>
      <c r="U65" s="695"/>
      <c r="V65" s="695"/>
      <c r="W65" s="695"/>
      <c r="X65" s="697"/>
      <c r="Y65" s="698"/>
      <c r="Z65" s="699"/>
      <c r="AA65" s="700"/>
      <c r="AB65" s="631" t="s">
        <v>11</v>
      </c>
      <c r="AC65" s="631"/>
      <c r="AD65" s="631"/>
      <c r="AE65" s="116" t="s">
        <v>412</v>
      </c>
      <c r="AF65" s="701"/>
      <c r="AG65" s="701"/>
      <c r="AH65" s="702"/>
      <c r="AI65" s="116" t="s">
        <v>564</v>
      </c>
      <c r="AJ65" s="701"/>
      <c r="AK65" s="701"/>
      <c r="AL65" s="702"/>
      <c r="AM65" s="116" t="s">
        <v>380</v>
      </c>
      <c r="AN65" s="701"/>
      <c r="AO65" s="701"/>
      <c r="AP65" s="702"/>
      <c r="AQ65" s="628" t="s">
        <v>411</v>
      </c>
      <c r="AR65" s="629"/>
      <c r="AS65" s="629"/>
      <c r="AT65" s="630"/>
      <c r="AU65" s="628" t="s">
        <v>589</v>
      </c>
      <c r="AV65" s="629"/>
      <c r="AW65" s="629"/>
      <c r="AX65" s="638"/>
      <c r="AY65">
        <f>COUNTA($G$66)</f>
        <v>1</v>
      </c>
    </row>
    <row r="66" spans="1:51" ht="23.25" customHeight="1" x14ac:dyDescent="0.15">
      <c r="A66" s="653"/>
      <c r="B66" s="153"/>
      <c r="C66" s="153"/>
      <c r="D66" s="153"/>
      <c r="E66" s="153"/>
      <c r="F66" s="154"/>
      <c r="G66" s="388" t="s">
        <v>640</v>
      </c>
      <c r="H66" s="644"/>
      <c r="I66" s="644"/>
      <c r="J66" s="644"/>
      <c r="K66" s="644"/>
      <c r="L66" s="644"/>
      <c r="M66" s="644"/>
      <c r="N66" s="644"/>
      <c r="O66" s="645"/>
      <c r="P66" s="643" t="s">
        <v>619</v>
      </c>
      <c r="Q66" s="644"/>
      <c r="R66" s="644"/>
      <c r="S66" s="644"/>
      <c r="T66" s="644"/>
      <c r="U66" s="644"/>
      <c r="V66" s="644"/>
      <c r="W66" s="644"/>
      <c r="X66" s="645"/>
      <c r="Y66" s="649" t="s">
        <v>51</v>
      </c>
      <c r="Z66" s="650"/>
      <c r="AA66" s="651"/>
      <c r="AB66" s="652" t="s">
        <v>618</v>
      </c>
      <c r="AC66" s="652"/>
      <c r="AD66" s="652"/>
      <c r="AE66" s="621">
        <v>652</v>
      </c>
      <c r="AF66" s="621"/>
      <c r="AG66" s="621"/>
      <c r="AH66" s="621"/>
      <c r="AI66" s="621">
        <v>489</v>
      </c>
      <c r="AJ66" s="621"/>
      <c r="AK66" s="621"/>
      <c r="AL66" s="621"/>
      <c r="AM66" s="621">
        <v>494</v>
      </c>
      <c r="AN66" s="621"/>
      <c r="AO66" s="621"/>
      <c r="AP66" s="621"/>
      <c r="AQ66" s="621"/>
      <c r="AR66" s="621"/>
      <c r="AS66" s="621"/>
      <c r="AT66" s="621"/>
      <c r="AU66" s="622"/>
      <c r="AV66" s="623"/>
      <c r="AW66" s="623"/>
      <c r="AX66" s="624"/>
      <c r="AY66">
        <f>$AY$65</f>
        <v>1</v>
      </c>
    </row>
    <row r="67" spans="1:51" ht="42" customHeight="1" x14ac:dyDescent="0.15">
      <c r="A67" s="188"/>
      <c r="B67" s="158"/>
      <c r="C67" s="158"/>
      <c r="D67" s="158"/>
      <c r="E67" s="158"/>
      <c r="F67" s="159"/>
      <c r="G67" s="646"/>
      <c r="H67" s="647"/>
      <c r="I67" s="647"/>
      <c r="J67" s="647"/>
      <c r="K67" s="647"/>
      <c r="L67" s="647"/>
      <c r="M67" s="647"/>
      <c r="N67" s="647"/>
      <c r="O67" s="648"/>
      <c r="P67" s="646"/>
      <c r="Q67" s="647"/>
      <c r="R67" s="647"/>
      <c r="S67" s="647"/>
      <c r="T67" s="647"/>
      <c r="U67" s="647"/>
      <c r="V67" s="647"/>
      <c r="W67" s="647"/>
      <c r="X67" s="648"/>
      <c r="Y67" s="625" t="s">
        <v>52</v>
      </c>
      <c r="Z67" s="626"/>
      <c r="AA67" s="627"/>
      <c r="AB67" s="652" t="s">
        <v>618</v>
      </c>
      <c r="AC67" s="652"/>
      <c r="AD67" s="652"/>
      <c r="AE67" s="621">
        <v>696</v>
      </c>
      <c r="AF67" s="621"/>
      <c r="AG67" s="621"/>
      <c r="AH67" s="621"/>
      <c r="AI67" s="621">
        <v>0</v>
      </c>
      <c r="AJ67" s="621"/>
      <c r="AK67" s="621"/>
      <c r="AL67" s="621"/>
      <c r="AM67" s="621">
        <v>270</v>
      </c>
      <c r="AN67" s="621"/>
      <c r="AO67" s="621"/>
      <c r="AP67" s="621"/>
      <c r="AQ67" s="621">
        <v>294</v>
      </c>
      <c r="AR67" s="621"/>
      <c r="AS67" s="621"/>
      <c r="AT67" s="621"/>
      <c r="AU67" s="622"/>
      <c r="AV67" s="623"/>
      <c r="AW67" s="623"/>
      <c r="AX67" s="624"/>
      <c r="AY67">
        <f>$AY$65</f>
        <v>1</v>
      </c>
    </row>
    <row r="68" spans="1:51" ht="23.25" customHeight="1" x14ac:dyDescent="0.15">
      <c r="A68" s="685" t="s">
        <v>577</v>
      </c>
      <c r="B68" s="686"/>
      <c r="C68" s="686"/>
      <c r="D68" s="686"/>
      <c r="E68" s="686"/>
      <c r="F68" s="687"/>
      <c r="G68" s="176" t="s">
        <v>578</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412</v>
      </c>
      <c r="AF68" s="119"/>
      <c r="AG68" s="119"/>
      <c r="AH68" s="119"/>
      <c r="AI68" s="119" t="s">
        <v>564</v>
      </c>
      <c r="AJ68" s="119"/>
      <c r="AK68" s="119"/>
      <c r="AL68" s="119"/>
      <c r="AM68" s="119" t="s">
        <v>380</v>
      </c>
      <c r="AN68" s="119"/>
      <c r="AO68" s="119"/>
      <c r="AP68" s="119"/>
      <c r="AQ68" s="632" t="s">
        <v>590</v>
      </c>
      <c r="AR68" s="633"/>
      <c r="AS68" s="633"/>
      <c r="AT68" s="633"/>
      <c r="AU68" s="633"/>
      <c r="AV68" s="633"/>
      <c r="AW68" s="633"/>
      <c r="AX68" s="634"/>
      <c r="AY68">
        <f>IF(SUBSTITUTE(SUBSTITUTE($G$69,"／",""),"　","")="",0,1)</f>
        <v>1</v>
      </c>
    </row>
    <row r="69" spans="1:51" ht="23.25" customHeight="1" x14ac:dyDescent="0.15">
      <c r="A69" s="688"/>
      <c r="B69" s="689"/>
      <c r="C69" s="689"/>
      <c r="D69" s="689"/>
      <c r="E69" s="689"/>
      <c r="F69" s="690"/>
      <c r="G69" s="657" t="s">
        <v>641</v>
      </c>
      <c r="H69" s="658"/>
      <c r="I69" s="658"/>
      <c r="J69" s="658"/>
      <c r="K69" s="658"/>
      <c r="L69" s="658"/>
      <c r="M69" s="658"/>
      <c r="N69" s="658"/>
      <c r="O69" s="658"/>
      <c r="P69" s="658"/>
      <c r="Q69" s="658"/>
      <c r="R69" s="658"/>
      <c r="S69" s="658"/>
      <c r="T69" s="658"/>
      <c r="U69" s="658"/>
      <c r="V69" s="658"/>
      <c r="W69" s="658"/>
      <c r="X69" s="658"/>
      <c r="Y69" s="661" t="s">
        <v>577</v>
      </c>
      <c r="Z69" s="662"/>
      <c r="AA69" s="663"/>
      <c r="AB69" s="664" t="s">
        <v>620</v>
      </c>
      <c r="AC69" s="665"/>
      <c r="AD69" s="666"/>
      <c r="AE69" s="667">
        <v>1001</v>
      </c>
      <c r="AF69" s="667"/>
      <c r="AG69" s="667"/>
      <c r="AH69" s="667"/>
      <c r="AI69" s="667">
        <v>78</v>
      </c>
      <c r="AJ69" s="667"/>
      <c r="AK69" s="667"/>
      <c r="AL69" s="667"/>
      <c r="AM69" s="667">
        <v>160</v>
      </c>
      <c r="AN69" s="667"/>
      <c r="AO69" s="667"/>
      <c r="AP69" s="667"/>
      <c r="AQ69" s="93">
        <v>3034</v>
      </c>
      <c r="AR69" s="87"/>
      <c r="AS69" s="87"/>
      <c r="AT69" s="87"/>
      <c r="AU69" s="87"/>
      <c r="AV69" s="87"/>
      <c r="AW69" s="87"/>
      <c r="AX69" s="88"/>
      <c r="AY69">
        <f>$AY$68</f>
        <v>1</v>
      </c>
    </row>
    <row r="70" spans="1:51" ht="46.5"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580</v>
      </c>
      <c r="Z70" s="654"/>
      <c r="AA70" s="655"/>
      <c r="AB70" s="617" t="s">
        <v>621</v>
      </c>
      <c r="AC70" s="618"/>
      <c r="AD70" s="619"/>
      <c r="AE70" s="620" t="s">
        <v>642</v>
      </c>
      <c r="AF70" s="620"/>
      <c r="AG70" s="620"/>
      <c r="AH70" s="620"/>
      <c r="AI70" s="620" t="s">
        <v>643</v>
      </c>
      <c r="AJ70" s="620"/>
      <c r="AK70" s="620"/>
      <c r="AL70" s="620"/>
      <c r="AM70" s="620" t="s">
        <v>700</v>
      </c>
      <c r="AN70" s="620"/>
      <c r="AO70" s="620"/>
      <c r="AP70" s="620"/>
      <c r="AQ70" s="620" t="s">
        <v>701</v>
      </c>
      <c r="AR70" s="620"/>
      <c r="AS70" s="620"/>
      <c r="AT70" s="620"/>
      <c r="AU70" s="620"/>
      <c r="AV70" s="620"/>
      <c r="AW70" s="620"/>
      <c r="AX70" s="656"/>
      <c r="AY70">
        <f>$AY$68</f>
        <v>1</v>
      </c>
    </row>
    <row r="71" spans="1:51" ht="18.75" customHeight="1" x14ac:dyDescent="0.15">
      <c r="A71" s="420" t="s">
        <v>232</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1</v>
      </c>
    </row>
    <row r="72" spans="1:51" ht="18.75"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v>7</v>
      </c>
      <c r="AR72" s="513"/>
      <c r="AS72" s="127" t="s">
        <v>175</v>
      </c>
      <c r="AT72" s="128"/>
      <c r="AU72" s="126"/>
      <c r="AV72" s="126"/>
      <c r="AW72" s="108" t="s">
        <v>166</v>
      </c>
      <c r="AX72" s="129"/>
      <c r="AY72">
        <f t="shared" ref="AY72:AY77" si="1">$AY$71</f>
        <v>1</v>
      </c>
    </row>
    <row r="73" spans="1:51" ht="23.25" customHeight="1" x14ac:dyDescent="0.15">
      <c r="A73" s="603"/>
      <c r="B73" s="601"/>
      <c r="C73" s="601"/>
      <c r="D73" s="601"/>
      <c r="E73" s="601"/>
      <c r="F73" s="602"/>
      <c r="G73" s="178" t="s">
        <v>615</v>
      </c>
      <c r="H73" s="179"/>
      <c r="I73" s="179"/>
      <c r="J73" s="179"/>
      <c r="K73" s="179"/>
      <c r="L73" s="179"/>
      <c r="M73" s="179"/>
      <c r="N73" s="179"/>
      <c r="O73" s="180"/>
      <c r="P73" s="131" t="s">
        <v>616</v>
      </c>
      <c r="Q73" s="131"/>
      <c r="R73" s="131"/>
      <c r="S73" s="131"/>
      <c r="T73" s="131"/>
      <c r="U73" s="131"/>
      <c r="V73" s="131"/>
      <c r="W73" s="131"/>
      <c r="X73" s="132"/>
      <c r="Y73" s="219" t="s">
        <v>12</v>
      </c>
      <c r="Z73" s="220"/>
      <c r="AA73" s="221"/>
      <c r="AB73" s="148" t="s">
        <v>617</v>
      </c>
      <c r="AC73" s="148"/>
      <c r="AD73" s="148"/>
      <c r="AE73" s="93">
        <v>1549</v>
      </c>
      <c r="AF73" s="87"/>
      <c r="AG73" s="87"/>
      <c r="AH73" s="87"/>
      <c r="AI73" s="93">
        <v>1552</v>
      </c>
      <c r="AJ73" s="87"/>
      <c r="AK73" s="87"/>
      <c r="AL73" s="87"/>
      <c r="AM73" s="93">
        <v>1530</v>
      </c>
      <c r="AN73" s="87"/>
      <c r="AO73" s="87"/>
      <c r="AP73" s="87"/>
      <c r="AQ73" s="94"/>
      <c r="AR73" s="95"/>
      <c r="AS73" s="95"/>
      <c r="AT73" s="96"/>
      <c r="AU73" s="87"/>
      <c r="AV73" s="87"/>
      <c r="AW73" s="87"/>
      <c r="AX73" s="88"/>
      <c r="AY73">
        <f t="shared" si="1"/>
        <v>1</v>
      </c>
    </row>
    <row r="74" spans="1:51" ht="23.25"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617</v>
      </c>
      <c r="AC74" s="92"/>
      <c r="AD74" s="92"/>
      <c r="AE74" s="93">
        <v>1532</v>
      </c>
      <c r="AF74" s="87"/>
      <c r="AG74" s="87"/>
      <c r="AH74" s="87"/>
      <c r="AI74" s="93">
        <v>1532</v>
      </c>
      <c r="AJ74" s="87"/>
      <c r="AK74" s="87"/>
      <c r="AL74" s="87"/>
      <c r="AM74" s="93">
        <v>1530</v>
      </c>
      <c r="AN74" s="87"/>
      <c r="AO74" s="87"/>
      <c r="AP74" s="87"/>
      <c r="AQ74" s="94">
        <v>1150</v>
      </c>
      <c r="AR74" s="95"/>
      <c r="AS74" s="95"/>
      <c r="AT74" s="96"/>
      <c r="AU74" s="87"/>
      <c r="AV74" s="87"/>
      <c r="AW74" s="87"/>
      <c r="AX74" s="88"/>
      <c r="AY74">
        <f t="shared" si="1"/>
        <v>1</v>
      </c>
    </row>
    <row r="75" spans="1:51" ht="23.25"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v>99</v>
      </c>
      <c r="AF75" s="87"/>
      <c r="AG75" s="87"/>
      <c r="AH75" s="87"/>
      <c r="AI75" s="93">
        <v>99</v>
      </c>
      <c r="AJ75" s="87"/>
      <c r="AK75" s="87"/>
      <c r="AL75" s="87"/>
      <c r="AM75" s="93">
        <v>98</v>
      </c>
      <c r="AN75" s="87"/>
      <c r="AO75" s="87"/>
      <c r="AP75" s="87"/>
      <c r="AQ75" s="94"/>
      <c r="AR75" s="95"/>
      <c r="AS75" s="95"/>
      <c r="AT75" s="96"/>
      <c r="AU75" s="87"/>
      <c r="AV75" s="87"/>
      <c r="AW75" s="87"/>
      <c r="AX75" s="88"/>
      <c r="AY75">
        <f t="shared" si="1"/>
        <v>1</v>
      </c>
    </row>
    <row r="76" spans="1:51" ht="23.25" customHeight="1" x14ac:dyDescent="0.15">
      <c r="A76" s="187" t="s">
        <v>256</v>
      </c>
      <c r="B76" s="150"/>
      <c r="C76" s="150"/>
      <c r="D76" s="150"/>
      <c r="E76" s="150"/>
      <c r="F76" s="151"/>
      <c r="G76" s="189" t="s">
        <v>672</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575</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576</v>
      </c>
      <c r="B99" s="153"/>
      <c r="C99" s="153"/>
      <c r="D99" s="153"/>
      <c r="E99" s="153"/>
      <c r="F99" s="154"/>
      <c r="G99" s="694" t="s">
        <v>568</v>
      </c>
      <c r="H99" s="695"/>
      <c r="I99" s="695"/>
      <c r="J99" s="695"/>
      <c r="K99" s="695"/>
      <c r="L99" s="695"/>
      <c r="M99" s="695"/>
      <c r="N99" s="695"/>
      <c r="O99" s="695"/>
      <c r="P99" s="696" t="s">
        <v>567</v>
      </c>
      <c r="Q99" s="695"/>
      <c r="R99" s="695"/>
      <c r="S99" s="695"/>
      <c r="T99" s="695"/>
      <c r="U99" s="695"/>
      <c r="V99" s="695"/>
      <c r="W99" s="695"/>
      <c r="X99" s="697"/>
      <c r="Y99" s="698"/>
      <c r="Z99" s="699"/>
      <c r="AA99" s="700"/>
      <c r="AB99" s="631" t="s">
        <v>11</v>
      </c>
      <c r="AC99" s="631"/>
      <c r="AD99" s="631"/>
      <c r="AE99" s="119" t="s">
        <v>412</v>
      </c>
      <c r="AF99" s="119"/>
      <c r="AG99" s="119"/>
      <c r="AH99" s="119"/>
      <c r="AI99" s="119" t="s">
        <v>564</v>
      </c>
      <c r="AJ99" s="119"/>
      <c r="AK99" s="119"/>
      <c r="AL99" s="119"/>
      <c r="AM99" s="119" t="s">
        <v>380</v>
      </c>
      <c r="AN99" s="119"/>
      <c r="AO99" s="119"/>
      <c r="AP99" s="119"/>
      <c r="AQ99" s="628" t="s">
        <v>411</v>
      </c>
      <c r="AR99" s="629"/>
      <c r="AS99" s="629"/>
      <c r="AT99" s="630"/>
      <c r="AU99" s="628" t="s">
        <v>589</v>
      </c>
      <c r="AV99" s="629"/>
      <c r="AW99" s="629"/>
      <c r="AX99" s="638"/>
      <c r="AY99">
        <f>COUNTA($G$100)</f>
        <v>0</v>
      </c>
    </row>
    <row r="100" spans="1:60" ht="23.25" hidden="1" customHeight="1" x14ac:dyDescent="0.15">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7" t="s">
        <v>577</v>
      </c>
      <c r="B102" s="105"/>
      <c r="C102" s="105"/>
      <c r="D102" s="105"/>
      <c r="E102" s="105"/>
      <c r="F102" s="668"/>
      <c r="G102" s="176" t="s">
        <v>578</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412</v>
      </c>
      <c r="AF102" s="119"/>
      <c r="AG102" s="119"/>
      <c r="AH102" s="119"/>
      <c r="AI102" s="119" t="s">
        <v>564</v>
      </c>
      <c r="AJ102" s="119"/>
      <c r="AK102" s="119"/>
      <c r="AL102" s="119"/>
      <c r="AM102" s="119" t="s">
        <v>380</v>
      </c>
      <c r="AN102" s="119"/>
      <c r="AO102" s="119"/>
      <c r="AP102" s="119"/>
      <c r="AQ102" s="632" t="s">
        <v>590</v>
      </c>
      <c r="AR102" s="633"/>
      <c r="AS102" s="633"/>
      <c r="AT102" s="633"/>
      <c r="AU102" s="633"/>
      <c r="AV102" s="633"/>
      <c r="AW102" s="633"/>
      <c r="AX102" s="634"/>
      <c r="AY102">
        <f>IF(SUBSTITUTE(SUBSTITUTE($G$103,"／",""),"　","")="",0,1)</f>
        <v>0</v>
      </c>
    </row>
    <row r="103" spans="1:60" ht="23.25" hidden="1" customHeight="1" x14ac:dyDescent="0.15">
      <c r="A103" s="669"/>
      <c r="B103" s="197"/>
      <c r="C103" s="197"/>
      <c r="D103" s="197"/>
      <c r="E103" s="197"/>
      <c r="F103" s="670"/>
      <c r="G103" s="657"/>
      <c r="H103" s="658"/>
      <c r="I103" s="658"/>
      <c r="J103" s="658"/>
      <c r="K103" s="658"/>
      <c r="L103" s="658"/>
      <c r="M103" s="658"/>
      <c r="N103" s="658"/>
      <c r="O103" s="658"/>
      <c r="P103" s="658"/>
      <c r="Q103" s="658"/>
      <c r="R103" s="658"/>
      <c r="S103" s="658"/>
      <c r="T103" s="658"/>
      <c r="U103" s="658"/>
      <c r="V103" s="658"/>
      <c r="W103" s="658"/>
      <c r="X103" s="658"/>
      <c r="Y103" s="661" t="s">
        <v>577</v>
      </c>
      <c r="Z103" s="662"/>
      <c r="AA103" s="663"/>
      <c r="AB103" s="664"/>
      <c r="AC103" s="665"/>
      <c r="AD103" s="666"/>
      <c r="AE103" s="667"/>
      <c r="AF103" s="667"/>
      <c r="AG103" s="667"/>
      <c r="AH103" s="667"/>
      <c r="AI103" s="667"/>
      <c r="AJ103" s="667"/>
      <c r="AK103" s="667"/>
      <c r="AL103" s="667"/>
      <c r="AM103" s="667"/>
      <c r="AN103" s="667"/>
      <c r="AO103" s="667"/>
      <c r="AP103" s="667"/>
      <c r="AQ103" s="93"/>
      <c r="AR103" s="87"/>
      <c r="AS103" s="87"/>
      <c r="AT103" s="87"/>
      <c r="AU103" s="87"/>
      <c r="AV103" s="87"/>
      <c r="AW103" s="87"/>
      <c r="AX103" s="88"/>
      <c r="AY103">
        <f>$AY$102</f>
        <v>0</v>
      </c>
    </row>
    <row r="104" spans="1:60" ht="46.5" hidden="1" customHeight="1" x14ac:dyDescent="0.15">
      <c r="A104" s="671"/>
      <c r="B104" s="108"/>
      <c r="C104" s="108"/>
      <c r="D104" s="108"/>
      <c r="E104" s="108"/>
      <c r="F104" s="672"/>
      <c r="G104" s="659"/>
      <c r="H104" s="660"/>
      <c r="I104" s="660"/>
      <c r="J104" s="660"/>
      <c r="K104" s="660"/>
      <c r="L104" s="660"/>
      <c r="M104" s="660"/>
      <c r="N104" s="660"/>
      <c r="O104" s="660"/>
      <c r="P104" s="660"/>
      <c r="Q104" s="660"/>
      <c r="R104" s="660"/>
      <c r="S104" s="660"/>
      <c r="T104" s="660"/>
      <c r="U104" s="660"/>
      <c r="V104" s="660"/>
      <c r="W104" s="660"/>
      <c r="X104" s="660"/>
      <c r="Y104" s="219" t="s">
        <v>580</v>
      </c>
      <c r="Z104" s="654"/>
      <c r="AA104" s="655"/>
      <c r="AB104" s="617"/>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0" t="s">
        <v>232</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256</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575</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576</v>
      </c>
      <c r="B133" s="153"/>
      <c r="C133" s="153"/>
      <c r="D133" s="153"/>
      <c r="E133" s="153"/>
      <c r="F133" s="154"/>
      <c r="G133" s="694" t="s">
        <v>568</v>
      </c>
      <c r="H133" s="695"/>
      <c r="I133" s="695"/>
      <c r="J133" s="695"/>
      <c r="K133" s="695"/>
      <c r="L133" s="695"/>
      <c r="M133" s="695"/>
      <c r="N133" s="695"/>
      <c r="O133" s="695"/>
      <c r="P133" s="696" t="s">
        <v>567</v>
      </c>
      <c r="Q133" s="695"/>
      <c r="R133" s="695"/>
      <c r="S133" s="695"/>
      <c r="T133" s="695"/>
      <c r="U133" s="695"/>
      <c r="V133" s="695"/>
      <c r="W133" s="695"/>
      <c r="X133" s="697"/>
      <c r="Y133" s="698"/>
      <c r="Z133" s="699"/>
      <c r="AA133" s="700"/>
      <c r="AB133" s="631" t="s">
        <v>11</v>
      </c>
      <c r="AC133" s="631"/>
      <c r="AD133" s="631"/>
      <c r="AE133" s="119" t="s">
        <v>412</v>
      </c>
      <c r="AF133" s="119"/>
      <c r="AG133" s="119"/>
      <c r="AH133" s="119"/>
      <c r="AI133" s="119" t="s">
        <v>564</v>
      </c>
      <c r="AJ133" s="119"/>
      <c r="AK133" s="119"/>
      <c r="AL133" s="119"/>
      <c r="AM133" s="119" t="s">
        <v>380</v>
      </c>
      <c r="AN133" s="119"/>
      <c r="AO133" s="119"/>
      <c r="AP133" s="119"/>
      <c r="AQ133" s="628" t="s">
        <v>411</v>
      </c>
      <c r="AR133" s="629"/>
      <c r="AS133" s="629"/>
      <c r="AT133" s="630"/>
      <c r="AU133" s="628" t="s">
        <v>589</v>
      </c>
      <c r="AV133" s="629"/>
      <c r="AW133" s="629"/>
      <c r="AX133" s="638"/>
      <c r="AY133">
        <f>COUNTA($G$134)</f>
        <v>0</v>
      </c>
    </row>
    <row r="134" spans="1:60" ht="23.25" hidden="1" customHeight="1" x14ac:dyDescent="0.15">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577</v>
      </c>
      <c r="B136" s="105"/>
      <c r="C136" s="105"/>
      <c r="D136" s="105"/>
      <c r="E136" s="105"/>
      <c r="F136" s="668"/>
      <c r="G136" s="176" t="s">
        <v>578</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412</v>
      </c>
      <c r="AF136" s="119"/>
      <c r="AG136" s="119"/>
      <c r="AH136" s="119"/>
      <c r="AI136" s="119" t="s">
        <v>564</v>
      </c>
      <c r="AJ136" s="119"/>
      <c r="AK136" s="119"/>
      <c r="AL136" s="119"/>
      <c r="AM136" s="119" t="s">
        <v>380</v>
      </c>
      <c r="AN136" s="119"/>
      <c r="AO136" s="119"/>
      <c r="AP136" s="119"/>
      <c r="AQ136" s="632" t="s">
        <v>590</v>
      </c>
      <c r="AR136" s="633"/>
      <c r="AS136" s="633"/>
      <c r="AT136" s="633"/>
      <c r="AU136" s="633"/>
      <c r="AV136" s="633"/>
      <c r="AW136" s="633"/>
      <c r="AX136" s="634"/>
      <c r="AY136">
        <f>IF(SUBSTITUTE(SUBSTITUTE($G$137,"／",""),"　","")="",0,1)</f>
        <v>0</v>
      </c>
    </row>
    <row r="137" spans="1:60" ht="23.25" hidden="1" customHeight="1" x14ac:dyDescent="0.15">
      <c r="A137" s="669"/>
      <c r="B137" s="197"/>
      <c r="C137" s="197"/>
      <c r="D137" s="197"/>
      <c r="E137" s="197"/>
      <c r="F137" s="670"/>
      <c r="G137" s="657" t="s">
        <v>579</v>
      </c>
      <c r="H137" s="658"/>
      <c r="I137" s="658"/>
      <c r="J137" s="658"/>
      <c r="K137" s="658"/>
      <c r="L137" s="658"/>
      <c r="M137" s="658"/>
      <c r="N137" s="658"/>
      <c r="O137" s="658"/>
      <c r="P137" s="658"/>
      <c r="Q137" s="658"/>
      <c r="R137" s="658"/>
      <c r="S137" s="658"/>
      <c r="T137" s="658"/>
      <c r="U137" s="658"/>
      <c r="V137" s="658"/>
      <c r="W137" s="658"/>
      <c r="X137" s="658"/>
      <c r="Y137" s="661" t="s">
        <v>577</v>
      </c>
      <c r="Z137" s="662"/>
      <c r="AA137" s="663"/>
      <c r="AB137" s="664"/>
      <c r="AC137" s="665"/>
      <c r="AD137" s="666"/>
      <c r="AE137" s="667"/>
      <c r="AF137" s="667"/>
      <c r="AG137" s="667"/>
      <c r="AH137" s="667"/>
      <c r="AI137" s="667"/>
      <c r="AJ137" s="667"/>
      <c r="AK137" s="667"/>
      <c r="AL137" s="667"/>
      <c r="AM137" s="667"/>
      <c r="AN137" s="667"/>
      <c r="AO137" s="667"/>
      <c r="AP137" s="667"/>
      <c r="AQ137" s="93"/>
      <c r="AR137" s="87"/>
      <c r="AS137" s="87"/>
      <c r="AT137" s="87"/>
      <c r="AU137" s="87"/>
      <c r="AV137" s="87"/>
      <c r="AW137" s="87"/>
      <c r="AX137" s="88"/>
      <c r="AY137">
        <f>$AY$136</f>
        <v>0</v>
      </c>
    </row>
    <row r="138" spans="1:60" ht="46.5" hidden="1" customHeight="1" x14ac:dyDescent="0.15">
      <c r="A138" s="671"/>
      <c r="B138" s="108"/>
      <c r="C138" s="108"/>
      <c r="D138" s="108"/>
      <c r="E138" s="108"/>
      <c r="F138" s="672"/>
      <c r="G138" s="659"/>
      <c r="H138" s="660"/>
      <c r="I138" s="660"/>
      <c r="J138" s="660"/>
      <c r="K138" s="660"/>
      <c r="L138" s="660"/>
      <c r="M138" s="660"/>
      <c r="N138" s="660"/>
      <c r="O138" s="660"/>
      <c r="P138" s="660"/>
      <c r="Q138" s="660"/>
      <c r="R138" s="660"/>
      <c r="S138" s="660"/>
      <c r="T138" s="660"/>
      <c r="U138" s="660"/>
      <c r="V138" s="660"/>
      <c r="W138" s="660"/>
      <c r="X138" s="660"/>
      <c r="Y138" s="219" t="s">
        <v>580</v>
      </c>
      <c r="Z138" s="654"/>
      <c r="AA138" s="655"/>
      <c r="AB138" s="617" t="s">
        <v>581</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0" t="s">
        <v>232</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256</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575</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576</v>
      </c>
      <c r="B167" s="153"/>
      <c r="C167" s="153"/>
      <c r="D167" s="153"/>
      <c r="E167" s="153"/>
      <c r="F167" s="154"/>
      <c r="G167" s="694" t="s">
        <v>568</v>
      </c>
      <c r="H167" s="695"/>
      <c r="I167" s="695"/>
      <c r="J167" s="695"/>
      <c r="K167" s="695"/>
      <c r="L167" s="695"/>
      <c r="M167" s="695"/>
      <c r="N167" s="695"/>
      <c r="O167" s="695"/>
      <c r="P167" s="696" t="s">
        <v>567</v>
      </c>
      <c r="Q167" s="695"/>
      <c r="R167" s="695"/>
      <c r="S167" s="695"/>
      <c r="T167" s="695"/>
      <c r="U167" s="695"/>
      <c r="V167" s="695"/>
      <c r="W167" s="695"/>
      <c r="X167" s="697"/>
      <c r="Y167" s="698"/>
      <c r="Z167" s="699"/>
      <c r="AA167" s="700"/>
      <c r="AB167" s="631" t="s">
        <v>11</v>
      </c>
      <c r="AC167" s="631"/>
      <c r="AD167" s="631"/>
      <c r="AE167" s="119" t="s">
        <v>412</v>
      </c>
      <c r="AF167" s="119"/>
      <c r="AG167" s="119"/>
      <c r="AH167" s="119"/>
      <c r="AI167" s="119" t="s">
        <v>564</v>
      </c>
      <c r="AJ167" s="119"/>
      <c r="AK167" s="119"/>
      <c r="AL167" s="119"/>
      <c r="AM167" s="119" t="s">
        <v>380</v>
      </c>
      <c r="AN167" s="119"/>
      <c r="AO167" s="119"/>
      <c r="AP167" s="119"/>
      <c r="AQ167" s="628" t="s">
        <v>411</v>
      </c>
      <c r="AR167" s="629"/>
      <c r="AS167" s="629"/>
      <c r="AT167" s="630"/>
      <c r="AU167" s="628" t="s">
        <v>589</v>
      </c>
      <c r="AV167" s="629"/>
      <c r="AW167" s="629"/>
      <c r="AX167" s="638"/>
      <c r="AY167">
        <f>COUNTA($G$168)</f>
        <v>0</v>
      </c>
    </row>
    <row r="168" spans="1:60" ht="23.25" hidden="1" customHeight="1" x14ac:dyDescent="0.15">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577</v>
      </c>
      <c r="B170" s="105"/>
      <c r="C170" s="105"/>
      <c r="D170" s="105"/>
      <c r="E170" s="105"/>
      <c r="F170" s="668"/>
      <c r="G170" s="176" t="s">
        <v>578</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412</v>
      </c>
      <c r="AF170" s="119"/>
      <c r="AG170" s="119"/>
      <c r="AH170" s="119"/>
      <c r="AI170" s="119" t="s">
        <v>564</v>
      </c>
      <c r="AJ170" s="119"/>
      <c r="AK170" s="119"/>
      <c r="AL170" s="119"/>
      <c r="AM170" s="119" t="s">
        <v>380</v>
      </c>
      <c r="AN170" s="119"/>
      <c r="AO170" s="119"/>
      <c r="AP170" s="119"/>
      <c r="AQ170" s="632" t="s">
        <v>590</v>
      </c>
      <c r="AR170" s="633"/>
      <c r="AS170" s="633"/>
      <c r="AT170" s="633"/>
      <c r="AU170" s="633"/>
      <c r="AV170" s="633"/>
      <c r="AW170" s="633"/>
      <c r="AX170" s="634"/>
      <c r="AY170">
        <f>IF(SUBSTITUTE(SUBSTITUTE($G$171,"／",""),"　","")="",0,1)</f>
        <v>0</v>
      </c>
    </row>
    <row r="171" spans="1:60" ht="23.25" hidden="1" customHeight="1" x14ac:dyDescent="0.15">
      <c r="A171" s="669"/>
      <c r="B171" s="197"/>
      <c r="C171" s="197"/>
      <c r="D171" s="197"/>
      <c r="E171" s="197"/>
      <c r="F171" s="670"/>
      <c r="G171" s="657" t="s">
        <v>579</v>
      </c>
      <c r="H171" s="658"/>
      <c r="I171" s="658"/>
      <c r="J171" s="658"/>
      <c r="K171" s="658"/>
      <c r="L171" s="658"/>
      <c r="M171" s="658"/>
      <c r="N171" s="658"/>
      <c r="O171" s="658"/>
      <c r="P171" s="658"/>
      <c r="Q171" s="658"/>
      <c r="R171" s="658"/>
      <c r="S171" s="658"/>
      <c r="T171" s="658"/>
      <c r="U171" s="658"/>
      <c r="V171" s="658"/>
      <c r="W171" s="658"/>
      <c r="X171" s="658"/>
      <c r="Y171" s="661" t="s">
        <v>577</v>
      </c>
      <c r="Z171" s="662"/>
      <c r="AA171" s="663"/>
      <c r="AB171" s="664"/>
      <c r="AC171" s="665"/>
      <c r="AD171" s="666"/>
      <c r="AE171" s="667"/>
      <c r="AF171" s="667"/>
      <c r="AG171" s="667"/>
      <c r="AH171" s="667"/>
      <c r="AI171" s="667"/>
      <c r="AJ171" s="667"/>
      <c r="AK171" s="667"/>
      <c r="AL171" s="667"/>
      <c r="AM171" s="667"/>
      <c r="AN171" s="667"/>
      <c r="AO171" s="667"/>
      <c r="AP171" s="667"/>
      <c r="AQ171" s="93"/>
      <c r="AR171" s="87"/>
      <c r="AS171" s="87"/>
      <c r="AT171" s="87"/>
      <c r="AU171" s="87"/>
      <c r="AV171" s="87"/>
      <c r="AW171" s="87"/>
      <c r="AX171" s="88"/>
      <c r="AY171">
        <f>$AY$170</f>
        <v>0</v>
      </c>
    </row>
    <row r="172" spans="1:60" ht="46.5" hidden="1" customHeight="1" x14ac:dyDescent="0.15">
      <c r="A172" s="671"/>
      <c r="B172" s="108"/>
      <c r="C172" s="108"/>
      <c r="D172" s="108"/>
      <c r="E172" s="108"/>
      <c r="F172" s="672"/>
      <c r="G172" s="659"/>
      <c r="H172" s="660"/>
      <c r="I172" s="660"/>
      <c r="J172" s="660"/>
      <c r="K172" s="660"/>
      <c r="L172" s="660"/>
      <c r="M172" s="660"/>
      <c r="N172" s="660"/>
      <c r="O172" s="660"/>
      <c r="P172" s="660"/>
      <c r="Q172" s="660"/>
      <c r="R172" s="660"/>
      <c r="S172" s="660"/>
      <c r="T172" s="660"/>
      <c r="U172" s="660"/>
      <c r="V172" s="660"/>
      <c r="W172" s="660"/>
      <c r="X172" s="660"/>
      <c r="Y172" s="219" t="s">
        <v>580</v>
      </c>
      <c r="Z172" s="654"/>
      <c r="AA172" s="655"/>
      <c r="AB172" s="617" t="s">
        <v>581</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0" t="s">
        <v>232</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233</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229</v>
      </c>
      <c r="X200" s="590"/>
      <c r="Y200" s="593"/>
      <c r="Z200" s="593"/>
      <c r="AA200" s="594"/>
      <c r="AB200" s="587" t="s">
        <v>11</v>
      </c>
      <c r="AC200" s="584"/>
      <c r="AD200" s="585"/>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246</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246</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247</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236</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245</v>
      </c>
      <c r="X205" s="548"/>
      <c r="Y205" s="553" t="s">
        <v>12</v>
      </c>
      <c r="Z205" s="553"/>
      <c r="AA205" s="554"/>
      <c r="AB205" s="563" t="s">
        <v>246</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246</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247</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233</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259</v>
      </c>
      <c r="B213" s="502"/>
      <c r="C213" s="502"/>
      <c r="D213" s="502"/>
      <c r="E213" s="503" t="s">
        <v>221</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0" t="s">
        <v>572</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228</v>
      </c>
      <c r="AP214" s="423"/>
      <c r="AQ214" s="423"/>
      <c r="AR214" s="81" t="s">
        <v>227</v>
      </c>
      <c r="AS214" s="422"/>
      <c r="AT214" s="423"/>
      <c r="AU214" s="423"/>
      <c r="AV214" s="423"/>
      <c r="AW214" s="423"/>
      <c r="AX214" s="424"/>
      <c r="AY214">
        <f>COUNTIF($AR$214,"☑")</f>
        <v>0</v>
      </c>
    </row>
    <row r="215" spans="1:51" ht="45" customHeight="1" x14ac:dyDescent="0.15">
      <c r="A215" s="409" t="s">
        <v>279</v>
      </c>
      <c r="B215" s="410"/>
      <c r="C215" s="413" t="s">
        <v>178</v>
      </c>
      <c r="D215" s="410"/>
      <c r="E215" s="415" t="s">
        <v>194</v>
      </c>
      <c r="F215" s="416"/>
      <c r="G215" s="417" t="s">
        <v>690</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691</v>
      </c>
      <c r="H216" s="131"/>
      <c r="I216" s="131"/>
      <c r="J216" s="131"/>
      <c r="K216" s="131"/>
      <c r="L216" s="131"/>
      <c r="M216" s="131"/>
      <c r="N216" s="131"/>
      <c r="O216" s="131"/>
      <c r="P216" s="131"/>
      <c r="Q216" s="131"/>
      <c r="R216" s="131"/>
      <c r="S216" s="131"/>
      <c r="T216" s="131"/>
      <c r="U216" s="131"/>
      <c r="V216" s="132"/>
      <c r="W216" s="487" t="s">
        <v>582</v>
      </c>
      <c r="X216" s="488"/>
      <c r="Y216" s="488"/>
      <c r="Z216" s="488"/>
      <c r="AA216" s="489"/>
      <c r="AB216" s="490" t="s">
        <v>706</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3" t="s">
        <v>583</v>
      </c>
      <c r="X217" s="494"/>
      <c r="Y217" s="494"/>
      <c r="Z217" s="494"/>
      <c r="AA217" s="495"/>
      <c r="AB217" s="490" t="s">
        <v>707</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1"/>
      <c r="B218" s="412"/>
      <c r="C218" s="496" t="s">
        <v>595</v>
      </c>
      <c r="D218" s="497"/>
      <c r="E218" s="149" t="s">
        <v>275</v>
      </c>
      <c r="F218" s="151"/>
      <c r="G218" s="477" t="s">
        <v>181</v>
      </c>
      <c r="H218" s="478"/>
      <c r="I218" s="478"/>
      <c r="J218" s="498" t="s">
        <v>609</v>
      </c>
      <c r="K218" s="499"/>
      <c r="L218" s="499"/>
      <c r="M218" s="499"/>
      <c r="N218" s="499"/>
      <c r="O218" s="499"/>
      <c r="P218" s="499"/>
      <c r="Q218" s="499"/>
      <c r="R218" s="499"/>
      <c r="S218" s="499"/>
      <c r="T218" s="500"/>
      <c r="U218" s="475" t="s">
        <v>702</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1"/>
      <c r="B219" s="412"/>
      <c r="C219" s="414"/>
      <c r="D219" s="412"/>
      <c r="E219" s="152"/>
      <c r="F219" s="154"/>
      <c r="G219" s="477" t="s">
        <v>596</v>
      </c>
      <c r="H219" s="478"/>
      <c r="I219" s="478"/>
      <c r="J219" s="478"/>
      <c r="K219" s="478"/>
      <c r="L219" s="478"/>
      <c r="M219" s="478"/>
      <c r="N219" s="478"/>
      <c r="O219" s="478"/>
      <c r="P219" s="478"/>
      <c r="Q219" s="478"/>
      <c r="R219" s="478"/>
      <c r="S219" s="478"/>
      <c r="T219" s="478"/>
      <c r="U219" s="474" t="s">
        <v>609</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1"/>
      <c r="B220" s="412"/>
      <c r="C220" s="414"/>
      <c r="D220" s="412"/>
      <c r="E220" s="157"/>
      <c r="F220" s="159"/>
      <c r="G220" s="477" t="s">
        <v>583</v>
      </c>
      <c r="H220" s="478"/>
      <c r="I220" s="478"/>
      <c r="J220" s="478"/>
      <c r="K220" s="478"/>
      <c r="L220" s="478"/>
      <c r="M220" s="478"/>
      <c r="N220" s="478"/>
      <c r="O220" s="478"/>
      <c r="P220" s="478"/>
      <c r="Q220" s="478"/>
      <c r="R220" s="478"/>
      <c r="S220" s="478"/>
      <c r="T220" s="478"/>
      <c r="U220" s="814" t="s">
        <v>702</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75.7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629</v>
      </c>
      <c r="AE223" s="457"/>
      <c r="AF223" s="457"/>
      <c r="AG223" s="458" t="s">
        <v>644</v>
      </c>
      <c r="AH223" s="459"/>
      <c r="AI223" s="459"/>
      <c r="AJ223" s="459"/>
      <c r="AK223" s="459"/>
      <c r="AL223" s="459"/>
      <c r="AM223" s="459"/>
      <c r="AN223" s="459"/>
      <c r="AO223" s="459"/>
      <c r="AP223" s="459"/>
      <c r="AQ223" s="459"/>
      <c r="AR223" s="459"/>
      <c r="AS223" s="459"/>
      <c r="AT223" s="459"/>
      <c r="AU223" s="459"/>
      <c r="AV223" s="459"/>
      <c r="AW223" s="459"/>
      <c r="AX223" s="460"/>
    </row>
    <row r="224" spans="1:51" ht="27"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9"/>
      <c r="AD224" s="370" t="s">
        <v>629</v>
      </c>
      <c r="AE224" s="371"/>
      <c r="AF224" s="371"/>
      <c r="AG224" s="365" t="s">
        <v>645</v>
      </c>
      <c r="AH224" s="366"/>
      <c r="AI224" s="366"/>
      <c r="AJ224" s="366"/>
      <c r="AK224" s="366"/>
      <c r="AL224" s="366"/>
      <c r="AM224" s="366"/>
      <c r="AN224" s="366"/>
      <c r="AO224" s="366"/>
      <c r="AP224" s="366"/>
      <c r="AQ224" s="366"/>
      <c r="AR224" s="366"/>
      <c r="AS224" s="366"/>
      <c r="AT224" s="366"/>
      <c r="AU224" s="366"/>
      <c r="AV224" s="366"/>
      <c r="AW224" s="366"/>
      <c r="AX224" s="367"/>
    </row>
    <row r="225" spans="1:50" ht="27"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4" t="s">
        <v>629</v>
      </c>
      <c r="AE225" s="405"/>
      <c r="AF225" s="405"/>
      <c r="AG225" s="390" t="s">
        <v>645</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5" t="s">
        <v>36</v>
      </c>
      <c r="B226" s="425"/>
      <c r="C226" s="427" t="s">
        <v>38</v>
      </c>
      <c r="D226" s="387"/>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430" t="s">
        <v>629</v>
      </c>
      <c r="AE226" s="431"/>
      <c r="AF226" s="431"/>
      <c r="AG226" s="388" t="s">
        <v>670</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7"/>
      <c r="B227" s="426"/>
      <c r="C227" s="432"/>
      <c r="D227" s="433"/>
      <c r="E227" s="436" t="s">
        <v>257</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70" t="s">
        <v>650</v>
      </c>
      <c r="AE227" s="371"/>
      <c r="AF227" s="439"/>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7"/>
      <c r="B228" s="426"/>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650</v>
      </c>
      <c r="AE228" s="444"/>
      <c r="AF228" s="444"/>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7"/>
      <c r="B229" s="348"/>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4" t="s">
        <v>651</v>
      </c>
      <c r="AE229" s="355"/>
      <c r="AF229" s="355"/>
      <c r="AG229" s="357"/>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629</v>
      </c>
      <c r="AE230" s="371"/>
      <c r="AF230" s="371"/>
      <c r="AG230" s="365" t="s">
        <v>646</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629</v>
      </c>
      <c r="AE231" s="371"/>
      <c r="AF231" s="371"/>
      <c r="AG231" s="365" t="s">
        <v>645</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3"/>
      <c r="AD232" s="370" t="s">
        <v>629</v>
      </c>
      <c r="AE232" s="371"/>
      <c r="AF232" s="371"/>
      <c r="AG232" s="365" t="s">
        <v>645</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230</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3"/>
      <c r="AD233" s="404" t="s">
        <v>629</v>
      </c>
      <c r="AE233" s="405"/>
      <c r="AF233" s="405"/>
      <c r="AG233" s="406" t="s">
        <v>645</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7"/>
      <c r="B234" s="348"/>
      <c r="C234" s="466" t="s">
        <v>231</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70" t="s">
        <v>651</v>
      </c>
      <c r="AE234" s="371"/>
      <c r="AF234" s="439"/>
      <c r="AG234" s="365"/>
      <c r="AH234" s="366"/>
      <c r="AI234" s="366"/>
      <c r="AJ234" s="366"/>
      <c r="AK234" s="366"/>
      <c r="AL234" s="366"/>
      <c r="AM234" s="366"/>
      <c r="AN234" s="366"/>
      <c r="AO234" s="366"/>
      <c r="AP234" s="366"/>
      <c r="AQ234" s="366"/>
      <c r="AR234" s="366"/>
      <c r="AS234" s="366"/>
      <c r="AT234" s="366"/>
      <c r="AU234" s="366"/>
      <c r="AV234" s="366"/>
      <c r="AW234" s="366"/>
      <c r="AX234" s="367"/>
    </row>
    <row r="235" spans="1:50" ht="43.5" customHeight="1" x14ac:dyDescent="0.15">
      <c r="A235" s="349"/>
      <c r="B235" s="350"/>
      <c r="C235" s="469" t="s">
        <v>218</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7" t="s">
        <v>629</v>
      </c>
      <c r="AE235" s="398"/>
      <c r="AF235" s="399"/>
      <c r="AG235" s="400" t="s">
        <v>647</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5" t="s">
        <v>37</v>
      </c>
      <c r="B236" s="346"/>
      <c r="C236" s="351" t="s">
        <v>219</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651</v>
      </c>
      <c r="AE236" s="355"/>
      <c r="AF236" s="356"/>
      <c r="AG236" s="357"/>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651</v>
      </c>
      <c r="AE237" s="364"/>
      <c r="AF237" s="364"/>
      <c r="AG237" s="365"/>
      <c r="AH237" s="366"/>
      <c r="AI237" s="366"/>
      <c r="AJ237" s="366"/>
      <c r="AK237" s="366"/>
      <c r="AL237" s="366"/>
      <c r="AM237" s="366"/>
      <c r="AN237" s="366"/>
      <c r="AO237" s="366"/>
      <c r="AP237" s="366"/>
      <c r="AQ237" s="366"/>
      <c r="AR237" s="366"/>
      <c r="AS237" s="366"/>
      <c r="AT237" s="366"/>
      <c r="AU237" s="366"/>
      <c r="AV237" s="366"/>
      <c r="AW237" s="366"/>
      <c r="AX237" s="367"/>
    </row>
    <row r="238" spans="1:50" ht="36"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629</v>
      </c>
      <c r="AE238" s="371"/>
      <c r="AF238" s="371"/>
      <c r="AG238" s="365" t="s">
        <v>648</v>
      </c>
      <c r="AH238" s="366"/>
      <c r="AI238" s="366"/>
      <c r="AJ238" s="366"/>
      <c r="AK238" s="366"/>
      <c r="AL238" s="366"/>
      <c r="AM238" s="366"/>
      <c r="AN238" s="366"/>
      <c r="AO238" s="366"/>
      <c r="AP238" s="366"/>
      <c r="AQ238" s="366"/>
      <c r="AR238" s="366"/>
      <c r="AS238" s="366"/>
      <c r="AT238" s="366"/>
      <c r="AU238" s="366"/>
      <c r="AV238" s="366"/>
      <c r="AW238" s="366"/>
      <c r="AX238" s="367"/>
    </row>
    <row r="239" spans="1:50" ht="45"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629</v>
      </c>
      <c r="AE239" s="371"/>
      <c r="AF239" s="371"/>
      <c r="AG239" s="392" t="s">
        <v>649</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54" t="s">
        <v>651</v>
      </c>
      <c r="AE240" s="355"/>
      <c r="AF240" s="355"/>
      <c r="AG240" s="388"/>
      <c r="AH240" s="131"/>
      <c r="AI240" s="131"/>
      <c r="AJ240" s="131"/>
      <c r="AK240" s="131"/>
      <c r="AL240" s="131"/>
      <c r="AM240" s="131"/>
      <c r="AN240" s="131"/>
      <c r="AO240" s="131"/>
      <c r="AP240" s="131"/>
      <c r="AQ240" s="131"/>
      <c r="AR240" s="131"/>
      <c r="AS240" s="131"/>
      <c r="AT240" s="131"/>
      <c r="AU240" s="131"/>
      <c r="AV240" s="131"/>
      <c r="AW240" s="131"/>
      <c r="AX240" s="389"/>
    </row>
    <row r="241" spans="1:50" ht="19.7" hidden="1" customHeight="1" x14ac:dyDescent="0.15">
      <c r="A241" s="381"/>
      <c r="B241" s="382"/>
      <c r="C241" s="893" t="s">
        <v>0</v>
      </c>
      <c r="D241" s="894"/>
      <c r="E241" s="894"/>
      <c r="F241" s="894"/>
      <c r="G241" s="894"/>
      <c r="H241" s="894"/>
      <c r="I241" s="894"/>
      <c r="J241" s="894"/>
      <c r="K241" s="894"/>
      <c r="L241" s="894"/>
      <c r="M241" s="894"/>
      <c r="N241" s="894"/>
      <c r="O241" s="890" t="s">
        <v>601</v>
      </c>
      <c r="P241" s="891"/>
      <c r="Q241" s="891"/>
      <c r="R241" s="891"/>
      <c r="S241" s="891"/>
      <c r="T241" s="891"/>
      <c r="U241" s="891"/>
      <c r="V241" s="891"/>
      <c r="W241" s="891"/>
      <c r="X241" s="891"/>
      <c r="Y241" s="891"/>
      <c r="Z241" s="891"/>
      <c r="AA241" s="891"/>
      <c r="AB241" s="891"/>
      <c r="AC241" s="891"/>
      <c r="AD241" s="891"/>
      <c r="AE241" s="891"/>
      <c r="AF241" s="892"/>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hidden="1" customHeight="1" x14ac:dyDescent="0.15">
      <c r="A242" s="381"/>
      <c r="B242" s="382"/>
      <c r="C242" s="877"/>
      <c r="D242" s="878"/>
      <c r="E242" s="374"/>
      <c r="F242" s="374"/>
      <c r="G242" s="374"/>
      <c r="H242" s="375"/>
      <c r="I242" s="375"/>
      <c r="J242" s="879"/>
      <c r="K242" s="879"/>
      <c r="L242" s="879"/>
      <c r="M242" s="375"/>
      <c r="N242" s="880"/>
      <c r="O242" s="881"/>
      <c r="P242" s="882"/>
      <c r="Q242" s="882"/>
      <c r="R242" s="882"/>
      <c r="S242" s="882"/>
      <c r="T242" s="882"/>
      <c r="U242" s="882"/>
      <c r="V242" s="882"/>
      <c r="W242" s="882"/>
      <c r="X242" s="882"/>
      <c r="Y242" s="882"/>
      <c r="Z242" s="882"/>
      <c r="AA242" s="882"/>
      <c r="AB242" s="882"/>
      <c r="AC242" s="882"/>
      <c r="AD242" s="882"/>
      <c r="AE242" s="882"/>
      <c r="AF242" s="883"/>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81"/>
      <c r="B243" s="382"/>
      <c r="C243" s="372"/>
      <c r="D243" s="373"/>
      <c r="E243" s="374"/>
      <c r="F243" s="374"/>
      <c r="G243" s="374"/>
      <c r="H243" s="375"/>
      <c r="I243" s="375"/>
      <c r="J243" s="376"/>
      <c r="K243" s="376"/>
      <c r="L243" s="376"/>
      <c r="M243" s="377"/>
      <c r="N243" s="378"/>
      <c r="O243" s="884"/>
      <c r="P243" s="885"/>
      <c r="Q243" s="885"/>
      <c r="R243" s="885"/>
      <c r="S243" s="885"/>
      <c r="T243" s="885"/>
      <c r="U243" s="885"/>
      <c r="V243" s="885"/>
      <c r="W243" s="885"/>
      <c r="X243" s="885"/>
      <c r="Y243" s="885"/>
      <c r="Z243" s="885"/>
      <c r="AA243" s="885"/>
      <c r="AB243" s="885"/>
      <c r="AC243" s="885"/>
      <c r="AD243" s="885"/>
      <c r="AE243" s="885"/>
      <c r="AF243" s="886"/>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81"/>
      <c r="B244" s="382"/>
      <c r="C244" s="372"/>
      <c r="D244" s="373"/>
      <c r="E244" s="374"/>
      <c r="F244" s="374"/>
      <c r="G244" s="374"/>
      <c r="H244" s="375"/>
      <c r="I244" s="375"/>
      <c r="J244" s="376"/>
      <c r="K244" s="376"/>
      <c r="L244" s="376"/>
      <c r="M244" s="377"/>
      <c r="N244" s="378"/>
      <c r="O244" s="884"/>
      <c r="P244" s="885"/>
      <c r="Q244" s="885"/>
      <c r="R244" s="885"/>
      <c r="S244" s="885"/>
      <c r="T244" s="885"/>
      <c r="U244" s="885"/>
      <c r="V244" s="885"/>
      <c r="W244" s="885"/>
      <c r="X244" s="885"/>
      <c r="Y244" s="885"/>
      <c r="Z244" s="885"/>
      <c r="AA244" s="885"/>
      <c r="AB244" s="885"/>
      <c r="AC244" s="885"/>
      <c r="AD244" s="885"/>
      <c r="AE244" s="885"/>
      <c r="AF244" s="886"/>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81"/>
      <c r="B245" s="382"/>
      <c r="C245" s="372"/>
      <c r="D245" s="373"/>
      <c r="E245" s="374"/>
      <c r="F245" s="374"/>
      <c r="G245" s="374"/>
      <c r="H245" s="375"/>
      <c r="I245" s="375"/>
      <c r="J245" s="376"/>
      <c r="K245" s="376"/>
      <c r="L245" s="376"/>
      <c r="M245" s="377"/>
      <c r="N245" s="378"/>
      <c r="O245" s="884"/>
      <c r="P245" s="885"/>
      <c r="Q245" s="885"/>
      <c r="R245" s="885"/>
      <c r="S245" s="885"/>
      <c r="T245" s="885"/>
      <c r="U245" s="885"/>
      <c r="V245" s="885"/>
      <c r="W245" s="885"/>
      <c r="X245" s="885"/>
      <c r="Y245" s="885"/>
      <c r="Z245" s="885"/>
      <c r="AA245" s="885"/>
      <c r="AB245" s="885"/>
      <c r="AC245" s="885"/>
      <c r="AD245" s="885"/>
      <c r="AE245" s="885"/>
      <c r="AF245" s="886"/>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3"/>
      <c r="B246" s="384"/>
      <c r="C246" s="394"/>
      <c r="D246" s="395"/>
      <c r="E246" s="374"/>
      <c r="F246" s="374"/>
      <c r="G246" s="374"/>
      <c r="H246" s="375"/>
      <c r="I246" s="375"/>
      <c r="J246" s="396"/>
      <c r="K246" s="396"/>
      <c r="L246" s="396"/>
      <c r="M246" s="875"/>
      <c r="N246" s="876"/>
      <c r="O246" s="887"/>
      <c r="P246" s="888"/>
      <c r="Q246" s="888"/>
      <c r="R246" s="888"/>
      <c r="S246" s="888"/>
      <c r="T246" s="888"/>
      <c r="U246" s="888"/>
      <c r="V246" s="888"/>
      <c r="W246" s="888"/>
      <c r="X246" s="888"/>
      <c r="Y246" s="888"/>
      <c r="Z246" s="888"/>
      <c r="AA246" s="888"/>
      <c r="AB246" s="888"/>
      <c r="AC246" s="888"/>
      <c r="AD246" s="888"/>
      <c r="AE246" s="888"/>
      <c r="AF246" s="889"/>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5" t="s">
        <v>45</v>
      </c>
      <c r="B247" s="905"/>
      <c r="C247" s="304" t="s">
        <v>49</v>
      </c>
      <c r="D247" s="723"/>
      <c r="E247" s="723"/>
      <c r="F247" s="724"/>
      <c r="G247" s="908" t="s">
        <v>652</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653</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9" t="s">
        <v>131</v>
      </c>
      <c r="B252" s="330"/>
      <c r="C252" s="330"/>
      <c r="D252" s="330"/>
      <c r="E252" s="331"/>
      <c r="F252" s="904" t="s">
        <v>703</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9" t="s">
        <v>704</v>
      </c>
      <c r="B254" s="330"/>
      <c r="C254" s="330"/>
      <c r="D254" s="330"/>
      <c r="E254" s="331"/>
      <c r="F254" s="332" t="s">
        <v>705</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234</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273</v>
      </c>
      <c r="B258" s="90"/>
      <c r="C258" s="90"/>
      <c r="D258" s="91"/>
      <c r="E258" s="325" t="s">
        <v>622</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272</v>
      </c>
      <c r="B259" s="256"/>
      <c r="C259" s="256"/>
      <c r="D259" s="256"/>
      <c r="E259" s="325" t="s">
        <v>623</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271</v>
      </c>
      <c r="B260" s="256"/>
      <c r="C260" s="256"/>
      <c r="D260" s="256"/>
      <c r="E260" s="325" t="s">
        <v>624</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270</v>
      </c>
      <c r="B261" s="256"/>
      <c r="C261" s="256"/>
      <c r="D261" s="256"/>
      <c r="E261" s="325" t="s">
        <v>625</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269</v>
      </c>
      <c r="B262" s="256"/>
      <c r="C262" s="256"/>
      <c r="D262" s="256"/>
      <c r="E262" s="325" t="s">
        <v>624</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268</v>
      </c>
      <c r="B263" s="256"/>
      <c r="C263" s="256"/>
      <c r="D263" s="256"/>
      <c r="E263" s="325" t="s">
        <v>626</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267</v>
      </c>
      <c r="B264" s="256"/>
      <c r="C264" s="256"/>
      <c r="D264" s="256"/>
      <c r="E264" s="325" t="s">
        <v>627</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266</v>
      </c>
      <c r="B265" s="256"/>
      <c r="C265" s="256"/>
      <c r="D265" s="256"/>
      <c r="E265" s="325" t="s">
        <v>628</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412</v>
      </c>
      <c r="B266" s="256"/>
      <c r="C266" s="256"/>
      <c r="D266" s="256"/>
      <c r="E266" s="100" t="s">
        <v>603</v>
      </c>
      <c r="F266" s="86"/>
      <c r="G266" s="86"/>
      <c r="H266" s="77" t="str">
        <f>IF(E266="","","-")</f>
        <v>-</v>
      </c>
      <c r="I266" s="86" t="s">
        <v>227</v>
      </c>
      <c r="J266" s="86"/>
      <c r="K266" s="77" t="str">
        <f>IF(I266="","","-")</f>
        <v>-</v>
      </c>
      <c r="L266" s="101">
        <v>155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592</v>
      </c>
      <c r="B267" s="256"/>
      <c r="C267" s="256"/>
      <c r="D267" s="256"/>
      <c r="E267" s="100" t="s">
        <v>603</v>
      </c>
      <c r="F267" s="86"/>
      <c r="G267" s="86"/>
      <c r="H267" s="77"/>
      <c r="I267" s="86"/>
      <c r="J267" s="86"/>
      <c r="K267" s="77"/>
      <c r="L267" s="101">
        <v>158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380</v>
      </c>
      <c r="B268" s="256"/>
      <c r="C268" s="256"/>
      <c r="D268" s="256"/>
      <c r="E268" s="84">
        <v>2021</v>
      </c>
      <c r="F268" s="85"/>
      <c r="G268" s="86" t="s">
        <v>632</v>
      </c>
      <c r="H268" s="86"/>
      <c r="I268" s="86"/>
      <c r="J268" s="85">
        <v>20</v>
      </c>
      <c r="K268" s="85"/>
      <c r="L268" s="101">
        <v>160</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260</v>
      </c>
      <c r="B269" s="314"/>
      <c r="C269" s="314"/>
      <c r="D269" s="314"/>
      <c r="E269" s="314"/>
      <c r="F269" s="315"/>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thickBot="1" x14ac:dyDescent="0.2">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262</v>
      </c>
      <c r="B308" s="320"/>
      <c r="C308" s="320"/>
      <c r="D308" s="320"/>
      <c r="E308" s="320"/>
      <c r="F308" s="321"/>
      <c r="G308" s="300" t="s">
        <v>692</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656</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654</v>
      </c>
      <c r="H310" s="291"/>
      <c r="I310" s="291"/>
      <c r="J310" s="291"/>
      <c r="K310" s="292"/>
      <c r="L310" s="293" t="s">
        <v>655</v>
      </c>
      <c r="M310" s="294"/>
      <c r="N310" s="294"/>
      <c r="O310" s="294"/>
      <c r="P310" s="294"/>
      <c r="Q310" s="294"/>
      <c r="R310" s="294"/>
      <c r="S310" s="294"/>
      <c r="T310" s="294"/>
      <c r="U310" s="294"/>
      <c r="V310" s="294"/>
      <c r="W310" s="294"/>
      <c r="X310" s="295"/>
      <c r="Y310" s="296">
        <v>0.4</v>
      </c>
      <c r="Z310" s="297"/>
      <c r="AA310" s="297"/>
      <c r="AB310" s="298"/>
      <c r="AC310" s="290" t="s">
        <v>658</v>
      </c>
      <c r="AD310" s="291"/>
      <c r="AE310" s="291"/>
      <c r="AF310" s="291"/>
      <c r="AG310" s="292"/>
      <c r="AH310" s="293" t="s">
        <v>657</v>
      </c>
      <c r="AI310" s="294"/>
      <c r="AJ310" s="294"/>
      <c r="AK310" s="294"/>
      <c r="AL310" s="294"/>
      <c r="AM310" s="294"/>
      <c r="AN310" s="294"/>
      <c r="AO310" s="294"/>
      <c r="AP310" s="294"/>
      <c r="AQ310" s="294"/>
      <c r="AR310" s="294"/>
      <c r="AS310" s="294"/>
      <c r="AT310" s="295"/>
      <c r="AU310" s="296">
        <v>0.4</v>
      </c>
      <c r="AV310" s="297"/>
      <c r="AW310" s="297"/>
      <c r="AX310" s="299"/>
    </row>
    <row r="311" spans="1:50" ht="24.75" hidden="1"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0.4</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0.4</v>
      </c>
      <c r="AV320" s="277"/>
      <c r="AW320" s="277"/>
      <c r="AX320" s="279"/>
    </row>
    <row r="321" spans="1:51" ht="24.75" customHeight="1" x14ac:dyDescent="0.15">
      <c r="A321" s="322"/>
      <c r="B321" s="323"/>
      <c r="C321" s="323"/>
      <c r="D321" s="323"/>
      <c r="E321" s="323"/>
      <c r="F321" s="324"/>
      <c r="G321" s="300" t="s">
        <v>693</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694</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90" t="s">
        <v>654</v>
      </c>
      <c r="H323" s="291"/>
      <c r="I323" s="291"/>
      <c r="J323" s="291"/>
      <c r="K323" s="292"/>
      <c r="L323" s="293" t="s">
        <v>659</v>
      </c>
      <c r="M323" s="294"/>
      <c r="N323" s="294"/>
      <c r="O323" s="294"/>
      <c r="P323" s="294"/>
      <c r="Q323" s="294"/>
      <c r="R323" s="294"/>
      <c r="S323" s="294"/>
      <c r="T323" s="294"/>
      <c r="U323" s="294"/>
      <c r="V323" s="294"/>
      <c r="W323" s="294"/>
      <c r="X323" s="295"/>
      <c r="Y323" s="296">
        <v>0.3</v>
      </c>
      <c r="Z323" s="297"/>
      <c r="AA323" s="297"/>
      <c r="AB323" s="298"/>
      <c r="AC323" s="290" t="s">
        <v>654</v>
      </c>
      <c r="AD323" s="291"/>
      <c r="AE323" s="291"/>
      <c r="AF323" s="291"/>
      <c r="AG323" s="292"/>
      <c r="AH323" s="293" t="s">
        <v>660</v>
      </c>
      <c r="AI323" s="294"/>
      <c r="AJ323" s="294"/>
      <c r="AK323" s="294"/>
      <c r="AL323" s="294"/>
      <c r="AM323" s="294"/>
      <c r="AN323" s="294"/>
      <c r="AO323" s="294"/>
      <c r="AP323" s="294"/>
      <c r="AQ323" s="294"/>
      <c r="AR323" s="294"/>
      <c r="AS323" s="294"/>
      <c r="AT323" s="295"/>
      <c r="AU323" s="296">
        <v>0.1</v>
      </c>
      <c r="AV323" s="297"/>
      <c r="AW323" s="297"/>
      <c r="AX323" s="299"/>
      <c r="AY323">
        <f t="shared" si="11"/>
        <v>2</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2</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0.3</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0.1</v>
      </c>
      <c r="AV333" s="277"/>
      <c r="AW333" s="277"/>
      <c r="AX333" s="279"/>
      <c r="AY333">
        <f t="shared" si="11"/>
        <v>2</v>
      </c>
    </row>
    <row r="334" spans="1:51" ht="24.75" customHeight="1" x14ac:dyDescent="0.15">
      <c r="A334" s="322"/>
      <c r="B334" s="323"/>
      <c r="C334" s="323"/>
      <c r="D334" s="323"/>
      <c r="E334" s="323"/>
      <c r="F334" s="324"/>
      <c r="G334" s="300" t="s">
        <v>661</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673</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2</v>
      </c>
    </row>
    <row r="335" spans="1:51" ht="24.75"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2</v>
      </c>
    </row>
    <row r="336" spans="1:51" ht="24.75" customHeight="1" x14ac:dyDescent="0.15">
      <c r="A336" s="322"/>
      <c r="B336" s="323"/>
      <c r="C336" s="323"/>
      <c r="D336" s="323"/>
      <c r="E336" s="323"/>
      <c r="F336" s="324"/>
      <c r="G336" s="290" t="s">
        <v>658</v>
      </c>
      <c r="H336" s="291"/>
      <c r="I336" s="291"/>
      <c r="J336" s="291"/>
      <c r="K336" s="292"/>
      <c r="L336" s="293" t="s">
        <v>662</v>
      </c>
      <c r="M336" s="294"/>
      <c r="N336" s="294"/>
      <c r="O336" s="294"/>
      <c r="P336" s="294"/>
      <c r="Q336" s="294"/>
      <c r="R336" s="294"/>
      <c r="S336" s="294"/>
      <c r="T336" s="294"/>
      <c r="U336" s="294"/>
      <c r="V336" s="294"/>
      <c r="W336" s="294"/>
      <c r="X336" s="295"/>
      <c r="Y336" s="296">
        <v>1</v>
      </c>
      <c r="Z336" s="297"/>
      <c r="AA336" s="297"/>
      <c r="AB336" s="298"/>
      <c r="AC336" s="290" t="s">
        <v>674</v>
      </c>
      <c r="AD336" s="291"/>
      <c r="AE336" s="291"/>
      <c r="AF336" s="291"/>
      <c r="AG336" s="292"/>
      <c r="AH336" s="293" t="s">
        <v>675</v>
      </c>
      <c r="AI336" s="294"/>
      <c r="AJ336" s="294"/>
      <c r="AK336" s="294"/>
      <c r="AL336" s="294"/>
      <c r="AM336" s="294"/>
      <c r="AN336" s="294"/>
      <c r="AO336" s="294"/>
      <c r="AP336" s="294"/>
      <c r="AQ336" s="294"/>
      <c r="AR336" s="294"/>
      <c r="AS336" s="294"/>
      <c r="AT336" s="295"/>
      <c r="AU336" s="296">
        <v>1</v>
      </c>
      <c r="AV336" s="297"/>
      <c r="AW336" s="297"/>
      <c r="AX336" s="299"/>
      <c r="AY336">
        <f t="shared" si="12"/>
        <v>2</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2</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2</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2</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2</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2</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2</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2</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2</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2</v>
      </c>
    </row>
    <row r="346" spans="1:51" ht="24.75" customHeight="1" x14ac:dyDescent="0.15">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1</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1</v>
      </c>
      <c r="AV346" s="277"/>
      <c r="AW346" s="277"/>
      <c r="AX346" s="279"/>
      <c r="AY346">
        <f t="shared" si="13"/>
        <v>2</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573</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228</v>
      </c>
      <c r="AM360" s="270"/>
      <c r="AN360" s="270"/>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226</v>
      </c>
      <c r="AD365" s="241"/>
      <c r="AE365" s="241"/>
      <c r="AF365" s="241"/>
      <c r="AG365" s="241"/>
      <c r="AH365" s="257" t="s">
        <v>244</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695</v>
      </c>
      <c r="D366" s="250"/>
      <c r="E366" s="250"/>
      <c r="F366" s="250"/>
      <c r="G366" s="250"/>
      <c r="H366" s="250"/>
      <c r="I366" s="250"/>
      <c r="J366" s="233">
        <v>5330001002222</v>
      </c>
      <c r="K366" s="233"/>
      <c r="L366" s="233"/>
      <c r="M366" s="233"/>
      <c r="N366" s="233"/>
      <c r="O366" s="233"/>
      <c r="P366" s="252" t="s">
        <v>663</v>
      </c>
      <c r="Q366" s="235"/>
      <c r="R366" s="235"/>
      <c r="S366" s="235"/>
      <c r="T366" s="235"/>
      <c r="U366" s="235"/>
      <c r="V366" s="235"/>
      <c r="W366" s="235"/>
      <c r="X366" s="235"/>
      <c r="Y366" s="236">
        <v>0.4</v>
      </c>
      <c r="Z366" s="237"/>
      <c r="AA366" s="237"/>
      <c r="AB366" s="238"/>
      <c r="AC366" s="222" t="s">
        <v>254</v>
      </c>
      <c r="AD366" s="223"/>
      <c r="AE366" s="223"/>
      <c r="AF366" s="223"/>
      <c r="AG366" s="223"/>
      <c r="AH366" s="253" t="s">
        <v>280</v>
      </c>
      <c r="AI366" s="254"/>
      <c r="AJ366" s="254"/>
      <c r="AK366" s="254"/>
      <c r="AL366" s="226" t="s">
        <v>280</v>
      </c>
      <c r="AM366" s="227"/>
      <c r="AN366" s="227"/>
      <c r="AO366" s="228"/>
      <c r="AP366" s="229" t="s">
        <v>280</v>
      </c>
      <c r="AQ366" s="229"/>
      <c r="AR366" s="229"/>
      <c r="AS366" s="229"/>
      <c r="AT366" s="229"/>
      <c r="AU366" s="229"/>
      <c r="AV366" s="229"/>
      <c r="AW366" s="229"/>
      <c r="AX366" s="229"/>
    </row>
    <row r="367" spans="1:51" ht="36.75" hidden="1" customHeight="1" x14ac:dyDescent="0.15">
      <c r="A367" s="230">
        <v>2</v>
      </c>
      <c r="B367" s="230">
        <v>1</v>
      </c>
      <c r="C367" s="251"/>
      <c r="D367" s="251"/>
      <c r="E367" s="251"/>
      <c r="F367" s="251"/>
      <c r="G367" s="251"/>
      <c r="H367" s="251"/>
      <c r="I367" s="251"/>
      <c r="J367" s="233"/>
      <c r="K367" s="233"/>
      <c r="L367" s="233"/>
      <c r="M367" s="233"/>
      <c r="N367" s="233"/>
      <c r="O367" s="233"/>
      <c r="P367" s="265"/>
      <c r="Q367" s="265"/>
      <c r="R367" s="265"/>
      <c r="S367" s="265"/>
      <c r="T367" s="265"/>
      <c r="U367" s="265"/>
      <c r="V367" s="265"/>
      <c r="W367" s="265"/>
      <c r="X367" s="265"/>
      <c r="Y367" s="236"/>
      <c r="Z367" s="237"/>
      <c r="AA367" s="237"/>
      <c r="AB367" s="238"/>
      <c r="AC367" s="263"/>
      <c r="AD367" s="264"/>
      <c r="AE367" s="264"/>
      <c r="AF367" s="264"/>
      <c r="AG367" s="264"/>
      <c r="AH367" s="253"/>
      <c r="AI367" s="253"/>
      <c r="AJ367" s="253"/>
      <c r="AK367" s="253"/>
      <c r="AL367" s="226"/>
      <c r="AM367" s="227"/>
      <c r="AN367" s="227"/>
      <c r="AO367" s="228"/>
      <c r="AP367" s="240"/>
      <c r="AQ367" s="240"/>
      <c r="AR367" s="240"/>
      <c r="AS367" s="240"/>
      <c r="AT367" s="240"/>
      <c r="AU367" s="240"/>
      <c r="AV367" s="240"/>
      <c r="AW367" s="240"/>
      <c r="AX367" s="240"/>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226</v>
      </c>
      <c r="AD398" s="241"/>
      <c r="AE398" s="241"/>
      <c r="AF398" s="241"/>
      <c r="AG398" s="241"/>
      <c r="AH398" s="257" t="s">
        <v>244</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8" customHeight="1" x14ac:dyDescent="0.15">
      <c r="A399" s="230">
        <v>1</v>
      </c>
      <c r="B399" s="230">
        <v>1</v>
      </c>
      <c r="C399" s="251" t="s">
        <v>664</v>
      </c>
      <c r="D399" s="251"/>
      <c r="E399" s="251"/>
      <c r="F399" s="251"/>
      <c r="G399" s="251"/>
      <c r="H399" s="251"/>
      <c r="I399" s="251"/>
      <c r="J399" s="233">
        <v>5010005002597</v>
      </c>
      <c r="K399" s="233"/>
      <c r="L399" s="233"/>
      <c r="M399" s="233"/>
      <c r="N399" s="233"/>
      <c r="O399" s="233"/>
      <c r="P399" s="265" t="s">
        <v>665</v>
      </c>
      <c r="Q399" s="265"/>
      <c r="R399" s="265"/>
      <c r="S399" s="265"/>
      <c r="T399" s="265"/>
      <c r="U399" s="265"/>
      <c r="V399" s="265"/>
      <c r="W399" s="265"/>
      <c r="X399" s="265"/>
      <c r="Y399" s="236">
        <v>0.4</v>
      </c>
      <c r="Z399" s="237"/>
      <c r="AA399" s="237"/>
      <c r="AB399" s="238"/>
      <c r="AC399" s="263" t="s">
        <v>666</v>
      </c>
      <c r="AD399" s="264"/>
      <c r="AE399" s="264"/>
      <c r="AF399" s="264"/>
      <c r="AG399" s="264"/>
      <c r="AH399" s="253" t="s">
        <v>609</v>
      </c>
      <c r="AI399" s="253"/>
      <c r="AJ399" s="253"/>
      <c r="AK399" s="253"/>
      <c r="AL399" s="226" t="s">
        <v>609</v>
      </c>
      <c r="AM399" s="227"/>
      <c r="AN399" s="227"/>
      <c r="AO399" s="228"/>
      <c r="AP399" s="240" t="s">
        <v>667</v>
      </c>
      <c r="AQ399" s="240"/>
      <c r="AR399" s="240"/>
      <c r="AS399" s="240"/>
      <c r="AT399" s="240"/>
      <c r="AU399" s="240"/>
      <c r="AV399" s="240"/>
      <c r="AW399" s="240"/>
      <c r="AX399" s="240"/>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226</v>
      </c>
      <c r="AD431" s="241"/>
      <c r="AE431" s="241"/>
      <c r="AF431" s="241"/>
      <c r="AG431" s="241"/>
      <c r="AH431" s="257" t="s">
        <v>244</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696</v>
      </c>
      <c r="D432" s="250"/>
      <c r="E432" s="250"/>
      <c r="F432" s="250"/>
      <c r="G432" s="250"/>
      <c r="H432" s="250"/>
      <c r="I432" s="250"/>
      <c r="J432" s="233">
        <v>3280001003681</v>
      </c>
      <c r="K432" s="234"/>
      <c r="L432" s="234"/>
      <c r="M432" s="234"/>
      <c r="N432" s="234"/>
      <c r="O432" s="234"/>
      <c r="P432" s="265" t="s">
        <v>668</v>
      </c>
      <c r="Q432" s="265"/>
      <c r="R432" s="265"/>
      <c r="S432" s="265"/>
      <c r="T432" s="265"/>
      <c r="U432" s="265"/>
      <c r="V432" s="265"/>
      <c r="W432" s="265"/>
      <c r="X432" s="265"/>
      <c r="Y432" s="236">
        <v>0.3</v>
      </c>
      <c r="Z432" s="237"/>
      <c r="AA432" s="237"/>
      <c r="AB432" s="238"/>
      <c r="AC432" s="263" t="s">
        <v>666</v>
      </c>
      <c r="AD432" s="264"/>
      <c r="AE432" s="264"/>
      <c r="AF432" s="264"/>
      <c r="AG432" s="264"/>
      <c r="AH432" s="253" t="s">
        <v>609</v>
      </c>
      <c r="AI432" s="253"/>
      <c r="AJ432" s="253"/>
      <c r="AK432" s="253"/>
      <c r="AL432" s="226" t="s">
        <v>609</v>
      </c>
      <c r="AM432" s="227"/>
      <c r="AN432" s="227"/>
      <c r="AO432" s="228"/>
      <c r="AP432" s="240" t="s">
        <v>667</v>
      </c>
      <c r="AQ432" s="240"/>
      <c r="AR432" s="240"/>
      <c r="AS432" s="240"/>
      <c r="AT432" s="240"/>
      <c r="AU432" s="240"/>
      <c r="AV432" s="240"/>
      <c r="AW432" s="240"/>
      <c r="AX432" s="240"/>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226</v>
      </c>
      <c r="AD464" s="241"/>
      <c r="AE464" s="241"/>
      <c r="AF464" s="241"/>
      <c r="AG464" s="241"/>
      <c r="AH464" s="257" t="s">
        <v>244</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1" t="s">
        <v>697</v>
      </c>
      <c r="D465" s="250"/>
      <c r="E465" s="250"/>
      <c r="F465" s="250"/>
      <c r="G465" s="250"/>
      <c r="H465" s="250"/>
      <c r="I465" s="250"/>
      <c r="J465" s="233">
        <v>5010601006745</v>
      </c>
      <c r="K465" s="234"/>
      <c r="L465" s="234"/>
      <c r="M465" s="234"/>
      <c r="N465" s="234"/>
      <c r="O465" s="234"/>
      <c r="P465" s="252" t="s">
        <v>660</v>
      </c>
      <c r="Q465" s="235"/>
      <c r="R465" s="235"/>
      <c r="S465" s="235"/>
      <c r="T465" s="235"/>
      <c r="U465" s="235"/>
      <c r="V465" s="235"/>
      <c r="W465" s="235"/>
      <c r="X465" s="235"/>
      <c r="Y465" s="236">
        <v>0.1</v>
      </c>
      <c r="Z465" s="237"/>
      <c r="AA465" s="237"/>
      <c r="AB465" s="238"/>
      <c r="AC465" s="263" t="s">
        <v>666</v>
      </c>
      <c r="AD465" s="264"/>
      <c r="AE465" s="264"/>
      <c r="AF465" s="264"/>
      <c r="AG465" s="264"/>
      <c r="AH465" s="253" t="s">
        <v>609</v>
      </c>
      <c r="AI465" s="253"/>
      <c r="AJ465" s="253"/>
      <c r="AK465" s="253"/>
      <c r="AL465" s="226" t="s">
        <v>609</v>
      </c>
      <c r="AM465" s="227"/>
      <c r="AN465" s="227"/>
      <c r="AO465" s="228"/>
      <c r="AP465" s="240" t="s">
        <v>667</v>
      </c>
      <c r="AQ465" s="240"/>
      <c r="AR465" s="240"/>
      <c r="AS465" s="240"/>
      <c r="AT465" s="240"/>
      <c r="AU465" s="240"/>
      <c r="AV465" s="240"/>
      <c r="AW465" s="240"/>
      <c r="AX465" s="240"/>
      <c r="AY465">
        <f>$AY$462</f>
        <v>1</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226</v>
      </c>
      <c r="AD497" s="241"/>
      <c r="AE497" s="241"/>
      <c r="AF497" s="241"/>
      <c r="AG497" s="241"/>
      <c r="AH497" s="257" t="s">
        <v>244</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52.5" customHeight="1" x14ac:dyDescent="0.15">
      <c r="A498" s="230">
        <v>1</v>
      </c>
      <c r="B498" s="230">
        <v>1</v>
      </c>
      <c r="C498" s="251" t="s">
        <v>669</v>
      </c>
      <c r="D498" s="250"/>
      <c r="E498" s="250"/>
      <c r="F498" s="250"/>
      <c r="G498" s="250"/>
      <c r="H498" s="250"/>
      <c r="I498" s="250"/>
      <c r="J498" s="233"/>
      <c r="K498" s="234"/>
      <c r="L498" s="234"/>
      <c r="M498" s="234"/>
      <c r="N498" s="234"/>
      <c r="O498" s="234"/>
      <c r="P498" s="252" t="s">
        <v>662</v>
      </c>
      <c r="Q498" s="235"/>
      <c r="R498" s="235"/>
      <c r="S498" s="235"/>
      <c r="T498" s="235"/>
      <c r="U498" s="235"/>
      <c r="V498" s="235"/>
      <c r="W498" s="235"/>
      <c r="X498" s="235"/>
      <c r="Y498" s="236">
        <v>1</v>
      </c>
      <c r="Z498" s="237"/>
      <c r="AA498" s="237"/>
      <c r="AB498" s="238"/>
      <c r="AC498" s="263" t="s">
        <v>666</v>
      </c>
      <c r="AD498" s="264"/>
      <c r="AE498" s="264"/>
      <c r="AF498" s="264"/>
      <c r="AG498" s="264"/>
      <c r="AH498" s="253" t="s">
        <v>609</v>
      </c>
      <c r="AI498" s="253"/>
      <c r="AJ498" s="253"/>
      <c r="AK498" s="253"/>
      <c r="AL498" s="226" t="s">
        <v>609</v>
      </c>
      <c r="AM498" s="227"/>
      <c r="AN498" s="227"/>
      <c r="AO498" s="228"/>
      <c r="AP498" s="240" t="s">
        <v>667</v>
      </c>
      <c r="AQ498" s="240"/>
      <c r="AR498" s="240"/>
      <c r="AS498" s="240"/>
      <c r="AT498" s="240"/>
      <c r="AU498" s="240"/>
      <c r="AV498" s="240"/>
      <c r="AW498" s="240"/>
      <c r="AX498" s="240"/>
      <c r="AY498">
        <f>$AY$495</f>
        <v>1</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226</v>
      </c>
      <c r="AD530" s="241"/>
      <c r="AE530" s="241"/>
      <c r="AF530" s="241"/>
      <c r="AG530" s="241"/>
      <c r="AH530" s="257" t="s">
        <v>244</v>
      </c>
      <c r="AI530" s="255"/>
      <c r="AJ530" s="255"/>
      <c r="AK530" s="255"/>
      <c r="AL530" s="255" t="s">
        <v>19</v>
      </c>
      <c r="AM530" s="255"/>
      <c r="AN530" s="255"/>
      <c r="AO530" s="259"/>
      <c r="AP530" s="244" t="s">
        <v>198</v>
      </c>
      <c r="AQ530" s="244"/>
      <c r="AR530" s="244"/>
      <c r="AS530" s="244"/>
      <c r="AT530" s="244"/>
      <c r="AU530" s="244"/>
      <c r="AV530" s="244"/>
      <c r="AW530" s="244"/>
      <c r="AX530" s="244"/>
      <c r="AY530">
        <f>$AY$528</f>
        <v>1</v>
      </c>
    </row>
    <row r="531" spans="1:51" ht="65.25" customHeight="1" x14ac:dyDescent="0.15">
      <c r="A531" s="230">
        <v>1</v>
      </c>
      <c r="B531" s="230">
        <v>1</v>
      </c>
      <c r="C531" s="251" t="s">
        <v>676</v>
      </c>
      <c r="D531" s="250"/>
      <c r="E531" s="250"/>
      <c r="F531" s="250"/>
      <c r="G531" s="250"/>
      <c r="H531" s="250"/>
      <c r="I531" s="250"/>
      <c r="J531" s="233">
        <v>2000012100001</v>
      </c>
      <c r="K531" s="234"/>
      <c r="L531" s="234"/>
      <c r="M531" s="234"/>
      <c r="N531" s="234"/>
      <c r="O531" s="234"/>
      <c r="P531" s="252" t="s">
        <v>677</v>
      </c>
      <c r="Q531" s="235"/>
      <c r="R531" s="235"/>
      <c r="S531" s="235"/>
      <c r="T531" s="235"/>
      <c r="U531" s="235"/>
      <c r="V531" s="235"/>
      <c r="W531" s="235"/>
      <c r="X531" s="235"/>
      <c r="Y531" s="236">
        <v>1</v>
      </c>
      <c r="Z531" s="237"/>
      <c r="AA531" s="237"/>
      <c r="AB531" s="238"/>
      <c r="AC531" s="222" t="s">
        <v>75</v>
      </c>
      <c r="AD531" s="223"/>
      <c r="AE531" s="223"/>
      <c r="AF531" s="223"/>
      <c r="AG531" s="223"/>
      <c r="AH531" s="253" t="s">
        <v>678</v>
      </c>
      <c r="AI531" s="254"/>
      <c r="AJ531" s="254"/>
      <c r="AK531" s="254"/>
      <c r="AL531" s="226" t="s">
        <v>678</v>
      </c>
      <c r="AM531" s="227"/>
      <c r="AN531" s="227"/>
      <c r="AO531" s="228"/>
      <c r="AP531" s="229" t="s">
        <v>678</v>
      </c>
      <c r="AQ531" s="229"/>
      <c r="AR531" s="229"/>
      <c r="AS531" s="229"/>
      <c r="AT531" s="229"/>
      <c r="AU531" s="229"/>
      <c r="AV531" s="229"/>
      <c r="AW531" s="229"/>
      <c r="AX531" s="229"/>
      <c r="AY531">
        <f>$AY$528</f>
        <v>1</v>
      </c>
    </row>
    <row r="532" spans="1:51" ht="30" customHeight="1" x14ac:dyDescent="0.15">
      <c r="A532" s="230">
        <v>2</v>
      </c>
      <c r="B532" s="230">
        <v>1</v>
      </c>
      <c r="C532" s="251" t="s">
        <v>679</v>
      </c>
      <c r="D532" s="250"/>
      <c r="E532" s="250"/>
      <c r="F532" s="250"/>
      <c r="G532" s="250"/>
      <c r="H532" s="250"/>
      <c r="I532" s="250"/>
      <c r="J532" s="233">
        <v>2000012100001</v>
      </c>
      <c r="K532" s="234"/>
      <c r="L532" s="234"/>
      <c r="M532" s="234"/>
      <c r="N532" s="234"/>
      <c r="O532" s="234"/>
      <c r="P532" s="252" t="s">
        <v>680</v>
      </c>
      <c r="Q532" s="235"/>
      <c r="R532" s="235"/>
      <c r="S532" s="235"/>
      <c r="T532" s="235"/>
      <c r="U532" s="235"/>
      <c r="V532" s="235"/>
      <c r="W532" s="235"/>
      <c r="X532" s="235"/>
      <c r="Y532" s="236">
        <v>1</v>
      </c>
      <c r="Z532" s="237"/>
      <c r="AA532" s="237"/>
      <c r="AB532" s="238"/>
      <c r="AC532" s="222" t="s">
        <v>75</v>
      </c>
      <c r="AD532" s="223"/>
      <c r="AE532" s="223"/>
      <c r="AF532" s="223"/>
      <c r="AG532" s="223"/>
      <c r="AH532" s="253" t="s">
        <v>678</v>
      </c>
      <c r="AI532" s="254"/>
      <c r="AJ532" s="254"/>
      <c r="AK532" s="254"/>
      <c r="AL532" s="226" t="s">
        <v>678</v>
      </c>
      <c r="AM532" s="227"/>
      <c r="AN532" s="227"/>
      <c r="AO532" s="228"/>
      <c r="AP532" s="229" t="s">
        <v>678</v>
      </c>
      <c r="AQ532" s="229"/>
      <c r="AR532" s="229"/>
      <c r="AS532" s="229"/>
      <c r="AT532" s="229"/>
      <c r="AU532" s="229"/>
      <c r="AV532" s="229"/>
      <c r="AW532" s="229"/>
      <c r="AX532" s="229"/>
      <c r="AY532">
        <f>COUNTA($C$532)</f>
        <v>1</v>
      </c>
    </row>
    <row r="533" spans="1:51" ht="30" customHeight="1" x14ac:dyDescent="0.15">
      <c r="A533" s="230">
        <v>3</v>
      </c>
      <c r="B533" s="230">
        <v>1</v>
      </c>
      <c r="C533" s="251" t="s">
        <v>681</v>
      </c>
      <c r="D533" s="250"/>
      <c r="E533" s="250"/>
      <c r="F533" s="250"/>
      <c r="G533" s="250"/>
      <c r="H533" s="250"/>
      <c r="I533" s="250"/>
      <c r="J533" s="233">
        <v>2000012100001</v>
      </c>
      <c r="K533" s="234"/>
      <c r="L533" s="234"/>
      <c r="M533" s="234"/>
      <c r="N533" s="234"/>
      <c r="O533" s="234"/>
      <c r="P533" s="252" t="s">
        <v>680</v>
      </c>
      <c r="Q533" s="235"/>
      <c r="R533" s="235"/>
      <c r="S533" s="235"/>
      <c r="T533" s="235"/>
      <c r="U533" s="235"/>
      <c r="V533" s="235"/>
      <c r="W533" s="235"/>
      <c r="X533" s="235"/>
      <c r="Y533" s="236">
        <v>0.9</v>
      </c>
      <c r="Z533" s="237"/>
      <c r="AA533" s="237"/>
      <c r="AB533" s="238"/>
      <c r="AC533" s="222" t="s">
        <v>75</v>
      </c>
      <c r="AD533" s="223"/>
      <c r="AE533" s="223"/>
      <c r="AF533" s="223"/>
      <c r="AG533" s="223"/>
      <c r="AH533" s="253" t="s">
        <v>678</v>
      </c>
      <c r="AI533" s="254"/>
      <c r="AJ533" s="254"/>
      <c r="AK533" s="254"/>
      <c r="AL533" s="226" t="s">
        <v>678</v>
      </c>
      <c r="AM533" s="227"/>
      <c r="AN533" s="227"/>
      <c r="AO533" s="228"/>
      <c r="AP533" s="229" t="s">
        <v>678</v>
      </c>
      <c r="AQ533" s="229"/>
      <c r="AR533" s="229"/>
      <c r="AS533" s="229"/>
      <c r="AT533" s="229"/>
      <c r="AU533" s="229"/>
      <c r="AV533" s="229"/>
      <c r="AW533" s="229"/>
      <c r="AX533" s="229"/>
      <c r="AY533">
        <f>COUNTA($C$533)</f>
        <v>1</v>
      </c>
    </row>
    <row r="534" spans="1:51" ht="30" customHeight="1" x14ac:dyDescent="0.15">
      <c r="A534" s="230">
        <v>4</v>
      </c>
      <c r="B534" s="230">
        <v>1</v>
      </c>
      <c r="C534" s="251" t="s">
        <v>683</v>
      </c>
      <c r="D534" s="250"/>
      <c r="E534" s="250"/>
      <c r="F534" s="250"/>
      <c r="G534" s="250"/>
      <c r="H534" s="250"/>
      <c r="I534" s="250"/>
      <c r="J534" s="233">
        <v>2000012100001</v>
      </c>
      <c r="K534" s="234"/>
      <c r="L534" s="234"/>
      <c r="M534" s="234"/>
      <c r="N534" s="234"/>
      <c r="O534" s="234"/>
      <c r="P534" s="252" t="s">
        <v>680</v>
      </c>
      <c r="Q534" s="235"/>
      <c r="R534" s="235"/>
      <c r="S534" s="235"/>
      <c r="T534" s="235"/>
      <c r="U534" s="235"/>
      <c r="V534" s="235"/>
      <c r="W534" s="235"/>
      <c r="X534" s="235"/>
      <c r="Y534" s="236">
        <v>0.8</v>
      </c>
      <c r="Z534" s="237"/>
      <c r="AA534" s="237"/>
      <c r="AB534" s="238"/>
      <c r="AC534" s="222" t="s">
        <v>75</v>
      </c>
      <c r="AD534" s="223"/>
      <c r="AE534" s="223"/>
      <c r="AF534" s="223"/>
      <c r="AG534" s="223"/>
      <c r="AH534" s="253" t="s">
        <v>678</v>
      </c>
      <c r="AI534" s="254"/>
      <c r="AJ534" s="254"/>
      <c r="AK534" s="254"/>
      <c r="AL534" s="226" t="s">
        <v>678</v>
      </c>
      <c r="AM534" s="227"/>
      <c r="AN534" s="227"/>
      <c r="AO534" s="228"/>
      <c r="AP534" s="229" t="s">
        <v>678</v>
      </c>
      <c r="AQ534" s="229"/>
      <c r="AR534" s="229"/>
      <c r="AS534" s="229"/>
      <c r="AT534" s="229"/>
      <c r="AU534" s="229"/>
      <c r="AV534" s="229"/>
      <c r="AW534" s="229"/>
      <c r="AX534" s="229"/>
      <c r="AY534">
        <f>COUNTA($C$534)</f>
        <v>1</v>
      </c>
    </row>
    <row r="535" spans="1:51" ht="30" customHeight="1" x14ac:dyDescent="0.15">
      <c r="A535" s="230">
        <v>5</v>
      </c>
      <c r="B535" s="230">
        <v>1</v>
      </c>
      <c r="C535" s="251" t="s">
        <v>682</v>
      </c>
      <c r="D535" s="250"/>
      <c r="E535" s="250"/>
      <c r="F535" s="250"/>
      <c r="G535" s="250"/>
      <c r="H535" s="250"/>
      <c r="I535" s="250"/>
      <c r="J535" s="233">
        <v>2000012100001</v>
      </c>
      <c r="K535" s="234"/>
      <c r="L535" s="234"/>
      <c r="M535" s="234"/>
      <c r="N535" s="234"/>
      <c r="O535" s="234"/>
      <c r="P535" s="252" t="s">
        <v>680</v>
      </c>
      <c r="Q535" s="235"/>
      <c r="R535" s="235"/>
      <c r="S535" s="235"/>
      <c r="T535" s="235"/>
      <c r="U535" s="235"/>
      <c r="V535" s="235"/>
      <c r="W535" s="235"/>
      <c r="X535" s="235"/>
      <c r="Y535" s="236">
        <v>0.7</v>
      </c>
      <c r="Z535" s="237"/>
      <c r="AA535" s="237"/>
      <c r="AB535" s="238"/>
      <c r="AC535" s="222" t="s">
        <v>75</v>
      </c>
      <c r="AD535" s="223"/>
      <c r="AE535" s="223"/>
      <c r="AF535" s="223"/>
      <c r="AG535" s="223"/>
      <c r="AH535" s="253" t="s">
        <v>678</v>
      </c>
      <c r="AI535" s="254"/>
      <c r="AJ535" s="254"/>
      <c r="AK535" s="254"/>
      <c r="AL535" s="226" t="s">
        <v>678</v>
      </c>
      <c r="AM535" s="227"/>
      <c r="AN535" s="227"/>
      <c r="AO535" s="228"/>
      <c r="AP535" s="229" t="s">
        <v>678</v>
      </c>
      <c r="AQ535" s="229"/>
      <c r="AR535" s="229"/>
      <c r="AS535" s="229"/>
      <c r="AT535" s="229"/>
      <c r="AU535" s="229"/>
      <c r="AV535" s="229"/>
      <c r="AW535" s="229"/>
      <c r="AX535" s="229"/>
      <c r="AY535">
        <f>COUNTA($C$535)</f>
        <v>1</v>
      </c>
    </row>
    <row r="536" spans="1:51" ht="30" customHeight="1" x14ac:dyDescent="0.15">
      <c r="A536" s="230">
        <v>6</v>
      </c>
      <c r="B536" s="230">
        <v>1</v>
      </c>
      <c r="C536" s="251" t="s">
        <v>684</v>
      </c>
      <c r="D536" s="250"/>
      <c r="E536" s="250"/>
      <c r="F536" s="250"/>
      <c r="G536" s="250"/>
      <c r="H536" s="250"/>
      <c r="I536" s="250"/>
      <c r="J536" s="233">
        <v>2000012100001</v>
      </c>
      <c r="K536" s="234"/>
      <c r="L536" s="234"/>
      <c r="M536" s="234"/>
      <c r="N536" s="234"/>
      <c r="O536" s="234"/>
      <c r="P536" s="252" t="s">
        <v>680</v>
      </c>
      <c r="Q536" s="235"/>
      <c r="R536" s="235"/>
      <c r="S536" s="235"/>
      <c r="T536" s="235"/>
      <c r="U536" s="235"/>
      <c r="V536" s="235"/>
      <c r="W536" s="235"/>
      <c r="X536" s="235"/>
      <c r="Y536" s="236">
        <v>0.6</v>
      </c>
      <c r="Z536" s="237"/>
      <c r="AA536" s="237"/>
      <c r="AB536" s="238"/>
      <c r="AC536" s="222" t="s">
        <v>75</v>
      </c>
      <c r="AD536" s="223"/>
      <c r="AE536" s="223"/>
      <c r="AF536" s="223"/>
      <c r="AG536" s="223"/>
      <c r="AH536" s="253" t="s">
        <v>678</v>
      </c>
      <c r="AI536" s="254"/>
      <c r="AJ536" s="254"/>
      <c r="AK536" s="254"/>
      <c r="AL536" s="226" t="s">
        <v>678</v>
      </c>
      <c r="AM536" s="227"/>
      <c r="AN536" s="227"/>
      <c r="AO536" s="228"/>
      <c r="AP536" s="229" t="s">
        <v>678</v>
      </c>
      <c r="AQ536" s="229"/>
      <c r="AR536" s="229"/>
      <c r="AS536" s="229"/>
      <c r="AT536" s="229"/>
      <c r="AU536" s="229"/>
      <c r="AV536" s="229"/>
      <c r="AW536" s="229"/>
      <c r="AX536" s="229"/>
      <c r="AY536">
        <f>COUNTA($C$536)</f>
        <v>1</v>
      </c>
    </row>
    <row r="537" spans="1:51" ht="30" customHeight="1" x14ac:dyDescent="0.15">
      <c r="A537" s="230">
        <v>7</v>
      </c>
      <c r="B537" s="230">
        <v>1</v>
      </c>
      <c r="C537" s="251" t="s">
        <v>687</v>
      </c>
      <c r="D537" s="250"/>
      <c r="E537" s="250"/>
      <c r="F537" s="250"/>
      <c r="G537" s="250"/>
      <c r="H537" s="250"/>
      <c r="I537" s="250"/>
      <c r="J537" s="233">
        <v>2000012100001</v>
      </c>
      <c r="K537" s="234"/>
      <c r="L537" s="234"/>
      <c r="M537" s="234"/>
      <c r="N537" s="234"/>
      <c r="O537" s="234"/>
      <c r="P537" s="252" t="s">
        <v>680</v>
      </c>
      <c r="Q537" s="235"/>
      <c r="R537" s="235"/>
      <c r="S537" s="235"/>
      <c r="T537" s="235"/>
      <c r="U537" s="235"/>
      <c r="V537" s="235"/>
      <c r="W537" s="235"/>
      <c r="X537" s="235"/>
      <c r="Y537" s="236">
        <v>0.4</v>
      </c>
      <c r="Z537" s="237"/>
      <c r="AA537" s="237"/>
      <c r="AB537" s="238"/>
      <c r="AC537" s="222" t="s">
        <v>75</v>
      </c>
      <c r="AD537" s="223"/>
      <c r="AE537" s="223"/>
      <c r="AF537" s="223"/>
      <c r="AG537" s="223"/>
      <c r="AH537" s="253" t="s">
        <v>678</v>
      </c>
      <c r="AI537" s="254"/>
      <c r="AJ537" s="254"/>
      <c r="AK537" s="254"/>
      <c r="AL537" s="226" t="s">
        <v>678</v>
      </c>
      <c r="AM537" s="227"/>
      <c r="AN537" s="227"/>
      <c r="AO537" s="228"/>
      <c r="AP537" s="229" t="s">
        <v>678</v>
      </c>
      <c r="AQ537" s="229"/>
      <c r="AR537" s="229"/>
      <c r="AS537" s="229"/>
      <c r="AT537" s="229"/>
      <c r="AU537" s="229"/>
      <c r="AV537" s="229"/>
      <c r="AW537" s="229"/>
      <c r="AX537" s="229"/>
      <c r="AY537">
        <f>COUNTA($C$537)</f>
        <v>1</v>
      </c>
    </row>
    <row r="538" spans="1:51" ht="30" customHeight="1" x14ac:dyDescent="0.15">
      <c r="A538" s="230">
        <v>8</v>
      </c>
      <c r="B538" s="230">
        <v>1</v>
      </c>
      <c r="C538" s="251" t="s">
        <v>685</v>
      </c>
      <c r="D538" s="250"/>
      <c r="E538" s="250"/>
      <c r="F538" s="250"/>
      <c r="G538" s="250"/>
      <c r="H538" s="250"/>
      <c r="I538" s="250"/>
      <c r="J538" s="233">
        <v>2000012100001</v>
      </c>
      <c r="K538" s="234"/>
      <c r="L538" s="234"/>
      <c r="M538" s="234"/>
      <c r="N538" s="234"/>
      <c r="O538" s="234"/>
      <c r="P538" s="252" t="s">
        <v>680</v>
      </c>
      <c r="Q538" s="235"/>
      <c r="R538" s="235"/>
      <c r="S538" s="235"/>
      <c r="T538" s="235"/>
      <c r="U538" s="235"/>
      <c r="V538" s="235"/>
      <c r="W538" s="235"/>
      <c r="X538" s="235"/>
      <c r="Y538" s="236">
        <v>0.3</v>
      </c>
      <c r="Z538" s="237"/>
      <c r="AA538" s="237"/>
      <c r="AB538" s="238"/>
      <c r="AC538" s="222" t="s">
        <v>75</v>
      </c>
      <c r="AD538" s="223"/>
      <c r="AE538" s="223"/>
      <c r="AF538" s="223"/>
      <c r="AG538" s="223"/>
      <c r="AH538" s="253" t="s">
        <v>678</v>
      </c>
      <c r="AI538" s="254"/>
      <c r="AJ538" s="254"/>
      <c r="AK538" s="254"/>
      <c r="AL538" s="226" t="s">
        <v>678</v>
      </c>
      <c r="AM538" s="227"/>
      <c r="AN538" s="227"/>
      <c r="AO538" s="228"/>
      <c r="AP538" s="229" t="s">
        <v>678</v>
      </c>
      <c r="AQ538" s="229"/>
      <c r="AR538" s="229"/>
      <c r="AS538" s="229"/>
      <c r="AT538" s="229"/>
      <c r="AU538" s="229"/>
      <c r="AV538" s="229"/>
      <c r="AW538" s="229"/>
      <c r="AX538" s="229"/>
      <c r="AY538">
        <f>COUNTA($C$538)</f>
        <v>1</v>
      </c>
    </row>
    <row r="539" spans="1:51" ht="30" customHeight="1" x14ac:dyDescent="0.15">
      <c r="A539" s="230">
        <v>9</v>
      </c>
      <c r="B539" s="230">
        <v>1</v>
      </c>
      <c r="C539" s="260" t="s">
        <v>686</v>
      </c>
      <c r="D539" s="261"/>
      <c r="E539" s="261"/>
      <c r="F539" s="261"/>
      <c r="G539" s="261"/>
      <c r="H539" s="261"/>
      <c r="I539" s="262"/>
      <c r="J539" s="233">
        <v>2000012100001</v>
      </c>
      <c r="K539" s="234"/>
      <c r="L539" s="234"/>
      <c r="M539" s="234"/>
      <c r="N539" s="234"/>
      <c r="O539" s="234"/>
      <c r="P539" s="252" t="s">
        <v>680</v>
      </c>
      <c r="Q539" s="235"/>
      <c r="R539" s="235"/>
      <c r="S539" s="235"/>
      <c r="T539" s="235"/>
      <c r="U539" s="235"/>
      <c r="V539" s="235"/>
      <c r="W539" s="235"/>
      <c r="X539" s="235"/>
      <c r="Y539" s="236">
        <v>0.2</v>
      </c>
      <c r="Z539" s="237"/>
      <c r="AA539" s="237"/>
      <c r="AB539" s="238"/>
      <c r="AC539" s="222" t="s">
        <v>75</v>
      </c>
      <c r="AD539" s="223"/>
      <c r="AE539" s="223"/>
      <c r="AF539" s="223"/>
      <c r="AG539" s="223"/>
      <c r="AH539" s="253" t="s">
        <v>678</v>
      </c>
      <c r="AI539" s="254"/>
      <c r="AJ539" s="254"/>
      <c r="AK539" s="254"/>
      <c r="AL539" s="226" t="s">
        <v>678</v>
      </c>
      <c r="AM539" s="227"/>
      <c r="AN539" s="227"/>
      <c r="AO539" s="228"/>
      <c r="AP539" s="229" t="s">
        <v>678</v>
      </c>
      <c r="AQ539" s="229"/>
      <c r="AR539" s="229"/>
      <c r="AS539" s="229"/>
      <c r="AT539" s="229"/>
      <c r="AU539" s="229"/>
      <c r="AV539" s="229"/>
      <c r="AW539" s="229"/>
      <c r="AX539" s="229"/>
      <c r="AY539">
        <f>COUNTA($C$539)</f>
        <v>1</v>
      </c>
    </row>
    <row r="540" spans="1:51" ht="30" customHeight="1" x14ac:dyDescent="0.15">
      <c r="A540" s="230">
        <v>10</v>
      </c>
      <c r="B540" s="230">
        <v>1</v>
      </c>
      <c r="C540" s="251" t="s">
        <v>688</v>
      </c>
      <c r="D540" s="250"/>
      <c r="E540" s="250"/>
      <c r="F540" s="250"/>
      <c r="G540" s="250"/>
      <c r="H540" s="250"/>
      <c r="I540" s="250"/>
      <c r="J540" s="233">
        <v>2000012100001</v>
      </c>
      <c r="K540" s="234"/>
      <c r="L540" s="234"/>
      <c r="M540" s="234"/>
      <c r="N540" s="234"/>
      <c r="O540" s="234"/>
      <c r="P540" s="252" t="s">
        <v>680</v>
      </c>
      <c r="Q540" s="235"/>
      <c r="R540" s="235"/>
      <c r="S540" s="235"/>
      <c r="T540" s="235"/>
      <c r="U540" s="235"/>
      <c r="V540" s="235"/>
      <c r="W540" s="235"/>
      <c r="X540" s="235"/>
      <c r="Y540" s="236">
        <v>0</v>
      </c>
      <c r="Z540" s="237"/>
      <c r="AA540" s="237"/>
      <c r="AB540" s="238"/>
      <c r="AC540" s="222" t="s">
        <v>75</v>
      </c>
      <c r="AD540" s="223"/>
      <c r="AE540" s="223"/>
      <c r="AF540" s="223"/>
      <c r="AG540" s="223"/>
      <c r="AH540" s="253" t="s">
        <v>678</v>
      </c>
      <c r="AI540" s="254"/>
      <c r="AJ540" s="254"/>
      <c r="AK540" s="254"/>
      <c r="AL540" s="226" t="s">
        <v>678</v>
      </c>
      <c r="AM540" s="227"/>
      <c r="AN540" s="227"/>
      <c r="AO540" s="228"/>
      <c r="AP540" s="229" t="s">
        <v>678</v>
      </c>
      <c r="AQ540" s="229"/>
      <c r="AR540" s="229"/>
      <c r="AS540" s="229"/>
      <c r="AT540" s="229"/>
      <c r="AU540" s="229"/>
      <c r="AV540" s="229"/>
      <c r="AW540" s="229"/>
      <c r="AX540" s="229"/>
      <c r="AY540">
        <f>COUNTA($C$540)</f>
        <v>1</v>
      </c>
    </row>
    <row r="541" spans="1:51" ht="30" hidden="1" customHeight="1" x14ac:dyDescent="0.15">
      <c r="A541" s="230">
        <v>11</v>
      </c>
      <c r="B541" s="230">
        <v>1</v>
      </c>
      <c r="C541" s="251"/>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226</v>
      </c>
      <c r="AD563" s="241"/>
      <c r="AE563" s="241"/>
      <c r="AF563" s="241"/>
      <c r="AG563" s="241"/>
      <c r="AH563" s="257" t="s">
        <v>244</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226</v>
      </c>
      <c r="AD596" s="241"/>
      <c r="AE596" s="241"/>
      <c r="AF596" s="241"/>
      <c r="AG596" s="241"/>
      <c r="AH596" s="257" t="s">
        <v>244</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574</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228</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222</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37" priority="973">
      <formula>IF(RIGHT(TEXT(P14,"0.#"),1)=".",FALSE,TRUE)</formula>
    </cfRule>
    <cfRule type="expression" dxfId="836" priority="974">
      <formula>IF(RIGHT(TEXT(P14,"0.#"),1)=".",TRUE,FALSE)</formula>
    </cfRule>
  </conditionalFormatting>
  <conditionalFormatting sqref="P18:AX18">
    <cfRule type="expression" dxfId="835" priority="971">
      <formula>IF(RIGHT(TEXT(P18,"0.#"),1)=".",FALSE,TRUE)</formula>
    </cfRule>
    <cfRule type="expression" dxfId="834" priority="972">
      <formula>IF(RIGHT(TEXT(P18,"0.#"),1)=".",TRUE,FALSE)</formula>
    </cfRule>
  </conditionalFormatting>
  <conditionalFormatting sqref="Y311">
    <cfRule type="expression" dxfId="833" priority="969">
      <formula>IF(RIGHT(TEXT(Y311,"0.#"),1)=".",FALSE,TRUE)</formula>
    </cfRule>
    <cfRule type="expression" dxfId="832" priority="970">
      <formula>IF(RIGHT(TEXT(Y311,"0.#"),1)=".",TRUE,FALSE)</formula>
    </cfRule>
  </conditionalFormatting>
  <conditionalFormatting sqref="Y320">
    <cfRule type="expression" dxfId="831" priority="967">
      <formula>IF(RIGHT(TEXT(Y320,"0.#"),1)=".",FALSE,TRUE)</formula>
    </cfRule>
    <cfRule type="expression" dxfId="830" priority="968">
      <formula>IF(RIGHT(TEXT(Y320,"0.#"),1)=".",TRUE,FALSE)</formula>
    </cfRule>
  </conditionalFormatting>
  <conditionalFormatting sqref="Y351:Y358 Y349 Y338:Y345 Y336 Y325:Y332 Y323">
    <cfRule type="expression" dxfId="829" priority="947">
      <formula>IF(RIGHT(TEXT(Y323,"0.#"),1)=".",FALSE,TRUE)</formula>
    </cfRule>
    <cfRule type="expression" dxfId="828" priority="948">
      <formula>IF(RIGHT(TEXT(Y323,"0.#"),1)=".",TRUE,FALSE)</formula>
    </cfRule>
  </conditionalFormatting>
  <conditionalFormatting sqref="P16:AQ17 P15:AX15 P13:AX13">
    <cfRule type="expression" dxfId="827" priority="965">
      <formula>IF(RIGHT(TEXT(P13,"0.#"),1)=".",FALSE,TRUE)</formula>
    </cfRule>
    <cfRule type="expression" dxfId="826" priority="966">
      <formula>IF(RIGHT(TEXT(P13,"0.#"),1)=".",TRUE,FALSE)</formula>
    </cfRule>
  </conditionalFormatting>
  <conditionalFormatting sqref="P19:AJ19">
    <cfRule type="expression" dxfId="825" priority="963">
      <formula>IF(RIGHT(TEXT(P19,"0.#"),1)=".",FALSE,TRUE)</formula>
    </cfRule>
    <cfRule type="expression" dxfId="824" priority="964">
      <formula>IF(RIGHT(TEXT(P19,"0.#"),1)=".",TRUE,FALSE)</formula>
    </cfRule>
  </conditionalFormatting>
  <conditionalFormatting sqref="AE32 AQ32">
    <cfRule type="expression" dxfId="823" priority="961">
      <formula>IF(RIGHT(TEXT(AE32,"0.#"),1)=".",FALSE,TRUE)</formula>
    </cfRule>
    <cfRule type="expression" dxfId="822" priority="962">
      <formula>IF(RIGHT(TEXT(AE32,"0.#"),1)=".",TRUE,FALSE)</formula>
    </cfRule>
  </conditionalFormatting>
  <conditionalFormatting sqref="Y312:Y319 Y310">
    <cfRule type="expression" dxfId="821" priority="959">
      <formula>IF(RIGHT(TEXT(Y310,"0.#"),1)=".",FALSE,TRUE)</formula>
    </cfRule>
    <cfRule type="expression" dxfId="820" priority="960">
      <formula>IF(RIGHT(TEXT(Y310,"0.#"),1)=".",TRUE,FALSE)</formula>
    </cfRule>
  </conditionalFormatting>
  <conditionalFormatting sqref="AU311">
    <cfRule type="expression" dxfId="819" priority="957">
      <formula>IF(RIGHT(TEXT(AU311,"0.#"),1)=".",FALSE,TRUE)</formula>
    </cfRule>
    <cfRule type="expression" dxfId="818" priority="958">
      <formula>IF(RIGHT(TEXT(AU311,"0.#"),1)=".",TRUE,FALSE)</formula>
    </cfRule>
  </conditionalFormatting>
  <conditionalFormatting sqref="AU320">
    <cfRule type="expression" dxfId="817" priority="955">
      <formula>IF(RIGHT(TEXT(AU320,"0.#"),1)=".",FALSE,TRUE)</formula>
    </cfRule>
    <cfRule type="expression" dxfId="816" priority="956">
      <formula>IF(RIGHT(TEXT(AU320,"0.#"),1)=".",TRUE,FALSE)</formula>
    </cfRule>
  </conditionalFormatting>
  <conditionalFormatting sqref="AU312:AU319 AU310">
    <cfRule type="expression" dxfId="815" priority="953">
      <formula>IF(RIGHT(TEXT(AU310,"0.#"),1)=".",FALSE,TRUE)</formula>
    </cfRule>
    <cfRule type="expression" dxfId="814" priority="954">
      <formula>IF(RIGHT(TEXT(AU310,"0.#"),1)=".",TRUE,FALSE)</formula>
    </cfRule>
  </conditionalFormatting>
  <conditionalFormatting sqref="Y350 Y337 Y324">
    <cfRule type="expression" dxfId="813" priority="951">
      <formula>IF(RIGHT(TEXT(Y324,"0.#"),1)=".",FALSE,TRUE)</formula>
    </cfRule>
    <cfRule type="expression" dxfId="812" priority="952">
      <formula>IF(RIGHT(TEXT(Y324,"0.#"),1)=".",TRUE,FALSE)</formula>
    </cfRule>
  </conditionalFormatting>
  <conditionalFormatting sqref="Y359 Y346 Y333">
    <cfRule type="expression" dxfId="811" priority="949">
      <formula>IF(RIGHT(TEXT(Y333,"0.#"),1)=".",FALSE,TRUE)</formula>
    </cfRule>
    <cfRule type="expression" dxfId="810" priority="950">
      <formula>IF(RIGHT(TEXT(Y333,"0.#"),1)=".",TRUE,FALSE)</formula>
    </cfRule>
  </conditionalFormatting>
  <conditionalFormatting sqref="AU350 AU337 AU324">
    <cfRule type="expression" dxfId="809" priority="945">
      <formula>IF(RIGHT(TEXT(AU324,"0.#"),1)=".",FALSE,TRUE)</formula>
    </cfRule>
    <cfRule type="expression" dxfId="808" priority="946">
      <formula>IF(RIGHT(TEXT(AU324,"0.#"),1)=".",TRUE,FALSE)</formula>
    </cfRule>
  </conditionalFormatting>
  <conditionalFormatting sqref="AU359 AU346 AU333">
    <cfRule type="expression" dxfId="807" priority="943">
      <formula>IF(RIGHT(TEXT(AU333,"0.#"),1)=".",FALSE,TRUE)</formula>
    </cfRule>
    <cfRule type="expression" dxfId="806" priority="944">
      <formula>IF(RIGHT(TEXT(AU333,"0.#"),1)=".",TRUE,FALSE)</formula>
    </cfRule>
  </conditionalFormatting>
  <conditionalFormatting sqref="AU351:AU358 AU349 AU338:AU345 AU336 AU325:AU332 AU323">
    <cfRule type="expression" dxfId="805" priority="941">
      <formula>IF(RIGHT(TEXT(AU323,"0.#"),1)=".",FALSE,TRUE)</formula>
    </cfRule>
    <cfRule type="expression" dxfId="804" priority="942">
      <formula>IF(RIGHT(TEXT(AU323,"0.#"),1)=".",TRUE,FALSE)</formula>
    </cfRule>
  </conditionalFormatting>
  <conditionalFormatting sqref="AI32">
    <cfRule type="expression" dxfId="803" priority="939">
      <formula>IF(RIGHT(TEXT(AI32,"0.#"),1)=".",FALSE,TRUE)</formula>
    </cfRule>
    <cfRule type="expression" dxfId="802" priority="940">
      <formula>IF(RIGHT(TEXT(AI32,"0.#"),1)=".",TRUE,FALSE)</formula>
    </cfRule>
  </conditionalFormatting>
  <conditionalFormatting sqref="AM32">
    <cfRule type="expression" dxfId="801" priority="937">
      <formula>IF(RIGHT(TEXT(AM32,"0.#"),1)=".",FALSE,TRUE)</formula>
    </cfRule>
    <cfRule type="expression" dxfId="800" priority="938">
      <formula>IF(RIGHT(TEXT(AM32,"0.#"),1)=".",TRUE,FALSE)</formula>
    </cfRule>
  </conditionalFormatting>
  <conditionalFormatting sqref="AE33">
    <cfRule type="expression" dxfId="799" priority="935">
      <formula>IF(RIGHT(TEXT(AE33,"0.#"),1)=".",FALSE,TRUE)</formula>
    </cfRule>
    <cfRule type="expression" dxfId="798" priority="936">
      <formula>IF(RIGHT(TEXT(AE33,"0.#"),1)=".",TRUE,FALSE)</formula>
    </cfRule>
  </conditionalFormatting>
  <conditionalFormatting sqref="AI33">
    <cfRule type="expression" dxfId="797" priority="933">
      <formula>IF(RIGHT(TEXT(AI33,"0.#"),1)=".",FALSE,TRUE)</formula>
    </cfRule>
    <cfRule type="expression" dxfId="796" priority="934">
      <formula>IF(RIGHT(TEXT(AI33,"0.#"),1)=".",TRUE,FALSE)</formula>
    </cfRule>
  </conditionalFormatting>
  <conditionalFormatting sqref="AM33">
    <cfRule type="expression" dxfId="795" priority="931">
      <formula>IF(RIGHT(TEXT(AM33,"0.#"),1)=".",FALSE,TRUE)</formula>
    </cfRule>
    <cfRule type="expression" dxfId="794" priority="932">
      <formula>IF(RIGHT(TEXT(AM33,"0.#"),1)=".",TRUE,FALSE)</formula>
    </cfRule>
  </conditionalFormatting>
  <conditionalFormatting sqref="AQ33">
    <cfRule type="expression" dxfId="793" priority="929">
      <formula>IF(RIGHT(TEXT(AQ33,"0.#"),1)=".",FALSE,TRUE)</formula>
    </cfRule>
    <cfRule type="expression" dxfId="792" priority="930">
      <formula>IF(RIGHT(TEXT(AQ33,"0.#"),1)=".",TRUE,FALSE)</formula>
    </cfRule>
  </conditionalFormatting>
  <conditionalFormatting sqref="AE210">
    <cfRule type="expression" dxfId="791" priority="927">
      <formula>IF(RIGHT(TEXT(AE210,"0.#"),1)=".",FALSE,TRUE)</formula>
    </cfRule>
    <cfRule type="expression" dxfId="790" priority="928">
      <formula>IF(RIGHT(TEXT(AE210,"0.#"),1)=".",TRUE,FALSE)</formula>
    </cfRule>
  </conditionalFormatting>
  <conditionalFormatting sqref="AE211">
    <cfRule type="expression" dxfId="789" priority="925">
      <formula>IF(RIGHT(TEXT(AE211,"0.#"),1)=".",FALSE,TRUE)</formula>
    </cfRule>
    <cfRule type="expression" dxfId="788" priority="926">
      <formula>IF(RIGHT(TEXT(AE211,"0.#"),1)=".",TRUE,FALSE)</formula>
    </cfRule>
  </conditionalFormatting>
  <conditionalFormatting sqref="AE212">
    <cfRule type="expression" dxfId="787" priority="923">
      <formula>IF(RIGHT(TEXT(AE212,"0.#"),1)=".",FALSE,TRUE)</formula>
    </cfRule>
    <cfRule type="expression" dxfId="786" priority="924">
      <formula>IF(RIGHT(TEXT(AE212,"0.#"),1)=".",TRUE,FALSE)</formula>
    </cfRule>
  </conditionalFormatting>
  <conditionalFormatting sqref="AI212">
    <cfRule type="expression" dxfId="785" priority="921">
      <formula>IF(RIGHT(TEXT(AI212,"0.#"),1)=".",FALSE,TRUE)</formula>
    </cfRule>
    <cfRule type="expression" dxfId="784" priority="922">
      <formula>IF(RIGHT(TEXT(AI212,"0.#"),1)=".",TRUE,FALSE)</formula>
    </cfRule>
  </conditionalFormatting>
  <conditionalFormatting sqref="AI211">
    <cfRule type="expression" dxfId="783" priority="919">
      <formula>IF(RIGHT(TEXT(AI211,"0.#"),1)=".",FALSE,TRUE)</formula>
    </cfRule>
    <cfRule type="expression" dxfId="782" priority="920">
      <formula>IF(RIGHT(TEXT(AI211,"0.#"),1)=".",TRUE,FALSE)</formula>
    </cfRule>
  </conditionalFormatting>
  <conditionalFormatting sqref="AI210">
    <cfRule type="expression" dxfId="781" priority="917">
      <formula>IF(RIGHT(TEXT(AI210,"0.#"),1)=".",FALSE,TRUE)</formula>
    </cfRule>
    <cfRule type="expression" dxfId="780" priority="918">
      <formula>IF(RIGHT(TEXT(AI210,"0.#"),1)=".",TRUE,FALSE)</formula>
    </cfRule>
  </conditionalFormatting>
  <conditionalFormatting sqref="AM210">
    <cfRule type="expression" dxfId="779" priority="915">
      <formula>IF(RIGHT(TEXT(AM210,"0.#"),1)=".",FALSE,TRUE)</formula>
    </cfRule>
    <cfRule type="expression" dxfId="778" priority="916">
      <formula>IF(RIGHT(TEXT(AM210,"0.#"),1)=".",TRUE,FALSE)</formula>
    </cfRule>
  </conditionalFormatting>
  <conditionalFormatting sqref="AM211">
    <cfRule type="expression" dxfId="777" priority="913">
      <formula>IF(RIGHT(TEXT(AM211,"0.#"),1)=".",FALSE,TRUE)</formula>
    </cfRule>
    <cfRule type="expression" dxfId="776" priority="914">
      <formula>IF(RIGHT(TEXT(AM211,"0.#"),1)=".",TRUE,FALSE)</formula>
    </cfRule>
  </conditionalFormatting>
  <conditionalFormatting sqref="AM212">
    <cfRule type="expression" dxfId="775" priority="911">
      <formula>IF(RIGHT(TEXT(AM212,"0.#"),1)=".",FALSE,TRUE)</formula>
    </cfRule>
    <cfRule type="expression" dxfId="774" priority="912">
      <formula>IF(RIGHT(TEXT(AM212,"0.#"),1)=".",TRUE,FALSE)</formula>
    </cfRule>
  </conditionalFormatting>
  <conditionalFormatting sqref="AL368:AO395">
    <cfRule type="expression" dxfId="773" priority="907">
      <formula>IF(AND(AL368&gt;=0, RIGHT(TEXT(AL368,"0.#"),1)&lt;&gt;"."),TRUE,FALSE)</formula>
    </cfRule>
    <cfRule type="expression" dxfId="772" priority="908">
      <formula>IF(AND(AL368&gt;=0, RIGHT(TEXT(AL368,"0.#"),1)="."),TRUE,FALSE)</formula>
    </cfRule>
    <cfRule type="expression" dxfId="771" priority="909">
      <formula>IF(AND(AL368&lt;0, RIGHT(TEXT(AL368,"0.#"),1)&lt;&gt;"."),TRUE,FALSE)</formula>
    </cfRule>
    <cfRule type="expression" dxfId="770" priority="910">
      <formula>IF(AND(AL368&lt;0, RIGHT(TEXT(AL368,"0.#"),1)="."),TRUE,FALSE)</formula>
    </cfRule>
  </conditionalFormatting>
  <conditionalFormatting sqref="AQ210:AQ212">
    <cfRule type="expression" dxfId="769" priority="905">
      <formula>IF(RIGHT(TEXT(AQ210,"0.#"),1)=".",FALSE,TRUE)</formula>
    </cfRule>
    <cfRule type="expression" dxfId="768" priority="906">
      <formula>IF(RIGHT(TEXT(AQ210,"0.#"),1)=".",TRUE,FALSE)</formula>
    </cfRule>
  </conditionalFormatting>
  <conditionalFormatting sqref="AU210:AU212">
    <cfRule type="expression" dxfId="767" priority="903">
      <formula>IF(RIGHT(TEXT(AU210,"0.#"),1)=".",FALSE,TRUE)</formula>
    </cfRule>
    <cfRule type="expression" dxfId="766" priority="904">
      <formula>IF(RIGHT(TEXT(AU210,"0.#"),1)=".",TRUE,FALSE)</formula>
    </cfRule>
  </conditionalFormatting>
  <conditionalFormatting sqref="Y368:Y395">
    <cfRule type="expression" dxfId="765" priority="901">
      <formula>IF(RIGHT(TEXT(Y368,"0.#"),1)=".",FALSE,TRUE)</formula>
    </cfRule>
    <cfRule type="expression" dxfId="764" priority="902">
      <formula>IF(RIGHT(TEXT(Y368,"0.#"),1)=".",TRUE,FALSE)</formula>
    </cfRule>
  </conditionalFormatting>
  <conditionalFormatting sqref="AL631:AO660">
    <cfRule type="expression" dxfId="763" priority="897">
      <formula>IF(AND(AL631&gt;=0, RIGHT(TEXT(AL631,"0.#"),1)&lt;&gt;"."),TRUE,FALSE)</formula>
    </cfRule>
    <cfRule type="expression" dxfId="762" priority="898">
      <formula>IF(AND(AL631&gt;=0, RIGHT(TEXT(AL631,"0.#"),1)="."),TRUE,FALSE)</formula>
    </cfRule>
    <cfRule type="expression" dxfId="761" priority="899">
      <formula>IF(AND(AL631&lt;0, RIGHT(TEXT(AL631,"0.#"),1)&lt;&gt;"."),TRUE,FALSE)</formula>
    </cfRule>
    <cfRule type="expression" dxfId="760" priority="900">
      <formula>IF(AND(AL631&lt;0, RIGHT(TEXT(AL631,"0.#"),1)="."),TRUE,FALSE)</formula>
    </cfRule>
  </conditionalFormatting>
  <conditionalFormatting sqref="Y631:Y660">
    <cfRule type="expression" dxfId="759" priority="895">
      <formula>IF(RIGHT(TEXT(Y631,"0.#"),1)=".",FALSE,TRUE)</formula>
    </cfRule>
    <cfRule type="expression" dxfId="758" priority="896">
      <formula>IF(RIGHT(TEXT(Y631,"0.#"),1)=".",TRUE,FALSE)</formula>
    </cfRule>
  </conditionalFormatting>
  <conditionalFormatting sqref="Y401:Y428">
    <cfRule type="expression" dxfId="757" priority="827">
      <formula>IF(RIGHT(TEXT(Y401,"0.#"),1)=".",FALSE,TRUE)</formula>
    </cfRule>
    <cfRule type="expression" dxfId="756" priority="828">
      <formula>IF(RIGHT(TEXT(Y401,"0.#"),1)=".",TRUE,FALSE)</formula>
    </cfRule>
  </conditionalFormatting>
  <conditionalFormatting sqref="Y400">
    <cfRule type="expression" dxfId="755" priority="821">
      <formula>IF(RIGHT(TEXT(Y400,"0.#"),1)=".",FALSE,TRUE)</formula>
    </cfRule>
    <cfRule type="expression" dxfId="754" priority="822">
      <formula>IF(RIGHT(TEXT(Y400,"0.#"),1)=".",TRUE,FALSE)</formula>
    </cfRule>
  </conditionalFormatting>
  <conditionalFormatting sqref="Y434:Y461">
    <cfRule type="expression" dxfId="753" priority="815">
      <formula>IF(RIGHT(TEXT(Y434,"0.#"),1)=".",FALSE,TRUE)</formula>
    </cfRule>
    <cfRule type="expression" dxfId="752" priority="816">
      <formula>IF(RIGHT(TEXT(Y434,"0.#"),1)=".",TRUE,FALSE)</formula>
    </cfRule>
  </conditionalFormatting>
  <conditionalFormatting sqref="Y433">
    <cfRule type="expression" dxfId="751" priority="809">
      <formula>IF(RIGHT(TEXT(Y433,"0.#"),1)=".",FALSE,TRUE)</formula>
    </cfRule>
    <cfRule type="expression" dxfId="750" priority="810">
      <formula>IF(RIGHT(TEXT(Y433,"0.#"),1)=".",TRUE,FALSE)</formula>
    </cfRule>
  </conditionalFormatting>
  <conditionalFormatting sqref="Y467:Y494">
    <cfRule type="expression" dxfId="749" priority="803">
      <formula>IF(RIGHT(TEXT(Y467,"0.#"),1)=".",FALSE,TRUE)</formula>
    </cfRule>
    <cfRule type="expression" dxfId="748" priority="804">
      <formula>IF(RIGHT(TEXT(Y467,"0.#"),1)=".",TRUE,FALSE)</formula>
    </cfRule>
  </conditionalFormatting>
  <conditionalFormatting sqref="Y465:Y466">
    <cfRule type="expression" dxfId="747" priority="797">
      <formula>IF(RIGHT(TEXT(Y465,"0.#"),1)=".",FALSE,TRUE)</formula>
    </cfRule>
    <cfRule type="expression" dxfId="746" priority="798">
      <formula>IF(RIGHT(TEXT(Y465,"0.#"),1)=".",TRUE,FALSE)</formula>
    </cfRule>
  </conditionalFormatting>
  <conditionalFormatting sqref="Y500:Y527">
    <cfRule type="expression" dxfId="745" priority="791">
      <formula>IF(RIGHT(TEXT(Y500,"0.#"),1)=".",FALSE,TRUE)</formula>
    </cfRule>
    <cfRule type="expression" dxfId="744" priority="792">
      <formula>IF(RIGHT(TEXT(Y500,"0.#"),1)=".",TRUE,FALSE)</formula>
    </cfRule>
  </conditionalFormatting>
  <conditionalFormatting sqref="Y498:Y499">
    <cfRule type="expression" dxfId="743" priority="785">
      <formula>IF(RIGHT(TEXT(Y498,"0.#"),1)=".",FALSE,TRUE)</formula>
    </cfRule>
    <cfRule type="expression" dxfId="742" priority="786">
      <formula>IF(RIGHT(TEXT(Y498,"0.#"),1)=".",TRUE,FALSE)</formula>
    </cfRule>
  </conditionalFormatting>
  <conditionalFormatting sqref="Y533:Y560">
    <cfRule type="expression" dxfId="741" priority="779">
      <formula>IF(RIGHT(TEXT(Y533,"0.#"),1)=".",FALSE,TRUE)</formula>
    </cfRule>
    <cfRule type="expression" dxfId="740" priority="780">
      <formula>IF(RIGHT(TEXT(Y533,"0.#"),1)=".",TRUE,FALSE)</formula>
    </cfRule>
  </conditionalFormatting>
  <conditionalFormatting sqref="W23">
    <cfRule type="expression" dxfId="739" priority="887">
      <formula>IF(RIGHT(TEXT(W23,"0.#"),1)=".",FALSE,TRUE)</formula>
    </cfRule>
    <cfRule type="expression" dxfId="738" priority="888">
      <formula>IF(RIGHT(TEXT(W23,"0.#"),1)=".",TRUE,FALSE)</formula>
    </cfRule>
  </conditionalFormatting>
  <conditionalFormatting sqref="W24:W27">
    <cfRule type="expression" dxfId="737" priority="885">
      <formula>IF(RIGHT(TEXT(W24,"0.#"),1)=".",FALSE,TRUE)</formula>
    </cfRule>
    <cfRule type="expression" dxfId="736" priority="886">
      <formula>IF(RIGHT(TEXT(W24,"0.#"),1)=".",TRUE,FALSE)</formula>
    </cfRule>
  </conditionalFormatting>
  <conditionalFormatting sqref="W28">
    <cfRule type="expression" dxfId="735" priority="883">
      <formula>IF(RIGHT(TEXT(W28,"0.#"),1)=".",FALSE,TRUE)</formula>
    </cfRule>
    <cfRule type="expression" dxfId="734" priority="884">
      <formula>IF(RIGHT(TEXT(W28,"0.#"),1)=".",TRUE,FALSE)</formula>
    </cfRule>
  </conditionalFormatting>
  <conditionalFormatting sqref="P23">
    <cfRule type="expression" dxfId="733" priority="881">
      <formula>IF(RIGHT(TEXT(P23,"0.#"),1)=".",FALSE,TRUE)</formula>
    </cfRule>
    <cfRule type="expression" dxfId="732" priority="882">
      <formula>IF(RIGHT(TEXT(P23,"0.#"),1)=".",TRUE,FALSE)</formula>
    </cfRule>
  </conditionalFormatting>
  <conditionalFormatting sqref="P24:P27">
    <cfRule type="expression" dxfId="731" priority="879">
      <formula>IF(RIGHT(TEXT(P24,"0.#"),1)=".",FALSE,TRUE)</formula>
    </cfRule>
    <cfRule type="expression" dxfId="730" priority="880">
      <formula>IF(RIGHT(TEXT(P24,"0.#"),1)=".",TRUE,FALSE)</formula>
    </cfRule>
  </conditionalFormatting>
  <conditionalFormatting sqref="P28">
    <cfRule type="expression" dxfId="729" priority="877">
      <formula>IF(RIGHT(TEXT(P28,"0.#"),1)=".",FALSE,TRUE)</formula>
    </cfRule>
    <cfRule type="expression" dxfId="728" priority="878">
      <formula>IF(RIGHT(TEXT(P28,"0.#"),1)=".",TRUE,FALSE)</formula>
    </cfRule>
  </conditionalFormatting>
  <conditionalFormatting sqref="AE202">
    <cfRule type="expression" dxfId="727" priority="875">
      <formula>IF(RIGHT(TEXT(AE202,"0.#"),1)=".",FALSE,TRUE)</formula>
    </cfRule>
    <cfRule type="expression" dxfId="726" priority="876">
      <formula>IF(RIGHT(TEXT(AE202,"0.#"),1)=".",TRUE,FALSE)</formula>
    </cfRule>
  </conditionalFormatting>
  <conditionalFormatting sqref="AE203">
    <cfRule type="expression" dxfId="725" priority="873">
      <formula>IF(RIGHT(TEXT(AE203,"0.#"),1)=".",FALSE,TRUE)</formula>
    </cfRule>
    <cfRule type="expression" dxfId="724" priority="874">
      <formula>IF(RIGHT(TEXT(AE203,"0.#"),1)=".",TRUE,FALSE)</formula>
    </cfRule>
  </conditionalFormatting>
  <conditionalFormatting sqref="AE204">
    <cfRule type="expression" dxfId="723" priority="871">
      <formula>IF(RIGHT(TEXT(AE204,"0.#"),1)=".",FALSE,TRUE)</formula>
    </cfRule>
    <cfRule type="expression" dxfId="722" priority="872">
      <formula>IF(RIGHT(TEXT(AE204,"0.#"),1)=".",TRUE,FALSE)</formula>
    </cfRule>
  </conditionalFormatting>
  <conditionalFormatting sqref="AI204">
    <cfRule type="expression" dxfId="721" priority="869">
      <formula>IF(RIGHT(TEXT(AI204,"0.#"),1)=".",FALSE,TRUE)</formula>
    </cfRule>
    <cfRule type="expression" dxfId="720" priority="870">
      <formula>IF(RIGHT(TEXT(AI204,"0.#"),1)=".",TRUE,FALSE)</formula>
    </cfRule>
  </conditionalFormatting>
  <conditionalFormatting sqref="AI203">
    <cfRule type="expression" dxfId="719" priority="867">
      <formula>IF(RIGHT(TEXT(AI203,"0.#"),1)=".",FALSE,TRUE)</formula>
    </cfRule>
    <cfRule type="expression" dxfId="718" priority="868">
      <formula>IF(RIGHT(TEXT(AI203,"0.#"),1)=".",TRUE,FALSE)</formula>
    </cfRule>
  </conditionalFormatting>
  <conditionalFormatting sqref="AI202">
    <cfRule type="expression" dxfId="717" priority="865">
      <formula>IF(RIGHT(TEXT(AI202,"0.#"),1)=".",FALSE,TRUE)</formula>
    </cfRule>
    <cfRule type="expression" dxfId="716" priority="866">
      <formula>IF(RIGHT(TEXT(AI202,"0.#"),1)=".",TRUE,FALSE)</formula>
    </cfRule>
  </conditionalFormatting>
  <conditionalFormatting sqref="AM202">
    <cfRule type="expression" dxfId="715" priority="863">
      <formula>IF(RIGHT(TEXT(AM202,"0.#"),1)=".",FALSE,TRUE)</formula>
    </cfRule>
    <cfRule type="expression" dxfId="714" priority="864">
      <formula>IF(RIGHT(TEXT(AM202,"0.#"),1)=".",TRUE,FALSE)</formula>
    </cfRule>
  </conditionalFormatting>
  <conditionalFormatting sqref="AM203">
    <cfRule type="expression" dxfId="713" priority="861">
      <formula>IF(RIGHT(TEXT(AM203,"0.#"),1)=".",FALSE,TRUE)</formula>
    </cfRule>
    <cfRule type="expression" dxfId="712" priority="862">
      <formula>IF(RIGHT(TEXT(AM203,"0.#"),1)=".",TRUE,FALSE)</formula>
    </cfRule>
  </conditionalFormatting>
  <conditionalFormatting sqref="AM204">
    <cfRule type="expression" dxfId="711" priority="859">
      <formula>IF(RIGHT(TEXT(AM204,"0.#"),1)=".",FALSE,TRUE)</formula>
    </cfRule>
    <cfRule type="expression" dxfId="710" priority="860">
      <formula>IF(RIGHT(TEXT(AM204,"0.#"),1)=".",TRUE,FALSE)</formula>
    </cfRule>
  </conditionalFormatting>
  <conditionalFormatting sqref="AQ202:AQ204">
    <cfRule type="expression" dxfId="709" priority="857">
      <formula>IF(RIGHT(TEXT(AQ202,"0.#"),1)=".",FALSE,TRUE)</formula>
    </cfRule>
    <cfRule type="expression" dxfId="708" priority="858">
      <formula>IF(RIGHT(TEXT(AQ202,"0.#"),1)=".",TRUE,FALSE)</formula>
    </cfRule>
  </conditionalFormatting>
  <conditionalFormatting sqref="AU202:AU204">
    <cfRule type="expression" dxfId="707" priority="855">
      <formula>IF(RIGHT(TEXT(AU202,"0.#"),1)=".",FALSE,TRUE)</formula>
    </cfRule>
    <cfRule type="expression" dxfId="706" priority="856">
      <formula>IF(RIGHT(TEXT(AU202,"0.#"),1)=".",TRUE,FALSE)</formula>
    </cfRule>
  </conditionalFormatting>
  <conditionalFormatting sqref="AE205">
    <cfRule type="expression" dxfId="705" priority="853">
      <formula>IF(RIGHT(TEXT(AE205,"0.#"),1)=".",FALSE,TRUE)</formula>
    </cfRule>
    <cfRule type="expression" dxfId="704" priority="854">
      <formula>IF(RIGHT(TEXT(AE205,"0.#"),1)=".",TRUE,FALSE)</formula>
    </cfRule>
  </conditionalFormatting>
  <conditionalFormatting sqref="AE206">
    <cfRule type="expression" dxfId="703" priority="851">
      <formula>IF(RIGHT(TEXT(AE206,"0.#"),1)=".",FALSE,TRUE)</formula>
    </cfRule>
    <cfRule type="expression" dxfId="702" priority="852">
      <formula>IF(RIGHT(TEXT(AE206,"0.#"),1)=".",TRUE,FALSE)</formula>
    </cfRule>
  </conditionalFormatting>
  <conditionalFormatting sqref="AE207">
    <cfRule type="expression" dxfId="701" priority="849">
      <formula>IF(RIGHT(TEXT(AE207,"0.#"),1)=".",FALSE,TRUE)</formula>
    </cfRule>
    <cfRule type="expression" dxfId="700" priority="850">
      <formula>IF(RIGHT(TEXT(AE207,"0.#"),1)=".",TRUE,FALSE)</formula>
    </cfRule>
  </conditionalFormatting>
  <conditionalFormatting sqref="AI207">
    <cfRule type="expression" dxfId="699" priority="847">
      <formula>IF(RIGHT(TEXT(AI207,"0.#"),1)=".",FALSE,TRUE)</formula>
    </cfRule>
    <cfRule type="expression" dxfId="698" priority="848">
      <formula>IF(RIGHT(TEXT(AI207,"0.#"),1)=".",TRUE,FALSE)</formula>
    </cfRule>
  </conditionalFormatting>
  <conditionalFormatting sqref="AI206">
    <cfRule type="expression" dxfId="697" priority="845">
      <formula>IF(RIGHT(TEXT(AI206,"0.#"),1)=".",FALSE,TRUE)</formula>
    </cfRule>
    <cfRule type="expression" dxfId="696" priority="846">
      <formula>IF(RIGHT(TEXT(AI206,"0.#"),1)=".",TRUE,FALSE)</formula>
    </cfRule>
  </conditionalFormatting>
  <conditionalFormatting sqref="AI205">
    <cfRule type="expression" dxfId="695" priority="843">
      <formula>IF(RIGHT(TEXT(AI205,"0.#"),1)=".",FALSE,TRUE)</formula>
    </cfRule>
    <cfRule type="expression" dxfId="694" priority="844">
      <formula>IF(RIGHT(TEXT(AI205,"0.#"),1)=".",TRUE,FALSE)</formula>
    </cfRule>
  </conditionalFormatting>
  <conditionalFormatting sqref="AM205">
    <cfRule type="expression" dxfId="693" priority="841">
      <formula>IF(RIGHT(TEXT(AM205,"0.#"),1)=".",FALSE,TRUE)</formula>
    </cfRule>
    <cfRule type="expression" dxfId="692" priority="842">
      <formula>IF(RIGHT(TEXT(AM205,"0.#"),1)=".",TRUE,FALSE)</formula>
    </cfRule>
  </conditionalFormatting>
  <conditionalFormatting sqref="AM206">
    <cfRule type="expression" dxfId="691" priority="839">
      <formula>IF(RIGHT(TEXT(AM206,"0.#"),1)=".",FALSE,TRUE)</formula>
    </cfRule>
    <cfRule type="expression" dxfId="690" priority="840">
      <formula>IF(RIGHT(TEXT(AM206,"0.#"),1)=".",TRUE,FALSE)</formula>
    </cfRule>
  </conditionalFormatting>
  <conditionalFormatting sqref="AM207">
    <cfRule type="expression" dxfId="689" priority="837">
      <formula>IF(RIGHT(TEXT(AM207,"0.#"),1)=".",FALSE,TRUE)</formula>
    </cfRule>
    <cfRule type="expression" dxfId="688" priority="838">
      <formula>IF(RIGHT(TEXT(AM207,"0.#"),1)=".",TRUE,FALSE)</formula>
    </cfRule>
  </conditionalFormatting>
  <conditionalFormatting sqref="AQ205:AQ207">
    <cfRule type="expression" dxfId="687" priority="835">
      <formula>IF(RIGHT(TEXT(AQ205,"0.#"),1)=".",FALSE,TRUE)</formula>
    </cfRule>
    <cfRule type="expression" dxfId="686" priority="836">
      <formula>IF(RIGHT(TEXT(AQ205,"0.#"),1)=".",TRUE,FALSE)</formula>
    </cfRule>
  </conditionalFormatting>
  <conditionalFormatting sqref="AU205:AU207">
    <cfRule type="expression" dxfId="685" priority="833">
      <formula>IF(RIGHT(TEXT(AU205,"0.#"),1)=".",FALSE,TRUE)</formula>
    </cfRule>
    <cfRule type="expression" dxfId="684" priority="834">
      <formula>IF(RIGHT(TEXT(AU205,"0.#"),1)=".",TRUE,FALSE)</formula>
    </cfRule>
  </conditionalFormatting>
  <conditionalFormatting sqref="AL401:AO428">
    <cfRule type="expression" dxfId="683" priority="829">
      <formula>IF(AND(AL401&gt;=0, RIGHT(TEXT(AL401,"0.#"),1)&lt;&gt;"."),TRUE,FALSE)</formula>
    </cfRule>
    <cfRule type="expression" dxfId="682" priority="830">
      <formula>IF(AND(AL401&gt;=0, RIGHT(TEXT(AL401,"0.#"),1)="."),TRUE,FALSE)</formula>
    </cfRule>
    <cfRule type="expression" dxfId="681" priority="831">
      <formula>IF(AND(AL401&lt;0, RIGHT(TEXT(AL401,"0.#"),1)&lt;&gt;"."),TRUE,FALSE)</formula>
    </cfRule>
    <cfRule type="expression" dxfId="680" priority="832">
      <formula>IF(AND(AL401&lt;0, RIGHT(TEXT(AL401,"0.#"),1)="."),TRUE,FALSE)</formula>
    </cfRule>
  </conditionalFormatting>
  <conditionalFormatting sqref="AL400:AO400">
    <cfRule type="expression" dxfId="679" priority="823">
      <formula>IF(AND(AL400&gt;=0, RIGHT(TEXT(AL400,"0.#"),1)&lt;&gt;"."),TRUE,FALSE)</formula>
    </cfRule>
    <cfRule type="expression" dxfId="678" priority="824">
      <formula>IF(AND(AL400&gt;=0, RIGHT(TEXT(AL400,"0.#"),1)="."),TRUE,FALSE)</formula>
    </cfRule>
    <cfRule type="expression" dxfId="677" priority="825">
      <formula>IF(AND(AL400&lt;0, RIGHT(TEXT(AL400,"0.#"),1)&lt;&gt;"."),TRUE,FALSE)</formula>
    </cfRule>
    <cfRule type="expression" dxfId="676" priority="826">
      <formula>IF(AND(AL400&lt;0, RIGHT(TEXT(AL400,"0.#"),1)="."),TRUE,FALSE)</formula>
    </cfRule>
  </conditionalFormatting>
  <conditionalFormatting sqref="AL434:AO461">
    <cfRule type="expression" dxfId="675" priority="817">
      <formula>IF(AND(AL434&gt;=0, RIGHT(TEXT(AL434,"0.#"),1)&lt;&gt;"."),TRUE,FALSE)</formula>
    </cfRule>
    <cfRule type="expression" dxfId="674" priority="818">
      <formula>IF(AND(AL434&gt;=0, RIGHT(TEXT(AL434,"0.#"),1)="."),TRUE,FALSE)</formula>
    </cfRule>
    <cfRule type="expression" dxfId="673" priority="819">
      <formula>IF(AND(AL434&lt;0, RIGHT(TEXT(AL434,"0.#"),1)&lt;&gt;"."),TRUE,FALSE)</formula>
    </cfRule>
    <cfRule type="expression" dxfId="672" priority="820">
      <formula>IF(AND(AL434&lt;0, RIGHT(TEXT(AL434,"0.#"),1)="."),TRUE,FALSE)</formula>
    </cfRule>
  </conditionalFormatting>
  <conditionalFormatting sqref="AL433:AO433">
    <cfRule type="expression" dxfId="671" priority="811">
      <formula>IF(AND(AL433&gt;=0, RIGHT(TEXT(AL433,"0.#"),1)&lt;&gt;"."),TRUE,FALSE)</formula>
    </cfRule>
    <cfRule type="expression" dxfId="670" priority="812">
      <formula>IF(AND(AL433&gt;=0, RIGHT(TEXT(AL433,"0.#"),1)="."),TRUE,FALSE)</formula>
    </cfRule>
    <cfRule type="expression" dxfId="669" priority="813">
      <formula>IF(AND(AL433&lt;0, RIGHT(TEXT(AL433,"0.#"),1)&lt;&gt;"."),TRUE,FALSE)</formula>
    </cfRule>
    <cfRule type="expression" dxfId="668" priority="814">
      <formula>IF(AND(AL433&lt;0, RIGHT(TEXT(AL433,"0.#"),1)="."),TRUE,FALSE)</formula>
    </cfRule>
  </conditionalFormatting>
  <conditionalFormatting sqref="AL467:AO494">
    <cfRule type="expression" dxfId="667" priority="805">
      <formula>IF(AND(AL467&gt;=0, RIGHT(TEXT(AL467,"0.#"),1)&lt;&gt;"."),TRUE,FALSE)</formula>
    </cfRule>
    <cfRule type="expression" dxfId="666" priority="806">
      <formula>IF(AND(AL467&gt;=0, RIGHT(TEXT(AL467,"0.#"),1)="."),TRUE,FALSE)</formula>
    </cfRule>
    <cfRule type="expression" dxfId="665" priority="807">
      <formula>IF(AND(AL467&lt;0, RIGHT(TEXT(AL467,"0.#"),1)&lt;&gt;"."),TRUE,FALSE)</formula>
    </cfRule>
    <cfRule type="expression" dxfId="664" priority="808">
      <formula>IF(AND(AL467&lt;0, RIGHT(TEXT(AL467,"0.#"),1)="."),TRUE,FALSE)</formula>
    </cfRule>
  </conditionalFormatting>
  <conditionalFormatting sqref="AL466:AO466">
    <cfRule type="expression" dxfId="663" priority="799">
      <formula>IF(AND(AL466&gt;=0, RIGHT(TEXT(AL466,"0.#"),1)&lt;&gt;"."),TRUE,FALSE)</formula>
    </cfRule>
    <cfRule type="expression" dxfId="662" priority="800">
      <formula>IF(AND(AL466&gt;=0, RIGHT(TEXT(AL466,"0.#"),1)="."),TRUE,FALSE)</formula>
    </cfRule>
    <cfRule type="expression" dxfId="661" priority="801">
      <formula>IF(AND(AL466&lt;0, RIGHT(TEXT(AL466,"0.#"),1)&lt;&gt;"."),TRUE,FALSE)</formula>
    </cfRule>
    <cfRule type="expression" dxfId="660" priority="802">
      <formula>IF(AND(AL466&lt;0, RIGHT(TEXT(AL466,"0.#"),1)="."),TRUE,FALSE)</formula>
    </cfRule>
  </conditionalFormatting>
  <conditionalFormatting sqref="AL500:AO527">
    <cfRule type="expression" dxfId="659" priority="793">
      <formula>IF(AND(AL500&gt;=0, RIGHT(TEXT(AL500,"0.#"),1)&lt;&gt;"."),TRUE,FALSE)</formula>
    </cfRule>
    <cfRule type="expression" dxfId="658" priority="794">
      <formula>IF(AND(AL500&gt;=0, RIGHT(TEXT(AL500,"0.#"),1)="."),TRUE,FALSE)</formula>
    </cfRule>
    <cfRule type="expression" dxfId="657" priority="795">
      <formula>IF(AND(AL500&lt;0, RIGHT(TEXT(AL500,"0.#"),1)&lt;&gt;"."),TRUE,FALSE)</formula>
    </cfRule>
    <cfRule type="expression" dxfId="656" priority="796">
      <formula>IF(AND(AL500&lt;0, RIGHT(TEXT(AL500,"0.#"),1)="."),TRUE,FALSE)</formula>
    </cfRule>
  </conditionalFormatting>
  <conditionalFormatting sqref="AL499:AO499">
    <cfRule type="expression" dxfId="655" priority="787">
      <formula>IF(AND(AL499&gt;=0, RIGHT(TEXT(AL499,"0.#"),1)&lt;&gt;"."),TRUE,FALSE)</formula>
    </cfRule>
    <cfRule type="expression" dxfId="654" priority="788">
      <formula>IF(AND(AL499&gt;=0, RIGHT(TEXT(AL499,"0.#"),1)="."),TRUE,FALSE)</formula>
    </cfRule>
    <cfRule type="expression" dxfId="653" priority="789">
      <formula>IF(AND(AL499&lt;0, RIGHT(TEXT(AL499,"0.#"),1)&lt;&gt;"."),TRUE,FALSE)</formula>
    </cfRule>
    <cfRule type="expression" dxfId="652" priority="790">
      <formula>IF(AND(AL499&lt;0, RIGHT(TEXT(AL499,"0.#"),1)="."),TRUE,FALSE)</formula>
    </cfRule>
  </conditionalFormatting>
  <conditionalFormatting sqref="AL541:AO560">
    <cfRule type="expression" dxfId="651" priority="781">
      <formula>IF(AND(AL541&gt;=0, RIGHT(TEXT(AL541,"0.#"),1)&lt;&gt;"."),TRUE,FALSE)</formula>
    </cfRule>
    <cfRule type="expression" dxfId="650" priority="782">
      <formula>IF(AND(AL541&gt;=0, RIGHT(TEXT(AL541,"0.#"),1)="."),TRUE,FALSE)</formula>
    </cfRule>
    <cfRule type="expression" dxfId="649" priority="783">
      <formula>IF(AND(AL541&lt;0, RIGHT(TEXT(AL541,"0.#"),1)&lt;&gt;"."),TRUE,FALSE)</formula>
    </cfRule>
    <cfRule type="expression" dxfId="648" priority="784">
      <formula>IF(AND(AL541&lt;0, RIGHT(TEXT(AL541,"0.#"),1)="."),TRUE,FALSE)</formula>
    </cfRule>
  </conditionalFormatting>
  <conditionalFormatting sqref="AL531:AO531">
    <cfRule type="expression" dxfId="647" priority="775">
      <formula>IF(AND(AL531&gt;=0, RIGHT(TEXT(AL531,"0.#"),1)&lt;&gt;"."),TRUE,FALSE)</formula>
    </cfRule>
    <cfRule type="expression" dxfId="646" priority="776">
      <formula>IF(AND(AL531&gt;=0, RIGHT(TEXT(AL531,"0.#"),1)="."),TRUE,FALSE)</formula>
    </cfRule>
    <cfRule type="expression" dxfId="645" priority="777">
      <formula>IF(AND(AL531&lt;0, RIGHT(TEXT(AL531,"0.#"),1)&lt;&gt;"."),TRUE,FALSE)</formula>
    </cfRule>
    <cfRule type="expression" dxfId="644" priority="778">
      <formula>IF(AND(AL531&lt;0, RIGHT(TEXT(AL531,"0.#"),1)="."),TRUE,FALSE)</formula>
    </cfRule>
  </conditionalFormatting>
  <conditionalFormatting sqref="Y531:Y532">
    <cfRule type="expression" dxfId="643" priority="773">
      <formula>IF(RIGHT(TEXT(Y531,"0.#"),1)=".",FALSE,TRUE)</formula>
    </cfRule>
    <cfRule type="expression" dxfId="642" priority="774">
      <formula>IF(RIGHT(TEXT(Y531,"0.#"),1)=".",TRUE,FALSE)</formula>
    </cfRule>
  </conditionalFormatting>
  <conditionalFormatting sqref="AL566:AO593">
    <cfRule type="expression" dxfId="641" priority="769">
      <formula>IF(AND(AL566&gt;=0, RIGHT(TEXT(AL566,"0.#"),1)&lt;&gt;"."),TRUE,FALSE)</formula>
    </cfRule>
    <cfRule type="expression" dxfId="640" priority="770">
      <formula>IF(AND(AL566&gt;=0, RIGHT(TEXT(AL566,"0.#"),1)="."),TRUE,FALSE)</formula>
    </cfRule>
    <cfRule type="expression" dxfId="639" priority="771">
      <formula>IF(AND(AL566&lt;0, RIGHT(TEXT(AL566,"0.#"),1)&lt;&gt;"."),TRUE,FALSE)</formula>
    </cfRule>
    <cfRule type="expression" dxfId="638" priority="772">
      <formula>IF(AND(AL566&lt;0, RIGHT(TEXT(AL566,"0.#"),1)="."),TRUE,FALSE)</formula>
    </cfRule>
  </conditionalFormatting>
  <conditionalFormatting sqref="Y566:Y593">
    <cfRule type="expression" dxfId="637" priority="767">
      <formula>IF(RIGHT(TEXT(Y566,"0.#"),1)=".",FALSE,TRUE)</formula>
    </cfRule>
    <cfRule type="expression" dxfId="636" priority="768">
      <formula>IF(RIGHT(TEXT(Y566,"0.#"),1)=".",TRUE,FALSE)</formula>
    </cfRule>
  </conditionalFormatting>
  <conditionalFormatting sqref="AL564:AO565">
    <cfRule type="expression" dxfId="635" priority="763">
      <formula>IF(AND(AL564&gt;=0, RIGHT(TEXT(AL564,"0.#"),1)&lt;&gt;"."),TRUE,FALSE)</formula>
    </cfRule>
    <cfRule type="expression" dxfId="634" priority="764">
      <formula>IF(AND(AL564&gt;=0, RIGHT(TEXT(AL564,"0.#"),1)="."),TRUE,FALSE)</formula>
    </cfRule>
    <cfRule type="expression" dxfId="633" priority="765">
      <formula>IF(AND(AL564&lt;0, RIGHT(TEXT(AL564,"0.#"),1)&lt;&gt;"."),TRUE,FALSE)</formula>
    </cfRule>
    <cfRule type="expression" dxfId="632" priority="766">
      <formula>IF(AND(AL564&lt;0, RIGHT(TEXT(AL564,"0.#"),1)="."),TRUE,FALSE)</formula>
    </cfRule>
  </conditionalFormatting>
  <conditionalFormatting sqref="Y564:Y565">
    <cfRule type="expression" dxfId="631" priority="761">
      <formula>IF(RIGHT(TEXT(Y564,"0.#"),1)=".",FALSE,TRUE)</formula>
    </cfRule>
    <cfRule type="expression" dxfId="630" priority="762">
      <formula>IF(RIGHT(TEXT(Y564,"0.#"),1)=".",TRUE,FALSE)</formula>
    </cfRule>
  </conditionalFormatting>
  <conditionalFormatting sqref="AL599:AO626">
    <cfRule type="expression" dxfId="629" priority="757">
      <formula>IF(AND(AL599&gt;=0, RIGHT(TEXT(AL599,"0.#"),1)&lt;&gt;"."),TRUE,FALSE)</formula>
    </cfRule>
    <cfRule type="expression" dxfId="628" priority="758">
      <formula>IF(AND(AL599&gt;=0, RIGHT(TEXT(AL599,"0.#"),1)="."),TRUE,FALSE)</formula>
    </cfRule>
    <cfRule type="expression" dxfId="627" priority="759">
      <formula>IF(AND(AL599&lt;0, RIGHT(TEXT(AL599,"0.#"),1)&lt;&gt;"."),TRUE,FALSE)</formula>
    </cfRule>
    <cfRule type="expression" dxfId="626" priority="760">
      <formula>IF(AND(AL599&lt;0, RIGHT(TEXT(AL599,"0.#"),1)="."),TRUE,FALSE)</formula>
    </cfRule>
  </conditionalFormatting>
  <conditionalFormatting sqref="Y599:Y626">
    <cfRule type="expression" dxfId="625" priority="755">
      <formula>IF(RIGHT(TEXT(Y599,"0.#"),1)=".",FALSE,TRUE)</formula>
    </cfRule>
    <cfRule type="expression" dxfId="624" priority="756">
      <formula>IF(RIGHT(TEXT(Y599,"0.#"),1)=".",TRUE,FALSE)</formula>
    </cfRule>
  </conditionalFormatting>
  <conditionalFormatting sqref="AL597:AO598">
    <cfRule type="expression" dxfId="623" priority="751">
      <formula>IF(AND(AL597&gt;=0, RIGHT(TEXT(AL597,"0.#"),1)&lt;&gt;"."),TRUE,FALSE)</formula>
    </cfRule>
    <cfRule type="expression" dxfId="622" priority="752">
      <formula>IF(AND(AL597&gt;=0, RIGHT(TEXT(AL597,"0.#"),1)="."),TRUE,FALSE)</formula>
    </cfRule>
    <cfRule type="expression" dxfId="621" priority="753">
      <formula>IF(AND(AL597&lt;0, RIGHT(TEXT(AL597,"0.#"),1)&lt;&gt;"."),TRUE,FALSE)</formula>
    </cfRule>
    <cfRule type="expression" dxfId="620" priority="754">
      <formula>IF(AND(AL597&lt;0, RIGHT(TEXT(AL597,"0.#"),1)="."),TRUE,FALSE)</formula>
    </cfRule>
  </conditionalFormatting>
  <conditionalFormatting sqref="Y597:Y598">
    <cfRule type="expression" dxfId="619" priority="749">
      <formula>IF(RIGHT(TEXT(Y597,"0.#"),1)=".",FALSE,TRUE)</formula>
    </cfRule>
    <cfRule type="expression" dxfId="618" priority="750">
      <formula>IF(RIGHT(TEXT(Y597,"0.#"),1)=".",TRUE,FALSE)</formula>
    </cfRule>
  </conditionalFormatting>
  <conditionalFormatting sqref="AU33">
    <cfRule type="expression" dxfId="617" priority="745">
      <formula>IF(RIGHT(TEXT(AU33,"0.#"),1)=".",FALSE,TRUE)</formula>
    </cfRule>
    <cfRule type="expression" dxfId="616" priority="746">
      <formula>IF(RIGHT(TEXT(AU33,"0.#"),1)=".",TRUE,FALSE)</formula>
    </cfRule>
  </conditionalFormatting>
  <conditionalFormatting sqref="AU32">
    <cfRule type="expression" dxfId="615" priority="747">
      <formula>IF(RIGHT(TEXT(AU32,"0.#"),1)=".",FALSE,TRUE)</formula>
    </cfRule>
    <cfRule type="expression" dxfId="614" priority="748">
      <formula>IF(RIGHT(TEXT(AU32,"0.#"),1)=".",TRUE,FALSE)</formula>
    </cfRule>
  </conditionalFormatting>
  <conditionalFormatting sqref="P29:AC29">
    <cfRule type="expression" dxfId="613" priority="743">
      <formula>IF(RIGHT(TEXT(P29,"0.#"),1)=".",FALSE,TRUE)</formula>
    </cfRule>
    <cfRule type="expression" dxfId="612" priority="744">
      <formula>IF(RIGHT(TEXT(P29,"0.#"),1)=".",TRUE,FALSE)</formula>
    </cfRule>
  </conditionalFormatting>
  <conditionalFormatting sqref="AM41">
    <cfRule type="expression" dxfId="611" priority="725">
      <formula>IF(RIGHT(TEXT(AM41,"0.#"),1)=".",FALSE,TRUE)</formula>
    </cfRule>
    <cfRule type="expression" dxfId="610" priority="726">
      <formula>IF(RIGHT(TEXT(AM41,"0.#"),1)=".",TRUE,FALSE)</formula>
    </cfRule>
  </conditionalFormatting>
  <conditionalFormatting sqref="AM40">
    <cfRule type="expression" dxfId="609" priority="727">
      <formula>IF(RIGHT(TEXT(AM40,"0.#"),1)=".",FALSE,TRUE)</formula>
    </cfRule>
    <cfRule type="expression" dxfId="608" priority="728">
      <formula>IF(RIGHT(TEXT(AM40,"0.#"),1)=".",TRUE,FALSE)</formula>
    </cfRule>
  </conditionalFormatting>
  <conditionalFormatting sqref="AE39">
    <cfRule type="expression" dxfId="607" priority="741">
      <formula>IF(RIGHT(TEXT(AE39,"0.#"),1)=".",FALSE,TRUE)</formula>
    </cfRule>
    <cfRule type="expression" dxfId="606" priority="742">
      <formula>IF(RIGHT(TEXT(AE39,"0.#"),1)=".",TRUE,FALSE)</formula>
    </cfRule>
  </conditionalFormatting>
  <conditionalFormatting sqref="AQ39:AQ41">
    <cfRule type="expression" dxfId="605" priority="723">
      <formula>IF(RIGHT(TEXT(AQ39,"0.#"),1)=".",FALSE,TRUE)</formula>
    </cfRule>
    <cfRule type="expression" dxfId="604" priority="724">
      <formula>IF(RIGHT(TEXT(AQ39,"0.#"),1)=".",TRUE,FALSE)</formula>
    </cfRule>
  </conditionalFormatting>
  <conditionalFormatting sqref="AU39:AU41">
    <cfRule type="expression" dxfId="603" priority="721">
      <formula>IF(RIGHT(TEXT(AU39,"0.#"),1)=".",FALSE,TRUE)</formula>
    </cfRule>
    <cfRule type="expression" dxfId="602" priority="722">
      <formula>IF(RIGHT(TEXT(AU39,"0.#"),1)=".",TRUE,FALSE)</formula>
    </cfRule>
  </conditionalFormatting>
  <conditionalFormatting sqref="AI41">
    <cfRule type="expression" dxfId="601" priority="735">
      <formula>IF(RIGHT(TEXT(AI41,"0.#"),1)=".",FALSE,TRUE)</formula>
    </cfRule>
    <cfRule type="expression" dxfId="600" priority="736">
      <formula>IF(RIGHT(TEXT(AI41,"0.#"),1)=".",TRUE,FALSE)</formula>
    </cfRule>
  </conditionalFormatting>
  <conditionalFormatting sqref="AE40">
    <cfRule type="expression" dxfId="599" priority="739">
      <formula>IF(RIGHT(TEXT(AE40,"0.#"),1)=".",FALSE,TRUE)</formula>
    </cfRule>
    <cfRule type="expression" dxfId="598" priority="740">
      <formula>IF(RIGHT(TEXT(AE40,"0.#"),1)=".",TRUE,FALSE)</formula>
    </cfRule>
  </conditionalFormatting>
  <conditionalFormatting sqref="AE41">
    <cfRule type="expression" dxfId="597" priority="737">
      <formula>IF(RIGHT(TEXT(AE41,"0.#"),1)=".",FALSE,TRUE)</formula>
    </cfRule>
    <cfRule type="expression" dxfId="596" priority="738">
      <formula>IF(RIGHT(TEXT(AE41,"0.#"),1)=".",TRUE,FALSE)</formula>
    </cfRule>
  </conditionalFormatting>
  <conditionalFormatting sqref="AM39">
    <cfRule type="expression" dxfId="595" priority="729">
      <formula>IF(RIGHT(TEXT(AM39,"0.#"),1)=".",FALSE,TRUE)</formula>
    </cfRule>
    <cfRule type="expression" dxfId="594" priority="730">
      <formula>IF(RIGHT(TEXT(AM39,"0.#"),1)=".",TRUE,FALSE)</formula>
    </cfRule>
  </conditionalFormatting>
  <conditionalFormatting sqref="AI39">
    <cfRule type="expression" dxfId="593" priority="731">
      <formula>IF(RIGHT(TEXT(AI39,"0.#"),1)=".",FALSE,TRUE)</formula>
    </cfRule>
    <cfRule type="expression" dxfId="592" priority="732">
      <formula>IF(RIGHT(TEXT(AI39,"0.#"),1)=".",TRUE,FALSE)</formula>
    </cfRule>
  </conditionalFormatting>
  <conditionalFormatting sqref="AI40">
    <cfRule type="expression" dxfId="591" priority="733">
      <formula>IF(RIGHT(TEXT(AI40,"0.#"),1)=".",FALSE,TRUE)</formula>
    </cfRule>
    <cfRule type="expression" dxfId="590" priority="734">
      <formula>IF(RIGHT(TEXT(AI40,"0.#"),1)=".",TRUE,FALSE)</formula>
    </cfRule>
  </conditionalFormatting>
  <conditionalFormatting sqref="AE70">
    <cfRule type="expression" dxfId="589" priority="691">
      <formula>IF(RIGHT(TEXT(AE70,"0.#"),1)=".",FALSE,TRUE)</formula>
    </cfRule>
    <cfRule type="expression" dxfId="588" priority="692">
      <formula>IF(RIGHT(TEXT(AE70,"0.#"),1)=".",TRUE,FALSE)</formula>
    </cfRule>
  </conditionalFormatting>
  <conditionalFormatting sqref="AI70">
    <cfRule type="expression" dxfId="587" priority="689">
      <formula>IF(RIGHT(TEXT(AI70,"0.#"),1)=".",FALSE,TRUE)</formula>
    </cfRule>
    <cfRule type="expression" dxfId="586" priority="690">
      <formula>IF(RIGHT(TEXT(AI70,"0.#"),1)=".",TRUE,FALSE)</formula>
    </cfRule>
  </conditionalFormatting>
  <conditionalFormatting sqref="AE69">
    <cfRule type="expression" dxfId="585" priority="697">
      <formula>IF(RIGHT(TEXT(AE69,"0.#"),1)=".",FALSE,TRUE)</formula>
    </cfRule>
    <cfRule type="expression" dxfId="584" priority="698">
      <formula>IF(RIGHT(TEXT(AE69,"0.#"),1)=".",TRUE,FALSE)</formula>
    </cfRule>
  </conditionalFormatting>
  <conditionalFormatting sqref="AI69">
    <cfRule type="expression" dxfId="583" priority="695">
      <formula>IF(RIGHT(TEXT(AI69,"0.#"),1)=".",FALSE,TRUE)</formula>
    </cfRule>
    <cfRule type="expression" dxfId="582" priority="696">
      <formula>IF(RIGHT(TEXT(AI69,"0.#"),1)=".",TRUE,FALSE)</formula>
    </cfRule>
  </conditionalFormatting>
  <conditionalFormatting sqref="AE66 AQ66">
    <cfRule type="expression" dxfId="581" priority="685">
      <formula>IF(RIGHT(TEXT(AE66,"0.#"),1)=".",FALSE,TRUE)</formula>
    </cfRule>
    <cfRule type="expression" dxfId="580" priority="686">
      <formula>IF(RIGHT(TEXT(AE66,"0.#"),1)=".",TRUE,FALSE)</formula>
    </cfRule>
  </conditionalFormatting>
  <conditionalFormatting sqref="AI66">
    <cfRule type="expression" dxfId="579" priority="683">
      <formula>IF(RIGHT(TEXT(AI66,"0.#"),1)=".",FALSE,TRUE)</formula>
    </cfRule>
    <cfRule type="expression" dxfId="578" priority="684">
      <formula>IF(RIGHT(TEXT(AI66,"0.#"),1)=".",TRUE,FALSE)</formula>
    </cfRule>
  </conditionalFormatting>
  <conditionalFormatting sqref="AM66">
    <cfRule type="expression" dxfId="577" priority="681">
      <formula>IF(RIGHT(TEXT(AM66,"0.#"),1)=".",FALSE,TRUE)</formula>
    </cfRule>
    <cfRule type="expression" dxfId="576" priority="682">
      <formula>IF(RIGHT(TEXT(AM66,"0.#"),1)=".",TRUE,FALSE)</formula>
    </cfRule>
  </conditionalFormatting>
  <conditionalFormatting sqref="AE67">
    <cfRule type="expression" dxfId="575" priority="679">
      <formula>IF(RIGHT(TEXT(AE67,"0.#"),1)=".",FALSE,TRUE)</formula>
    </cfRule>
    <cfRule type="expression" dxfId="574" priority="680">
      <formula>IF(RIGHT(TEXT(AE67,"0.#"),1)=".",TRUE,FALSE)</formula>
    </cfRule>
  </conditionalFormatting>
  <conditionalFormatting sqref="AI67">
    <cfRule type="expression" dxfId="573" priority="677">
      <formula>IF(RIGHT(TEXT(AI67,"0.#"),1)=".",FALSE,TRUE)</formula>
    </cfRule>
    <cfRule type="expression" dxfId="572" priority="678">
      <formula>IF(RIGHT(TEXT(AI67,"0.#"),1)=".",TRUE,FALSE)</formula>
    </cfRule>
  </conditionalFormatting>
  <conditionalFormatting sqref="AM67">
    <cfRule type="expression" dxfId="571" priority="675">
      <formula>IF(RIGHT(TEXT(AM67,"0.#"),1)=".",FALSE,TRUE)</formula>
    </cfRule>
    <cfRule type="expression" dxfId="570" priority="676">
      <formula>IF(RIGHT(TEXT(AM67,"0.#"),1)=".",TRUE,FALSE)</formula>
    </cfRule>
  </conditionalFormatting>
  <conditionalFormatting sqref="AQ67">
    <cfRule type="expression" dxfId="569" priority="673">
      <formula>IF(RIGHT(TEXT(AQ67,"0.#"),1)=".",FALSE,TRUE)</formula>
    </cfRule>
    <cfRule type="expression" dxfId="568" priority="674">
      <formula>IF(RIGHT(TEXT(AQ67,"0.#"),1)=".",TRUE,FALSE)</formula>
    </cfRule>
  </conditionalFormatting>
  <conditionalFormatting sqref="AU66">
    <cfRule type="expression" dxfId="567" priority="671">
      <formula>IF(RIGHT(TEXT(AU66,"0.#"),1)=".",FALSE,TRUE)</formula>
    </cfRule>
    <cfRule type="expression" dxfId="566" priority="672">
      <formula>IF(RIGHT(TEXT(AU66,"0.#"),1)=".",TRUE,FALSE)</formula>
    </cfRule>
  </conditionalFormatting>
  <conditionalFormatting sqref="AU67">
    <cfRule type="expression" dxfId="565" priority="669">
      <formula>IF(RIGHT(TEXT(AU67,"0.#"),1)=".",FALSE,TRUE)</formula>
    </cfRule>
    <cfRule type="expression" dxfId="564" priority="670">
      <formula>IF(RIGHT(TEXT(AU67,"0.#"),1)=".",TRUE,FALSE)</formula>
    </cfRule>
  </conditionalFormatting>
  <conditionalFormatting sqref="AE100 AQ100">
    <cfRule type="expression" dxfId="563" priority="631">
      <formula>IF(RIGHT(TEXT(AE100,"0.#"),1)=".",FALSE,TRUE)</formula>
    </cfRule>
    <cfRule type="expression" dxfId="562" priority="632">
      <formula>IF(RIGHT(TEXT(AE100,"0.#"),1)=".",TRUE,FALSE)</formula>
    </cfRule>
  </conditionalFormatting>
  <conditionalFormatting sqref="AI100">
    <cfRule type="expression" dxfId="561" priority="629">
      <formula>IF(RIGHT(TEXT(AI100,"0.#"),1)=".",FALSE,TRUE)</formula>
    </cfRule>
    <cfRule type="expression" dxfId="560" priority="630">
      <formula>IF(RIGHT(TEXT(AI100,"0.#"),1)=".",TRUE,FALSE)</formula>
    </cfRule>
  </conditionalFormatting>
  <conditionalFormatting sqref="AM100">
    <cfRule type="expression" dxfId="559" priority="627">
      <formula>IF(RIGHT(TEXT(AM100,"0.#"),1)=".",FALSE,TRUE)</formula>
    </cfRule>
    <cfRule type="expression" dxfId="558" priority="628">
      <formula>IF(RIGHT(TEXT(AM100,"0.#"),1)=".",TRUE,FALSE)</formula>
    </cfRule>
  </conditionalFormatting>
  <conditionalFormatting sqref="AE101">
    <cfRule type="expression" dxfId="557" priority="625">
      <formula>IF(RIGHT(TEXT(AE101,"0.#"),1)=".",FALSE,TRUE)</formula>
    </cfRule>
    <cfRule type="expression" dxfId="556" priority="626">
      <formula>IF(RIGHT(TEXT(AE101,"0.#"),1)=".",TRUE,FALSE)</formula>
    </cfRule>
  </conditionalFormatting>
  <conditionalFormatting sqref="AI101">
    <cfRule type="expression" dxfId="555" priority="623">
      <formula>IF(RIGHT(TEXT(AI101,"0.#"),1)=".",FALSE,TRUE)</formula>
    </cfRule>
    <cfRule type="expression" dxfId="554" priority="624">
      <formula>IF(RIGHT(TEXT(AI101,"0.#"),1)=".",TRUE,FALSE)</formula>
    </cfRule>
  </conditionalFormatting>
  <conditionalFormatting sqref="AM101">
    <cfRule type="expression" dxfId="553" priority="621">
      <formula>IF(RIGHT(TEXT(AM101,"0.#"),1)=".",FALSE,TRUE)</formula>
    </cfRule>
    <cfRule type="expression" dxfId="552" priority="622">
      <formula>IF(RIGHT(TEXT(AM101,"0.#"),1)=".",TRUE,FALSE)</formula>
    </cfRule>
  </conditionalFormatting>
  <conditionalFormatting sqref="AQ101">
    <cfRule type="expression" dxfId="551" priority="619">
      <formula>IF(RIGHT(TEXT(AQ101,"0.#"),1)=".",FALSE,TRUE)</formula>
    </cfRule>
    <cfRule type="expression" dxfId="550" priority="620">
      <formula>IF(RIGHT(TEXT(AQ101,"0.#"),1)=".",TRUE,FALSE)</formula>
    </cfRule>
  </conditionalFormatting>
  <conditionalFormatting sqref="AU100">
    <cfRule type="expression" dxfId="549" priority="617">
      <formula>IF(RIGHT(TEXT(AU100,"0.#"),1)=".",FALSE,TRUE)</formula>
    </cfRule>
    <cfRule type="expression" dxfId="548" priority="618">
      <formula>IF(RIGHT(TEXT(AU100,"0.#"),1)=".",TRUE,FALSE)</formula>
    </cfRule>
  </conditionalFormatting>
  <conditionalFormatting sqref="AU101">
    <cfRule type="expression" dxfId="547" priority="615">
      <formula>IF(RIGHT(TEXT(AU101,"0.#"),1)=".",FALSE,TRUE)</formula>
    </cfRule>
    <cfRule type="expression" dxfId="546" priority="616">
      <formula>IF(RIGHT(TEXT(AU101,"0.#"),1)=".",TRUE,FALSE)</formula>
    </cfRule>
  </conditionalFormatting>
  <conditionalFormatting sqref="AM35">
    <cfRule type="expression" dxfId="545" priority="609">
      <formula>IF(RIGHT(TEXT(AM35,"0.#"),1)=".",FALSE,TRUE)</formula>
    </cfRule>
    <cfRule type="expression" dxfId="544" priority="610">
      <formula>IF(RIGHT(TEXT(AM35,"0.#"),1)=".",TRUE,FALSE)</formula>
    </cfRule>
  </conditionalFormatting>
  <conditionalFormatting sqref="AE36 AM36">
    <cfRule type="expression" dxfId="543" priority="607">
      <formula>IF(RIGHT(TEXT(AE36,"0.#"),1)=".",FALSE,TRUE)</formula>
    </cfRule>
    <cfRule type="expression" dxfId="542" priority="608">
      <formula>IF(RIGHT(TEXT(AE36,"0.#"),1)=".",TRUE,FALSE)</formula>
    </cfRule>
  </conditionalFormatting>
  <conditionalFormatting sqref="AI36">
    <cfRule type="expression" dxfId="541" priority="605">
      <formula>IF(RIGHT(TEXT(AI36,"0.#"),1)=".",FALSE,TRUE)</formula>
    </cfRule>
    <cfRule type="expression" dxfId="540" priority="606">
      <formula>IF(RIGHT(TEXT(AI36,"0.#"),1)=".",TRUE,FALSE)</formula>
    </cfRule>
  </conditionalFormatting>
  <conditionalFormatting sqref="AQ36">
    <cfRule type="expression" dxfId="539" priority="603">
      <formula>IF(RIGHT(TEXT(AQ36,"0.#"),1)=".",FALSE,TRUE)</formula>
    </cfRule>
    <cfRule type="expression" dxfId="538" priority="604">
      <formula>IF(RIGHT(TEXT(AQ36,"0.#"),1)=".",TRUE,FALSE)</formula>
    </cfRule>
  </conditionalFormatting>
  <conditionalFormatting sqref="AE35 AQ35">
    <cfRule type="expression" dxfId="537" priority="613">
      <formula>IF(RIGHT(TEXT(AE35,"0.#"),1)=".",FALSE,TRUE)</formula>
    </cfRule>
    <cfRule type="expression" dxfId="536" priority="614">
      <formula>IF(RIGHT(TEXT(AE35,"0.#"),1)=".",TRUE,FALSE)</formula>
    </cfRule>
  </conditionalFormatting>
  <conditionalFormatting sqref="AI35">
    <cfRule type="expression" dxfId="535" priority="611">
      <formula>IF(RIGHT(TEXT(AI35,"0.#"),1)=".",FALSE,TRUE)</formula>
    </cfRule>
    <cfRule type="expression" dxfId="534" priority="612">
      <formula>IF(RIGHT(TEXT(AI35,"0.#"),1)=".",TRUE,FALSE)</formula>
    </cfRule>
  </conditionalFormatting>
  <conditionalFormatting sqref="AM103">
    <cfRule type="expression" dxfId="533" priority="597">
      <formula>IF(RIGHT(TEXT(AM103,"0.#"),1)=".",FALSE,TRUE)</formula>
    </cfRule>
    <cfRule type="expression" dxfId="532" priority="598">
      <formula>IF(RIGHT(TEXT(AM103,"0.#"),1)=".",TRUE,FALSE)</formula>
    </cfRule>
  </conditionalFormatting>
  <conditionalFormatting sqref="AE104 AM104">
    <cfRule type="expression" dxfId="531" priority="595">
      <formula>IF(RIGHT(TEXT(AE104,"0.#"),1)=".",FALSE,TRUE)</formula>
    </cfRule>
    <cfRule type="expression" dxfId="530" priority="596">
      <formula>IF(RIGHT(TEXT(AE104,"0.#"),1)=".",TRUE,FALSE)</formula>
    </cfRule>
  </conditionalFormatting>
  <conditionalFormatting sqref="AI104">
    <cfRule type="expression" dxfId="529" priority="593">
      <formula>IF(RIGHT(TEXT(AI104,"0.#"),1)=".",FALSE,TRUE)</formula>
    </cfRule>
    <cfRule type="expression" dxfId="528" priority="594">
      <formula>IF(RIGHT(TEXT(AI104,"0.#"),1)=".",TRUE,FALSE)</formula>
    </cfRule>
  </conditionalFormatting>
  <conditionalFormatting sqref="AQ104">
    <cfRule type="expression" dxfId="527" priority="591">
      <formula>IF(RIGHT(TEXT(AQ104,"0.#"),1)=".",FALSE,TRUE)</formula>
    </cfRule>
    <cfRule type="expression" dxfId="526" priority="592">
      <formula>IF(RIGHT(TEXT(AQ104,"0.#"),1)=".",TRUE,FALSE)</formula>
    </cfRule>
  </conditionalFormatting>
  <conditionalFormatting sqref="AE103 AQ103">
    <cfRule type="expression" dxfId="525" priority="601">
      <formula>IF(RIGHT(TEXT(AE103,"0.#"),1)=".",FALSE,TRUE)</formula>
    </cfRule>
    <cfRule type="expression" dxfId="524" priority="602">
      <formula>IF(RIGHT(TEXT(AE103,"0.#"),1)=".",TRUE,FALSE)</formula>
    </cfRule>
  </conditionalFormatting>
  <conditionalFormatting sqref="AI103">
    <cfRule type="expression" dxfId="523" priority="599">
      <formula>IF(RIGHT(TEXT(AI103,"0.#"),1)=".",FALSE,TRUE)</formula>
    </cfRule>
    <cfRule type="expression" dxfId="522" priority="600">
      <formula>IF(RIGHT(TEXT(AI103,"0.#"),1)=".",TRUE,FALSE)</formula>
    </cfRule>
  </conditionalFormatting>
  <conditionalFormatting sqref="AM137">
    <cfRule type="expression" dxfId="521" priority="585">
      <formula>IF(RIGHT(TEXT(AM137,"0.#"),1)=".",FALSE,TRUE)</formula>
    </cfRule>
    <cfRule type="expression" dxfId="520" priority="586">
      <formula>IF(RIGHT(TEXT(AM137,"0.#"),1)=".",TRUE,FALSE)</formula>
    </cfRule>
  </conditionalFormatting>
  <conditionalFormatting sqref="AE138 AM138">
    <cfRule type="expression" dxfId="519" priority="583">
      <formula>IF(RIGHT(TEXT(AE138,"0.#"),1)=".",FALSE,TRUE)</formula>
    </cfRule>
    <cfRule type="expression" dxfId="518" priority="584">
      <formula>IF(RIGHT(TEXT(AE138,"0.#"),1)=".",TRUE,FALSE)</formula>
    </cfRule>
  </conditionalFormatting>
  <conditionalFormatting sqref="AI138">
    <cfRule type="expression" dxfId="517" priority="581">
      <formula>IF(RIGHT(TEXT(AI138,"0.#"),1)=".",FALSE,TRUE)</formula>
    </cfRule>
    <cfRule type="expression" dxfId="516" priority="582">
      <formula>IF(RIGHT(TEXT(AI138,"0.#"),1)=".",TRUE,FALSE)</formula>
    </cfRule>
  </conditionalFormatting>
  <conditionalFormatting sqref="AQ138">
    <cfRule type="expression" dxfId="515" priority="579">
      <formula>IF(RIGHT(TEXT(AQ138,"0.#"),1)=".",FALSE,TRUE)</formula>
    </cfRule>
    <cfRule type="expression" dxfId="514" priority="580">
      <formula>IF(RIGHT(TEXT(AQ138,"0.#"),1)=".",TRUE,FALSE)</formula>
    </cfRule>
  </conditionalFormatting>
  <conditionalFormatting sqref="AE137 AQ137">
    <cfRule type="expression" dxfId="513" priority="589">
      <formula>IF(RIGHT(TEXT(AE137,"0.#"),1)=".",FALSE,TRUE)</formula>
    </cfRule>
    <cfRule type="expression" dxfId="512" priority="590">
      <formula>IF(RIGHT(TEXT(AE137,"0.#"),1)=".",TRUE,FALSE)</formula>
    </cfRule>
  </conditionalFormatting>
  <conditionalFormatting sqref="AI137">
    <cfRule type="expression" dxfId="511" priority="587">
      <formula>IF(RIGHT(TEXT(AI137,"0.#"),1)=".",FALSE,TRUE)</formula>
    </cfRule>
    <cfRule type="expression" dxfId="510" priority="588">
      <formula>IF(RIGHT(TEXT(AI137,"0.#"),1)=".",TRUE,FALSE)</formula>
    </cfRule>
  </conditionalFormatting>
  <conditionalFormatting sqref="AM171">
    <cfRule type="expression" dxfId="509" priority="573">
      <formula>IF(RIGHT(TEXT(AM171,"0.#"),1)=".",FALSE,TRUE)</formula>
    </cfRule>
    <cfRule type="expression" dxfId="508" priority="574">
      <formula>IF(RIGHT(TEXT(AM171,"0.#"),1)=".",TRUE,FALSE)</formula>
    </cfRule>
  </conditionalFormatting>
  <conditionalFormatting sqref="AE172 AM172">
    <cfRule type="expression" dxfId="507" priority="571">
      <formula>IF(RIGHT(TEXT(AE172,"0.#"),1)=".",FALSE,TRUE)</formula>
    </cfRule>
    <cfRule type="expression" dxfId="506" priority="572">
      <formula>IF(RIGHT(TEXT(AE172,"0.#"),1)=".",TRUE,FALSE)</formula>
    </cfRule>
  </conditionalFormatting>
  <conditionalFormatting sqref="AI172">
    <cfRule type="expression" dxfId="505" priority="569">
      <formula>IF(RIGHT(TEXT(AI172,"0.#"),1)=".",FALSE,TRUE)</formula>
    </cfRule>
    <cfRule type="expression" dxfId="504" priority="570">
      <formula>IF(RIGHT(TEXT(AI172,"0.#"),1)=".",TRUE,FALSE)</formula>
    </cfRule>
  </conditionalFormatting>
  <conditionalFormatting sqref="AQ172">
    <cfRule type="expression" dxfId="503" priority="567">
      <formula>IF(RIGHT(TEXT(AQ172,"0.#"),1)=".",FALSE,TRUE)</formula>
    </cfRule>
    <cfRule type="expression" dxfId="502" priority="568">
      <formula>IF(RIGHT(TEXT(AQ172,"0.#"),1)=".",TRUE,FALSE)</formula>
    </cfRule>
  </conditionalFormatting>
  <conditionalFormatting sqref="AE171 AQ171">
    <cfRule type="expression" dxfId="501" priority="577">
      <formula>IF(RIGHT(TEXT(AE171,"0.#"),1)=".",FALSE,TRUE)</formula>
    </cfRule>
    <cfRule type="expression" dxfId="500" priority="578">
      <formula>IF(RIGHT(TEXT(AE171,"0.#"),1)=".",TRUE,FALSE)</formula>
    </cfRule>
  </conditionalFormatting>
  <conditionalFormatting sqref="AI171">
    <cfRule type="expression" dxfId="499" priority="575">
      <formula>IF(RIGHT(TEXT(AI171,"0.#"),1)=".",FALSE,TRUE)</formula>
    </cfRule>
    <cfRule type="expression" dxfId="498" priority="576">
      <formula>IF(RIGHT(TEXT(AI171,"0.#"),1)=".",TRUE,FALSE)</formula>
    </cfRule>
  </conditionalFormatting>
  <conditionalFormatting sqref="AU73:AU75">
    <cfRule type="expression" dxfId="497" priority="545">
      <formula>IF(RIGHT(TEXT(AU73,"0.#"),1)=".",FALSE,TRUE)</formula>
    </cfRule>
    <cfRule type="expression" dxfId="496" priority="546">
      <formula>IF(RIGHT(TEXT(AU73,"0.#"),1)=".",TRUE,FALSE)</formula>
    </cfRule>
  </conditionalFormatting>
  <conditionalFormatting sqref="AE107">
    <cfRule type="expression" dxfId="495" priority="543">
      <formula>IF(RIGHT(TEXT(AE107,"0.#"),1)=".",FALSE,TRUE)</formula>
    </cfRule>
    <cfRule type="expression" dxfId="494" priority="544">
      <formula>IF(RIGHT(TEXT(AE107,"0.#"),1)=".",TRUE,FALSE)</formula>
    </cfRule>
  </conditionalFormatting>
  <conditionalFormatting sqref="AM109">
    <cfRule type="expression" dxfId="493" priority="527">
      <formula>IF(RIGHT(TEXT(AM109,"0.#"),1)=".",FALSE,TRUE)</formula>
    </cfRule>
    <cfRule type="expression" dxfId="492" priority="528">
      <formula>IF(RIGHT(TEXT(AM109,"0.#"),1)=".",TRUE,FALSE)</formula>
    </cfRule>
  </conditionalFormatting>
  <conditionalFormatting sqref="AE108">
    <cfRule type="expression" dxfId="491" priority="541">
      <formula>IF(RIGHT(TEXT(AE108,"0.#"),1)=".",FALSE,TRUE)</formula>
    </cfRule>
    <cfRule type="expression" dxfId="490" priority="542">
      <formula>IF(RIGHT(TEXT(AE108,"0.#"),1)=".",TRUE,FALSE)</formula>
    </cfRule>
  </conditionalFormatting>
  <conditionalFormatting sqref="AE109">
    <cfRule type="expression" dxfId="489" priority="539">
      <formula>IF(RIGHT(TEXT(AE109,"0.#"),1)=".",FALSE,TRUE)</formula>
    </cfRule>
    <cfRule type="expression" dxfId="488" priority="540">
      <formula>IF(RIGHT(TEXT(AE109,"0.#"),1)=".",TRUE,FALSE)</formula>
    </cfRule>
  </conditionalFormatting>
  <conditionalFormatting sqref="AI109">
    <cfRule type="expression" dxfId="487" priority="537">
      <formula>IF(RIGHT(TEXT(AI109,"0.#"),1)=".",FALSE,TRUE)</formula>
    </cfRule>
    <cfRule type="expression" dxfId="486" priority="538">
      <formula>IF(RIGHT(TEXT(AI109,"0.#"),1)=".",TRUE,FALSE)</formula>
    </cfRule>
  </conditionalFormatting>
  <conditionalFormatting sqref="AI108">
    <cfRule type="expression" dxfId="485" priority="535">
      <formula>IF(RIGHT(TEXT(AI108,"0.#"),1)=".",FALSE,TRUE)</formula>
    </cfRule>
    <cfRule type="expression" dxfId="484" priority="536">
      <formula>IF(RIGHT(TEXT(AI108,"0.#"),1)=".",TRUE,FALSE)</formula>
    </cfRule>
  </conditionalFormatting>
  <conditionalFormatting sqref="AI107">
    <cfRule type="expression" dxfId="483" priority="533">
      <formula>IF(RIGHT(TEXT(AI107,"0.#"),1)=".",FALSE,TRUE)</formula>
    </cfRule>
    <cfRule type="expression" dxfId="482" priority="534">
      <formula>IF(RIGHT(TEXT(AI107,"0.#"),1)=".",TRUE,FALSE)</formula>
    </cfRule>
  </conditionalFormatting>
  <conditionalFormatting sqref="AM107">
    <cfRule type="expression" dxfId="481" priority="531">
      <formula>IF(RIGHT(TEXT(AM107,"0.#"),1)=".",FALSE,TRUE)</formula>
    </cfRule>
    <cfRule type="expression" dxfId="480" priority="532">
      <formula>IF(RIGHT(TEXT(AM107,"0.#"),1)=".",TRUE,FALSE)</formula>
    </cfRule>
  </conditionalFormatting>
  <conditionalFormatting sqref="AM108">
    <cfRule type="expression" dxfId="479" priority="529">
      <formula>IF(RIGHT(TEXT(AM108,"0.#"),1)=".",FALSE,TRUE)</formula>
    </cfRule>
    <cfRule type="expression" dxfId="478" priority="530">
      <formula>IF(RIGHT(TEXT(AM108,"0.#"),1)=".",TRUE,FALSE)</formula>
    </cfRule>
  </conditionalFormatting>
  <conditionalFormatting sqref="AQ107:AQ109">
    <cfRule type="expression" dxfId="477" priority="525">
      <formula>IF(RIGHT(TEXT(AQ107,"0.#"),1)=".",FALSE,TRUE)</formula>
    </cfRule>
    <cfRule type="expression" dxfId="476" priority="526">
      <formula>IF(RIGHT(TEXT(AQ107,"0.#"),1)=".",TRUE,FALSE)</formula>
    </cfRule>
  </conditionalFormatting>
  <conditionalFormatting sqref="AU107:AU109">
    <cfRule type="expression" dxfId="475" priority="523">
      <formula>IF(RIGHT(TEXT(AU107,"0.#"),1)=".",FALSE,TRUE)</formula>
    </cfRule>
    <cfRule type="expression" dxfId="474" priority="524">
      <formula>IF(RIGHT(TEXT(AU107,"0.#"),1)=".",TRUE,FALSE)</formula>
    </cfRule>
  </conditionalFormatting>
  <conditionalFormatting sqref="AE141">
    <cfRule type="expression" dxfId="473" priority="521">
      <formula>IF(RIGHT(TEXT(AE141,"0.#"),1)=".",FALSE,TRUE)</formula>
    </cfRule>
    <cfRule type="expression" dxfId="472" priority="522">
      <formula>IF(RIGHT(TEXT(AE141,"0.#"),1)=".",TRUE,FALSE)</formula>
    </cfRule>
  </conditionalFormatting>
  <conditionalFormatting sqref="AM143">
    <cfRule type="expression" dxfId="471" priority="505">
      <formula>IF(RIGHT(TEXT(AM143,"0.#"),1)=".",FALSE,TRUE)</formula>
    </cfRule>
    <cfRule type="expression" dxfId="470" priority="506">
      <formula>IF(RIGHT(TEXT(AM143,"0.#"),1)=".",TRUE,FALSE)</formula>
    </cfRule>
  </conditionalFormatting>
  <conditionalFormatting sqref="AE142">
    <cfRule type="expression" dxfId="469" priority="519">
      <formula>IF(RIGHT(TEXT(AE142,"0.#"),1)=".",FALSE,TRUE)</formula>
    </cfRule>
    <cfRule type="expression" dxfId="468" priority="520">
      <formula>IF(RIGHT(TEXT(AE142,"0.#"),1)=".",TRUE,FALSE)</formula>
    </cfRule>
  </conditionalFormatting>
  <conditionalFormatting sqref="AE143">
    <cfRule type="expression" dxfId="467" priority="517">
      <formula>IF(RIGHT(TEXT(AE143,"0.#"),1)=".",FALSE,TRUE)</formula>
    </cfRule>
    <cfRule type="expression" dxfId="466" priority="518">
      <formula>IF(RIGHT(TEXT(AE143,"0.#"),1)=".",TRUE,FALSE)</formula>
    </cfRule>
  </conditionalFormatting>
  <conditionalFormatting sqref="AI143">
    <cfRule type="expression" dxfId="465" priority="515">
      <formula>IF(RIGHT(TEXT(AI143,"0.#"),1)=".",FALSE,TRUE)</formula>
    </cfRule>
    <cfRule type="expression" dxfId="464" priority="516">
      <formula>IF(RIGHT(TEXT(AI143,"0.#"),1)=".",TRUE,FALSE)</formula>
    </cfRule>
  </conditionalFormatting>
  <conditionalFormatting sqref="AI142">
    <cfRule type="expression" dxfId="463" priority="513">
      <formula>IF(RIGHT(TEXT(AI142,"0.#"),1)=".",FALSE,TRUE)</formula>
    </cfRule>
    <cfRule type="expression" dxfId="462" priority="514">
      <formula>IF(RIGHT(TEXT(AI142,"0.#"),1)=".",TRUE,FALSE)</formula>
    </cfRule>
  </conditionalFormatting>
  <conditionalFormatting sqref="AI141">
    <cfRule type="expression" dxfId="461" priority="511">
      <formula>IF(RIGHT(TEXT(AI141,"0.#"),1)=".",FALSE,TRUE)</formula>
    </cfRule>
    <cfRule type="expression" dxfId="460" priority="512">
      <formula>IF(RIGHT(TEXT(AI141,"0.#"),1)=".",TRUE,FALSE)</formula>
    </cfRule>
  </conditionalFormatting>
  <conditionalFormatting sqref="AM141">
    <cfRule type="expression" dxfId="459" priority="509">
      <formula>IF(RIGHT(TEXT(AM141,"0.#"),1)=".",FALSE,TRUE)</formula>
    </cfRule>
    <cfRule type="expression" dxfId="458" priority="510">
      <formula>IF(RIGHT(TEXT(AM141,"0.#"),1)=".",TRUE,FALSE)</formula>
    </cfRule>
  </conditionalFormatting>
  <conditionalFormatting sqref="AM142">
    <cfRule type="expression" dxfId="457" priority="507">
      <formula>IF(RIGHT(TEXT(AM142,"0.#"),1)=".",FALSE,TRUE)</formula>
    </cfRule>
    <cfRule type="expression" dxfId="456" priority="508">
      <formula>IF(RIGHT(TEXT(AM142,"0.#"),1)=".",TRUE,FALSE)</formula>
    </cfRule>
  </conditionalFormatting>
  <conditionalFormatting sqref="AQ141:AQ143">
    <cfRule type="expression" dxfId="455" priority="503">
      <formula>IF(RIGHT(TEXT(AQ141,"0.#"),1)=".",FALSE,TRUE)</formula>
    </cfRule>
    <cfRule type="expression" dxfId="454" priority="504">
      <formula>IF(RIGHT(TEXT(AQ141,"0.#"),1)=".",TRUE,FALSE)</formula>
    </cfRule>
  </conditionalFormatting>
  <conditionalFormatting sqref="AU141:AU143">
    <cfRule type="expression" dxfId="453" priority="501">
      <formula>IF(RIGHT(TEXT(AU141,"0.#"),1)=".",FALSE,TRUE)</formula>
    </cfRule>
    <cfRule type="expression" dxfId="452" priority="502">
      <formula>IF(RIGHT(TEXT(AU141,"0.#"),1)=".",TRUE,FALSE)</formula>
    </cfRule>
  </conditionalFormatting>
  <conditionalFormatting sqref="AE175">
    <cfRule type="expression" dxfId="451" priority="499">
      <formula>IF(RIGHT(TEXT(AE175,"0.#"),1)=".",FALSE,TRUE)</formula>
    </cfRule>
    <cfRule type="expression" dxfId="450" priority="500">
      <formula>IF(RIGHT(TEXT(AE175,"0.#"),1)=".",TRUE,FALSE)</formula>
    </cfRule>
  </conditionalFormatting>
  <conditionalFormatting sqref="AM177">
    <cfRule type="expression" dxfId="449" priority="483">
      <formula>IF(RIGHT(TEXT(AM177,"0.#"),1)=".",FALSE,TRUE)</formula>
    </cfRule>
    <cfRule type="expression" dxfId="448" priority="484">
      <formula>IF(RIGHT(TEXT(AM177,"0.#"),1)=".",TRUE,FALSE)</formula>
    </cfRule>
  </conditionalFormatting>
  <conditionalFormatting sqref="AE176">
    <cfRule type="expression" dxfId="447" priority="497">
      <formula>IF(RIGHT(TEXT(AE176,"0.#"),1)=".",FALSE,TRUE)</formula>
    </cfRule>
    <cfRule type="expression" dxfId="446" priority="498">
      <formula>IF(RIGHT(TEXT(AE176,"0.#"),1)=".",TRUE,FALSE)</formula>
    </cfRule>
  </conditionalFormatting>
  <conditionalFormatting sqref="AE177">
    <cfRule type="expression" dxfId="445" priority="495">
      <formula>IF(RIGHT(TEXT(AE177,"0.#"),1)=".",FALSE,TRUE)</formula>
    </cfRule>
    <cfRule type="expression" dxfId="444" priority="496">
      <formula>IF(RIGHT(TEXT(AE177,"0.#"),1)=".",TRUE,FALSE)</formula>
    </cfRule>
  </conditionalFormatting>
  <conditionalFormatting sqref="AI177">
    <cfRule type="expression" dxfId="443" priority="493">
      <formula>IF(RIGHT(TEXT(AI177,"0.#"),1)=".",FALSE,TRUE)</formula>
    </cfRule>
    <cfRule type="expression" dxfId="442" priority="494">
      <formula>IF(RIGHT(TEXT(AI177,"0.#"),1)=".",TRUE,FALSE)</formula>
    </cfRule>
  </conditionalFormatting>
  <conditionalFormatting sqref="AI176">
    <cfRule type="expression" dxfId="441" priority="491">
      <formula>IF(RIGHT(TEXT(AI176,"0.#"),1)=".",FALSE,TRUE)</formula>
    </cfRule>
    <cfRule type="expression" dxfId="440" priority="492">
      <formula>IF(RIGHT(TEXT(AI176,"0.#"),1)=".",TRUE,FALSE)</formula>
    </cfRule>
  </conditionalFormatting>
  <conditionalFormatting sqref="AI175">
    <cfRule type="expression" dxfId="439" priority="489">
      <formula>IF(RIGHT(TEXT(AI175,"0.#"),1)=".",FALSE,TRUE)</formula>
    </cfRule>
    <cfRule type="expression" dxfId="438" priority="490">
      <formula>IF(RIGHT(TEXT(AI175,"0.#"),1)=".",TRUE,FALSE)</formula>
    </cfRule>
  </conditionalFormatting>
  <conditionalFormatting sqref="AM175">
    <cfRule type="expression" dxfId="437" priority="487">
      <formula>IF(RIGHT(TEXT(AM175,"0.#"),1)=".",FALSE,TRUE)</formula>
    </cfRule>
    <cfRule type="expression" dxfId="436" priority="488">
      <formula>IF(RIGHT(TEXT(AM175,"0.#"),1)=".",TRUE,FALSE)</formula>
    </cfRule>
  </conditionalFormatting>
  <conditionalFormatting sqref="AM176">
    <cfRule type="expression" dxfId="435" priority="485">
      <formula>IF(RIGHT(TEXT(AM176,"0.#"),1)=".",FALSE,TRUE)</formula>
    </cfRule>
    <cfRule type="expression" dxfId="434" priority="486">
      <formula>IF(RIGHT(TEXT(AM176,"0.#"),1)=".",TRUE,FALSE)</formula>
    </cfRule>
  </conditionalFormatting>
  <conditionalFormatting sqref="AQ175:AQ177">
    <cfRule type="expression" dxfId="433" priority="481">
      <formula>IF(RIGHT(TEXT(AQ175,"0.#"),1)=".",FALSE,TRUE)</formula>
    </cfRule>
    <cfRule type="expression" dxfId="432" priority="482">
      <formula>IF(RIGHT(TEXT(AQ175,"0.#"),1)=".",TRUE,FALSE)</formula>
    </cfRule>
  </conditionalFormatting>
  <conditionalFormatting sqref="AU175:AU177">
    <cfRule type="expression" dxfId="431" priority="479">
      <formula>IF(RIGHT(TEXT(AU175,"0.#"),1)=".",FALSE,TRUE)</formula>
    </cfRule>
    <cfRule type="expression" dxfId="430" priority="480">
      <formula>IF(RIGHT(TEXT(AU175,"0.#"),1)=".",TRUE,FALSE)</formula>
    </cfRule>
  </conditionalFormatting>
  <conditionalFormatting sqref="AE61">
    <cfRule type="expression" dxfId="429" priority="433">
      <formula>IF(RIGHT(TEXT(AE61,"0.#"),1)=".",FALSE,TRUE)</formula>
    </cfRule>
    <cfRule type="expression" dxfId="428" priority="434">
      <formula>IF(RIGHT(TEXT(AE61,"0.#"),1)=".",TRUE,FALSE)</formula>
    </cfRule>
  </conditionalFormatting>
  <conditionalFormatting sqref="AE62">
    <cfRule type="expression" dxfId="427" priority="431">
      <formula>IF(RIGHT(TEXT(AE62,"0.#"),1)=".",FALSE,TRUE)</formula>
    </cfRule>
    <cfRule type="expression" dxfId="426" priority="432">
      <formula>IF(RIGHT(TEXT(AE62,"0.#"),1)=".",TRUE,FALSE)</formula>
    </cfRule>
  </conditionalFormatting>
  <conditionalFormatting sqref="AM61">
    <cfRule type="expression" dxfId="425" priority="421">
      <formula>IF(RIGHT(TEXT(AM61,"0.#"),1)=".",FALSE,TRUE)</formula>
    </cfRule>
    <cfRule type="expression" dxfId="424" priority="422">
      <formula>IF(RIGHT(TEXT(AM61,"0.#"),1)=".",TRUE,FALSE)</formula>
    </cfRule>
  </conditionalFormatting>
  <conditionalFormatting sqref="AE63">
    <cfRule type="expression" dxfId="423" priority="429">
      <formula>IF(RIGHT(TEXT(AE63,"0.#"),1)=".",FALSE,TRUE)</formula>
    </cfRule>
    <cfRule type="expression" dxfId="422" priority="430">
      <formula>IF(RIGHT(TEXT(AE63,"0.#"),1)=".",TRUE,FALSE)</formula>
    </cfRule>
  </conditionalFormatting>
  <conditionalFormatting sqref="AI63">
    <cfRule type="expression" dxfId="421" priority="427">
      <formula>IF(RIGHT(TEXT(AI63,"0.#"),1)=".",FALSE,TRUE)</formula>
    </cfRule>
    <cfRule type="expression" dxfId="420" priority="428">
      <formula>IF(RIGHT(TEXT(AI63,"0.#"),1)=".",TRUE,FALSE)</formula>
    </cfRule>
  </conditionalFormatting>
  <conditionalFormatting sqref="AI62">
    <cfRule type="expression" dxfId="419" priority="425">
      <formula>IF(RIGHT(TEXT(AI62,"0.#"),1)=".",FALSE,TRUE)</formula>
    </cfRule>
    <cfRule type="expression" dxfId="418" priority="426">
      <formula>IF(RIGHT(TEXT(AI62,"0.#"),1)=".",TRUE,FALSE)</formula>
    </cfRule>
  </conditionalFormatting>
  <conditionalFormatting sqref="AI61">
    <cfRule type="expression" dxfId="417" priority="423">
      <formula>IF(RIGHT(TEXT(AI61,"0.#"),1)=".",FALSE,TRUE)</formula>
    </cfRule>
    <cfRule type="expression" dxfId="416" priority="424">
      <formula>IF(RIGHT(TEXT(AI61,"0.#"),1)=".",TRUE,FALSE)</formula>
    </cfRule>
  </conditionalFormatting>
  <conditionalFormatting sqref="AM62">
    <cfRule type="expression" dxfId="415" priority="419">
      <formula>IF(RIGHT(TEXT(AM62,"0.#"),1)=".",FALSE,TRUE)</formula>
    </cfRule>
    <cfRule type="expression" dxfId="414" priority="420">
      <formula>IF(RIGHT(TEXT(AM62,"0.#"),1)=".",TRUE,FALSE)</formula>
    </cfRule>
  </conditionalFormatting>
  <conditionalFormatting sqref="AM63">
    <cfRule type="expression" dxfId="413" priority="417">
      <formula>IF(RIGHT(TEXT(AM63,"0.#"),1)=".",FALSE,TRUE)</formula>
    </cfRule>
    <cfRule type="expression" dxfId="412" priority="418">
      <formula>IF(RIGHT(TEXT(AM63,"0.#"),1)=".",TRUE,FALSE)</formula>
    </cfRule>
  </conditionalFormatting>
  <conditionalFormatting sqref="AQ61:AQ63">
    <cfRule type="expression" dxfId="411" priority="415">
      <formula>IF(RIGHT(TEXT(AQ61,"0.#"),1)=".",FALSE,TRUE)</formula>
    </cfRule>
    <cfRule type="expression" dxfId="410" priority="416">
      <formula>IF(RIGHT(TEXT(AQ61,"0.#"),1)=".",TRUE,FALSE)</formula>
    </cfRule>
  </conditionalFormatting>
  <conditionalFormatting sqref="AU61:AU63">
    <cfRule type="expression" dxfId="409" priority="413">
      <formula>IF(RIGHT(TEXT(AU61,"0.#"),1)=".",FALSE,TRUE)</formula>
    </cfRule>
    <cfRule type="expression" dxfId="408" priority="414">
      <formula>IF(RIGHT(TEXT(AU61,"0.#"),1)=".",TRUE,FALSE)</formula>
    </cfRule>
  </conditionalFormatting>
  <conditionalFormatting sqref="AE95">
    <cfRule type="expression" dxfId="407" priority="411">
      <formula>IF(RIGHT(TEXT(AE95,"0.#"),1)=".",FALSE,TRUE)</formula>
    </cfRule>
    <cfRule type="expression" dxfId="406" priority="412">
      <formula>IF(RIGHT(TEXT(AE95,"0.#"),1)=".",TRUE,FALSE)</formula>
    </cfRule>
  </conditionalFormatting>
  <conditionalFormatting sqref="AE96">
    <cfRule type="expression" dxfId="405" priority="409">
      <formula>IF(RIGHT(TEXT(AE96,"0.#"),1)=".",FALSE,TRUE)</formula>
    </cfRule>
    <cfRule type="expression" dxfId="404" priority="410">
      <formula>IF(RIGHT(TEXT(AE96,"0.#"),1)=".",TRUE,FALSE)</formula>
    </cfRule>
  </conditionalFormatting>
  <conditionalFormatting sqref="AM95">
    <cfRule type="expression" dxfId="403" priority="399">
      <formula>IF(RIGHT(TEXT(AM95,"0.#"),1)=".",FALSE,TRUE)</formula>
    </cfRule>
    <cfRule type="expression" dxfId="402" priority="400">
      <formula>IF(RIGHT(TEXT(AM95,"0.#"),1)=".",TRUE,FALSE)</formula>
    </cfRule>
  </conditionalFormatting>
  <conditionalFormatting sqref="AE97">
    <cfRule type="expression" dxfId="401" priority="407">
      <formula>IF(RIGHT(TEXT(AE97,"0.#"),1)=".",FALSE,TRUE)</formula>
    </cfRule>
    <cfRule type="expression" dxfId="400" priority="408">
      <formula>IF(RIGHT(TEXT(AE97,"0.#"),1)=".",TRUE,FALSE)</formula>
    </cfRule>
  </conditionalFormatting>
  <conditionalFormatting sqref="AI97">
    <cfRule type="expression" dxfId="399" priority="405">
      <formula>IF(RIGHT(TEXT(AI97,"0.#"),1)=".",FALSE,TRUE)</formula>
    </cfRule>
    <cfRule type="expression" dxfId="398" priority="406">
      <formula>IF(RIGHT(TEXT(AI97,"0.#"),1)=".",TRUE,FALSE)</formula>
    </cfRule>
  </conditionalFormatting>
  <conditionalFormatting sqref="AI96">
    <cfRule type="expression" dxfId="397" priority="403">
      <formula>IF(RIGHT(TEXT(AI96,"0.#"),1)=".",FALSE,TRUE)</formula>
    </cfRule>
    <cfRule type="expression" dxfId="396" priority="404">
      <formula>IF(RIGHT(TEXT(AI96,"0.#"),1)=".",TRUE,FALSE)</formula>
    </cfRule>
  </conditionalFormatting>
  <conditionalFormatting sqref="AI95">
    <cfRule type="expression" dxfId="395" priority="401">
      <formula>IF(RIGHT(TEXT(AI95,"0.#"),1)=".",FALSE,TRUE)</formula>
    </cfRule>
    <cfRule type="expression" dxfId="394" priority="402">
      <formula>IF(RIGHT(TEXT(AI95,"0.#"),1)=".",TRUE,FALSE)</formula>
    </cfRule>
  </conditionalFormatting>
  <conditionalFormatting sqref="AM96">
    <cfRule type="expression" dxfId="393" priority="397">
      <formula>IF(RIGHT(TEXT(AM96,"0.#"),1)=".",FALSE,TRUE)</formula>
    </cfRule>
    <cfRule type="expression" dxfId="392" priority="398">
      <formula>IF(RIGHT(TEXT(AM96,"0.#"),1)=".",TRUE,FALSE)</formula>
    </cfRule>
  </conditionalFormatting>
  <conditionalFormatting sqref="AM97">
    <cfRule type="expression" dxfId="391" priority="395">
      <formula>IF(RIGHT(TEXT(AM97,"0.#"),1)=".",FALSE,TRUE)</formula>
    </cfRule>
    <cfRule type="expression" dxfId="390" priority="396">
      <formula>IF(RIGHT(TEXT(AM97,"0.#"),1)=".",TRUE,FALSE)</formula>
    </cfRule>
  </conditionalFormatting>
  <conditionalFormatting sqref="AQ95:AQ97">
    <cfRule type="expression" dxfId="389" priority="393">
      <formula>IF(RIGHT(TEXT(AQ95,"0.#"),1)=".",FALSE,TRUE)</formula>
    </cfRule>
    <cfRule type="expression" dxfId="388" priority="394">
      <formula>IF(RIGHT(TEXT(AQ95,"0.#"),1)=".",TRUE,FALSE)</formula>
    </cfRule>
  </conditionalFormatting>
  <conditionalFormatting sqref="AU95:AU97">
    <cfRule type="expression" dxfId="387" priority="391">
      <formula>IF(RIGHT(TEXT(AU95,"0.#"),1)=".",FALSE,TRUE)</formula>
    </cfRule>
    <cfRule type="expression" dxfId="386" priority="392">
      <formula>IF(RIGHT(TEXT(AU95,"0.#"),1)=".",TRUE,FALSE)</formula>
    </cfRule>
  </conditionalFormatting>
  <conditionalFormatting sqref="AE129">
    <cfRule type="expression" dxfId="385" priority="389">
      <formula>IF(RIGHT(TEXT(AE129,"0.#"),1)=".",FALSE,TRUE)</formula>
    </cfRule>
    <cfRule type="expression" dxfId="384" priority="390">
      <formula>IF(RIGHT(TEXT(AE129,"0.#"),1)=".",TRUE,FALSE)</formula>
    </cfRule>
  </conditionalFormatting>
  <conditionalFormatting sqref="AE130">
    <cfRule type="expression" dxfId="383" priority="387">
      <formula>IF(RIGHT(TEXT(AE130,"0.#"),1)=".",FALSE,TRUE)</formula>
    </cfRule>
    <cfRule type="expression" dxfId="382" priority="388">
      <formula>IF(RIGHT(TEXT(AE130,"0.#"),1)=".",TRUE,FALSE)</formula>
    </cfRule>
  </conditionalFormatting>
  <conditionalFormatting sqref="AM129">
    <cfRule type="expression" dxfId="381" priority="377">
      <formula>IF(RIGHT(TEXT(AM129,"0.#"),1)=".",FALSE,TRUE)</formula>
    </cfRule>
    <cfRule type="expression" dxfId="380" priority="378">
      <formula>IF(RIGHT(TEXT(AM129,"0.#"),1)=".",TRUE,FALSE)</formula>
    </cfRule>
  </conditionalFormatting>
  <conditionalFormatting sqref="AE131">
    <cfRule type="expression" dxfId="379" priority="385">
      <formula>IF(RIGHT(TEXT(AE131,"0.#"),1)=".",FALSE,TRUE)</formula>
    </cfRule>
    <cfRule type="expression" dxfId="378" priority="386">
      <formula>IF(RIGHT(TEXT(AE131,"0.#"),1)=".",TRUE,FALSE)</formula>
    </cfRule>
  </conditionalFormatting>
  <conditionalFormatting sqref="AI131">
    <cfRule type="expression" dxfId="377" priority="383">
      <formula>IF(RIGHT(TEXT(AI131,"0.#"),1)=".",FALSE,TRUE)</formula>
    </cfRule>
    <cfRule type="expression" dxfId="376" priority="384">
      <formula>IF(RIGHT(TEXT(AI131,"0.#"),1)=".",TRUE,FALSE)</formula>
    </cfRule>
  </conditionalFormatting>
  <conditionalFormatting sqref="AI130">
    <cfRule type="expression" dxfId="375" priority="381">
      <formula>IF(RIGHT(TEXT(AI130,"0.#"),1)=".",FALSE,TRUE)</formula>
    </cfRule>
    <cfRule type="expression" dxfId="374" priority="382">
      <formula>IF(RIGHT(TEXT(AI130,"0.#"),1)=".",TRUE,FALSE)</formula>
    </cfRule>
  </conditionalFormatting>
  <conditionalFormatting sqref="AI129">
    <cfRule type="expression" dxfId="373" priority="379">
      <formula>IF(RIGHT(TEXT(AI129,"0.#"),1)=".",FALSE,TRUE)</formula>
    </cfRule>
    <cfRule type="expression" dxfId="372" priority="380">
      <formula>IF(RIGHT(TEXT(AI129,"0.#"),1)=".",TRUE,FALSE)</formula>
    </cfRule>
  </conditionalFormatting>
  <conditionalFormatting sqref="AM130">
    <cfRule type="expression" dxfId="371" priority="375">
      <formula>IF(RIGHT(TEXT(AM130,"0.#"),1)=".",FALSE,TRUE)</formula>
    </cfRule>
    <cfRule type="expression" dxfId="370" priority="376">
      <formula>IF(RIGHT(TEXT(AM130,"0.#"),1)=".",TRUE,FALSE)</formula>
    </cfRule>
  </conditionalFormatting>
  <conditionalFormatting sqref="AM131">
    <cfRule type="expression" dxfId="369" priority="373">
      <formula>IF(RIGHT(TEXT(AM131,"0.#"),1)=".",FALSE,TRUE)</formula>
    </cfRule>
    <cfRule type="expression" dxfId="368" priority="374">
      <formula>IF(RIGHT(TEXT(AM131,"0.#"),1)=".",TRUE,FALSE)</formula>
    </cfRule>
  </conditionalFormatting>
  <conditionalFormatting sqref="AQ129:AQ131">
    <cfRule type="expression" dxfId="367" priority="371">
      <formula>IF(RIGHT(TEXT(AQ129,"0.#"),1)=".",FALSE,TRUE)</formula>
    </cfRule>
    <cfRule type="expression" dxfId="366" priority="372">
      <formula>IF(RIGHT(TEXT(AQ129,"0.#"),1)=".",TRUE,FALSE)</formula>
    </cfRule>
  </conditionalFormatting>
  <conditionalFormatting sqref="AU129:AU131">
    <cfRule type="expression" dxfId="365" priority="369">
      <formula>IF(RIGHT(TEXT(AU129,"0.#"),1)=".",FALSE,TRUE)</formula>
    </cfRule>
    <cfRule type="expression" dxfId="364" priority="370">
      <formula>IF(RIGHT(TEXT(AU129,"0.#"),1)=".",TRUE,FALSE)</formula>
    </cfRule>
  </conditionalFormatting>
  <conditionalFormatting sqref="AE163">
    <cfRule type="expression" dxfId="363" priority="367">
      <formula>IF(RIGHT(TEXT(AE163,"0.#"),1)=".",FALSE,TRUE)</formula>
    </cfRule>
    <cfRule type="expression" dxfId="362" priority="368">
      <formula>IF(RIGHT(TEXT(AE163,"0.#"),1)=".",TRUE,FALSE)</formula>
    </cfRule>
  </conditionalFormatting>
  <conditionalFormatting sqref="AE164">
    <cfRule type="expression" dxfId="361" priority="365">
      <formula>IF(RIGHT(TEXT(AE164,"0.#"),1)=".",FALSE,TRUE)</formula>
    </cfRule>
    <cfRule type="expression" dxfId="360" priority="366">
      <formula>IF(RIGHT(TEXT(AE164,"0.#"),1)=".",TRUE,FALSE)</formula>
    </cfRule>
  </conditionalFormatting>
  <conditionalFormatting sqref="AM163">
    <cfRule type="expression" dxfId="359" priority="355">
      <formula>IF(RIGHT(TEXT(AM163,"0.#"),1)=".",FALSE,TRUE)</formula>
    </cfRule>
    <cfRule type="expression" dxfId="358" priority="356">
      <formula>IF(RIGHT(TEXT(AM163,"0.#"),1)=".",TRUE,FALSE)</formula>
    </cfRule>
  </conditionalFormatting>
  <conditionalFormatting sqref="AE165">
    <cfRule type="expression" dxfId="357" priority="363">
      <formula>IF(RIGHT(TEXT(AE165,"0.#"),1)=".",FALSE,TRUE)</formula>
    </cfRule>
    <cfRule type="expression" dxfId="356" priority="364">
      <formula>IF(RIGHT(TEXT(AE165,"0.#"),1)=".",TRUE,FALSE)</formula>
    </cfRule>
  </conditionalFormatting>
  <conditionalFormatting sqref="AI165">
    <cfRule type="expression" dxfId="355" priority="361">
      <formula>IF(RIGHT(TEXT(AI165,"0.#"),1)=".",FALSE,TRUE)</formula>
    </cfRule>
    <cfRule type="expression" dxfId="354" priority="362">
      <formula>IF(RIGHT(TEXT(AI165,"0.#"),1)=".",TRUE,FALSE)</formula>
    </cfRule>
  </conditionalFormatting>
  <conditionalFormatting sqref="AI164">
    <cfRule type="expression" dxfId="353" priority="359">
      <formula>IF(RIGHT(TEXT(AI164,"0.#"),1)=".",FALSE,TRUE)</formula>
    </cfRule>
    <cfRule type="expression" dxfId="352" priority="360">
      <formula>IF(RIGHT(TEXT(AI164,"0.#"),1)=".",TRUE,FALSE)</formula>
    </cfRule>
  </conditionalFormatting>
  <conditionalFormatting sqref="AI163">
    <cfRule type="expression" dxfId="351" priority="357">
      <formula>IF(RIGHT(TEXT(AI163,"0.#"),1)=".",FALSE,TRUE)</formula>
    </cfRule>
    <cfRule type="expression" dxfId="350" priority="358">
      <formula>IF(RIGHT(TEXT(AI163,"0.#"),1)=".",TRUE,FALSE)</formula>
    </cfRule>
  </conditionalFormatting>
  <conditionalFormatting sqref="AM164">
    <cfRule type="expression" dxfId="349" priority="353">
      <formula>IF(RIGHT(TEXT(AM164,"0.#"),1)=".",FALSE,TRUE)</formula>
    </cfRule>
    <cfRule type="expression" dxfId="348" priority="354">
      <formula>IF(RIGHT(TEXT(AM164,"0.#"),1)=".",TRUE,FALSE)</formula>
    </cfRule>
  </conditionalFormatting>
  <conditionalFormatting sqref="AM165">
    <cfRule type="expression" dxfId="347" priority="351">
      <formula>IF(RIGHT(TEXT(AM165,"0.#"),1)=".",FALSE,TRUE)</formula>
    </cfRule>
    <cfRule type="expression" dxfId="346" priority="352">
      <formula>IF(RIGHT(TEXT(AM165,"0.#"),1)=".",TRUE,FALSE)</formula>
    </cfRule>
  </conditionalFormatting>
  <conditionalFormatting sqref="AQ163:AQ165">
    <cfRule type="expression" dxfId="345" priority="349">
      <formula>IF(RIGHT(TEXT(AQ163,"0.#"),1)=".",FALSE,TRUE)</formula>
    </cfRule>
    <cfRule type="expression" dxfId="344" priority="350">
      <formula>IF(RIGHT(TEXT(AQ163,"0.#"),1)=".",TRUE,FALSE)</formula>
    </cfRule>
  </conditionalFormatting>
  <conditionalFormatting sqref="AU163:AU165">
    <cfRule type="expression" dxfId="343" priority="347">
      <formula>IF(RIGHT(TEXT(AU163,"0.#"),1)=".",FALSE,TRUE)</formula>
    </cfRule>
    <cfRule type="expression" dxfId="342" priority="348">
      <formula>IF(RIGHT(TEXT(AU163,"0.#"),1)=".",TRUE,FALSE)</formula>
    </cfRule>
  </conditionalFormatting>
  <conditionalFormatting sqref="AE197">
    <cfRule type="expression" dxfId="341" priority="345">
      <formula>IF(RIGHT(TEXT(AE197,"0.#"),1)=".",FALSE,TRUE)</formula>
    </cfRule>
    <cfRule type="expression" dxfId="340" priority="346">
      <formula>IF(RIGHT(TEXT(AE197,"0.#"),1)=".",TRUE,FALSE)</formula>
    </cfRule>
  </conditionalFormatting>
  <conditionalFormatting sqref="AE198">
    <cfRule type="expression" dxfId="339" priority="343">
      <formula>IF(RIGHT(TEXT(AE198,"0.#"),1)=".",FALSE,TRUE)</formula>
    </cfRule>
    <cfRule type="expression" dxfId="338" priority="344">
      <formula>IF(RIGHT(TEXT(AE198,"0.#"),1)=".",TRUE,FALSE)</formula>
    </cfRule>
  </conditionalFormatting>
  <conditionalFormatting sqref="AM197">
    <cfRule type="expression" dxfId="337" priority="333">
      <formula>IF(RIGHT(TEXT(AM197,"0.#"),1)=".",FALSE,TRUE)</formula>
    </cfRule>
    <cfRule type="expression" dxfId="336" priority="334">
      <formula>IF(RIGHT(TEXT(AM197,"0.#"),1)=".",TRUE,FALSE)</formula>
    </cfRule>
  </conditionalFormatting>
  <conditionalFormatting sqref="AE199">
    <cfRule type="expression" dxfId="335" priority="341">
      <formula>IF(RIGHT(TEXT(AE199,"0.#"),1)=".",FALSE,TRUE)</formula>
    </cfRule>
    <cfRule type="expression" dxfId="334" priority="342">
      <formula>IF(RIGHT(TEXT(AE199,"0.#"),1)=".",TRUE,FALSE)</formula>
    </cfRule>
  </conditionalFormatting>
  <conditionalFormatting sqref="AI199">
    <cfRule type="expression" dxfId="333" priority="339">
      <formula>IF(RIGHT(TEXT(AI199,"0.#"),1)=".",FALSE,TRUE)</formula>
    </cfRule>
    <cfRule type="expression" dxfId="332" priority="340">
      <formula>IF(RIGHT(TEXT(AI199,"0.#"),1)=".",TRUE,FALSE)</formula>
    </cfRule>
  </conditionalFormatting>
  <conditionalFormatting sqref="AI198">
    <cfRule type="expression" dxfId="331" priority="337">
      <formula>IF(RIGHT(TEXT(AI198,"0.#"),1)=".",FALSE,TRUE)</formula>
    </cfRule>
    <cfRule type="expression" dxfId="330" priority="338">
      <formula>IF(RIGHT(TEXT(AI198,"0.#"),1)=".",TRUE,FALSE)</formula>
    </cfRule>
  </conditionalFormatting>
  <conditionalFormatting sqref="AI197">
    <cfRule type="expression" dxfId="329" priority="335">
      <formula>IF(RIGHT(TEXT(AI197,"0.#"),1)=".",FALSE,TRUE)</formula>
    </cfRule>
    <cfRule type="expression" dxfId="328" priority="336">
      <formula>IF(RIGHT(TEXT(AI197,"0.#"),1)=".",TRUE,FALSE)</formula>
    </cfRule>
  </conditionalFormatting>
  <conditionalFormatting sqref="AM198">
    <cfRule type="expression" dxfId="327" priority="331">
      <formula>IF(RIGHT(TEXT(AM198,"0.#"),1)=".",FALSE,TRUE)</formula>
    </cfRule>
    <cfRule type="expression" dxfId="326" priority="332">
      <formula>IF(RIGHT(TEXT(AM198,"0.#"),1)=".",TRUE,FALSE)</formula>
    </cfRule>
  </conditionalFormatting>
  <conditionalFormatting sqref="AM199">
    <cfRule type="expression" dxfId="325" priority="329">
      <formula>IF(RIGHT(TEXT(AM199,"0.#"),1)=".",FALSE,TRUE)</formula>
    </cfRule>
    <cfRule type="expression" dxfId="324" priority="330">
      <formula>IF(RIGHT(TEXT(AM199,"0.#"),1)=".",TRUE,FALSE)</formula>
    </cfRule>
  </conditionalFormatting>
  <conditionalFormatting sqref="AQ197:AQ199">
    <cfRule type="expression" dxfId="323" priority="327">
      <formula>IF(RIGHT(TEXT(AQ197,"0.#"),1)=".",FALSE,TRUE)</formula>
    </cfRule>
    <cfRule type="expression" dxfId="322" priority="328">
      <formula>IF(RIGHT(TEXT(AQ197,"0.#"),1)=".",TRUE,FALSE)</formula>
    </cfRule>
  </conditionalFormatting>
  <conditionalFormatting sqref="AU197:AU199">
    <cfRule type="expression" dxfId="321" priority="325">
      <formula>IF(RIGHT(TEXT(AU197,"0.#"),1)=".",FALSE,TRUE)</formula>
    </cfRule>
    <cfRule type="expression" dxfId="320" priority="326">
      <formula>IF(RIGHT(TEXT(AU197,"0.#"),1)=".",TRUE,FALSE)</formula>
    </cfRule>
  </conditionalFormatting>
  <conditionalFormatting sqref="AE134 AQ134">
    <cfRule type="expression" dxfId="319" priority="323">
      <formula>IF(RIGHT(TEXT(AE134,"0.#"),1)=".",FALSE,TRUE)</formula>
    </cfRule>
    <cfRule type="expression" dxfId="318" priority="324">
      <formula>IF(RIGHT(TEXT(AE134,"0.#"),1)=".",TRUE,FALSE)</formula>
    </cfRule>
  </conditionalFormatting>
  <conditionalFormatting sqref="AI134">
    <cfRule type="expression" dxfId="317" priority="321">
      <formula>IF(RIGHT(TEXT(AI134,"0.#"),1)=".",FALSE,TRUE)</formula>
    </cfRule>
    <cfRule type="expression" dxfId="316" priority="322">
      <formula>IF(RIGHT(TEXT(AI134,"0.#"),1)=".",TRUE,FALSE)</formula>
    </cfRule>
  </conditionalFormatting>
  <conditionalFormatting sqref="AM134">
    <cfRule type="expression" dxfId="315" priority="319">
      <formula>IF(RIGHT(TEXT(AM134,"0.#"),1)=".",FALSE,TRUE)</formula>
    </cfRule>
    <cfRule type="expression" dxfId="314" priority="320">
      <formula>IF(RIGHT(TEXT(AM134,"0.#"),1)=".",TRUE,FALSE)</formula>
    </cfRule>
  </conditionalFormatting>
  <conditionalFormatting sqref="AE135">
    <cfRule type="expression" dxfId="313" priority="317">
      <formula>IF(RIGHT(TEXT(AE135,"0.#"),1)=".",FALSE,TRUE)</formula>
    </cfRule>
    <cfRule type="expression" dxfId="312" priority="318">
      <formula>IF(RIGHT(TEXT(AE135,"0.#"),1)=".",TRUE,FALSE)</formula>
    </cfRule>
  </conditionalFormatting>
  <conditionalFormatting sqref="AI135">
    <cfRule type="expression" dxfId="311" priority="315">
      <formula>IF(RIGHT(TEXT(AI135,"0.#"),1)=".",FALSE,TRUE)</formula>
    </cfRule>
    <cfRule type="expression" dxfId="310" priority="316">
      <formula>IF(RIGHT(TEXT(AI135,"0.#"),1)=".",TRUE,FALSE)</formula>
    </cfRule>
  </conditionalFormatting>
  <conditionalFormatting sqref="AM135">
    <cfRule type="expression" dxfId="309" priority="313">
      <formula>IF(RIGHT(TEXT(AM135,"0.#"),1)=".",FALSE,TRUE)</formula>
    </cfRule>
    <cfRule type="expression" dxfId="308" priority="314">
      <formula>IF(RIGHT(TEXT(AM135,"0.#"),1)=".",TRUE,FALSE)</formula>
    </cfRule>
  </conditionalFormatting>
  <conditionalFormatting sqref="AQ135">
    <cfRule type="expression" dxfId="307" priority="311">
      <formula>IF(RIGHT(TEXT(AQ135,"0.#"),1)=".",FALSE,TRUE)</formula>
    </cfRule>
    <cfRule type="expression" dxfId="306" priority="312">
      <formula>IF(RIGHT(TEXT(AQ135,"0.#"),1)=".",TRUE,FALSE)</formula>
    </cfRule>
  </conditionalFormatting>
  <conditionalFormatting sqref="AU134">
    <cfRule type="expression" dxfId="305" priority="309">
      <formula>IF(RIGHT(TEXT(AU134,"0.#"),1)=".",FALSE,TRUE)</formula>
    </cfRule>
    <cfRule type="expression" dxfId="304" priority="310">
      <formula>IF(RIGHT(TEXT(AU134,"0.#"),1)=".",TRUE,FALSE)</formula>
    </cfRule>
  </conditionalFormatting>
  <conditionalFormatting sqref="AU135">
    <cfRule type="expression" dxfId="303" priority="307">
      <formula>IF(RIGHT(TEXT(AU135,"0.#"),1)=".",FALSE,TRUE)</formula>
    </cfRule>
    <cfRule type="expression" dxfId="302" priority="308">
      <formula>IF(RIGHT(TEXT(AU135,"0.#"),1)=".",TRUE,FALSE)</formula>
    </cfRule>
  </conditionalFormatting>
  <conditionalFormatting sqref="AE168 AQ168">
    <cfRule type="expression" dxfId="301" priority="305">
      <formula>IF(RIGHT(TEXT(AE168,"0.#"),1)=".",FALSE,TRUE)</formula>
    </cfRule>
    <cfRule type="expression" dxfId="300" priority="306">
      <formula>IF(RIGHT(TEXT(AE168,"0.#"),1)=".",TRUE,FALSE)</formula>
    </cfRule>
  </conditionalFormatting>
  <conditionalFormatting sqref="AI168">
    <cfRule type="expression" dxfId="299" priority="303">
      <formula>IF(RIGHT(TEXT(AI168,"0.#"),1)=".",FALSE,TRUE)</formula>
    </cfRule>
    <cfRule type="expression" dxfId="298" priority="304">
      <formula>IF(RIGHT(TEXT(AI168,"0.#"),1)=".",TRUE,FALSE)</formula>
    </cfRule>
  </conditionalFormatting>
  <conditionalFormatting sqref="AM168">
    <cfRule type="expression" dxfId="297" priority="301">
      <formula>IF(RIGHT(TEXT(AM168,"0.#"),1)=".",FALSE,TRUE)</formula>
    </cfRule>
    <cfRule type="expression" dxfId="296" priority="302">
      <formula>IF(RIGHT(TEXT(AM168,"0.#"),1)=".",TRUE,FALSE)</formula>
    </cfRule>
  </conditionalFormatting>
  <conditionalFormatting sqref="AE169">
    <cfRule type="expression" dxfId="295" priority="299">
      <formula>IF(RIGHT(TEXT(AE169,"0.#"),1)=".",FALSE,TRUE)</formula>
    </cfRule>
    <cfRule type="expression" dxfId="294" priority="300">
      <formula>IF(RIGHT(TEXT(AE169,"0.#"),1)=".",TRUE,FALSE)</formula>
    </cfRule>
  </conditionalFormatting>
  <conditionalFormatting sqref="AI169">
    <cfRule type="expression" dxfId="293" priority="297">
      <formula>IF(RIGHT(TEXT(AI169,"0.#"),1)=".",FALSE,TRUE)</formula>
    </cfRule>
    <cfRule type="expression" dxfId="292" priority="298">
      <formula>IF(RIGHT(TEXT(AI169,"0.#"),1)=".",TRUE,FALSE)</formula>
    </cfRule>
  </conditionalFormatting>
  <conditionalFormatting sqref="AM169">
    <cfRule type="expression" dxfId="291" priority="295">
      <formula>IF(RIGHT(TEXT(AM169,"0.#"),1)=".",FALSE,TRUE)</formula>
    </cfRule>
    <cfRule type="expression" dxfId="290" priority="296">
      <formula>IF(RIGHT(TEXT(AM169,"0.#"),1)=".",TRUE,FALSE)</formula>
    </cfRule>
  </conditionalFormatting>
  <conditionalFormatting sqref="AQ169">
    <cfRule type="expression" dxfId="289" priority="293">
      <formula>IF(RIGHT(TEXT(AQ169,"0.#"),1)=".",FALSE,TRUE)</formula>
    </cfRule>
    <cfRule type="expression" dxfId="288" priority="294">
      <formula>IF(RIGHT(TEXT(AQ169,"0.#"),1)=".",TRUE,FALSE)</formula>
    </cfRule>
  </conditionalFormatting>
  <conditionalFormatting sqref="AU168">
    <cfRule type="expression" dxfId="287" priority="291">
      <formula>IF(RIGHT(TEXT(AU168,"0.#"),1)=".",FALSE,TRUE)</formula>
    </cfRule>
    <cfRule type="expression" dxfId="286" priority="292">
      <formula>IF(RIGHT(TEXT(AU168,"0.#"),1)=".",TRUE,FALSE)</formula>
    </cfRule>
  </conditionalFormatting>
  <conditionalFormatting sqref="AU169">
    <cfRule type="expression" dxfId="285" priority="289">
      <formula>IF(RIGHT(TEXT(AU169,"0.#"),1)=".",FALSE,TRUE)</formula>
    </cfRule>
    <cfRule type="expression" dxfId="284" priority="290">
      <formula>IF(RIGHT(TEXT(AU169,"0.#"),1)=".",TRUE,FALSE)</formula>
    </cfRule>
  </conditionalFormatting>
  <conditionalFormatting sqref="AE90">
    <cfRule type="expression" dxfId="283" priority="287">
      <formula>IF(RIGHT(TEXT(AE90,"0.#"),1)=".",FALSE,TRUE)</formula>
    </cfRule>
    <cfRule type="expression" dxfId="282" priority="288">
      <formula>IF(RIGHT(TEXT(AE90,"0.#"),1)=".",TRUE,FALSE)</formula>
    </cfRule>
  </conditionalFormatting>
  <conditionalFormatting sqref="AE91">
    <cfRule type="expression" dxfId="281" priority="285">
      <formula>IF(RIGHT(TEXT(AE91,"0.#"),1)=".",FALSE,TRUE)</formula>
    </cfRule>
    <cfRule type="expression" dxfId="280" priority="286">
      <formula>IF(RIGHT(TEXT(AE91,"0.#"),1)=".",TRUE,FALSE)</formula>
    </cfRule>
  </conditionalFormatting>
  <conditionalFormatting sqref="AM90">
    <cfRule type="expression" dxfId="279" priority="275">
      <formula>IF(RIGHT(TEXT(AM90,"0.#"),1)=".",FALSE,TRUE)</formula>
    </cfRule>
    <cfRule type="expression" dxfId="278" priority="276">
      <formula>IF(RIGHT(TEXT(AM90,"0.#"),1)=".",TRUE,FALSE)</formula>
    </cfRule>
  </conditionalFormatting>
  <conditionalFormatting sqref="AE92">
    <cfRule type="expression" dxfId="277" priority="283">
      <formula>IF(RIGHT(TEXT(AE92,"0.#"),1)=".",FALSE,TRUE)</formula>
    </cfRule>
    <cfRule type="expression" dxfId="276" priority="284">
      <formula>IF(RIGHT(TEXT(AE92,"0.#"),1)=".",TRUE,FALSE)</formula>
    </cfRule>
  </conditionalFormatting>
  <conditionalFormatting sqref="AI92">
    <cfRule type="expression" dxfId="275" priority="281">
      <formula>IF(RIGHT(TEXT(AI92,"0.#"),1)=".",FALSE,TRUE)</formula>
    </cfRule>
    <cfRule type="expression" dxfId="274" priority="282">
      <formula>IF(RIGHT(TEXT(AI92,"0.#"),1)=".",TRUE,FALSE)</formula>
    </cfRule>
  </conditionalFormatting>
  <conditionalFormatting sqref="AI91">
    <cfRule type="expression" dxfId="273" priority="279">
      <formula>IF(RIGHT(TEXT(AI91,"0.#"),1)=".",FALSE,TRUE)</formula>
    </cfRule>
    <cfRule type="expression" dxfId="272" priority="280">
      <formula>IF(RIGHT(TEXT(AI91,"0.#"),1)=".",TRUE,FALSE)</formula>
    </cfRule>
  </conditionalFormatting>
  <conditionalFormatting sqref="AI90">
    <cfRule type="expression" dxfId="271" priority="277">
      <formula>IF(RIGHT(TEXT(AI90,"0.#"),1)=".",FALSE,TRUE)</formula>
    </cfRule>
    <cfRule type="expression" dxfId="270" priority="278">
      <formula>IF(RIGHT(TEXT(AI90,"0.#"),1)=".",TRUE,FALSE)</formula>
    </cfRule>
  </conditionalFormatting>
  <conditionalFormatting sqref="AM91">
    <cfRule type="expression" dxfId="269" priority="273">
      <formula>IF(RIGHT(TEXT(AM91,"0.#"),1)=".",FALSE,TRUE)</formula>
    </cfRule>
    <cfRule type="expression" dxfId="268" priority="274">
      <formula>IF(RIGHT(TEXT(AM91,"0.#"),1)=".",TRUE,FALSE)</formula>
    </cfRule>
  </conditionalFormatting>
  <conditionalFormatting sqref="AM92">
    <cfRule type="expression" dxfId="267" priority="271">
      <formula>IF(RIGHT(TEXT(AM92,"0.#"),1)=".",FALSE,TRUE)</formula>
    </cfRule>
    <cfRule type="expression" dxfId="266" priority="272">
      <formula>IF(RIGHT(TEXT(AM92,"0.#"),1)=".",TRUE,FALSE)</formula>
    </cfRule>
  </conditionalFormatting>
  <conditionalFormatting sqref="AQ90:AQ92">
    <cfRule type="expression" dxfId="265" priority="269">
      <formula>IF(RIGHT(TEXT(AQ90,"0.#"),1)=".",FALSE,TRUE)</formula>
    </cfRule>
    <cfRule type="expression" dxfId="264" priority="270">
      <formula>IF(RIGHT(TEXT(AQ90,"0.#"),1)=".",TRUE,FALSE)</formula>
    </cfRule>
  </conditionalFormatting>
  <conditionalFormatting sqref="AU90:AU92">
    <cfRule type="expression" dxfId="263" priority="267">
      <formula>IF(RIGHT(TEXT(AU90,"0.#"),1)=".",FALSE,TRUE)</formula>
    </cfRule>
    <cfRule type="expression" dxfId="262" priority="268">
      <formula>IF(RIGHT(TEXT(AU90,"0.#"),1)=".",TRUE,FALSE)</formula>
    </cfRule>
  </conditionalFormatting>
  <conditionalFormatting sqref="AE85">
    <cfRule type="expression" dxfId="261" priority="265">
      <formula>IF(RIGHT(TEXT(AE85,"0.#"),1)=".",FALSE,TRUE)</formula>
    </cfRule>
    <cfRule type="expression" dxfId="260" priority="266">
      <formula>IF(RIGHT(TEXT(AE85,"0.#"),1)=".",TRUE,FALSE)</formula>
    </cfRule>
  </conditionalFormatting>
  <conditionalFormatting sqref="AE86">
    <cfRule type="expression" dxfId="259" priority="263">
      <formula>IF(RIGHT(TEXT(AE86,"0.#"),1)=".",FALSE,TRUE)</formula>
    </cfRule>
    <cfRule type="expression" dxfId="258" priority="264">
      <formula>IF(RIGHT(TEXT(AE86,"0.#"),1)=".",TRUE,FALSE)</formula>
    </cfRule>
  </conditionalFormatting>
  <conditionalFormatting sqref="AM85">
    <cfRule type="expression" dxfId="257" priority="253">
      <formula>IF(RIGHT(TEXT(AM85,"0.#"),1)=".",FALSE,TRUE)</formula>
    </cfRule>
    <cfRule type="expression" dxfId="256" priority="254">
      <formula>IF(RIGHT(TEXT(AM85,"0.#"),1)=".",TRUE,FALSE)</formula>
    </cfRule>
  </conditionalFormatting>
  <conditionalFormatting sqref="AE87">
    <cfRule type="expression" dxfId="255" priority="261">
      <formula>IF(RIGHT(TEXT(AE87,"0.#"),1)=".",FALSE,TRUE)</formula>
    </cfRule>
    <cfRule type="expression" dxfId="254" priority="262">
      <formula>IF(RIGHT(TEXT(AE87,"0.#"),1)=".",TRUE,FALSE)</formula>
    </cfRule>
  </conditionalFormatting>
  <conditionalFormatting sqref="AI87">
    <cfRule type="expression" dxfId="253" priority="259">
      <formula>IF(RIGHT(TEXT(AI87,"0.#"),1)=".",FALSE,TRUE)</formula>
    </cfRule>
    <cfRule type="expression" dxfId="252" priority="260">
      <formula>IF(RIGHT(TEXT(AI87,"0.#"),1)=".",TRUE,FALSE)</formula>
    </cfRule>
  </conditionalFormatting>
  <conditionalFormatting sqref="AI86">
    <cfRule type="expression" dxfId="251" priority="257">
      <formula>IF(RIGHT(TEXT(AI86,"0.#"),1)=".",FALSE,TRUE)</formula>
    </cfRule>
    <cfRule type="expression" dxfId="250" priority="258">
      <formula>IF(RIGHT(TEXT(AI86,"0.#"),1)=".",TRUE,FALSE)</formula>
    </cfRule>
  </conditionalFormatting>
  <conditionalFormatting sqref="AI85">
    <cfRule type="expression" dxfId="249" priority="255">
      <formula>IF(RIGHT(TEXT(AI85,"0.#"),1)=".",FALSE,TRUE)</formula>
    </cfRule>
    <cfRule type="expression" dxfId="248" priority="256">
      <formula>IF(RIGHT(TEXT(AI85,"0.#"),1)=".",TRUE,FALSE)</formula>
    </cfRule>
  </conditionalFormatting>
  <conditionalFormatting sqref="AM86">
    <cfRule type="expression" dxfId="247" priority="251">
      <formula>IF(RIGHT(TEXT(AM86,"0.#"),1)=".",FALSE,TRUE)</formula>
    </cfRule>
    <cfRule type="expression" dxfId="246" priority="252">
      <formula>IF(RIGHT(TEXT(AM86,"0.#"),1)=".",TRUE,FALSE)</formula>
    </cfRule>
  </conditionalFormatting>
  <conditionalFormatting sqref="AM87">
    <cfRule type="expression" dxfId="245" priority="249">
      <formula>IF(RIGHT(TEXT(AM87,"0.#"),1)=".",FALSE,TRUE)</formula>
    </cfRule>
    <cfRule type="expression" dxfId="244" priority="250">
      <formula>IF(RIGHT(TEXT(AM87,"0.#"),1)=".",TRUE,FALSE)</formula>
    </cfRule>
  </conditionalFormatting>
  <conditionalFormatting sqref="AQ85:AQ87">
    <cfRule type="expression" dxfId="243" priority="247">
      <formula>IF(RIGHT(TEXT(AQ85,"0.#"),1)=".",FALSE,TRUE)</formula>
    </cfRule>
    <cfRule type="expression" dxfId="242" priority="248">
      <formula>IF(RIGHT(TEXT(AQ85,"0.#"),1)=".",TRUE,FALSE)</formula>
    </cfRule>
  </conditionalFormatting>
  <conditionalFormatting sqref="AU85:AU87">
    <cfRule type="expression" dxfId="241" priority="245">
      <formula>IF(RIGHT(TEXT(AU85,"0.#"),1)=".",FALSE,TRUE)</formula>
    </cfRule>
    <cfRule type="expression" dxfId="240" priority="246">
      <formula>IF(RIGHT(TEXT(AU85,"0.#"),1)=".",TRUE,FALSE)</formula>
    </cfRule>
  </conditionalFormatting>
  <conditionalFormatting sqref="AE124">
    <cfRule type="expression" dxfId="239" priority="243">
      <formula>IF(RIGHT(TEXT(AE124,"0.#"),1)=".",FALSE,TRUE)</formula>
    </cfRule>
    <cfRule type="expression" dxfId="238" priority="244">
      <formula>IF(RIGHT(TEXT(AE124,"0.#"),1)=".",TRUE,FALSE)</formula>
    </cfRule>
  </conditionalFormatting>
  <conditionalFormatting sqref="AE125">
    <cfRule type="expression" dxfId="237" priority="241">
      <formula>IF(RIGHT(TEXT(AE125,"0.#"),1)=".",FALSE,TRUE)</formula>
    </cfRule>
    <cfRule type="expression" dxfId="236" priority="242">
      <formula>IF(RIGHT(TEXT(AE125,"0.#"),1)=".",TRUE,FALSE)</formula>
    </cfRule>
  </conditionalFormatting>
  <conditionalFormatting sqref="AM124">
    <cfRule type="expression" dxfId="235" priority="231">
      <formula>IF(RIGHT(TEXT(AM124,"0.#"),1)=".",FALSE,TRUE)</formula>
    </cfRule>
    <cfRule type="expression" dxfId="234" priority="232">
      <formula>IF(RIGHT(TEXT(AM124,"0.#"),1)=".",TRUE,FALSE)</formula>
    </cfRule>
  </conditionalFormatting>
  <conditionalFormatting sqref="AE126">
    <cfRule type="expression" dxfId="233" priority="239">
      <formula>IF(RIGHT(TEXT(AE126,"0.#"),1)=".",FALSE,TRUE)</formula>
    </cfRule>
    <cfRule type="expression" dxfId="232" priority="240">
      <formula>IF(RIGHT(TEXT(AE126,"0.#"),1)=".",TRUE,FALSE)</formula>
    </cfRule>
  </conditionalFormatting>
  <conditionalFormatting sqref="AI126">
    <cfRule type="expression" dxfId="231" priority="237">
      <formula>IF(RIGHT(TEXT(AI126,"0.#"),1)=".",FALSE,TRUE)</formula>
    </cfRule>
    <cfRule type="expression" dxfId="230" priority="238">
      <formula>IF(RIGHT(TEXT(AI126,"0.#"),1)=".",TRUE,FALSE)</formula>
    </cfRule>
  </conditionalFormatting>
  <conditionalFormatting sqref="AI125">
    <cfRule type="expression" dxfId="229" priority="235">
      <formula>IF(RIGHT(TEXT(AI125,"0.#"),1)=".",FALSE,TRUE)</formula>
    </cfRule>
    <cfRule type="expression" dxfId="228" priority="236">
      <formula>IF(RIGHT(TEXT(AI125,"0.#"),1)=".",TRUE,FALSE)</formula>
    </cfRule>
  </conditionalFormatting>
  <conditionalFormatting sqref="AI124">
    <cfRule type="expression" dxfId="227" priority="233">
      <formula>IF(RIGHT(TEXT(AI124,"0.#"),1)=".",FALSE,TRUE)</formula>
    </cfRule>
    <cfRule type="expression" dxfId="226" priority="234">
      <formula>IF(RIGHT(TEXT(AI124,"0.#"),1)=".",TRUE,FALSE)</formula>
    </cfRule>
  </conditionalFormatting>
  <conditionalFormatting sqref="AM125">
    <cfRule type="expression" dxfId="225" priority="229">
      <formula>IF(RIGHT(TEXT(AM125,"0.#"),1)=".",FALSE,TRUE)</formula>
    </cfRule>
    <cfRule type="expression" dxfId="224" priority="230">
      <formula>IF(RIGHT(TEXT(AM125,"0.#"),1)=".",TRUE,FALSE)</formula>
    </cfRule>
  </conditionalFormatting>
  <conditionalFormatting sqref="AM126">
    <cfRule type="expression" dxfId="223" priority="227">
      <formula>IF(RIGHT(TEXT(AM126,"0.#"),1)=".",FALSE,TRUE)</formula>
    </cfRule>
    <cfRule type="expression" dxfId="222" priority="228">
      <formula>IF(RIGHT(TEXT(AM126,"0.#"),1)=".",TRUE,FALSE)</formula>
    </cfRule>
  </conditionalFormatting>
  <conditionalFormatting sqref="AQ124:AQ126">
    <cfRule type="expression" dxfId="221" priority="225">
      <formula>IF(RIGHT(TEXT(AQ124,"0.#"),1)=".",FALSE,TRUE)</formula>
    </cfRule>
    <cfRule type="expression" dxfId="220" priority="226">
      <formula>IF(RIGHT(TEXT(AQ124,"0.#"),1)=".",TRUE,FALSE)</formula>
    </cfRule>
  </conditionalFormatting>
  <conditionalFormatting sqref="AU124:AU126">
    <cfRule type="expression" dxfId="219" priority="223">
      <formula>IF(RIGHT(TEXT(AU124,"0.#"),1)=".",FALSE,TRUE)</formula>
    </cfRule>
    <cfRule type="expression" dxfId="218" priority="224">
      <formula>IF(RIGHT(TEXT(AU124,"0.#"),1)=".",TRUE,FALSE)</formula>
    </cfRule>
  </conditionalFormatting>
  <conditionalFormatting sqref="AE119">
    <cfRule type="expression" dxfId="217" priority="221">
      <formula>IF(RIGHT(TEXT(AE119,"0.#"),1)=".",FALSE,TRUE)</formula>
    </cfRule>
    <cfRule type="expression" dxfId="216" priority="222">
      <formula>IF(RIGHT(TEXT(AE119,"0.#"),1)=".",TRUE,FALSE)</formula>
    </cfRule>
  </conditionalFormatting>
  <conditionalFormatting sqref="AE120">
    <cfRule type="expression" dxfId="215" priority="219">
      <formula>IF(RIGHT(TEXT(AE120,"0.#"),1)=".",FALSE,TRUE)</formula>
    </cfRule>
    <cfRule type="expression" dxfId="214" priority="220">
      <formula>IF(RIGHT(TEXT(AE120,"0.#"),1)=".",TRUE,FALSE)</formula>
    </cfRule>
  </conditionalFormatting>
  <conditionalFormatting sqref="AM119">
    <cfRule type="expression" dxfId="213" priority="209">
      <formula>IF(RIGHT(TEXT(AM119,"0.#"),1)=".",FALSE,TRUE)</formula>
    </cfRule>
    <cfRule type="expression" dxfId="212" priority="210">
      <formula>IF(RIGHT(TEXT(AM119,"0.#"),1)=".",TRUE,FALSE)</formula>
    </cfRule>
  </conditionalFormatting>
  <conditionalFormatting sqref="AE121">
    <cfRule type="expression" dxfId="211" priority="217">
      <formula>IF(RIGHT(TEXT(AE121,"0.#"),1)=".",FALSE,TRUE)</formula>
    </cfRule>
    <cfRule type="expression" dxfId="210" priority="218">
      <formula>IF(RIGHT(TEXT(AE121,"0.#"),1)=".",TRUE,FALSE)</formula>
    </cfRule>
  </conditionalFormatting>
  <conditionalFormatting sqref="AI121">
    <cfRule type="expression" dxfId="209" priority="215">
      <formula>IF(RIGHT(TEXT(AI121,"0.#"),1)=".",FALSE,TRUE)</formula>
    </cfRule>
    <cfRule type="expression" dxfId="208" priority="216">
      <formula>IF(RIGHT(TEXT(AI121,"0.#"),1)=".",TRUE,FALSE)</formula>
    </cfRule>
  </conditionalFormatting>
  <conditionalFormatting sqref="AI120">
    <cfRule type="expression" dxfId="207" priority="213">
      <formula>IF(RIGHT(TEXT(AI120,"0.#"),1)=".",FALSE,TRUE)</formula>
    </cfRule>
    <cfRule type="expression" dxfId="206" priority="214">
      <formula>IF(RIGHT(TEXT(AI120,"0.#"),1)=".",TRUE,FALSE)</formula>
    </cfRule>
  </conditionalFormatting>
  <conditionalFormatting sqref="AI119">
    <cfRule type="expression" dxfId="205" priority="211">
      <formula>IF(RIGHT(TEXT(AI119,"0.#"),1)=".",FALSE,TRUE)</formula>
    </cfRule>
    <cfRule type="expression" dxfId="204" priority="212">
      <formula>IF(RIGHT(TEXT(AI119,"0.#"),1)=".",TRUE,FALSE)</formula>
    </cfRule>
  </conditionalFormatting>
  <conditionalFormatting sqref="AM120">
    <cfRule type="expression" dxfId="203" priority="207">
      <formula>IF(RIGHT(TEXT(AM120,"0.#"),1)=".",FALSE,TRUE)</formula>
    </cfRule>
    <cfRule type="expression" dxfId="202" priority="208">
      <formula>IF(RIGHT(TEXT(AM120,"0.#"),1)=".",TRUE,FALSE)</formula>
    </cfRule>
  </conditionalFormatting>
  <conditionalFormatting sqref="AM121">
    <cfRule type="expression" dxfId="201" priority="205">
      <formula>IF(RIGHT(TEXT(AM121,"0.#"),1)=".",FALSE,TRUE)</formula>
    </cfRule>
    <cfRule type="expression" dxfId="200" priority="206">
      <formula>IF(RIGHT(TEXT(AM121,"0.#"),1)=".",TRUE,FALSE)</formula>
    </cfRule>
  </conditionalFormatting>
  <conditionalFormatting sqref="AQ119:AQ121">
    <cfRule type="expression" dxfId="199" priority="203">
      <formula>IF(RIGHT(TEXT(AQ119,"0.#"),1)=".",FALSE,TRUE)</formula>
    </cfRule>
    <cfRule type="expression" dxfId="198" priority="204">
      <formula>IF(RIGHT(TEXT(AQ119,"0.#"),1)=".",TRUE,FALSE)</formula>
    </cfRule>
  </conditionalFormatting>
  <conditionalFormatting sqref="AU119:AU121">
    <cfRule type="expression" dxfId="197" priority="201">
      <formula>IF(RIGHT(TEXT(AU119,"0.#"),1)=".",FALSE,TRUE)</formula>
    </cfRule>
    <cfRule type="expression" dxfId="196" priority="202">
      <formula>IF(RIGHT(TEXT(AU119,"0.#"),1)=".",TRUE,FALSE)</formula>
    </cfRule>
  </conditionalFormatting>
  <conditionalFormatting sqref="AE158">
    <cfRule type="expression" dxfId="195" priority="199">
      <formula>IF(RIGHT(TEXT(AE158,"0.#"),1)=".",FALSE,TRUE)</formula>
    </cfRule>
    <cfRule type="expression" dxfId="194" priority="200">
      <formula>IF(RIGHT(TEXT(AE158,"0.#"),1)=".",TRUE,FALSE)</formula>
    </cfRule>
  </conditionalFormatting>
  <conditionalFormatting sqref="AE159">
    <cfRule type="expression" dxfId="193" priority="197">
      <formula>IF(RIGHT(TEXT(AE159,"0.#"),1)=".",FALSE,TRUE)</formula>
    </cfRule>
    <cfRule type="expression" dxfId="192" priority="198">
      <formula>IF(RIGHT(TEXT(AE159,"0.#"),1)=".",TRUE,FALSE)</formula>
    </cfRule>
  </conditionalFormatting>
  <conditionalFormatting sqref="AM158">
    <cfRule type="expression" dxfId="191" priority="187">
      <formula>IF(RIGHT(TEXT(AM158,"0.#"),1)=".",FALSE,TRUE)</formula>
    </cfRule>
    <cfRule type="expression" dxfId="190" priority="188">
      <formula>IF(RIGHT(TEXT(AM158,"0.#"),1)=".",TRUE,FALSE)</formula>
    </cfRule>
  </conditionalFormatting>
  <conditionalFormatting sqref="AE160">
    <cfRule type="expression" dxfId="189" priority="195">
      <formula>IF(RIGHT(TEXT(AE160,"0.#"),1)=".",FALSE,TRUE)</formula>
    </cfRule>
    <cfRule type="expression" dxfId="188" priority="196">
      <formula>IF(RIGHT(TEXT(AE160,"0.#"),1)=".",TRUE,FALSE)</formula>
    </cfRule>
  </conditionalFormatting>
  <conditionalFormatting sqref="AI160">
    <cfRule type="expression" dxfId="187" priority="193">
      <formula>IF(RIGHT(TEXT(AI160,"0.#"),1)=".",FALSE,TRUE)</formula>
    </cfRule>
    <cfRule type="expression" dxfId="186" priority="194">
      <formula>IF(RIGHT(TEXT(AI160,"0.#"),1)=".",TRUE,FALSE)</formula>
    </cfRule>
  </conditionalFormatting>
  <conditionalFormatting sqref="AI159">
    <cfRule type="expression" dxfId="185" priority="191">
      <formula>IF(RIGHT(TEXT(AI159,"0.#"),1)=".",FALSE,TRUE)</formula>
    </cfRule>
    <cfRule type="expression" dxfId="184" priority="192">
      <formula>IF(RIGHT(TEXT(AI159,"0.#"),1)=".",TRUE,FALSE)</formula>
    </cfRule>
  </conditionalFormatting>
  <conditionalFormatting sqref="AI158">
    <cfRule type="expression" dxfId="183" priority="189">
      <formula>IF(RIGHT(TEXT(AI158,"0.#"),1)=".",FALSE,TRUE)</formula>
    </cfRule>
    <cfRule type="expression" dxfId="182" priority="190">
      <formula>IF(RIGHT(TEXT(AI158,"0.#"),1)=".",TRUE,FALSE)</formula>
    </cfRule>
  </conditionalFormatting>
  <conditionalFormatting sqref="AM159">
    <cfRule type="expression" dxfId="181" priority="185">
      <formula>IF(RIGHT(TEXT(AM159,"0.#"),1)=".",FALSE,TRUE)</formula>
    </cfRule>
    <cfRule type="expression" dxfId="180" priority="186">
      <formula>IF(RIGHT(TEXT(AM159,"0.#"),1)=".",TRUE,FALSE)</formula>
    </cfRule>
  </conditionalFormatting>
  <conditionalFormatting sqref="AM160">
    <cfRule type="expression" dxfId="179" priority="183">
      <formula>IF(RIGHT(TEXT(AM160,"0.#"),1)=".",FALSE,TRUE)</formula>
    </cfRule>
    <cfRule type="expression" dxfId="178" priority="184">
      <formula>IF(RIGHT(TEXT(AM160,"0.#"),1)=".",TRUE,FALSE)</formula>
    </cfRule>
  </conditionalFormatting>
  <conditionalFormatting sqref="AQ158:AQ160">
    <cfRule type="expression" dxfId="177" priority="181">
      <formula>IF(RIGHT(TEXT(AQ158,"0.#"),1)=".",FALSE,TRUE)</formula>
    </cfRule>
    <cfRule type="expression" dxfId="176" priority="182">
      <formula>IF(RIGHT(TEXT(AQ158,"0.#"),1)=".",TRUE,FALSE)</formula>
    </cfRule>
  </conditionalFormatting>
  <conditionalFormatting sqref="AU158:AU160">
    <cfRule type="expression" dxfId="175" priority="179">
      <formula>IF(RIGHT(TEXT(AU158,"0.#"),1)=".",FALSE,TRUE)</formula>
    </cfRule>
    <cfRule type="expression" dxfId="174" priority="180">
      <formula>IF(RIGHT(TEXT(AU158,"0.#"),1)=".",TRUE,FALSE)</formula>
    </cfRule>
  </conditionalFormatting>
  <conditionalFormatting sqref="AE153">
    <cfRule type="expression" dxfId="173" priority="177">
      <formula>IF(RIGHT(TEXT(AE153,"0.#"),1)=".",FALSE,TRUE)</formula>
    </cfRule>
    <cfRule type="expression" dxfId="172" priority="178">
      <formula>IF(RIGHT(TEXT(AE153,"0.#"),1)=".",TRUE,FALSE)</formula>
    </cfRule>
  </conditionalFormatting>
  <conditionalFormatting sqref="AE154">
    <cfRule type="expression" dxfId="171" priority="175">
      <formula>IF(RIGHT(TEXT(AE154,"0.#"),1)=".",FALSE,TRUE)</formula>
    </cfRule>
    <cfRule type="expression" dxfId="170" priority="176">
      <formula>IF(RIGHT(TEXT(AE154,"0.#"),1)=".",TRUE,FALSE)</formula>
    </cfRule>
  </conditionalFormatting>
  <conditionalFormatting sqref="AM153">
    <cfRule type="expression" dxfId="169" priority="165">
      <formula>IF(RIGHT(TEXT(AM153,"0.#"),1)=".",FALSE,TRUE)</formula>
    </cfRule>
    <cfRule type="expression" dxfId="168" priority="166">
      <formula>IF(RIGHT(TEXT(AM153,"0.#"),1)=".",TRUE,FALSE)</formula>
    </cfRule>
  </conditionalFormatting>
  <conditionalFormatting sqref="AE155">
    <cfRule type="expression" dxfId="167" priority="173">
      <formula>IF(RIGHT(TEXT(AE155,"0.#"),1)=".",FALSE,TRUE)</formula>
    </cfRule>
    <cfRule type="expression" dxfId="166" priority="174">
      <formula>IF(RIGHT(TEXT(AE155,"0.#"),1)=".",TRUE,FALSE)</formula>
    </cfRule>
  </conditionalFormatting>
  <conditionalFormatting sqref="AI155">
    <cfRule type="expression" dxfId="165" priority="171">
      <formula>IF(RIGHT(TEXT(AI155,"0.#"),1)=".",FALSE,TRUE)</formula>
    </cfRule>
    <cfRule type="expression" dxfId="164" priority="172">
      <formula>IF(RIGHT(TEXT(AI155,"0.#"),1)=".",TRUE,FALSE)</formula>
    </cfRule>
  </conditionalFormatting>
  <conditionalFormatting sqref="AI154">
    <cfRule type="expression" dxfId="163" priority="169">
      <formula>IF(RIGHT(TEXT(AI154,"0.#"),1)=".",FALSE,TRUE)</formula>
    </cfRule>
    <cfRule type="expression" dxfId="162" priority="170">
      <formula>IF(RIGHT(TEXT(AI154,"0.#"),1)=".",TRUE,FALSE)</formula>
    </cfRule>
  </conditionalFormatting>
  <conditionalFormatting sqref="AI153">
    <cfRule type="expression" dxfId="161" priority="167">
      <formula>IF(RIGHT(TEXT(AI153,"0.#"),1)=".",FALSE,TRUE)</formula>
    </cfRule>
    <cfRule type="expression" dxfId="160" priority="168">
      <formula>IF(RIGHT(TEXT(AI153,"0.#"),1)=".",TRUE,FALSE)</formula>
    </cfRule>
  </conditionalFormatting>
  <conditionalFormatting sqref="AM154">
    <cfRule type="expression" dxfId="159" priority="163">
      <formula>IF(RIGHT(TEXT(AM154,"0.#"),1)=".",FALSE,TRUE)</formula>
    </cfRule>
    <cfRule type="expression" dxfId="158" priority="164">
      <formula>IF(RIGHT(TEXT(AM154,"0.#"),1)=".",TRUE,FALSE)</formula>
    </cfRule>
  </conditionalFormatting>
  <conditionalFormatting sqref="AM155">
    <cfRule type="expression" dxfId="157" priority="161">
      <formula>IF(RIGHT(TEXT(AM155,"0.#"),1)=".",FALSE,TRUE)</formula>
    </cfRule>
    <cfRule type="expression" dxfId="156" priority="162">
      <formula>IF(RIGHT(TEXT(AM155,"0.#"),1)=".",TRUE,FALSE)</formula>
    </cfRule>
  </conditionalFormatting>
  <conditionalFormatting sqref="AQ153:AQ155">
    <cfRule type="expression" dxfId="155" priority="159">
      <formula>IF(RIGHT(TEXT(AQ153,"0.#"),1)=".",FALSE,TRUE)</formula>
    </cfRule>
    <cfRule type="expression" dxfId="154" priority="160">
      <formula>IF(RIGHT(TEXT(AQ153,"0.#"),1)=".",TRUE,FALSE)</formula>
    </cfRule>
  </conditionalFormatting>
  <conditionalFormatting sqref="AU153:AU155">
    <cfRule type="expression" dxfId="153" priority="157">
      <formula>IF(RIGHT(TEXT(AU153,"0.#"),1)=".",FALSE,TRUE)</formula>
    </cfRule>
    <cfRule type="expression" dxfId="152" priority="158">
      <formula>IF(RIGHT(TEXT(AU153,"0.#"),1)=".",TRUE,FALSE)</formula>
    </cfRule>
  </conditionalFormatting>
  <conditionalFormatting sqref="AE192">
    <cfRule type="expression" dxfId="151" priority="155">
      <formula>IF(RIGHT(TEXT(AE192,"0.#"),1)=".",FALSE,TRUE)</formula>
    </cfRule>
    <cfRule type="expression" dxfId="150" priority="156">
      <formula>IF(RIGHT(TEXT(AE192,"0.#"),1)=".",TRUE,FALSE)</formula>
    </cfRule>
  </conditionalFormatting>
  <conditionalFormatting sqref="AE193">
    <cfRule type="expression" dxfId="149" priority="153">
      <formula>IF(RIGHT(TEXT(AE193,"0.#"),1)=".",FALSE,TRUE)</formula>
    </cfRule>
    <cfRule type="expression" dxfId="148" priority="154">
      <formula>IF(RIGHT(TEXT(AE193,"0.#"),1)=".",TRUE,FALSE)</formula>
    </cfRule>
  </conditionalFormatting>
  <conditionalFormatting sqref="AM192">
    <cfRule type="expression" dxfId="147" priority="143">
      <formula>IF(RIGHT(TEXT(AM192,"0.#"),1)=".",FALSE,TRUE)</formula>
    </cfRule>
    <cfRule type="expression" dxfId="146" priority="144">
      <formula>IF(RIGHT(TEXT(AM192,"0.#"),1)=".",TRUE,FALSE)</formula>
    </cfRule>
  </conditionalFormatting>
  <conditionalFormatting sqref="AE194">
    <cfRule type="expression" dxfId="145" priority="151">
      <formula>IF(RIGHT(TEXT(AE194,"0.#"),1)=".",FALSE,TRUE)</formula>
    </cfRule>
    <cfRule type="expression" dxfId="144" priority="152">
      <formula>IF(RIGHT(TEXT(AE194,"0.#"),1)=".",TRUE,FALSE)</formula>
    </cfRule>
  </conditionalFormatting>
  <conditionalFormatting sqref="AI194">
    <cfRule type="expression" dxfId="143" priority="149">
      <formula>IF(RIGHT(TEXT(AI194,"0.#"),1)=".",FALSE,TRUE)</formula>
    </cfRule>
    <cfRule type="expression" dxfId="142" priority="150">
      <formula>IF(RIGHT(TEXT(AI194,"0.#"),1)=".",TRUE,FALSE)</formula>
    </cfRule>
  </conditionalFormatting>
  <conditionalFormatting sqref="AI193">
    <cfRule type="expression" dxfId="141" priority="147">
      <formula>IF(RIGHT(TEXT(AI193,"0.#"),1)=".",FALSE,TRUE)</formula>
    </cfRule>
    <cfRule type="expression" dxfId="140" priority="148">
      <formula>IF(RIGHT(TEXT(AI193,"0.#"),1)=".",TRUE,FALSE)</formula>
    </cfRule>
  </conditionalFormatting>
  <conditionalFormatting sqref="AI192">
    <cfRule type="expression" dxfId="139" priority="145">
      <formula>IF(RIGHT(TEXT(AI192,"0.#"),1)=".",FALSE,TRUE)</formula>
    </cfRule>
    <cfRule type="expression" dxfId="138" priority="146">
      <formula>IF(RIGHT(TEXT(AI192,"0.#"),1)=".",TRUE,FALSE)</formula>
    </cfRule>
  </conditionalFormatting>
  <conditionalFormatting sqref="AM193">
    <cfRule type="expression" dxfId="137" priority="141">
      <formula>IF(RIGHT(TEXT(AM193,"0.#"),1)=".",FALSE,TRUE)</formula>
    </cfRule>
    <cfRule type="expression" dxfId="136" priority="142">
      <formula>IF(RIGHT(TEXT(AM193,"0.#"),1)=".",TRUE,FALSE)</formula>
    </cfRule>
  </conditionalFormatting>
  <conditionalFormatting sqref="AM194">
    <cfRule type="expression" dxfId="135" priority="139">
      <formula>IF(RIGHT(TEXT(AM194,"0.#"),1)=".",FALSE,TRUE)</formula>
    </cfRule>
    <cfRule type="expression" dxfId="134" priority="140">
      <formula>IF(RIGHT(TEXT(AM194,"0.#"),1)=".",TRUE,FALSE)</formula>
    </cfRule>
  </conditionalFormatting>
  <conditionalFormatting sqref="AQ192:AQ194">
    <cfRule type="expression" dxfId="133" priority="137">
      <formula>IF(RIGHT(TEXT(AQ192,"0.#"),1)=".",FALSE,TRUE)</formula>
    </cfRule>
    <cfRule type="expression" dxfId="132" priority="138">
      <formula>IF(RIGHT(TEXT(AQ192,"0.#"),1)=".",TRUE,FALSE)</formula>
    </cfRule>
  </conditionalFormatting>
  <conditionalFormatting sqref="AU192:AU194">
    <cfRule type="expression" dxfId="131" priority="135">
      <formula>IF(RIGHT(TEXT(AU192,"0.#"),1)=".",FALSE,TRUE)</formula>
    </cfRule>
    <cfRule type="expression" dxfId="130" priority="136">
      <formula>IF(RIGHT(TEXT(AU192,"0.#"),1)=".",TRUE,FALSE)</formula>
    </cfRule>
  </conditionalFormatting>
  <conditionalFormatting sqref="AE187">
    <cfRule type="expression" dxfId="129" priority="133">
      <formula>IF(RIGHT(TEXT(AE187,"0.#"),1)=".",FALSE,TRUE)</formula>
    </cfRule>
    <cfRule type="expression" dxfId="128" priority="134">
      <formula>IF(RIGHT(TEXT(AE187,"0.#"),1)=".",TRUE,FALSE)</formula>
    </cfRule>
  </conditionalFormatting>
  <conditionalFormatting sqref="AE188">
    <cfRule type="expression" dxfId="127" priority="131">
      <formula>IF(RIGHT(TEXT(AE188,"0.#"),1)=".",FALSE,TRUE)</formula>
    </cfRule>
    <cfRule type="expression" dxfId="126" priority="132">
      <formula>IF(RIGHT(TEXT(AE188,"0.#"),1)=".",TRUE,FALSE)</formula>
    </cfRule>
  </conditionalFormatting>
  <conditionalFormatting sqref="AM187">
    <cfRule type="expression" dxfId="125" priority="121">
      <formula>IF(RIGHT(TEXT(AM187,"0.#"),1)=".",FALSE,TRUE)</formula>
    </cfRule>
    <cfRule type="expression" dxfId="124" priority="122">
      <formula>IF(RIGHT(TEXT(AM187,"0.#"),1)=".",TRUE,FALSE)</formula>
    </cfRule>
  </conditionalFormatting>
  <conditionalFormatting sqref="AE189">
    <cfRule type="expression" dxfId="123" priority="129">
      <formula>IF(RIGHT(TEXT(AE189,"0.#"),1)=".",FALSE,TRUE)</formula>
    </cfRule>
    <cfRule type="expression" dxfId="122" priority="130">
      <formula>IF(RIGHT(TEXT(AE189,"0.#"),1)=".",TRUE,FALSE)</formula>
    </cfRule>
  </conditionalFormatting>
  <conditionalFormatting sqref="AI189">
    <cfRule type="expression" dxfId="121" priority="127">
      <formula>IF(RIGHT(TEXT(AI189,"0.#"),1)=".",FALSE,TRUE)</formula>
    </cfRule>
    <cfRule type="expression" dxfId="120" priority="128">
      <formula>IF(RIGHT(TEXT(AI189,"0.#"),1)=".",TRUE,FALSE)</formula>
    </cfRule>
  </conditionalFormatting>
  <conditionalFormatting sqref="AI188">
    <cfRule type="expression" dxfId="119" priority="125">
      <formula>IF(RIGHT(TEXT(AI188,"0.#"),1)=".",FALSE,TRUE)</formula>
    </cfRule>
    <cfRule type="expression" dxfId="118" priority="126">
      <formula>IF(RIGHT(TEXT(AI188,"0.#"),1)=".",TRUE,FALSE)</formula>
    </cfRule>
  </conditionalFormatting>
  <conditionalFormatting sqref="AI187">
    <cfRule type="expression" dxfId="117" priority="123">
      <formula>IF(RIGHT(TEXT(AI187,"0.#"),1)=".",FALSE,TRUE)</formula>
    </cfRule>
    <cfRule type="expression" dxfId="116" priority="124">
      <formula>IF(RIGHT(TEXT(AI187,"0.#"),1)=".",TRUE,FALSE)</formula>
    </cfRule>
  </conditionalFormatting>
  <conditionalFormatting sqref="AM188">
    <cfRule type="expression" dxfId="115" priority="119">
      <formula>IF(RIGHT(TEXT(AM188,"0.#"),1)=".",FALSE,TRUE)</formula>
    </cfRule>
    <cfRule type="expression" dxfId="114" priority="120">
      <formula>IF(RIGHT(TEXT(AM188,"0.#"),1)=".",TRUE,FALSE)</formula>
    </cfRule>
  </conditionalFormatting>
  <conditionalFormatting sqref="AM189">
    <cfRule type="expression" dxfId="113" priority="117">
      <formula>IF(RIGHT(TEXT(AM189,"0.#"),1)=".",FALSE,TRUE)</formula>
    </cfRule>
    <cfRule type="expression" dxfId="112" priority="118">
      <formula>IF(RIGHT(TEXT(AM189,"0.#"),1)=".",TRUE,FALSE)</formula>
    </cfRule>
  </conditionalFormatting>
  <conditionalFormatting sqref="AQ187:AQ189">
    <cfRule type="expression" dxfId="111" priority="115">
      <formula>IF(RIGHT(TEXT(AQ187,"0.#"),1)=".",FALSE,TRUE)</formula>
    </cfRule>
    <cfRule type="expression" dxfId="110" priority="116">
      <formula>IF(RIGHT(TEXT(AQ187,"0.#"),1)=".",TRUE,FALSE)</formula>
    </cfRule>
  </conditionalFormatting>
  <conditionalFormatting sqref="AU187:AU189">
    <cfRule type="expression" dxfId="109" priority="113">
      <formula>IF(RIGHT(TEXT(AU187,"0.#"),1)=".",FALSE,TRUE)</formula>
    </cfRule>
    <cfRule type="expression" dxfId="108" priority="114">
      <formula>IF(RIGHT(TEXT(AU187,"0.#"),1)=".",TRUE,FALSE)</formula>
    </cfRule>
  </conditionalFormatting>
  <conditionalFormatting sqref="AE56">
    <cfRule type="expression" dxfId="107" priority="111">
      <formula>IF(RIGHT(TEXT(AE56,"0.#"),1)=".",FALSE,TRUE)</formula>
    </cfRule>
    <cfRule type="expression" dxfId="106" priority="112">
      <formula>IF(RIGHT(TEXT(AE56,"0.#"),1)=".",TRUE,FALSE)</formula>
    </cfRule>
  </conditionalFormatting>
  <conditionalFormatting sqref="AE57">
    <cfRule type="expression" dxfId="105" priority="109">
      <formula>IF(RIGHT(TEXT(AE57,"0.#"),1)=".",FALSE,TRUE)</formula>
    </cfRule>
    <cfRule type="expression" dxfId="104" priority="110">
      <formula>IF(RIGHT(TEXT(AE57,"0.#"),1)=".",TRUE,FALSE)</formula>
    </cfRule>
  </conditionalFormatting>
  <conditionalFormatting sqref="AM56">
    <cfRule type="expression" dxfId="103" priority="99">
      <formula>IF(RIGHT(TEXT(AM56,"0.#"),1)=".",FALSE,TRUE)</formula>
    </cfRule>
    <cfRule type="expression" dxfId="102" priority="100">
      <formula>IF(RIGHT(TEXT(AM56,"0.#"),1)=".",TRUE,FALSE)</formula>
    </cfRule>
  </conditionalFormatting>
  <conditionalFormatting sqref="AE58">
    <cfRule type="expression" dxfId="101" priority="107">
      <formula>IF(RIGHT(TEXT(AE58,"0.#"),1)=".",FALSE,TRUE)</formula>
    </cfRule>
    <cfRule type="expression" dxfId="100" priority="108">
      <formula>IF(RIGHT(TEXT(AE58,"0.#"),1)=".",TRUE,FALSE)</formula>
    </cfRule>
  </conditionalFormatting>
  <conditionalFormatting sqref="AI58">
    <cfRule type="expression" dxfId="99" priority="105">
      <formula>IF(RIGHT(TEXT(AI58,"0.#"),1)=".",FALSE,TRUE)</formula>
    </cfRule>
    <cfRule type="expression" dxfId="98" priority="106">
      <formula>IF(RIGHT(TEXT(AI58,"0.#"),1)=".",TRUE,FALSE)</formula>
    </cfRule>
  </conditionalFormatting>
  <conditionalFormatting sqref="AI57">
    <cfRule type="expression" dxfId="97" priority="103">
      <formula>IF(RIGHT(TEXT(AI57,"0.#"),1)=".",FALSE,TRUE)</formula>
    </cfRule>
    <cfRule type="expression" dxfId="96" priority="104">
      <formula>IF(RIGHT(TEXT(AI57,"0.#"),1)=".",TRUE,FALSE)</formula>
    </cfRule>
  </conditionalFormatting>
  <conditionalFormatting sqref="AI56">
    <cfRule type="expression" dxfId="95" priority="101">
      <formula>IF(RIGHT(TEXT(AI56,"0.#"),1)=".",FALSE,TRUE)</formula>
    </cfRule>
    <cfRule type="expression" dxfId="94" priority="102">
      <formula>IF(RIGHT(TEXT(AI56,"0.#"),1)=".",TRUE,FALSE)</formula>
    </cfRule>
  </conditionalFormatting>
  <conditionalFormatting sqref="AM57">
    <cfRule type="expression" dxfId="93" priority="97">
      <formula>IF(RIGHT(TEXT(AM57,"0.#"),1)=".",FALSE,TRUE)</formula>
    </cfRule>
    <cfRule type="expression" dxfId="92" priority="98">
      <formula>IF(RIGHT(TEXT(AM57,"0.#"),1)=".",TRUE,FALSE)</formula>
    </cfRule>
  </conditionalFormatting>
  <conditionalFormatting sqref="AM58">
    <cfRule type="expression" dxfId="91" priority="95">
      <formula>IF(RIGHT(TEXT(AM58,"0.#"),1)=".",FALSE,TRUE)</formula>
    </cfRule>
    <cfRule type="expression" dxfId="90" priority="96">
      <formula>IF(RIGHT(TEXT(AM58,"0.#"),1)=".",TRUE,FALSE)</formula>
    </cfRule>
  </conditionalFormatting>
  <conditionalFormatting sqref="AQ56:AQ58">
    <cfRule type="expression" dxfId="89" priority="93">
      <formula>IF(RIGHT(TEXT(AQ56,"0.#"),1)=".",FALSE,TRUE)</formula>
    </cfRule>
    <cfRule type="expression" dxfId="88" priority="94">
      <formula>IF(RIGHT(TEXT(AQ56,"0.#"),1)=".",TRUE,FALSE)</formula>
    </cfRule>
  </conditionalFormatting>
  <conditionalFormatting sqref="AU56:AU58">
    <cfRule type="expression" dxfId="87" priority="91">
      <formula>IF(RIGHT(TEXT(AU56,"0.#"),1)=".",FALSE,TRUE)</formula>
    </cfRule>
    <cfRule type="expression" dxfId="86" priority="92">
      <formula>IF(RIGHT(TEXT(AU56,"0.#"),1)=".",TRUE,FALSE)</formula>
    </cfRule>
  </conditionalFormatting>
  <conditionalFormatting sqref="AE51">
    <cfRule type="expression" dxfId="85" priority="89">
      <formula>IF(RIGHT(TEXT(AE51,"0.#"),1)=".",FALSE,TRUE)</formula>
    </cfRule>
    <cfRule type="expression" dxfId="84" priority="90">
      <formula>IF(RIGHT(TEXT(AE51,"0.#"),1)=".",TRUE,FALSE)</formula>
    </cfRule>
  </conditionalFormatting>
  <conditionalFormatting sqref="AE52">
    <cfRule type="expression" dxfId="83" priority="87">
      <formula>IF(RIGHT(TEXT(AE52,"0.#"),1)=".",FALSE,TRUE)</formula>
    </cfRule>
    <cfRule type="expression" dxfId="82" priority="88">
      <formula>IF(RIGHT(TEXT(AE52,"0.#"),1)=".",TRUE,FALSE)</formula>
    </cfRule>
  </conditionalFormatting>
  <conditionalFormatting sqref="AM51">
    <cfRule type="expression" dxfId="81" priority="77">
      <formula>IF(RIGHT(TEXT(AM51,"0.#"),1)=".",FALSE,TRUE)</formula>
    </cfRule>
    <cfRule type="expression" dxfId="80" priority="78">
      <formula>IF(RIGHT(TEXT(AM51,"0.#"),1)=".",TRUE,FALSE)</formula>
    </cfRule>
  </conditionalFormatting>
  <conditionalFormatting sqref="AE53">
    <cfRule type="expression" dxfId="79" priority="85">
      <formula>IF(RIGHT(TEXT(AE53,"0.#"),1)=".",FALSE,TRUE)</formula>
    </cfRule>
    <cfRule type="expression" dxfId="78" priority="86">
      <formula>IF(RIGHT(TEXT(AE53,"0.#"),1)=".",TRUE,FALSE)</formula>
    </cfRule>
  </conditionalFormatting>
  <conditionalFormatting sqref="AI53">
    <cfRule type="expression" dxfId="77" priority="83">
      <formula>IF(RIGHT(TEXT(AI53,"0.#"),1)=".",FALSE,TRUE)</formula>
    </cfRule>
    <cfRule type="expression" dxfId="76" priority="84">
      <formula>IF(RIGHT(TEXT(AI53,"0.#"),1)=".",TRUE,FALSE)</formula>
    </cfRule>
  </conditionalFormatting>
  <conditionalFormatting sqref="AI52">
    <cfRule type="expression" dxfId="75" priority="81">
      <formula>IF(RIGHT(TEXT(AI52,"0.#"),1)=".",FALSE,TRUE)</formula>
    </cfRule>
    <cfRule type="expression" dxfId="74" priority="82">
      <formula>IF(RIGHT(TEXT(AI52,"0.#"),1)=".",TRUE,FALSE)</formula>
    </cfRule>
  </conditionalFormatting>
  <conditionalFormatting sqref="AI51">
    <cfRule type="expression" dxfId="73" priority="79">
      <formula>IF(RIGHT(TEXT(AI51,"0.#"),1)=".",FALSE,TRUE)</formula>
    </cfRule>
    <cfRule type="expression" dxfId="72" priority="80">
      <formula>IF(RIGHT(TEXT(AI51,"0.#"),1)=".",TRUE,FALSE)</formula>
    </cfRule>
  </conditionalFormatting>
  <conditionalFormatting sqref="AM52">
    <cfRule type="expression" dxfId="71" priority="75">
      <formula>IF(RIGHT(TEXT(AM52,"0.#"),1)=".",FALSE,TRUE)</formula>
    </cfRule>
    <cfRule type="expression" dxfId="70" priority="76">
      <formula>IF(RIGHT(TEXT(AM52,"0.#"),1)=".",TRUE,FALSE)</formula>
    </cfRule>
  </conditionalFormatting>
  <conditionalFormatting sqref="AM53">
    <cfRule type="expression" dxfId="69" priority="73">
      <formula>IF(RIGHT(TEXT(AM53,"0.#"),1)=".",FALSE,TRUE)</formula>
    </cfRule>
    <cfRule type="expression" dxfId="68" priority="74">
      <formula>IF(RIGHT(TEXT(AM53,"0.#"),1)=".",TRUE,FALSE)</formula>
    </cfRule>
  </conditionalFormatting>
  <conditionalFormatting sqref="AQ51:AQ53">
    <cfRule type="expression" dxfId="67" priority="71">
      <formula>IF(RIGHT(TEXT(AQ51,"0.#"),1)=".",FALSE,TRUE)</formula>
    </cfRule>
    <cfRule type="expression" dxfId="66" priority="72">
      <formula>IF(RIGHT(TEXT(AQ51,"0.#"),1)=".",TRUE,FALSE)</formula>
    </cfRule>
  </conditionalFormatting>
  <conditionalFormatting sqref="AU51:AU53">
    <cfRule type="expression" dxfId="65" priority="69">
      <formula>IF(RIGHT(TEXT(AU51,"0.#"),1)=".",FALSE,TRUE)</formula>
    </cfRule>
    <cfRule type="expression" dxfId="64" priority="70">
      <formula>IF(RIGHT(TEXT(AU51,"0.#"),1)=".",TRUE,FALSE)</formula>
    </cfRule>
  </conditionalFormatting>
  <conditionalFormatting sqref="AM75">
    <cfRule type="expression" dxfId="63" priority="51">
      <formula>IF(RIGHT(TEXT(AM75,"0.#"),1)=".",FALSE,TRUE)</formula>
    </cfRule>
    <cfRule type="expression" dxfId="62" priority="52">
      <formula>IF(RIGHT(TEXT(AM75,"0.#"),1)=".",TRUE,FALSE)</formula>
    </cfRule>
  </conditionalFormatting>
  <conditionalFormatting sqref="AM74">
    <cfRule type="expression" dxfId="61" priority="53">
      <formula>IF(RIGHT(TEXT(AM74,"0.#"),1)=".",FALSE,TRUE)</formula>
    </cfRule>
    <cfRule type="expression" dxfId="60" priority="54">
      <formula>IF(RIGHT(TEXT(AM74,"0.#"),1)=".",TRUE,FALSE)</formula>
    </cfRule>
  </conditionalFormatting>
  <conditionalFormatting sqref="AE73">
    <cfRule type="expression" dxfId="59" priority="67">
      <formula>IF(RIGHT(TEXT(AE73,"0.#"),1)=".",FALSE,TRUE)</formula>
    </cfRule>
    <cfRule type="expression" dxfId="58" priority="68">
      <formula>IF(RIGHT(TEXT(AE73,"0.#"),1)=".",TRUE,FALSE)</formula>
    </cfRule>
  </conditionalFormatting>
  <conditionalFormatting sqref="AQ73:AQ75">
    <cfRule type="expression" dxfId="57" priority="49">
      <formula>IF(RIGHT(TEXT(AQ73,"0.#"),1)=".",FALSE,TRUE)</formula>
    </cfRule>
    <cfRule type="expression" dxfId="56" priority="50">
      <formula>IF(RIGHT(TEXT(AQ73,"0.#"),1)=".",TRUE,FALSE)</formula>
    </cfRule>
  </conditionalFormatting>
  <conditionalFormatting sqref="AI75">
    <cfRule type="expression" dxfId="55" priority="61">
      <formula>IF(RIGHT(TEXT(AI75,"0.#"),1)=".",FALSE,TRUE)</formula>
    </cfRule>
    <cfRule type="expression" dxfId="54" priority="62">
      <formula>IF(RIGHT(TEXT(AI75,"0.#"),1)=".",TRUE,FALSE)</formula>
    </cfRule>
  </conditionalFormatting>
  <conditionalFormatting sqref="AE74">
    <cfRule type="expression" dxfId="53" priority="65">
      <formula>IF(RIGHT(TEXT(AE74,"0.#"),1)=".",FALSE,TRUE)</formula>
    </cfRule>
    <cfRule type="expression" dxfId="52" priority="66">
      <formula>IF(RIGHT(TEXT(AE74,"0.#"),1)=".",TRUE,FALSE)</formula>
    </cfRule>
  </conditionalFormatting>
  <conditionalFormatting sqref="AE75">
    <cfRule type="expression" dxfId="51" priority="63">
      <formula>IF(RIGHT(TEXT(AE75,"0.#"),1)=".",FALSE,TRUE)</formula>
    </cfRule>
    <cfRule type="expression" dxfId="50" priority="64">
      <formula>IF(RIGHT(TEXT(AE75,"0.#"),1)=".",TRUE,FALSE)</formula>
    </cfRule>
  </conditionalFormatting>
  <conditionalFormatting sqref="AM73">
    <cfRule type="expression" dxfId="49" priority="55">
      <formula>IF(RIGHT(TEXT(AM73,"0.#"),1)=".",FALSE,TRUE)</formula>
    </cfRule>
    <cfRule type="expression" dxfId="48" priority="56">
      <formula>IF(RIGHT(TEXT(AM73,"0.#"),1)=".",TRUE,FALSE)</formula>
    </cfRule>
  </conditionalFormatting>
  <conditionalFormatting sqref="AI73">
    <cfRule type="expression" dxfId="47" priority="57">
      <formula>IF(RIGHT(TEXT(AI73,"0.#"),1)=".",FALSE,TRUE)</formula>
    </cfRule>
    <cfRule type="expression" dxfId="46" priority="58">
      <formula>IF(RIGHT(TEXT(AI73,"0.#"),1)=".",TRUE,FALSE)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Y366">
    <cfRule type="expression" dxfId="43" priority="47">
      <formula>IF(RIGHT(TEXT(Y366,"0.#"),1)=".",FALSE,TRUE)</formula>
    </cfRule>
    <cfRule type="expression" dxfId="42" priority="48">
      <formula>IF(RIGHT(TEXT(Y366,"0.#"),1)=".",TRUE,FALSE)</formula>
    </cfRule>
  </conditionalFormatting>
  <conditionalFormatting sqref="AL366:AO366">
    <cfRule type="expression" dxfId="41" priority="43">
      <formula>IF(AND(AL366&gt;=0, RIGHT(TEXT(AL366,"0.#"),1)&lt;&gt;"."),TRUE,FALSE)</formula>
    </cfRule>
    <cfRule type="expression" dxfId="40" priority="44">
      <formula>IF(AND(AL366&gt;=0, RIGHT(TEXT(AL366,"0.#"),1)="."),TRUE,FALSE)</formula>
    </cfRule>
    <cfRule type="expression" dxfId="39" priority="45">
      <formula>IF(AND(AL366&lt;0, RIGHT(TEXT(AL366,"0.#"),1)&lt;&gt;"."),TRUE,FALSE)</formula>
    </cfRule>
    <cfRule type="expression" dxfId="38" priority="46">
      <formula>IF(AND(AL366&lt;0, RIGHT(TEXT(AL366,"0.#"),1)="."),TRUE,FALSE)</formula>
    </cfRule>
  </conditionalFormatting>
  <conditionalFormatting sqref="Y367">
    <cfRule type="expression" dxfId="37" priority="37">
      <formula>IF(RIGHT(TEXT(Y367,"0.#"),1)=".",FALSE,TRUE)</formula>
    </cfRule>
    <cfRule type="expression" dxfId="36" priority="38">
      <formula>IF(RIGHT(TEXT(Y367,"0.#"),1)=".",TRUE,FALSE)</formula>
    </cfRule>
  </conditionalFormatting>
  <conditionalFormatting sqref="AL367:AO367">
    <cfRule type="expression" dxfId="35" priority="39">
      <formula>IF(AND(AL367&gt;=0,RIGHT(TEXT(AL367,"0.#"),1)&lt;&gt;"."),TRUE,FALSE)</formula>
    </cfRule>
    <cfRule type="expression" dxfId="34" priority="40">
      <formula>IF(AND(AL367&gt;=0,RIGHT(TEXT(AL367,"0.#"),1)="."),TRUE,FALSE)</formula>
    </cfRule>
    <cfRule type="expression" dxfId="33" priority="41">
      <formula>IF(AND(AL367&lt;0,RIGHT(TEXT(AL367,"0.#"),1)&lt;&gt;"."),TRUE,FALSE)</formula>
    </cfRule>
    <cfRule type="expression" dxfId="32" priority="42">
      <formula>IF(AND(AL367&lt;0,RIGHT(TEXT(AL367,"0.#"),1)="."),TRUE,FALSE)</formula>
    </cfRule>
  </conditionalFormatting>
  <conditionalFormatting sqref="Y399">
    <cfRule type="expression" dxfId="31" priority="31">
      <formula>IF(RIGHT(TEXT(Y399,"0.#"),1)=".",FALSE,TRUE)</formula>
    </cfRule>
    <cfRule type="expression" dxfId="30" priority="32">
      <formula>IF(RIGHT(TEXT(Y399,"0.#"),1)=".",TRUE,FALSE)</formula>
    </cfRule>
  </conditionalFormatting>
  <conditionalFormatting sqref="AL399:AO399">
    <cfRule type="expression" dxfId="29" priority="33">
      <formula>IF(AND(AL399&gt;=0,RIGHT(TEXT(AL399,"0.#"),1)&lt;&gt;"."),TRUE,FALSE)</formula>
    </cfRule>
    <cfRule type="expression" dxfId="28" priority="34">
      <formula>IF(AND(AL399&gt;=0,RIGHT(TEXT(AL399,"0.#"),1)="."),TRUE,FALSE)</formula>
    </cfRule>
    <cfRule type="expression" dxfId="27" priority="35">
      <formula>IF(AND(AL399&lt;0,RIGHT(TEXT(AL399,"0.#"),1)&lt;&gt;"."),TRUE,FALSE)</formula>
    </cfRule>
    <cfRule type="expression" dxfId="26" priority="36">
      <formula>IF(AND(AL399&lt;0,RIGHT(TEXT(AL399,"0.#"),1)="."),TRUE,FALSE)</formula>
    </cfRule>
  </conditionalFormatting>
  <conditionalFormatting sqref="Y432">
    <cfRule type="expression" dxfId="25" priority="25">
      <formula>IF(RIGHT(TEXT(Y432,"0.#"),1)=".",FALSE,TRUE)</formula>
    </cfRule>
    <cfRule type="expression" dxfId="24" priority="26">
      <formula>IF(RIGHT(TEXT(Y432,"0.#"),1)=".",TRUE,FALSE)</formula>
    </cfRule>
  </conditionalFormatting>
  <conditionalFormatting sqref="AL432:AO432">
    <cfRule type="expression" dxfId="23" priority="27">
      <formula>IF(AND(AL432&gt;=0,RIGHT(TEXT(AL432,"0.#"),1)&lt;&gt;"."),TRUE,FALSE)</formula>
    </cfRule>
    <cfRule type="expression" dxfId="22" priority="28">
      <formula>IF(AND(AL432&gt;=0,RIGHT(TEXT(AL432,"0.#"),1)="."),TRUE,FALSE)</formula>
    </cfRule>
    <cfRule type="expression" dxfId="21" priority="29">
      <formula>IF(AND(AL432&lt;0,RIGHT(TEXT(AL432,"0.#"),1)&lt;&gt;"."),TRUE,FALSE)</formula>
    </cfRule>
    <cfRule type="expression" dxfId="20" priority="30">
      <formula>IF(AND(AL432&lt;0,RIGHT(TEXT(AL432,"0.#"),1)="."),TRUE,FALSE)</formula>
    </cfRule>
  </conditionalFormatting>
  <conditionalFormatting sqref="AL465:AO465">
    <cfRule type="expression" dxfId="19" priority="17">
      <formula>IF(AND(AL465&gt;=0,RIGHT(TEXT(AL465,"0.#"),1)&lt;&gt;"."),TRUE,FALSE)</formula>
    </cfRule>
    <cfRule type="expression" dxfId="18" priority="18">
      <formula>IF(AND(AL465&gt;=0,RIGHT(TEXT(AL465,"0.#"),1)="."),TRUE,FALSE)</formula>
    </cfRule>
    <cfRule type="expression" dxfId="17" priority="19">
      <formula>IF(AND(AL465&lt;0,RIGHT(TEXT(AL465,"0.#"),1)&lt;&gt;"."),TRUE,FALSE)</formula>
    </cfRule>
    <cfRule type="expression" dxfId="16" priority="20">
      <formula>IF(AND(AL465&lt;0,RIGHT(TEXT(AL465,"0.#"),1)="."),TRUE,FALSE)</formula>
    </cfRule>
  </conditionalFormatting>
  <conditionalFormatting sqref="AL498:AO498">
    <cfRule type="expression" dxfId="15" priority="13">
      <formula>IF(AND(AL498&gt;=0,RIGHT(TEXT(AL498,"0.#"),1)&lt;&gt;"."),TRUE,FALSE)</formula>
    </cfRule>
    <cfRule type="expression" dxfId="14" priority="14">
      <formula>IF(AND(AL498&gt;=0,RIGHT(TEXT(AL498,"0.#"),1)="."),TRUE,FALSE)</formula>
    </cfRule>
    <cfRule type="expression" dxfId="13" priority="15">
      <formula>IF(AND(AL498&lt;0,RIGHT(TEXT(AL498,"0.#"),1)&lt;&gt;"."),TRUE,FALSE)</formula>
    </cfRule>
    <cfRule type="expression" dxfId="12" priority="16">
      <formula>IF(AND(AL498&lt;0,RIGHT(TEXT(AL498,"0.#"),1)="."),TRUE,FALSE)</formula>
    </cfRule>
  </conditionalFormatting>
  <conditionalFormatting sqref="AL532:AO540">
    <cfRule type="expression" dxfId="11" priority="9">
      <formula>IF(AND(AL532&gt;=0, RIGHT(TEXT(AL532,"0.#"),1)&lt;&gt;"."),TRUE,FALSE)</formula>
    </cfRule>
    <cfRule type="expression" dxfId="10" priority="10">
      <formula>IF(AND(AL532&gt;=0, RIGHT(TEXT(AL532,"0.#"),1)="."),TRUE,FALSE)</formula>
    </cfRule>
    <cfRule type="expression" dxfId="9" priority="11">
      <formula>IF(AND(AL532&lt;0, RIGHT(TEXT(AL532,"0.#"),1)&lt;&gt;"."),TRUE,FALSE)</formula>
    </cfRule>
    <cfRule type="expression" dxfId="8" priority="12">
      <formula>IF(AND(AL532&lt;0, RIGHT(TEXT(AL532,"0.#"),1)="."),TRUE,FALSE)</formula>
    </cfRule>
  </conditionalFormatting>
  <conditionalFormatting sqref="AM69">
    <cfRule type="expression" dxfId="7" priority="5">
      <formula>IF(RIGHT(TEXT(AM69,"0.#"),1)=".",FALSE,TRUE)</formula>
    </cfRule>
    <cfRule type="expression" dxfId="6" priority="6">
      <formula>IF(RIGHT(TEXT(AM69,"0.#"),1)=".",TRUE,FALSE)</formula>
    </cfRule>
  </conditionalFormatting>
  <conditionalFormatting sqref="AM70">
    <cfRule type="expression" dxfId="5" priority="3">
      <formula>IF(RIGHT(TEXT(AM70,"0.#"),1)=".",FALSE,TRUE)</formula>
    </cfRule>
    <cfRule type="expression" dxfId="4" priority="4">
      <formula>IF(RIGHT(TEXT(AM70,"0.#"),1)=".",TRUE,FALSE)</formula>
    </cfRule>
  </conditionalFormatting>
  <conditionalFormatting sqref="AQ70">
    <cfRule type="expression" dxfId="3" priority="1">
      <formula>IF(RIGHT(TEXT(AQ70,"0.#"),1)=".",FALSE,TRUE)</formula>
    </cfRule>
    <cfRule type="expression" dxfId="2" priority="2">
      <formula>IF(RIGHT(TEXT(AQ70,"0.#"),1)=".",TRUE,FALSE)</formula>
    </cfRule>
  </conditionalFormatting>
  <conditionalFormatting sqref="AQ69">
    <cfRule type="expression" dxfId="1" priority="7">
      <formula>IF(RIGHT(TEXT(AQ69,"0.#"),1)=".",FALSE,TRUE)</formula>
    </cfRule>
    <cfRule type="expression" dxfId="0" priority="8">
      <formula>IF(RIGHT(TEXT(AQ69,"0.#"),1)=".",TRUE,FALSE)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629</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t="s">
        <v>629</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海洋政策</v>
      </c>
      <c r="F10" s="18" t="s">
        <v>111</v>
      </c>
      <c r="G10" s="17"/>
      <c r="H10" s="13" t="str">
        <f t="shared" si="1"/>
        <v/>
      </c>
      <c r="I10" s="13" t="str">
        <f t="shared" si="5"/>
        <v>一般会計</v>
      </c>
      <c r="K10" s="14" t="s">
        <v>223</v>
      </c>
      <c r="L10" s="15"/>
      <c r="M10" s="13" t="str">
        <f t="shared" si="2"/>
        <v/>
      </c>
      <c r="N10" s="13" t="str">
        <f t="shared" si="6"/>
        <v/>
      </c>
      <c r="O10" s="13"/>
      <c r="P10" s="13" t="str">
        <f>S8</f>
        <v>直接実施、委託・請負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2022-07-12T04:12:29Z</cp:lastPrinted>
  <dcterms:created xsi:type="dcterms:W3CDTF">2012-03-13T00:50:25Z</dcterms:created>
  <dcterms:modified xsi:type="dcterms:W3CDTF">2022-09-06T02:52:22Z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