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40" i="11"/>
  <c r="AY337" i="11"/>
  <c r="AY336" i="11"/>
  <c r="AY321" i="11"/>
  <c r="AY332" i="11" s="1"/>
  <c r="AY397" i="11" l="1"/>
  <c r="AY398" i="11"/>
  <c r="AY326" i="11"/>
  <c r="AY323" i="11"/>
  <c r="AY327" i="11"/>
  <c r="AY331" i="11"/>
  <c r="AY325" i="11"/>
  <c r="AY329" i="11"/>
  <c r="AY333" i="11"/>
  <c r="AY322" i="11"/>
  <c r="AY330" i="11"/>
  <c r="AY324" i="11"/>
  <c r="AY328" i="11"/>
  <c r="AY338"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98" i="11" l="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4" i="11"/>
  <c r="AY93" i="11"/>
  <c r="AY95" i="11" s="1"/>
  <c r="AY88" i="11"/>
  <c r="AY91" i="11" s="1"/>
  <c r="AY84" i="11"/>
  <c r="AY80" i="11"/>
  <c r="AY78" i="11"/>
  <c r="AY87" i="11" s="1"/>
  <c r="AY44" i="11"/>
  <c r="AY52" i="11" s="1"/>
  <c r="AY92" i="11" l="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<sst xmlns="http://schemas.openxmlformats.org/spreadsheetml/2006/main" count="1311" uniqueCount="664">
  <si>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</si>
  <si>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</si>
  <si>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</si>
  <si>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</si>
  <si>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</si>
  <si>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</si>
  <si>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</si>
  <si>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</si>
  <si>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</si>
  <si>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</si>
  <si>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</si>
  <si>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</si>
  <si>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</si>
  <si>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</si>
  <si>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</si>
  <si>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</si>
  <si>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</si>
  <si>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</si>
  <si>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</si>
  <si>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</si>
  <si>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</si>
  <si>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</si>
  <si>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</si>
  <si>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</si>
  <si>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</si>
  <si>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</si>
  <si>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</si>
  <si>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</si>
  <si>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</si>
  <si>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</si>
  <si>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</si>
  <si>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</si>
  <si>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</si>
  <si>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</si>
  <si>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</si>
  <si>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</si>
  <si>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</si>
  <si>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</si>
  <si>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</si>
  <si>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</si>
  <si>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</si>
  <si>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</si>
  <si>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</si>
  <si>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</si>
  <si>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</si>
  <si>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</si>
  <si>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</si>
  <si>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</si>
  <si>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</si>
  <si>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</si>
  <si>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</si>
  <si>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</si>
  <si>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</si>
  <si>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</si>
  <si>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</si>
  <si>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</si>
  <si>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</si>
  <si>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</si>
  <si>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</si>
  <si>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</si>
  <si>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</si>
  <si>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</si>
  <si>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</si>
  <si>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</si>
  <si>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</si>
  <si>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</si>
  <si>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</si>
  <si>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</si>
  <si>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</si>
  <si>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</si>
  <si>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</si>
  <si>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</si>
  <si>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</si>
  <si>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</si>
  <si>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</si>
  <si>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</si>
  <si>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</si>
  <si>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</si>
  <si>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</si>
  <si>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</si>
  <si>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</si>
  <si>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</si>
  <si>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</si>
  <si>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</si>
  <si>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</si>
  <si>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</si>
  <si>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</si>
  <si>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</si>
  <si>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</si>
  <si>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</si>
  <si>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</si>
  <si>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</si>
  <si>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</si>
  <si>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</si>
  <si>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</si>
  <si>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</si>
  <si>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</si>
  <si>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</si>
  <si>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</si>
  <si>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</si>
  <si>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</si>
  <si>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</si>
  <si>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</si>
  <si>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</si>
  <si>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</si>
  <si>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</si>
  <si>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</si>
  <si>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</si>
  <si>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</si>
  <si>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</si>
  <si>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</si>
  <si>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</si>
  <si>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</si>
  <si>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</si>
  <si>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</si>
  <si>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</si>
  <si>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</si>
  <si>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</si>
  <si>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</si>
  <si>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</si>
  <si>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</si>
  <si>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</si>
  <si>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</si>
  <si>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</si>
  <si>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</si>
  <si>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</si>
  <si>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</si>
  <si>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</si>
  <si>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</si>
  <si>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</si>
  <si>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</si>
  <si>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</si>
  <si>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</si>
  <si>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</si>
  <si>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</si>
  <si>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</si>
  <si>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</si>
  <si>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</si>
  <si>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</si>
  <si>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</si>
  <si>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</si>
  <si>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</si>
  <si>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</si>
  <si>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</si>
  <si>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</si>
  <si>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</si>
  <si>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</si>
  <si>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</si>
  <si>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</si>
  <si>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</si>
  <si>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</si>
  <si>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</si>
  <si>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</si>
  <si>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</si>
  <si>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</si>
  <si>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</si>
  <si>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</si>
  <si>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</si>
  <si>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</si>
  <si>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</si>
  <si>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</si>
  <si>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</si>
  <si>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</si>
  <si>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</si>
  <si>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</si>
  <si>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</si>
  <si>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</si>
  <si>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</si>
  <si>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</si>
  <si>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</si>
  <si>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</si>
  <si>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</si>
  <si>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</si>
  <si>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</si>
  <si>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</si>
  <si>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</si>
  <si>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</si>
  <si>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</si>
  <si>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</si>
  <si>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</si>
  <si>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</si>
  <si>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</si>
  <si>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</si>
  <si>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</si>
  <si>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</si>
  <si>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</si>
  <si>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</si>
  <si>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</si>
  <si>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</si>
  <si>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</si>
  <si>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</si>
  <si>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</si>
  <si>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</si>
  <si>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</si>
  <si>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</si>
  <si>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</si>
  <si>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</si>
  <si>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</si>
  <si>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</si>
  <si>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</si>
  <si>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</si>
  <si>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</si>
  <si>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</si>
  <si>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</si>
  <si>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</si>
  <si>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</si>
  <si>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</si>
  <si>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</si>
  <si>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</si>
  <si>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</si>
  <si>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</si>
  <si>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</si>
  <si>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</si>
  <si>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</si>
  <si>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</si>
  <si>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</si>
  <si>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</si>
  <si>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</si>
  <si>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</si>
  <si>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</si>
  <si>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</si>
  <si>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</si>
  <si>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</si>
  <si>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</si>
  <si>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</si>
  <si>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</si>
  <si>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</si>
  <si>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</si>
  <si>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</si>
  <si>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</si>
  <si>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</si>
  <si>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</si>
  <si>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</si>
  <si>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</si>
  <si>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</si>
  <si>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</si>
  <si>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</si>
  <si>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</si>
  <si>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</si>
  <si>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</si>
  <si>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</si>
  <si>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</si>
  <si>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</si>
  <si>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</si>
  <si>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</si>
  <si>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</si>
  <si>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</si>
  <si>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</si>
  <si>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</si>
  <si>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</si>
  <si>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</si>
  <si>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</si>
  <si>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</si>
  <si>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</si>
  <si>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</si>
  <si>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</si>
  <si>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</si>
  <si>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</si>
  <si>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</si>
  <si>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</si>
  <si>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</si>
  <si>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</si>
  <si>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</si>
  <si>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</si>
  <si>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</si>
  <si>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</si>
  <si>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</si>
  <si>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</si>
  <si>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</si>
  <si>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</si>
  <si>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</si>
  <si>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</si>
  <si>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</si>
  <si>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</si>
  <si>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</si>
  <si>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</si>
  <si>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</si>
  <si>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</si>
  <si>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</si>
  <si>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</si>
  <si>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</si>
  <si>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</si>
  <si>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</si>
  <si>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</si>
  <si>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</si>
  <si>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</si>
  <si>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</si>
  <si>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</si>
  <si>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</si>
  <si>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</si>
  <si>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</si>
  <si>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</si>
  <si>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</si>
  <si>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</si>
  <si>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</si>
  <si>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</si>
  <si>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</si>
  <si>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</si>
  <si>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</si>
  <si>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</si>
  <si>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</si>
  <si>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</si>
  <si>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</si>
  <si>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</si>
  <si>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</si>
  <si>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</si>
  <si>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</si>
  <si>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</si>
  <si>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</si>
  <si>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</si>
  <si>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</si>
  <si>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</si>
  <si>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</si>
  <si>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</si>
  <si>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</si>
  <si>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</si>
  <si>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</si>
  <si>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</si>
  <si>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</si>
  <si>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</si>
  <si>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</si>
  <si>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</si>
  <si>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</si>
  <si>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</si>
  <si>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</si>
  <si>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</si>
  <si>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</si>
  <si>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</si>
  <si>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</si>
  <si>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</si>
  <si>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</si>
  <si>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</si>
  <si>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</si>
  <si>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</si>
  <si>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</si>
  <si>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</si>
  <si>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</si>
  <si>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</si>
  <si>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</si>
  <si>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</si>
  <si>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</si>
  <si>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</si>
  <si>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</si>
  <si>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</si>
  <si>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</si>
  <si>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</si>
  <si>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</si>
  <si>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</si>
  <si>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</si>
  <si>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</si>
  <si>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</si>
  <si>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</si>
  <si>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</si>
  <si>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</si>
  <si>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</si>
  <si>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</si>
  <si>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</si>
  <si>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</si>
  <si>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</si>
  <si>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</si>
  <si>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</si>
  <si>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</si>
  <si>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</si>
  <si>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</si>
  <si>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</si>
  <si>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</si>
  <si>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</si>
  <si>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</si>
  <si>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</si>
  <si>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</si>
  <si>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</si>
  <si>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</si>
  <si>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</si>
  <si>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</si>
  <si>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</si>
  <si>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</si>
  <si>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</si>
  <si>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</si>
  <si>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</si>
  <si>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</si>
  <si>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</si>
  <si>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</si>
  <si>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</si>
  <si>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</si>
  <si>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</si>
  <si>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</si>
  <si>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</si>
  <si>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</si>
  <si>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</si>
  <si>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</si>
  <si>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</si>
  <si>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</si>
  <si>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</si>
  <si>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</si>
  <si>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</si>
  <si>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</si>
  <si>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</si>
  <si>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</si>
  <si>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</si>
  <si>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</si>
  <si>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</si>
  <si>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</si>
  <si>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</si>
  <si>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</si>
  <si>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</si>
  <si>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</si>
  <si>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</si>
  <si>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</si>
  <si>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</si>
  <si>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</si>
  <si>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</si>
  <si>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</si>
  <si>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</si>
  <si>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</si>
  <si>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</si>
  <si>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</si>
  <si>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</si>
  <si>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</si>
  <si>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</si>
  <si>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</si>
  <si>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</si>
  <si>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</si>
  <si>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</si>
  <si>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</si>
  <si>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</si>
  <si>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</si>
  <si>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</si>
  <si>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</si>
  <si>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</si>
  <si>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</si>
  <si>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</si>
  <si>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</si>
  <si>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</si>
  <si>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</si>
  <si>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</si>
  <si>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</si>
  <si>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</si>
  <si>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</si>
  <si>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</si>
  <si>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</si>
  <si>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</si>
  <si>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</si>
  <si>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</si>
  <si>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</si>
  <si>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</si>
  <si>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</si>
  <si>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</si>
  <si>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</si>
  <si>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</si>
  <si>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</si>
  <si>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</si>
  <si>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</si>
  <si>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</si>
  <si>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</si>
  <si>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</si>
  <si>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</si>
  <si>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</si>
  <si>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</si>
  <si>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</si>
  <si>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</si>
  <si>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</si>
  <si>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</si>
  <si>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</si>
  <si>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</si>
  <si>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</si>
  <si>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</si>
  <si>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</si>
  <si>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</si>
  <si>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</si>
  <si>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</si>
  <si>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</si>
  <si>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</si>
  <si>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</si>
  <si>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</si>
  <si>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</si>
  <si>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</si>
  <si>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</si>
  <si>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</si>
  <si>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</si>
  <si>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</si>
  <si>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</si>
  <si>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</si>
  <si>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</si>
  <si>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</si>
  <si>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</si>
  <si>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</si>
  <si>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</si>
  <si>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</si>
  <si>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</si>
  <si>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</si>
  <si>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</si>
  <si>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</si>
  <si>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</si>
  <si>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</si>
  <si>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</si>
  <si>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</si>
  <si>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</si>
  <si>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</si>
  <si>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</si>
  <si>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</si>
  <si>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</si>
  <si>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</si>
  <si>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</si>
  <si>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</si>
  <si>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</si>
  <si>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</si>
  <si>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</si>
  <si>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</si>
  <si>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</si>
  <si>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</si>
  <si>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</si>
  <si>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</si>
  <si>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</si>
  <si>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</si>
  <si>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</si>
  <si>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</si>
  <si>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</si>
  <si>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</si>
  <si>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</si>
  <si>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</si>
  <si>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</si>
  <si>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</si>
  <si>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</si>
  <si>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</si>
  <si>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</si>
  <si>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</si>
  <si>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</si>
  <si>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</si>
  <si>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</si>
  <si>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</si>
  <si>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</si>
  <si>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</si>
  <si>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</si>
  <si>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</si>
  <si>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</si>
  <si>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</si>
  <si>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</si>
  <si>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</si>
  <si>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</si>
  <si>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</si>
  <si>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</si>
  <si>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</si>
  <si>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</si>
  <si>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</si>
  <si>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</si>
  <si>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</si>
  <si>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</si>
  <si>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</si>
  <si>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</si>
  <si>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</si>
  <si>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</si>
  <si>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</si>
  <si>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</si>
  <si>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</si>
  <si>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</si>
  <si>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</si>
  <si>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</si>
  <si>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</si>
  <si>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</si>
  <si>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</si>
  <si>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</si>
  <si>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</si>
  <si>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</si>
  <si>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</si>
  <si>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</si>
  <si>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</si>
  <si>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</si>
  <si>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</si>
  <si>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</si>
  <si>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</si>
  <si>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</si>
  <si>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</si>
  <si>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</si>
  <si>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</si>
  <si>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</si>
  <si>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</si>
  <si>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</si>
  <si>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</si>
  <si>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</si>
  <si>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</si>
  <si>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</si>
  <si>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</si>
  <si>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</si>
  <si>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</si>
  <si>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</si>
  <si>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</si>
  <si>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</si>
  <si>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</si>
  <si>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</si>
  <si>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</si>
  <si>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</si>
  <si>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</si>
  <si>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</si>
  <si>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</si>
  <si>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</si>
  <si>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</si>
  <si>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</si>
  <si>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</si>
  <si>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</si>
  <si>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</si>
  <si>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</si>
  <si>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</si>
  <si>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</si>
  <si>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</si>
  <si>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</si>
  <si>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</si>
  <si>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</si>
  <si>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</si>
  <si>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</si>
  <si>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自動運転を支援する路車連携技術等に係る検討</t>
  </si>
  <si>
    <t>道路局</t>
  </si>
  <si>
    <t>令和2年度</t>
  </si>
  <si>
    <t>令和4年度</t>
  </si>
  <si>
    <t>道路交通管理課　ＩＴＳ推進室</t>
  </si>
  <si>
    <t>-</t>
  </si>
  <si>
    <t>自動運転車の走行位置の補正等を道路側から支援する路車連携技術について機能面や耐久性、メンテナンス性、道路構造への影響等について検証する。検証にあたっては、海外を含む技術の動向調査を行い、整備の際の課題を整理し、試験走路等での実証実験によって検証を行う。また、得られた調査結果は、路車連携技術に係る整備・維持にあたって参考とするほか、技術基準の策定につなげる。</t>
  </si>
  <si>
    <t>技術調査の結果に基づき
策定される技術基準等の
数</t>
  </si>
  <si>
    <t>箇所</t>
  </si>
  <si>
    <t>個</t>
  </si>
  <si>
    <t>／　</t>
    <phoneticPr fontId="5"/>
  </si>
  <si>
    <t>新02</t>
  </si>
  <si>
    <t>○</t>
  </si>
  <si>
    <t>技術調査の結果に基づき
策定される技術基準等を令
和7年度までに2本策定す
る</t>
    <phoneticPr fontId="5"/>
  </si>
  <si>
    <t>国土交通省道路局調べ（令和4年3月）</t>
    <phoneticPr fontId="5"/>
  </si>
  <si>
    <t>室長　和賀 正光</t>
    <phoneticPr fontId="5"/>
  </si>
  <si>
    <t>有</t>
  </si>
  <si>
    <t>無</t>
  </si>
  <si>
    <t>‐</t>
  </si>
  <si>
    <t>-</t>
    <phoneticPr fontId="5"/>
  </si>
  <si>
    <t>-</t>
    <phoneticPr fontId="5"/>
  </si>
  <si>
    <t>５　安全で安心できる交通の確保、治安・生活安全の確保</t>
    <phoneticPr fontId="5"/>
  </si>
  <si>
    <t>１５　道路交通の安全性を確保・向上する</t>
    <phoneticPr fontId="5"/>
  </si>
  <si>
    <t>道路交通の安全性の向上・円滑化に寄与。</t>
    <phoneticPr fontId="5"/>
  </si>
  <si>
    <t>公益性、専門性、技術性の観点から国が実施することが必要。</t>
    <phoneticPr fontId="5"/>
  </si>
  <si>
    <t>交通事故死者数等の道路交通問題を抜本的に改善させるために路車協調システムの開発を進めることは必要かつ優先度が高い。</t>
    <phoneticPr fontId="5"/>
  </si>
  <si>
    <t>実績は見込みに合っている。</t>
    <phoneticPr fontId="5"/>
  </si>
  <si>
    <t>・当該予算の執行は国土交通省で実施し、全ての支出先を把握可能。</t>
    <phoneticPr fontId="5"/>
  </si>
  <si>
    <t>国交</t>
  </si>
  <si>
    <t>入札・契約手続きの透明性・競争性の確保に努めており、支出先は企画競争により選定。</t>
    <phoneticPr fontId="5"/>
  </si>
  <si>
    <t>事業目的に即した使用に基づき適正に執行している。</t>
    <phoneticPr fontId="5"/>
  </si>
  <si>
    <t>-</t>
    <phoneticPr fontId="5"/>
  </si>
  <si>
    <t>随意契約
（企画競争）</t>
    <rPh sb="2" eb="4">
      <t>ケイヤク</t>
    </rPh>
    <rPh sb="6" eb="8">
      <t>キカク</t>
    </rPh>
    <rPh sb="8" eb="10">
      <t>キョウソウ</t>
    </rPh>
    <phoneticPr fontId="1"/>
  </si>
  <si>
    <t>官民ＩＴＳ構想・ロードマップ
（令和3年6月15日 IT総合戦略本部決定） 等</t>
    <rPh sb="16" eb="18">
      <t>レイワ</t>
    </rPh>
    <rPh sb="19" eb="20">
      <t>ネン</t>
    </rPh>
    <rPh sb="21" eb="22">
      <t>ガツ</t>
    </rPh>
    <rPh sb="24" eb="25">
      <t>ニチ</t>
    </rPh>
    <rPh sb="28" eb="30">
      <t>ソウゴウ</t>
    </rPh>
    <rPh sb="30" eb="32">
      <t>センリャク</t>
    </rPh>
    <rPh sb="32" eb="34">
      <t>ホンブ</t>
    </rPh>
    <rPh sb="34" eb="36">
      <t>ケッテイ</t>
    </rPh>
    <phoneticPr fontId="5"/>
  </si>
  <si>
    <t>「官民ＩＴＳ構想・ロードマップ」等で掲げられた目標である2025年目途に限定地域における無人自動運転移動サービスを40か所以上へ展開することを実現するため、自動運転車の走行位置の補正等を道路側から支援する路車連携技術について機能面や耐久性等の検証を実施し、自動運転の早期の社会実装に貢献する。</t>
    <rPh sb="33" eb="35">
      <t>モクト</t>
    </rPh>
    <rPh sb="44" eb="46">
      <t>ムジン</t>
    </rPh>
    <rPh sb="46" eb="48">
      <t>ジドウ</t>
    </rPh>
    <rPh sb="48" eb="50">
      <t>ウンテン</t>
    </rPh>
    <rPh sb="50" eb="52">
      <t>イドウ</t>
    </rPh>
    <rPh sb="60" eb="61">
      <t>ショ</t>
    </rPh>
    <rPh sb="61" eb="63">
      <t>イジョウ</t>
    </rPh>
    <rPh sb="64" eb="66">
      <t>テンカイ</t>
    </rPh>
    <phoneticPr fontId="5"/>
  </si>
  <si>
    <t>-</t>
    <phoneticPr fontId="5"/>
  </si>
  <si>
    <t>道路交通安全対策調査費</t>
    <phoneticPr fontId="5"/>
  </si>
  <si>
    <t>道路交通安全対策調査費</t>
    <rPh sb="0" eb="2">
      <t>ドウロ</t>
    </rPh>
    <rPh sb="2" eb="4">
      <t>コウツウ</t>
    </rPh>
    <rPh sb="4" eb="6">
      <t>アンゼン</t>
    </rPh>
    <rPh sb="6" eb="8">
      <t>タイサク</t>
    </rPh>
    <rPh sb="8" eb="11">
      <t>チョウサヒ</t>
    </rPh>
    <phoneticPr fontId="5"/>
  </si>
  <si>
    <t>道路新産業開発機構・パシフィックコンサルタンツ設計共同体</t>
    <phoneticPr fontId="5"/>
  </si>
  <si>
    <t>A.道路新産業開発機構・パシフィックコンサルタンツ設計共同体</t>
    <phoneticPr fontId="5"/>
  </si>
  <si>
    <t>一般道への自動運転の導入適性評価方法に関する調査業務
自動運行補助施設（路面施設）に係る調査業務</t>
    <phoneticPr fontId="5"/>
  </si>
  <si>
    <t>自動運転を支援する路車連携技術等に係る技術調査を行う。</t>
    <rPh sb="19" eb="21">
      <t>ギジュツ</t>
    </rPh>
    <rPh sb="21" eb="23">
      <t>チョウサ</t>
    </rPh>
    <rPh sb="24" eb="25">
      <t>オコナ</t>
    </rPh>
    <phoneticPr fontId="5"/>
  </si>
  <si>
    <t>自動運転を支援する路車連携技術等に係る成果資料の作成</t>
    <rPh sb="19" eb="21">
      <t>セイカ</t>
    </rPh>
    <rPh sb="21" eb="23">
      <t>シリョウ</t>
    </rPh>
    <rPh sb="24" eb="26">
      <t>サクセイ</t>
    </rPh>
    <phoneticPr fontId="5"/>
  </si>
  <si>
    <t>自動運転を支援する路車連携技術等に係る成果資料</t>
    <phoneticPr fontId="5"/>
  </si>
  <si>
    <t>成果目標に向けて着実に実施中。</t>
    <rPh sb="0" eb="2">
      <t>セイカ</t>
    </rPh>
    <rPh sb="2" eb="4">
      <t>モクヒョウ</t>
    </rPh>
    <rPh sb="5" eb="6">
      <t>ム</t>
    </rPh>
    <rPh sb="8" eb="10">
      <t>チャクジツ</t>
    </rPh>
    <rPh sb="11" eb="14">
      <t>ジッシチュウ</t>
    </rPh>
    <phoneticPr fontId="5"/>
  </si>
  <si>
    <t>成果物は検討資料として十分に活用されている。</t>
    <rPh sb="0" eb="3">
      <t>セイカブツ</t>
    </rPh>
    <rPh sb="4" eb="6">
      <t>ケントウ</t>
    </rPh>
    <rPh sb="6" eb="8">
      <t>シリョウ</t>
    </rPh>
    <rPh sb="11" eb="13">
      <t>ジュウブン</t>
    </rPh>
    <rPh sb="14" eb="16">
      <t>カツヨウ</t>
    </rPh>
    <phoneticPr fontId="5"/>
  </si>
  <si>
    <t>終了予定</t>
  </si>
  <si>
    <t>本調査によって得られた調査結果を踏まえ、技術基準の策定を進めるなど、自動運転の早期の社会実装に向けた取り組みの促進に努められたい。</t>
    <rPh sb="0" eb="3">
      <t>ホンチョウサ</t>
    </rPh>
    <rPh sb="7" eb="8">
      <t>エ</t>
    </rPh>
    <rPh sb="11" eb="15">
      <t>チョウサケッカ</t>
    </rPh>
    <rPh sb="16" eb="17">
      <t>フ</t>
    </rPh>
    <rPh sb="20" eb="22">
      <t>ギジュツ</t>
    </rPh>
    <rPh sb="22" eb="24">
      <t>キジュン</t>
    </rPh>
    <rPh sb="25" eb="27">
      <t>サクテイ</t>
    </rPh>
    <rPh sb="28" eb="29">
      <t>スス</t>
    </rPh>
    <rPh sb="34" eb="38">
      <t>ジドウウンテン</t>
    </rPh>
    <rPh sb="39" eb="41">
      <t>ソウキ</t>
    </rPh>
    <rPh sb="42" eb="44">
      <t>シャカイ</t>
    </rPh>
    <rPh sb="44" eb="46">
      <t>ジッソウ</t>
    </rPh>
    <rPh sb="47" eb="48">
      <t>ム</t>
    </rPh>
    <rPh sb="50" eb="51">
      <t>ト</t>
    </rPh>
    <rPh sb="52" eb="53">
      <t>ク</t>
    </rPh>
    <rPh sb="55" eb="57">
      <t>ソクシン</t>
    </rPh>
    <rPh sb="58" eb="59">
      <t>ツト</t>
    </rPh>
    <phoneticPr fontId="5"/>
  </si>
  <si>
    <t>本調査の成果を踏まえ、既に技術基準を１本策定済み。引き続き最終年度までのアウトカム目標達成を目指し、技術基準の策定に向けた検討を進める。</t>
    <rPh sb="4" eb="6">
      <t>セイカ</t>
    </rPh>
    <rPh sb="11" eb="12">
      <t>スデ</t>
    </rPh>
    <rPh sb="13" eb="15">
      <t>ギジュツ</t>
    </rPh>
    <rPh sb="15" eb="17">
      <t>キジュン</t>
    </rPh>
    <rPh sb="19" eb="20">
      <t>ホン</t>
    </rPh>
    <rPh sb="20" eb="22">
      <t>サクテイ</t>
    </rPh>
    <rPh sb="22" eb="23">
      <t>ズ</t>
    </rPh>
    <rPh sb="25" eb="26">
      <t>ヒ</t>
    </rPh>
    <rPh sb="27" eb="28">
      <t>ツヅ</t>
    </rPh>
    <rPh sb="29" eb="31">
      <t>サイシュウ</t>
    </rPh>
    <rPh sb="31" eb="33">
      <t>ネンド</t>
    </rPh>
    <rPh sb="41" eb="43">
      <t>モクヒョウ</t>
    </rPh>
    <rPh sb="43" eb="45">
      <t>タッセイ</t>
    </rPh>
    <rPh sb="46" eb="48">
      <t>メザ</t>
    </rPh>
    <rPh sb="58" eb="59">
      <t>ム</t>
    </rPh>
    <rPh sb="61" eb="63">
      <t>ケントウ</t>
    </rPh>
    <phoneticPr fontId="5"/>
  </si>
  <si>
    <t>-</t>
    <phoneticPr fontId="5"/>
  </si>
  <si>
    <t>-</t>
    <phoneticPr fontId="5"/>
  </si>
  <si>
    <t>-</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</si>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</sst>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144696</xdr:colOff>
      <xdr:row>269</xdr:row>
      <xdr:rowOff>338667</xdr:rowOff>
    </xdr:from>
    <xdr:to>
      <xdr:col>33</xdr:col>
      <xdr:colOff>194314</xdr:colOff>
      <xdr:row>271</xdr:row>
      <xdr:rowOff>344134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68529" y="38449250"/>
          <a:ext cx="2261535" cy="703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百万円）</a:t>
          </a:r>
        </a:p>
      </xdr:txBody>
    </xdr:sp>
    <xdr:clientData/>
  </xdr:twoCellAnchor>
  <xdr:twoCellAnchor>
    <xdr:from>
      <xdr:col>22</xdr:col>
      <xdr:colOff>166532</xdr:colOff>
      <xdr:row>277</xdr:row>
      <xdr:rowOff>248352</xdr:rowOff>
    </xdr:from>
    <xdr:to>
      <xdr:col>33</xdr:col>
      <xdr:colOff>199340</xdr:colOff>
      <xdr:row>280</xdr:row>
      <xdr:rowOff>114442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90365" y="41152935"/>
          <a:ext cx="2244725" cy="91384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自動運転を支援する路車連携技術等に係る検討</a:t>
          </a:r>
        </a:p>
      </xdr:txBody>
    </xdr:sp>
    <xdr:clientData/>
  </xdr:twoCellAnchor>
  <xdr:twoCellAnchor>
    <xdr:from>
      <xdr:col>22</xdr:col>
      <xdr:colOff>127000</xdr:colOff>
      <xdr:row>275</xdr:row>
      <xdr:rowOff>179622</xdr:rowOff>
    </xdr:from>
    <xdr:to>
      <xdr:col>33</xdr:col>
      <xdr:colOff>182530</xdr:colOff>
      <xdr:row>277</xdr:row>
      <xdr:rowOff>141333</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550833" y="40385705"/>
          <a:ext cx="2267447" cy="66021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民間企業等（１社）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33</a:t>
          </a:r>
          <a:r>
            <a:rPr kumimoji="1" lang="ja-JP" altLang="en-US" sz="1100">
              <a:solidFill>
                <a:sysClr val="windowText" lastClr="000000"/>
              </a:solidFill>
            </a:rPr>
            <a:t>百万円</a:t>
          </a:r>
          <a:r>
            <a:rPr kumimoji="1" lang="ja-JP" altLang="en-US" sz="1100">
              <a:solidFill>
                <a:schemeClr val="tx1"/>
              </a:solidFill>
            </a:rPr>
            <a:t>）</a:t>
          </a:r>
        </a:p>
      </xdr:txBody>
    </xdr:sp>
    <xdr:clientData/>
  </xdr:twoCellAnchor>
  <xdr:twoCellAnchor>
    <xdr:from>
      <xdr:col>28</xdr:col>
      <xdr:colOff>68496</xdr:colOff>
      <xdr:row>271</xdr:row>
      <xdr:rowOff>344134</xdr:rowOff>
    </xdr:from>
    <xdr:to>
      <xdr:col>28</xdr:col>
      <xdr:colOff>68964</xdr:colOff>
      <xdr:row>274</xdr:row>
      <xdr:rowOff>154517</xdr:rowOff>
    </xdr:to>
    <xdr:cxnSp macro="">
      <xdr:nvCxnSpPr>
        <xdr:cNvPr id="5" name="直線コネクタ 4">
          <a:extLst>
            <a:ext uri="{FF2B5EF4-FFF2-40B4-BE49-F238E27FC236}">
              <a16:creationId xmlns:a16="http://schemas.microsoft.com/office/drawing/2014/main" id="{00000000-0008-0000-0000-000006000000}"/>
            </a:ext>
          </a:extLst>
        </xdr:cNvPr>
        <xdr:cNvCxnSpPr>
          <a:stCxn id="2" idx="2"/>
        </xdr:cNvCxnSpPr>
      </xdr:nvCxnSpPr>
      <xdr:spPr>
        <a:xfrm flipH="1">
          <a:off x="5698829" y="39153217"/>
          <a:ext cx="468" cy="858133"/>
        </a:xfrm>
        <a:prstGeom prst="line">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144696</xdr:colOff>
      <xdr:row>274</xdr:row>
      <xdr:rowOff>256117</xdr:rowOff>
    </xdr:from>
    <xdr:to>
      <xdr:col>33</xdr:col>
      <xdr:colOff>193379</xdr:colOff>
      <xdr:row>275</xdr:row>
      <xdr:rowOff>186266</xdr:rowOff>
    </xdr:to>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4568529" y="40112950"/>
          <a:ext cx="2260600" cy="279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50">
              <a:latin typeface="+mn-ea"/>
              <a:ea typeface="+mn-ea"/>
              <a:cs typeface="メイリオ" panose="020B0604030504040204" pitchFamily="50" charset="-128"/>
            </a:rPr>
            <a:t>【</a:t>
          </a:r>
          <a:r>
            <a:rPr kumimoji="1" lang="ja-JP" altLang="en-US" sz="1050">
              <a:solidFill>
                <a:schemeClr val="tx1"/>
              </a:solidFill>
              <a:effectLst/>
              <a:latin typeface="+mn-ea"/>
              <a:ea typeface="+mn-ea"/>
              <a:cs typeface="メイリオ" panose="020B0604030504040204" pitchFamily="50" charset="-128"/>
            </a:rPr>
            <a:t>随意契約（企画競争）</a:t>
          </a:r>
          <a:r>
            <a:rPr kumimoji="1" lang="en-US" altLang="ja-JP" sz="1050">
              <a:latin typeface="+mn-ea"/>
              <a:ea typeface="+mn-ea"/>
              <a:cs typeface="メイリオ" panose="020B0604030504040204" pitchFamily="50" charset="-128"/>
            </a:rPr>
            <a:t>】</a:t>
          </a:r>
          <a:endParaRPr kumimoji="1" lang="ja-JP" altLang="en-US" sz="1050">
            <a:latin typeface="+mn-ea"/>
            <a:ea typeface="+mn-ea"/>
            <a:cs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5"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285</v>
      </c>
      <c r="AJ2" s="838" t="s">
        <v>637</v>
      </c>
      <c r="AK2" s="838"/>
      <c r="AL2" s="838"/>
      <c r="AM2" s="838"/>
      <c r="AN2" s="75" t="s">
        <v>285</v>
      </c>
      <c r="AO2" s="838">
        <v>21</v>
      </c>
      <c r="AP2" s="838"/>
      <c r="AQ2" s="838"/>
      <c r="AR2" s="76" t="s">
        <v>285</v>
      </c>
      <c r="AS2" s="839">
        <v>175</v>
      </c>
      <c r="AT2" s="839"/>
      <c r="AU2" s="839"/>
      <c r="AV2" s="75" t="str">
        <f>IF(AW2="","","-")</f>
        <v/>
      </c>
      <c r="AW2" s="840"/>
      <c r="AX2" s="840"/>
    </row>
    <row r="3" spans="1:50" ht="21" customHeight="1" thickBot="1" x14ac:dyDescent="0.2">
      <c r="A3" s="841" t="s">
        <v>598</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608</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609</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610</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611</v>
      </c>
      <c r="H5" s="829"/>
      <c r="I5" s="829"/>
      <c r="J5" s="829"/>
      <c r="K5" s="829"/>
      <c r="L5" s="829"/>
      <c r="M5" s="830" t="s">
        <v>61</v>
      </c>
      <c r="N5" s="831"/>
      <c r="O5" s="831"/>
      <c r="P5" s="831"/>
      <c r="Q5" s="831"/>
      <c r="R5" s="832"/>
      <c r="S5" s="833" t="s">
        <v>612</v>
      </c>
      <c r="T5" s="829"/>
      <c r="U5" s="829"/>
      <c r="V5" s="829"/>
      <c r="W5" s="829"/>
      <c r="X5" s="834"/>
      <c r="Y5" s="835" t="s">
        <v>3</v>
      </c>
      <c r="Z5" s="836"/>
      <c r="AA5" s="836"/>
      <c r="AB5" s="836"/>
      <c r="AC5" s="836"/>
      <c r="AD5" s="837"/>
      <c r="AE5" s="858" t="s">
        <v>613</v>
      </c>
      <c r="AF5" s="858"/>
      <c r="AG5" s="858"/>
      <c r="AH5" s="858"/>
      <c r="AI5" s="858"/>
      <c r="AJ5" s="858"/>
      <c r="AK5" s="858"/>
      <c r="AL5" s="858"/>
      <c r="AM5" s="858"/>
      <c r="AN5" s="858"/>
      <c r="AO5" s="858"/>
      <c r="AP5" s="859"/>
      <c r="AQ5" s="860" t="s">
        <v>624</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614</v>
      </c>
      <c r="H7" s="869"/>
      <c r="I7" s="869"/>
      <c r="J7" s="869"/>
      <c r="K7" s="869"/>
      <c r="L7" s="869"/>
      <c r="M7" s="869"/>
      <c r="N7" s="869"/>
      <c r="O7" s="869"/>
      <c r="P7" s="869"/>
      <c r="Q7" s="869"/>
      <c r="R7" s="869"/>
      <c r="S7" s="869"/>
      <c r="T7" s="869"/>
      <c r="U7" s="869"/>
      <c r="V7" s="869"/>
      <c r="W7" s="869"/>
      <c r="X7" s="870"/>
      <c r="Y7" s="871" t="s">
        <v>270</v>
      </c>
      <c r="Z7" s="687"/>
      <c r="AA7" s="687"/>
      <c r="AB7" s="687"/>
      <c r="AC7" s="687"/>
      <c r="AD7" s="872"/>
      <c r="AE7" s="800" t="s">
        <v>642</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643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615</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6"/>
    </row>
    <row r="13" spans="1:50" ht="21" customHeight="1" x14ac:dyDescent="0.15">
      <c r="A13" s="307"/>
      <c r="B13" s="308"/>
      <c r="C13" s="308"/>
      <c r="D13" s="308"/>
      <c r="E13" s="308"/>
      <c r="F13" s="309"/>
      <c r="G13" s="790" t="s">
        <v>6</v>
      </c>
      <c r="H13" s="791"/>
      <c r="I13" s="807" t="s">
        <v>7</v>
      </c>
      <c r="J13" s="808"/>
      <c r="K13" s="808"/>
      <c r="L13" s="808"/>
      <c r="M13" s="808"/>
      <c r="N13" s="808"/>
      <c r="O13" s="809"/>
      <c r="P13" s="701" t="s">
        <v>614</v>
      </c>
      <c r="Q13" s="702"/>
      <c r="R13" s="702"/>
      <c r="S13" s="702"/>
      <c r="T13" s="702"/>
      <c r="U13" s="702"/>
      <c r="V13" s="703"/>
      <c r="W13" s="701">
        <v>30</v>
      </c>
      <c r="X13" s="702"/>
      <c r="Y13" s="702"/>
      <c r="Z13" s="702"/>
      <c r="AA13" s="702"/>
      <c r="AB13" s="702"/>
      <c r="AC13" s="703"/>
      <c r="AD13" s="701">
        <v>23</v>
      </c>
      <c r="AE13" s="702"/>
      <c r="AF13" s="702"/>
      <c r="AG13" s="702"/>
      <c r="AH13" s="702"/>
      <c r="AI13" s="702"/>
      <c r="AJ13" s="703"/>
      <c r="AK13" s="701">
        <v>20</v>
      </c>
      <c r="AL13" s="702"/>
      <c r="AM13" s="702"/>
      <c r="AN13" s="702"/>
      <c r="AO13" s="702"/>
      <c r="AP13" s="702"/>
      <c r="AQ13" s="703"/>
      <c r="AR13" s="738">
        <v>0</v>
      </c>
      <c r="AS13" s="739"/>
      <c r="AT13" s="739"/>
      <c r="AU13" s="739"/>
      <c r="AV13" s="739"/>
      <c r="AW13" s="739"/>
      <c r="AX13" s="810"/>
    </row>
    <row r="14" spans="1:50" ht="21" customHeight="1" x14ac:dyDescent="0.15">
      <c r="A14" s="307"/>
      <c r="B14" s="308"/>
      <c r="C14" s="308"/>
      <c r="D14" s="308"/>
      <c r="E14" s="308"/>
      <c r="F14" s="309"/>
      <c r="G14" s="792"/>
      <c r="H14" s="793"/>
      <c r="I14" s="785" t="s">
        <v>8</v>
      </c>
      <c r="J14" s="786"/>
      <c r="K14" s="786"/>
      <c r="L14" s="786"/>
      <c r="M14" s="786"/>
      <c r="N14" s="786"/>
      <c r="O14" s="787"/>
      <c r="P14" s="701" t="s">
        <v>614</v>
      </c>
      <c r="Q14" s="702"/>
      <c r="R14" s="702"/>
      <c r="S14" s="702"/>
      <c r="T14" s="702"/>
      <c r="U14" s="702"/>
      <c r="V14" s="703"/>
      <c r="W14" s="701" t="s">
        <v>614</v>
      </c>
      <c r="X14" s="702"/>
      <c r="Y14" s="702"/>
      <c r="Z14" s="702"/>
      <c r="AA14" s="702"/>
      <c r="AB14" s="702"/>
      <c r="AC14" s="703"/>
      <c r="AD14" s="701" t="s">
        <v>629</v>
      </c>
      <c r="AE14" s="702"/>
      <c r="AF14" s="702"/>
      <c r="AG14" s="702"/>
      <c r="AH14" s="702"/>
      <c r="AI14" s="702"/>
      <c r="AJ14" s="703"/>
      <c r="AK14" s="701" t="s">
        <v>658</v>
      </c>
      <c r="AL14" s="702"/>
      <c r="AM14" s="702"/>
      <c r="AN14" s="702"/>
      <c r="AO14" s="702"/>
      <c r="AP14" s="702"/>
      <c r="AQ14" s="703"/>
      <c r="AR14" s="796"/>
      <c r="AS14" s="796"/>
      <c r="AT14" s="796"/>
      <c r="AU14" s="796"/>
      <c r="AV14" s="796"/>
      <c r="AW14" s="796"/>
      <c r="AX14" s="797"/>
    </row>
    <row r="15" spans="1:50" ht="21" customHeight="1" x14ac:dyDescent="0.15">
      <c r="A15" s="307"/>
      <c r="B15" s="308"/>
      <c r="C15" s="308"/>
      <c r="D15" s="308"/>
      <c r="E15" s="308"/>
      <c r="F15" s="309"/>
      <c r="G15" s="792"/>
      <c r="H15" s="793"/>
      <c r="I15" s="785" t="s">
        <v>47</v>
      </c>
      <c r="J15" s="798"/>
      <c r="K15" s="798"/>
      <c r="L15" s="798"/>
      <c r="M15" s="798"/>
      <c r="N15" s="798"/>
      <c r="O15" s="799"/>
      <c r="P15" s="701" t="s">
        <v>614</v>
      </c>
      <c r="Q15" s="702"/>
      <c r="R15" s="702"/>
      <c r="S15" s="702"/>
      <c r="T15" s="702"/>
      <c r="U15" s="702"/>
      <c r="V15" s="703"/>
      <c r="W15" s="701" t="s">
        <v>614</v>
      </c>
      <c r="X15" s="702"/>
      <c r="Y15" s="702"/>
      <c r="Z15" s="702"/>
      <c r="AA15" s="702"/>
      <c r="AB15" s="702"/>
      <c r="AC15" s="703"/>
      <c r="AD15" s="701">
        <v>10</v>
      </c>
      <c r="AE15" s="702"/>
      <c r="AF15" s="702"/>
      <c r="AG15" s="702"/>
      <c r="AH15" s="702"/>
      <c r="AI15" s="702"/>
      <c r="AJ15" s="703"/>
      <c r="AK15" s="701" t="s">
        <v>629</v>
      </c>
      <c r="AL15" s="702"/>
      <c r="AM15" s="702"/>
      <c r="AN15" s="702"/>
      <c r="AO15" s="702"/>
      <c r="AP15" s="702"/>
      <c r="AQ15" s="703"/>
      <c r="AR15" s="701" t="s">
        <v>658</v>
      </c>
      <c r="AS15" s="702"/>
      <c r="AT15" s="702"/>
      <c r="AU15" s="702"/>
      <c r="AV15" s="702"/>
      <c r="AW15" s="702"/>
      <c r="AX15" s="811"/>
    </row>
    <row r="16" spans="1:50" ht="21" customHeight="1" x14ac:dyDescent="0.15">
      <c r="A16" s="307"/>
      <c r="B16" s="308"/>
      <c r="C16" s="308"/>
      <c r="D16" s="308"/>
      <c r="E16" s="308"/>
      <c r="F16" s="309"/>
      <c r="G16" s="792"/>
      <c r="H16" s="793"/>
      <c r="I16" s="785" t="s">
        <v>48</v>
      </c>
      <c r="J16" s="798"/>
      <c r="K16" s="798"/>
      <c r="L16" s="798"/>
      <c r="M16" s="798"/>
      <c r="N16" s="798"/>
      <c r="O16" s="799"/>
      <c r="P16" s="701" t="s">
        <v>614</v>
      </c>
      <c r="Q16" s="702"/>
      <c r="R16" s="702"/>
      <c r="S16" s="702"/>
      <c r="T16" s="702"/>
      <c r="U16" s="702"/>
      <c r="V16" s="703"/>
      <c r="W16" s="701">
        <v>-10</v>
      </c>
      <c r="X16" s="702"/>
      <c r="Y16" s="702"/>
      <c r="Z16" s="702"/>
      <c r="AA16" s="702"/>
      <c r="AB16" s="702"/>
      <c r="AC16" s="703"/>
      <c r="AD16" s="701" t="s">
        <v>629</v>
      </c>
      <c r="AE16" s="702"/>
      <c r="AF16" s="702"/>
      <c r="AG16" s="702"/>
      <c r="AH16" s="702"/>
      <c r="AI16" s="702"/>
      <c r="AJ16" s="703"/>
      <c r="AK16" s="701" t="s">
        <v>658</v>
      </c>
      <c r="AL16" s="702"/>
      <c r="AM16" s="702"/>
      <c r="AN16" s="702"/>
      <c r="AO16" s="702"/>
      <c r="AP16" s="702"/>
      <c r="AQ16" s="703"/>
      <c r="AR16" s="803"/>
      <c r="AS16" s="804"/>
      <c r="AT16" s="804"/>
      <c r="AU16" s="804"/>
      <c r="AV16" s="804"/>
      <c r="AW16" s="804"/>
      <c r="AX16" s="805"/>
    </row>
    <row r="17" spans="1:50" ht="24.75" customHeight="1" x14ac:dyDescent="0.15">
      <c r="A17" s="307"/>
      <c r="B17" s="308"/>
      <c r="C17" s="308"/>
      <c r="D17" s="308"/>
      <c r="E17" s="308"/>
      <c r="F17" s="309"/>
      <c r="G17" s="792"/>
      <c r="H17" s="793"/>
      <c r="I17" s="785" t="s">
        <v>46</v>
      </c>
      <c r="J17" s="786"/>
      <c r="K17" s="786"/>
      <c r="L17" s="786"/>
      <c r="M17" s="786"/>
      <c r="N17" s="786"/>
      <c r="O17" s="787"/>
      <c r="P17" s="701" t="s">
        <v>614</v>
      </c>
      <c r="Q17" s="702"/>
      <c r="R17" s="702"/>
      <c r="S17" s="702"/>
      <c r="T17" s="702"/>
      <c r="U17" s="702"/>
      <c r="V17" s="703"/>
      <c r="W17" s="701" t="s">
        <v>614</v>
      </c>
      <c r="X17" s="702"/>
      <c r="Y17" s="702"/>
      <c r="Z17" s="702"/>
      <c r="AA17" s="702"/>
      <c r="AB17" s="702"/>
      <c r="AC17" s="703"/>
      <c r="AD17" s="701" t="s">
        <v>614</v>
      </c>
      <c r="AE17" s="702"/>
      <c r="AF17" s="702"/>
      <c r="AG17" s="702"/>
      <c r="AH17" s="702"/>
      <c r="AI17" s="702"/>
      <c r="AJ17" s="703"/>
      <c r="AK17" s="701" t="s">
        <v>629</v>
      </c>
      <c r="AL17" s="702"/>
      <c r="AM17" s="702"/>
      <c r="AN17" s="702"/>
      <c r="AO17" s="702"/>
      <c r="AP17" s="702"/>
      <c r="AQ17" s="703"/>
      <c r="AR17" s="788"/>
      <c r="AS17" s="788"/>
      <c r="AT17" s="788"/>
      <c r="AU17" s="788"/>
      <c r="AV17" s="788"/>
      <c r="AW17" s="788"/>
      <c r="AX17" s="789"/>
    </row>
    <row r="18" spans="1:50" ht="24.75" customHeight="1" x14ac:dyDescent="0.15">
      <c r="A18" s="307"/>
      <c r="B18" s="308"/>
      <c r="C18" s="308"/>
      <c r="D18" s="308"/>
      <c r="E18" s="308"/>
      <c r="F18" s="309"/>
      <c r="G18" s="794"/>
      <c r="H18" s="795"/>
      <c r="I18" s="778" t="s">
        <v>18</v>
      </c>
      <c r="J18" s="779"/>
      <c r="K18" s="779"/>
      <c r="L18" s="779"/>
      <c r="M18" s="779"/>
      <c r="N18" s="779"/>
      <c r="O18" s="780"/>
      <c r="P18" s="781">
        <f>SUM(P13:V17)</f>
        <v>0</v>
      </c>
      <c r="Q18" s="782"/>
      <c r="R18" s="782"/>
      <c r="S18" s="782"/>
      <c r="T18" s="782"/>
      <c r="U18" s="782"/>
      <c r="V18" s="783"/>
      <c r="W18" s="781">
        <f>SUM(W13:AC17)</f>
        <v>20</v>
      </c>
      <c r="X18" s="782"/>
      <c r="Y18" s="782"/>
      <c r="Z18" s="782"/>
      <c r="AA18" s="782"/>
      <c r="AB18" s="782"/>
      <c r="AC18" s="783"/>
      <c r="AD18" s="781">
        <f>SUM(AD13:AJ17)</f>
        <v>33</v>
      </c>
      <c r="AE18" s="782"/>
      <c r="AF18" s="782"/>
      <c r="AG18" s="782"/>
      <c r="AH18" s="782"/>
      <c r="AI18" s="782"/>
      <c r="AJ18" s="783"/>
      <c r="AK18" s="781">
        <f>SUM(AK13:AQ17)</f>
        <v>20</v>
      </c>
      <c r="AL18" s="782"/>
      <c r="AM18" s="782"/>
      <c r="AN18" s="782"/>
      <c r="AO18" s="782"/>
      <c r="AP18" s="782"/>
      <c r="AQ18" s="783"/>
      <c r="AR18" s="781">
        <f>SUM(AR13:AX17)</f>
        <v>0</v>
      </c>
      <c r="AS18" s="782"/>
      <c r="AT18" s="782"/>
      <c r="AU18" s="782"/>
      <c r="AV18" s="782"/>
      <c r="AW18" s="782"/>
      <c r="AX18" s="784"/>
    </row>
    <row r="19" spans="1:50" ht="24.75" customHeight="1" x14ac:dyDescent="0.15">
      <c r="A19" s="307"/>
      <c r="B19" s="308"/>
      <c r="C19" s="308"/>
      <c r="D19" s="308"/>
      <c r="E19" s="308"/>
      <c r="F19" s="309"/>
      <c r="G19" s="753" t="s">
        <v>9</v>
      </c>
      <c r="H19" s="754"/>
      <c r="I19" s="754"/>
      <c r="J19" s="754"/>
      <c r="K19" s="754"/>
      <c r="L19" s="754"/>
      <c r="M19" s="754"/>
      <c r="N19" s="754"/>
      <c r="O19" s="754"/>
      <c r="P19" s="701">
        <v>0</v>
      </c>
      <c r="Q19" s="702"/>
      <c r="R19" s="702"/>
      <c r="S19" s="702"/>
      <c r="T19" s="702"/>
      <c r="U19" s="702"/>
      <c r="V19" s="703"/>
      <c r="W19" s="701">
        <v>20</v>
      </c>
      <c r="X19" s="702"/>
      <c r="Y19" s="702"/>
      <c r="Z19" s="702"/>
      <c r="AA19" s="702"/>
      <c r="AB19" s="702"/>
      <c r="AC19" s="703"/>
      <c r="AD19" s="701">
        <v>33</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07"/>
      <c r="B20" s="308"/>
      <c r="C20" s="308"/>
      <c r="D20" s="308"/>
      <c r="E20" s="308"/>
      <c r="F20" s="309"/>
      <c r="G20" s="753" t="s">
        <v>10</v>
      </c>
      <c r="H20" s="754"/>
      <c r="I20" s="754"/>
      <c r="J20" s="754"/>
      <c r="K20" s="754"/>
      <c r="L20" s="754"/>
      <c r="M20" s="754"/>
      <c r="N20" s="754"/>
      <c r="O20" s="754"/>
      <c r="P20" s="749" t="str">
        <f>IF(P18=0, "-", SUM(P19)/P18)</f>
        <v>-</v>
      </c>
      <c r="Q20" s="749"/>
      <c r="R20" s="749"/>
      <c r="S20" s="749"/>
      <c r="T20" s="749"/>
      <c r="U20" s="749"/>
      <c r="V20" s="749"/>
      <c r="W20" s="749">
        <f>IF(W18=0, "-", SUM(W19)/W18)</f>
        <v>1</v>
      </c>
      <c r="X20" s="749"/>
      <c r="Y20" s="749"/>
      <c r="Z20" s="749"/>
      <c r="AA20" s="749"/>
      <c r="AB20" s="749"/>
      <c r="AC20" s="749"/>
      <c r="AD20" s="749">
        <f>IF(AD18=0, "-", SUM(AD19)/AD18)</f>
        <v>1</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239</v>
      </c>
      <c r="H21" s="748"/>
      <c r="I21" s="748"/>
      <c r="J21" s="748"/>
      <c r="K21" s="748"/>
      <c r="L21" s="748"/>
      <c r="M21" s="748"/>
      <c r="N21" s="748"/>
      <c r="O21" s="748"/>
      <c r="P21" s="749" t="str">
        <f>IF(P19=0, "-", SUM(P19)/SUM(P13,P14))</f>
        <v>-</v>
      </c>
      <c r="Q21" s="749"/>
      <c r="R21" s="749"/>
      <c r="S21" s="749"/>
      <c r="T21" s="749"/>
      <c r="U21" s="749"/>
      <c r="V21" s="749"/>
      <c r="W21" s="749">
        <f>IF(W19=0, "-", SUM(W19)/SUM(W13,W14))</f>
        <v>0.66666666666666663</v>
      </c>
      <c r="X21" s="749"/>
      <c r="Y21" s="749"/>
      <c r="Z21" s="749"/>
      <c r="AA21" s="749"/>
      <c r="AB21" s="749"/>
      <c r="AC21" s="749"/>
      <c r="AD21" s="749">
        <f>IF(AD19=0, "-", SUM(AD19)/SUM(AD13,AD14))</f>
        <v>1.4347826086956521</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593</v>
      </c>
      <c r="B22" s="708"/>
      <c r="C22" s="708"/>
      <c r="D22" s="708"/>
      <c r="E22" s="708"/>
      <c r="F22" s="709"/>
      <c r="G22" s="713" t="s">
        <v>229</v>
      </c>
      <c r="H22" s="550"/>
      <c r="I22" s="550"/>
      <c r="J22" s="550"/>
      <c r="K22" s="550"/>
      <c r="L22" s="550"/>
      <c r="M22" s="550"/>
      <c r="N22" s="550"/>
      <c r="O22" s="551"/>
      <c r="P22" s="714" t="s">
        <v>591</v>
      </c>
      <c r="Q22" s="550"/>
      <c r="R22" s="550"/>
      <c r="S22" s="550"/>
      <c r="T22" s="550"/>
      <c r="U22" s="550"/>
      <c r="V22" s="551"/>
      <c r="W22" s="714" t="s">
        <v>592</v>
      </c>
      <c r="X22" s="550"/>
      <c r="Y22" s="550"/>
      <c r="Z22" s="550"/>
      <c r="AA22" s="550"/>
      <c r="AB22" s="550"/>
      <c r="AC22" s="551"/>
      <c r="AD22" s="714" t="s">
        <v>228</v>
      </c>
      <c r="AE22" s="550"/>
      <c r="AF22" s="550"/>
      <c r="AG22" s="550"/>
      <c r="AH22" s="550"/>
      <c r="AI22" s="550"/>
      <c r="AJ22" s="550"/>
      <c r="AK22" s="550"/>
      <c r="AL22" s="550"/>
      <c r="AM22" s="550"/>
      <c r="AN22" s="550"/>
      <c r="AO22" s="550"/>
      <c r="AP22" s="550"/>
      <c r="AQ22" s="550"/>
      <c r="AR22" s="550"/>
      <c r="AS22" s="550"/>
      <c r="AT22" s="550"/>
      <c r="AU22" s="550"/>
      <c r="AV22" s="550"/>
      <c r="AW22" s="550"/>
      <c r="AX22" s="734"/>
    </row>
    <row r="23" spans="1:50" ht="25.5" customHeight="1" x14ac:dyDescent="0.15">
      <c r="A23" s="710"/>
      <c r="B23" s="711"/>
      <c r="C23" s="711"/>
      <c r="D23" s="711"/>
      <c r="E23" s="711"/>
      <c r="F23" s="712"/>
      <c r="G23" s="735" t="s">
        <v>645</v>
      </c>
      <c r="H23" s="736"/>
      <c r="I23" s="736"/>
      <c r="J23" s="736"/>
      <c r="K23" s="736"/>
      <c r="L23" s="736"/>
      <c r="M23" s="736"/>
      <c r="N23" s="736"/>
      <c r="O23" s="737"/>
      <c r="P23" s="738">
        <v>20</v>
      </c>
      <c r="Q23" s="739"/>
      <c r="R23" s="739"/>
      <c r="S23" s="739"/>
      <c r="T23" s="739"/>
      <c r="U23" s="739"/>
      <c r="V23" s="740"/>
      <c r="W23" s="738">
        <v>0</v>
      </c>
      <c r="X23" s="739"/>
      <c r="Y23" s="739"/>
      <c r="Z23" s="739"/>
      <c r="AA23" s="739"/>
      <c r="AB23" s="739"/>
      <c r="AC23" s="740"/>
      <c r="AD23" s="741" t="s">
        <v>658</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0"/>
      <c r="B24" s="711"/>
      <c r="C24" s="711"/>
      <c r="D24" s="711"/>
      <c r="E24" s="711"/>
      <c r="F24" s="712"/>
      <c r="G24" s="704"/>
      <c r="H24" s="705"/>
      <c r="I24" s="705"/>
      <c r="J24" s="705"/>
      <c r="K24" s="705"/>
      <c r="L24" s="705"/>
      <c r="M24" s="705"/>
      <c r="N24" s="705"/>
      <c r="O24" s="706"/>
      <c r="P24" s="701"/>
      <c r="Q24" s="702"/>
      <c r="R24" s="702"/>
      <c r="S24" s="702"/>
      <c r="T24" s="702"/>
      <c r="U24" s="702"/>
      <c r="V24" s="703"/>
      <c r="W24" s="701"/>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0"/>
      <c r="B25" s="711"/>
      <c r="C25" s="711"/>
      <c r="D25" s="711"/>
      <c r="E25" s="711"/>
      <c r="F25" s="712"/>
      <c r="G25" s="704"/>
      <c r="H25" s="705"/>
      <c r="I25" s="705"/>
      <c r="J25" s="705"/>
      <c r="K25" s="705"/>
      <c r="L25" s="705"/>
      <c r="M25" s="705"/>
      <c r="N25" s="705"/>
      <c r="O25" s="706"/>
      <c r="P25" s="701"/>
      <c r="Q25" s="702"/>
      <c r="R25" s="702"/>
      <c r="S25" s="702"/>
      <c r="T25" s="702"/>
      <c r="U25" s="702"/>
      <c r="V25" s="703"/>
      <c r="W25" s="701"/>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0"/>
      <c r="B28" s="711"/>
      <c r="C28" s="711"/>
      <c r="D28" s="711"/>
      <c r="E28" s="711"/>
      <c r="F28" s="712"/>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298" t="s">
        <v>18</v>
      </c>
      <c r="H29" s="721"/>
      <c r="I29" s="721"/>
      <c r="J29" s="721"/>
      <c r="K29" s="721"/>
      <c r="L29" s="721"/>
      <c r="M29" s="721"/>
      <c r="N29" s="721"/>
      <c r="O29" s="722"/>
      <c r="P29" s="723">
        <f>AK13</f>
        <v>20</v>
      </c>
      <c r="Q29" s="724"/>
      <c r="R29" s="724"/>
      <c r="S29" s="724"/>
      <c r="T29" s="724"/>
      <c r="U29" s="724"/>
      <c r="V29" s="725"/>
      <c r="W29" s="726">
        <f>AR13</f>
        <v>0</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7.25" customHeight="1" x14ac:dyDescent="0.15">
      <c r="A30" s="729" t="s">
        <v>580</v>
      </c>
      <c r="B30" s="730"/>
      <c r="C30" s="730"/>
      <c r="D30" s="730"/>
      <c r="E30" s="730"/>
      <c r="F30" s="731"/>
      <c r="G30" s="732" t="s">
        <v>650</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3" t="s">
        <v>651</v>
      </c>
      <c r="H32" s="635"/>
      <c r="I32" s="635"/>
      <c r="J32" s="635"/>
      <c r="K32" s="635"/>
      <c r="L32" s="635"/>
      <c r="M32" s="635"/>
      <c r="N32" s="635"/>
      <c r="O32" s="635"/>
      <c r="P32" s="385" t="s">
        <v>652</v>
      </c>
      <c r="Q32" s="639"/>
      <c r="R32" s="639"/>
      <c r="S32" s="639"/>
      <c r="T32" s="639"/>
      <c r="U32" s="639"/>
      <c r="V32" s="639"/>
      <c r="W32" s="639"/>
      <c r="X32" s="640"/>
      <c r="Y32" s="644" t="s">
        <v>51</v>
      </c>
      <c r="Z32" s="645"/>
      <c r="AA32" s="646"/>
      <c r="AB32" s="647" t="s">
        <v>618</v>
      </c>
      <c r="AC32" s="647"/>
      <c r="AD32" s="647"/>
      <c r="AE32" s="616" t="s">
        <v>614</v>
      </c>
      <c r="AF32" s="616"/>
      <c r="AG32" s="616"/>
      <c r="AH32" s="616"/>
      <c r="AI32" s="616">
        <v>1</v>
      </c>
      <c r="AJ32" s="616"/>
      <c r="AK32" s="616"/>
      <c r="AL32" s="616"/>
      <c r="AM32" s="616">
        <v>1</v>
      </c>
      <c r="AN32" s="616"/>
      <c r="AO32" s="616"/>
      <c r="AP32" s="616"/>
      <c r="AQ32" s="616" t="s">
        <v>614</v>
      </c>
      <c r="AR32" s="616"/>
      <c r="AS32" s="616"/>
      <c r="AT32" s="616"/>
      <c r="AU32" s="616" t="s">
        <v>614</v>
      </c>
      <c r="AV32" s="616"/>
      <c r="AW32" s="616"/>
      <c r="AX32" s="616"/>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618</v>
      </c>
      <c r="AC33" s="647"/>
      <c r="AD33" s="647"/>
      <c r="AE33" s="616" t="s">
        <v>614</v>
      </c>
      <c r="AF33" s="616"/>
      <c r="AG33" s="616"/>
      <c r="AH33" s="616"/>
      <c r="AI33" s="616">
        <v>1</v>
      </c>
      <c r="AJ33" s="616"/>
      <c r="AK33" s="616"/>
      <c r="AL33" s="616"/>
      <c r="AM33" s="616">
        <v>1</v>
      </c>
      <c r="AN33" s="616"/>
      <c r="AO33" s="616"/>
      <c r="AP33" s="616"/>
      <c r="AQ33" s="616">
        <v>1</v>
      </c>
      <c r="AR33" s="616"/>
      <c r="AS33" s="616"/>
      <c r="AT33" s="616"/>
      <c r="AU33" s="616" t="s">
        <v>614</v>
      </c>
      <c r="AV33" s="616"/>
      <c r="AW33" s="616"/>
      <c r="AX33" s="616"/>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285</v>
      </c>
      <c r="H35" s="653"/>
      <c r="I35" s="653"/>
      <c r="J35" s="653"/>
      <c r="K35" s="653"/>
      <c r="L35" s="653"/>
      <c r="M35" s="653"/>
      <c r="N35" s="653"/>
      <c r="O35" s="653"/>
      <c r="P35" s="653"/>
      <c r="Q35" s="653"/>
      <c r="R35" s="653"/>
      <c r="S35" s="653"/>
      <c r="T35" s="653"/>
      <c r="U35" s="653"/>
      <c r="V35" s="653"/>
      <c r="W35" s="653"/>
      <c r="X35" s="653"/>
      <c r="Y35" s="656" t="s">
        <v>582</v>
      </c>
      <c r="Z35" s="657"/>
      <c r="AA35" s="658"/>
      <c r="AB35" s="659" t="s">
        <v>614</v>
      </c>
      <c r="AC35" s="660"/>
      <c r="AD35" s="661"/>
      <c r="AE35" s="662" t="s">
        <v>614</v>
      </c>
      <c r="AF35" s="662"/>
      <c r="AG35" s="662"/>
      <c r="AH35" s="662"/>
      <c r="AI35" s="662" t="s">
        <v>614</v>
      </c>
      <c r="AJ35" s="662"/>
      <c r="AK35" s="662"/>
      <c r="AL35" s="662"/>
      <c r="AM35" s="662" t="s">
        <v>628</v>
      </c>
      <c r="AN35" s="662"/>
      <c r="AO35" s="662"/>
      <c r="AP35" s="662"/>
      <c r="AQ35" s="93" t="s">
        <v>628</v>
      </c>
      <c r="AR35" s="87"/>
      <c r="AS35" s="87"/>
      <c r="AT35" s="87"/>
      <c r="AU35" s="87"/>
      <c r="AV35" s="87"/>
      <c r="AW35" s="87"/>
      <c r="AX35" s="88"/>
    </row>
    <row r="36" spans="1:51" ht="38.2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285</v>
      </c>
      <c r="AC36" s="613"/>
      <c r="AD36" s="614"/>
      <c r="AE36" s="615" t="s">
        <v>614</v>
      </c>
      <c r="AF36" s="615"/>
      <c r="AG36" s="615"/>
      <c r="AH36" s="615"/>
      <c r="AI36" s="615" t="s">
        <v>614</v>
      </c>
      <c r="AJ36" s="615"/>
      <c r="AK36" s="615"/>
      <c r="AL36" s="615"/>
      <c r="AM36" s="615" t="s">
        <v>614</v>
      </c>
      <c r="AN36" s="615"/>
      <c r="AO36" s="615"/>
      <c r="AP36" s="615"/>
      <c r="AQ36" s="698" t="s">
        <v>628</v>
      </c>
      <c r="AR36" s="699"/>
      <c r="AS36" s="699"/>
      <c r="AT36" s="699"/>
      <c r="AU36" s="699"/>
      <c r="AV36" s="699"/>
      <c r="AW36" s="699"/>
      <c r="AX36" s="700"/>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614</v>
      </c>
      <c r="AR38" s="508"/>
      <c r="AS38" s="127" t="s">
        <v>175</v>
      </c>
      <c r="AT38" s="128"/>
      <c r="AU38" s="126">
        <v>7</v>
      </c>
      <c r="AV38" s="126"/>
      <c r="AW38" s="108" t="s">
        <v>166</v>
      </c>
      <c r="AX38" s="129"/>
    </row>
    <row r="39" spans="1:51" ht="23.25" customHeight="1" x14ac:dyDescent="0.15">
      <c r="A39" s="674"/>
      <c r="B39" s="672"/>
      <c r="C39" s="672"/>
      <c r="D39" s="672"/>
      <c r="E39" s="672"/>
      <c r="F39" s="673"/>
      <c r="G39" s="178" t="s">
        <v>622</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617</v>
      </c>
      <c r="AC39" s="148"/>
      <c r="AD39" s="148"/>
      <c r="AE39" s="93" t="s">
        <v>614</v>
      </c>
      <c r="AF39" s="87"/>
      <c r="AG39" s="87"/>
      <c r="AH39" s="87"/>
      <c r="AI39" s="93">
        <v>1</v>
      </c>
      <c r="AJ39" s="87"/>
      <c r="AK39" s="87"/>
      <c r="AL39" s="87"/>
      <c r="AM39" s="93" t="s">
        <v>614</v>
      </c>
      <c r="AN39" s="87"/>
      <c r="AO39" s="87"/>
      <c r="AP39" s="87"/>
      <c r="AQ39" s="94" t="s">
        <v>614</v>
      </c>
      <c r="AR39" s="95"/>
      <c r="AS39" s="95"/>
      <c r="AT39" s="96"/>
      <c r="AU39" s="87" t="s">
        <v>614</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617</v>
      </c>
      <c r="AC40" s="92"/>
      <c r="AD40" s="92"/>
      <c r="AE40" s="93" t="s">
        <v>614</v>
      </c>
      <c r="AF40" s="87"/>
      <c r="AG40" s="87"/>
      <c r="AH40" s="87"/>
      <c r="AI40" s="93" t="s">
        <v>614</v>
      </c>
      <c r="AJ40" s="87"/>
      <c r="AK40" s="87"/>
      <c r="AL40" s="87"/>
      <c r="AM40" s="93" t="s">
        <v>614</v>
      </c>
      <c r="AN40" s="87"/>
      <c r="AO40" s="87"/>
      <c r="AP40" s="87"/>
      <c r="AQ40" s="94" t="s">
        <v>614</v>
      </c>
      <c r="AR40" s="95"/>
      <c r="AS40" s="95"/>
      <c r="AT40" s="96"/>
      <c r="AU40" s="87">
        <v>2</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614</v>
      </c>
      <c r="AF41" s="87"/>
      <c r="AG41" s="87"/>
      <c r="AH41" s="87"/>
      <c r="AI41" s="93">
        <v>50</v>
      </c>
      <c r="AJ41" s="87"/>
      <c r="AK41" s="87"/>
      <c r="AL41" s="87"/>
      <c r="AM41" s="93" t="s">
        <v>614</v>
      </c>
      <c r="AN41" s="87"/>
      <c r="AO41" s="87"/>
      <c r="AP41" s="87"/>
      <c r="AQ41" s="94" t="s">
        <v>614</v>
      </c>
      <c r="AR41" s="95"/>
      <c r="AS41" s="95"/>
      <c r="AT41" s="96"/>
      <c r="AU41" s="87" t="s">
        <v>614</v>
      </c>
      <c r="AV41" s="87"/>
      <c r="AW41" s="87"/>
      <c r="AX41" s="88"/>
    </row>
    <row r="42" spans="1:51" ht="23.25" customHeight="1" x14ac:dyDescent="0.15">
      <c r="A42" s="187" t="s">
        <v>261</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580</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619</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580</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580</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580</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630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631</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614</v>
      </c>
      <c r="K218" s="494"/>
      <c r="L218" s="494"/>
      <c r="M218" s="494"/>
      <c r="N218" s="494"/>
      <c r="O218" s="494"/>
      <c r="P218" s="494"/>
      <c r="Q218" s="494"/>
      <c r="R218" s="494"/>
      <c r="S218" s="494"/>
      <c r="T218" s="495"/>
      <c r="U218" s="470" t="s">
        <v>660</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2" t="s">
        <v>629</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621</v>
      </c>
      <c r="AE223" s="452"/>
      <c r="AF223" s="452"/>
      <c r="AG223" s="453" t="s">
        <v>632</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621</v>
      </c>
      <c r="AE224" s="365"/>
      <c r="AF224" s="365"/>
      <c r="AG224" s="359" t="s">
        <v>633</v>
      </c>
      <c r="AH224" s="360"/>
      <c r="AI224" s="360"/>
      <c r="AJ224" s="360"/>
      <c r="AK224" s="360"/>
      <c r="AL224" s="360"/>
      <c r="AM224" s="360"/>
      <c r="AN224" s="360"/>
      <c r="AO224" s="360"/>
      <c r="AP224" s="360"/>
      <c r="AQ224" s="360"/>
      <c r="AR224" s="360"/>
      <c r="AS224" s="360"/>
      <c r="AT224" s="360"/>
      <c r="AU224" s="360"/>
      <c r="AV224" s="360"/>
      <c r="AW224" s="360"/>
      <c r="AX224" s="361"/>
    </row>
    <row r="225" spans="1:50" ht="49.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621</v>
      </c>
      <c r="AE225" s="402"/>
      <c r="AF225" s="402"/>
      <c r="AG225" s="387" t="s">
        <v>634</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621</v>
      </c>
      <c r="AE226" s="383"/>
      <c r="AF226" s="383"/>
      <c r="AG226" s="385" t="s">
        <v>638</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625</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626</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627</v>
      </c>
      <c r="AE229" s="349"/>
      <c r="AF229" s="349"/>
      <c r="AG229" s="351" t="s">
        <v>644</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627</v>
      </c>
      <c r="AE230" s="365"/>
      <c r="AF230" s="365"/>
      <c r="AG230" s="359" t="s">
        <v>644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627</v>
      </c>
      <c r="AE231" s="365"/>
      <c r="AF231" s="365"/>
      <c r="AG231" s="359" t="s">
        <v>644</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621</v>
      </c>
      <c r="AE232" s="365"/>
      <c r="AF232" s="365"/>
      <c r="AG232" s="359" t="s">
        <v>639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627</v>
      </c>
      <c r="AE233" s="402"/>
      <c r="AF233" s="402"/>
      <c r="AG233" s="403" t="s">
        <v>644</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627</v>
      </c>
      <c r="AE234" s="365"/>
      <c r="AF234" s="434"/>
      <c r="AG234" s="359" t="s">
        <v>644</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627</v>
      </c>
      <c r="AE235" s="395"/>
      <c r="AF235" s="396"/>
      <c r="AG235" s="397" t="s">
        <v>644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621</v>
      </c>
      <c r="AE236" s="349"/>
      <c r="AF236" s="350"/>
      <c r="AG236" s="351" t="s">
        <v>653</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627</v>
      </c>
      <c r="AE237" s="358"/>
      <c r="AF237" s="358"/>
      <c r="AG237" s="359" t="s">
        <v>644</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621</v>
      </c>
      <c r="AE238" s="365"/>
      <c r="AF238" s="365"/>
      <c r="AG238" s="359" t="s">
        <v>635</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621</v>
      </c>
      <c r="AE239" s="365"/>
      <c r="AF239" s="365"/>
      <c r="AG239" s="389" t="s">
        <v>654</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627</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91" t="s">
        <v>0</v>
      </c>
      <c r="D241" s="892"/>
      <c r="E241" s="892"/>
      <c r="F241" s="892"/>
      <c r="G241" s="892"/>
      <c r="H241" s="892"/>
      <c r="I241" s="892"/>
      <c r="J241" s="892"/>
      <c r="K241" s="892"/>
      <c r="L241" s="892"/>
      <c r="M241" s="892"/>
      <c r="N241" s="892"/>
      <c r="O241" s="888" t="s">
        <v>606</v>
      </c>
      <c r="P241" s="889"/>
      <c r="Q241" s="889"/>
      <c r="R241" s="889"/>
      <c r="S241" s="889"/>
      <c r="T241" s="889"/>
      <c r="U241" s="889"/>
      <c r="V241" s="889"/>
      <c r="W241" s="889"/>
      <c r="X241" s="889"/>
      <c r="Y241" s="889"/>
      <c r="Z241" s="889"/>
      <c r="AA241" s="889"/>
      <c r="AB241" s="889"/>
      <c r="AC241" s="889"/>
      <c r="AD241" s="889"/>
      <c r="AE241" s="889"/>
      <c r="AF241" s="890"/>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5"/>
      <c r="D242" s="876"/>
      <c r="E242" s="368"/>
      <c r="F242" s="368"/>
      <c r="G242" s="368"/>
      <c r="H242" s="369"/>
      <c r="I242" s="369"/>
      <c r="J242" s="877"/>
      <c r="K242" s="877"/>
      <c r="L242" s="877"/>
      <c r="M242" s="369"/>
      <c r="N242" s="878"/>
      <c r="O242" s="879"/>
      <c r="P242" s="880"/>
      <c r="Q242" s="880"/>
      <c r="R242" s="880"/>
      <c r="S242" s="880"/>
      <c r="T242" s="880"/>
      <c r="U242" s="880"/>
      <c r="V242" s="880"/>
      <c r="W242" s="880"/>
      <c r="X242" s="880"/>
      <c r="Y242" s="880"/>
      <c r="Z242" s="880"/>
      <c r="AA242" s="880"/>
      <c r="AB242" s="880"/>
      <c r="AC242" s="880"/>
      <c r="AD242" s="880"/>
      <c r="AE242" s="880"/>
      <c r="AF242" s="881"/>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2"/>
      <c r="P243" s="883"/>
      <c r="Q243" s="883"/>
      <c r="R243" s="883"/>
      <c r="S243" s="883"/>
      <c r="T243" s="883"/>
      <c r="U243" s="883"/>
      <c r="V243" s="883"/>
      <c r="W243" s="883"/>
      <c r="X243" s="883"/>
      <c r="Y243" s="883"/>
      <c r="Z243" s="883"/>
      <c r="AA243" s="883"/>
      <c r="AB243" s="883"/>
      <c r="AC243" s="883"/>
      <c r="AD243" s="883"/>
      <c r="AE243" s="883"/>
      <c r="AF243" s="884"/>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2"/>
      <c r="P244" s="883"/>
      <c r="Q244" s="883"/>
      <c r="R244" s="883"/>
      <c r="S244" s="883"/>
      <c r="T244" s="883"/>
      <c r="U244" s="883"/>
      <c r="V244" s="883"/>
      <c r="W244" s="883"/>
      <c r="X244" s="883"/>
      <c r="Y244" s="883"/>
      <c r="Z244" s="883"/>
      <c r="AA244" s="883"/>
      <c r="AB244" s="883"/>
      <c r="AC244" s="883"/>
      <c r="AD244" s="883"/>
      <c r="AE244" s="883"/>
      <c r="AF244" s="884"/>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2"/>
      <c r="P245" s="883"/>
      <c r="Q245" s="883"/>
      <c r="R245" s="883"/>
      <c r="S245" s="883"/>
      <c r="T245" s="883"/>
      <c r="U245" s="883"/>
      <c r="V245" s="883"/>
      <c r="W245" s="883"/>
      <c r="X245" s="883"/>
      <c r="Y245" s="883"/>
      <c r="Z245" s="883"/>
      <c r="AA245" s="883"/>
      <c r="AB245" s="883"/>
      <c r="AC245" s="883"/>
      <c r="AD245" s="883"/>
      <c r="AE245" s="883"/>
      <c r="AF245" s="884"/>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3"/>
      <c r="N246" s="874"/>
      <c r="O246" s="885"/>
      <c r="P246" s="886"/>
      <c r="Q246" s="886"/>
      <c r="R246" s="886"/>
      <c r="S246" s="886"/>
      <c r="T246" s="886"/>
      <c r="U246" s="886"/>
      <c r="V246" s="886"/>
      <c r="W246" s="886"/>
      <c r="X246" s="886"/>
      <c r="Y246" s="886"/>
      <c r="Z246" s="886"/>
      <c r="AA246" s="886"/>
      <c r="AB246" s="886"/>
      <c r="AC246" s="886"/>
      <c r="AD246" s="886"/>
      <c r="AE246" s="886"/>
      <c r="AF246" s="887"/>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3"/>
      <c r="C247" s="298" t="s">
        <v>49</v>
      </c>
      <c r="D247" s="721"/>
      <c r="E247" s="721"/>
      <c r="F247" s="722"/>
      <c r="G247" s="906" t="s">
        <v>636</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285</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659</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3" t="s">
        <v>655</v>
      </c>
      <c r="B252" s="324"/>
      <c r="C252" s="324"/>
      <c r="D252" s="324"/>
      <c r="E252" s="325"/>
      <c r="F252" s="902" t="s">
        <v>656</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3" t="s">
        <v>263</v>
      </c>
      <c r="B254" s="324"/>
      <c r="C254" s="324"/>
      <c r="D254" s="324"/>
      <c r="E254" s="325"/>
      <c r="F254" s="326" t="s">
        <v>657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659</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620</v>
      </c>
      <c r="J267" s="86"/>
      <c r="K267" s="77"/>
      <c r="L267" s="101">
        <v>16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637</v>
      </c>
      <c r="H268" s="86"/>
      <c r="I268" s="86"/>
      <c r="J268" s="85">
        <v>20</v>
      </c>
      <c r="K268" s="85"/>
      <c r="L268" s="101">
        <v>188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7.7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0.5" customHeight="1" x14ac:dyDescent="0.15">
      <c r="A308" s="313" t="s">
        <v>267</v>
      </c>
      <c r="B308" s="314"/>
      <c r="C308" s="314"/>
      <c r="D308" s="314"/>
      <c r="E308" s="314"/>
      <c r="F308" s="315"/>
      <c r="G308" s="294" t="s">
        <v>648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75.75" customHeight="1" x14ac:dyDescent="0.15">
      <c r="A310" s="316"/>
      <c r="B310" s="317"/>
      <c r="C310" s="317"/>
      <c r="D310" s="317"/>
      <c r="E310" s="317"/>
      <c r="F310" s="318"/>
      <c r="G310" s="284" t="s">
        <v>646</v>
      </c>
      <c r="H310" s="285"/>
      <c r="I310" s="285"/>
      <c r="J310" s="285"/>
      <c r="K310" s="286"/>
      <c r="L310" s="287" t="s">
        <v>649</v>
      </c>
      <c r="M310" s="288"/>
      <c r="N310" s="288"/>
      <c r="O310" s="288"/>
      <c r="P310" s="288"/>
      <c r="Q310" s="288"/>
      <c r="R310" s="288"/>
      <c r="S310" s="288"/>
      <c r="T310" s="288"/>
      <c r="U310" s="288"/>
      <c r="V310" s="288"/>
      <c r="W310" s="288"/>
      <c r="X310" s="289"/>
      <c r="Y310" s="290">
        <v>33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63"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33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105.75" customHeight="1" x14ac:dyDescent="0.15">
      <c r="A366" s="230">
        <v>1</v>
      </c>
      <c r="B366" s="230">
        <v>1</v>
      </c>
      <c r="C366" s="252" t="s">
        <v>647</v>
      </c>
      <c r="D366" s="251"/>
      <c r="E366" s="251"/>
      <c r="F366" s="251"/>
      <c r="G366" s="251"/>
      <c r="H366" s="251"/>
      <c r="I366" s="251"/>
      <c r="J366" s="233" t="s">
        <v>640</v>
      </c>
      <c r="K366" s="234"/>
      <c r="L366" s="234"/>
      <c r="M366" s="234"/>
      <c r="N366" s="234"/>
      <c r="O366" s="234"/>
      <c r="P366" s="245" t="s">
        <v>649</v>
      </c>
      <c r="Q366" s="235"/>
      <c r="R366" s="235"/>
      <c r="S366" s="235"/>
      <c r="T366" s="235"/>
      <c r="U366" s="235"/>
      <c r="V366" s="235"/>
      <c r="W366" s="235"/>
      <c r="X366" s="235"/>
      <c r="Y366" s="236">
        <v>33</v>
      </c>
      <c r="Z366" s="237"/>
      <c r="AA366" s="237"/>
      <c r="AB366" s="238"/>
      <c r="AC366" s="222" t="s">
        <v>641</v>
      </c>
      <c r="AD366" s="223"/>
      <c r="AE366" s="223"/>
      <c r="AF366" s="223"/>
      <c r="AG366" s="223"/>
      <c r="AH366" s="253">
        <v>1</v>
      </c>
      <c r="AI366" s="254"/>
      <c r="AJ366" s="254"/>
      <c r="AK366" s="254"/>
      <c r="AL366" s="226">
        <v>100</v>
      </c>
      <c r="AM366" s="227"/>
      <c r="AN366" s="227"/>
      <c r="AO366" s="228"/>
      <c r="AP366" s="229" t="s">
        <v>640</v>
      </c>
      <c r="AQ366" s="229"/>
      <c r="AR366" s="229"/>
      <c r="AS366" s="229"/>
      <c r="AT366" s="229"/>
      <c r="AU366" s="229"/>
      <c r="AV366" s="229"/>
      <c r="AW366" s="229"/>
      <c r="AX366" s="229"/>
    </row>
    <row r="367" spans="1:51" ht="56.25" hidden="1" customHeight="1" x14ac:dyDescent="0.15">
      <c r="A367" s="230">
        <v>2</v>
      </c>
      <c r="B367" s="230">
        <v>1</v>
      </c>
      <c r="C367" s="252"/>
      <c r="D367" s="251"/>
      <c r="E367" s="251"/>
      <c r="F367" s="251"/>
      <c r="G367" s="251"/>
      <c r="H367" s="251"/>
      <c r="I367" s="251"/>
      <c r="J367" s="233"/>
      <c r="K367" s="234"/>
      <c r="L367" s="234"/>
      <c r="M367" s="234"/>
      <c r="N367" s="234"/>
      <c r="O367" s="234"/>
      <c r="P367" s="24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13.5"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661</v>
      </c>
      <c r="F631" s="232"/>
      <c r="G631" s="232"/>
      <c r="H631" s="232"/>
      <c r="I631" s="232"/>
      <c r="J631" s="233" t="s">
        <v>661</v>
      </c>
      <c r="K631" s="234"/>
      <c r="L631" s="234"/>
      <c r="M631" s="234"/>
      <c r="N631" s="234"/>
      <c r="O631" s="234"/>
      <c r="P631" s="245" t="s">
        <v>661</v>
      </c>
      <c r="Q631" s="235"/>
      <c r="R631" s="235"/>
      <c r="S631" s="235"/>
      <c r="T631" s="235"/>
      <c r="U631" s="235"/>
      <c r="V631" s="235"/>
      <c r="W631" s="235"/>
      <c r="X631" s="235"/>
      <c r="Y631" s="236" t="s">
        <v>661</v>
      </c>
      <c r="Z631" s="237"/>
      <c r="AA631" s="237"/>
      <c r="AB631" s="238"/>
      <c r="AC631" s="222"/>
      <c r="AD631" s="223"/>
      <c r="AE631" s="223"/>
      <c r="AF631" s="223"/>
      <c r="AG631" s="223"/>
      <c r="AH631" s="224" t="s">
        <v>661</v>
      </c>
      <c r="AI631" s="225"/>
      <c r="AJ631" s="225"/>
      <c r="AK631" s="225"/>
      <c r="AL631" s="226" t="s">
        <v>661</v>
      </c>
      <c r="AM631" s="227"/>
      <c r="AN631" s="227"/>
      <c r="AO631" s="228"/>
      <c r="AP631" s="229" t="s">
        <v>661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7" priority="927">
      <formula>IF(RIGHT(TEXT(P14,"0.#"),1)=".",FALSE,TRUE)</formula>
    </cfRule>
    <cfRule type="expression" dxfId="806" priority="928">
      <formula>IF(RIGHT(TEXT(P14,"0.#"),1)=".",TRUE,FALSE)</formula>
    </cfRule>
  </conditionalFormatting>
  <conditionalFormatting sqref="P18:AX18">
    <cfRule type="expression" dxfId="805" priority="925">
      <formula>IF(RIGHT(TEXT(P18,"0.#"),1)=".",FALSE,TRUE)</formula>
    </cfRule>
    <cfRule type="expression" dxfId="804" priority="926">
      <formula>IF(RIGHT(TEXT(P18,"0.#"),1)=".",TRUE,FALSE)</formula>
    </cfRule>
  </conditionalFormatting>
  <conditionalFormatting sqref="Y311">
    <cfRule type="expression" dxfId="803" priority="923">
      <formula>IF(RIGHT(TEXT(Y311,"0.#"),1)=".",FALSE,TRUE)</formula>
    </cfRule>
    <cfRule type="expression" dxfId="802" priority="924">
      <formula>IF(RIGHT(TEXT(Y311,"0.#"),1)=".",TRUE,FALSE)</formula>
    </cfRule>
  </conditionalFormatting>
  <conditionalFormatting sqref="Y320">
    <cfRule type="expression" dxfId="801" priority="921">
      <formula>IF(RIGHT(TEXT(Y320,"0.#"),1)=".",FALSE,TRUE)</formula>
    </cfRule>
    <cfRule type="expression" dxfId="800" priority="922">
      <formula>IF(RIGHT(TEXT(Y320,"0.#"),1)=".",TRUE,FALSE)</formula>
    </cfRule>
  </conditionalFormatting>
  <conditionalFormatting sqref="Y351:Y358 Y349 Y338:Y345 Y336 Y325:Y332 Y323">
    <cfRule type="expression" dxfId="799" priority="901">
      <formula>IF(RIGHT(TEXT(Y323,"0.#"),1)=".",FALSE,TRUE)</formula>
    </cfRule>
    <cfRule type="expression" dxfId="798" priority="902">
      <formula>IF(RIGHT(TEXT(Y323,"0.#"),1)=".",TRUE,FALSE)</formula>
    </cfRule>
  </conditionalFormatting>
  <conditionalFormatting sqref="P16:AQ17 P15:AX15 P13:AX13">
    <cfRule type="expression" dxfId="797" priority="919">
      <formula>IF(RIGHT(TEXT(P13,"0.#"),1)=".",FALSE,TRUE)</formula>
    </cfRule>
    <cfRule type="expression" dxfId="796" priority="920">
      <formula>IF(RIGHT(TEXT(P13,"0.#"),1)=".",TRUE,FALSE)</formula>
    </cfRule>
  </conditionalFormatting>
  <conditionalFormatting sqref="P19:AJ19">
    <cfRule type="expression" dxfId="795" priority="917">
      <formula>IF(RIGHT(TEXT(P19,"0.#"),1)=".",FALSE,TRUE)</formula>
    </cfRule>
    <cfRule type="expression" dxfId="794" priority="918">
      <formula>IF(RIGHT(TEXT(P19,"0.#"),1)=".",TRUE,FALSE)</formula>
    </cfRule>
  </conditionalFormatting>
  <conditionalFormatting sqref="AE32">
    <cfRule type="expression" dxfId="793" priority="915">
      <formula>IF(RIGHT(TEXT(AE32,"0.#"),1)=".",FALSE,TRUE)</formula>
    </cfRule>
    <cfRule type="expression" dxfId="792" priority="916">
      <formula>IF(RIGHT(TEXT(AE32,"0.#"),1)=".",TRUE,FALSE)</formula>
    </cfRule>
  </conditionalFormatting>
  <conditionalFormatting sqref="Y312:Y319 Y310">
    <cfRule type="expression" dxfId="791" priority="913">
      <formula>IF(RIGHT(TEXT(Y310,"0.#"),1)=".",FALSE,TRUE)</formula>
    </cfRule>
    <cfRule type="expression" dxfId="790" priority="914">
      <formula>IF(RIGHT(TEXT(Y310,"0.#"),1)=".",TRUE,FALSE)</formula>
    </cfRule>
  </conditionalFormatting>
  <conditionalFormatting sqref="AU311">
    <cfRule type="expression" dxfId="789" priority="911">
      <formula>IF(RIGHT(TEXT(AU311,"0.#"),1)=".",FALSE,TRUE)</formula>
    </cfRule>
    <cfRule type="expression" dxfId="788" priority="912">
      <formula>IF(RIGHT(TEXT(AU311,"0.#"),1)=".",TRUE,FALSE)</formula>
    </cfRule>
  </conditionalFormatting>
  <conditionalFormatting sqref="AU320">
    <cfRule type="expression" dxfId="787" priority="909">
      <formula>IF(RIGHT(TEXT(AU320,"0.#"),1)=".",FALSE,TRUE)</formula>
    </cfRule>
    <cfRule type="expression" dxfId="786" priority="910">
      <formula>IF(RIGHT(TEXT(AU320,"0.#"),1)=".",TRUE,FALSE)</formula>
    </cfRule>
  </conditionalFormatting>
  <conditionalFormatting sqref="AU312:AU319 AU310">
    <cfRule type="expression" dxfId="785" priority="907">
      <formula>IF(RIGHT(TEXT(AU310,"0.#"),1)=".",FALSE,TRUE)</formula>
    </cfRule>
    <cfRule type="expression" dxfId="784" priority="908">
      <formula>IF(RIGHT(TEXT(AU310,"0.#"),1)=".",TRUE,FALSE)</formula>
    </cfRule>
  </conditionalFormatting>
  <conditionalFormatting sqref="Y350 Y337 Y324">
    <cfRule type="expression" dxfId="783" priority="905">
      <formula>IF(RIGHT(TEXT(Y324,"0.#"),1)=".",FALSE,TRUE)</formula>
    </cfRule>
    <cfRule type="expression" dxfId="782" priority="906">
      <formula>IF(RIGHT(TEXT(Y324,"0.#"),1)=".",TRUE,FALSE)</formula>
    </cfRule>
  </conditionalFormatting>
  <conditionalFormatting sqref="Y359 Y346 Y333">
    <cfRule type="expression" dxfId="781" priority="903">
      <formula>IF(RIGHT(TEXT(Y333,"0.#"),1)=".",FALSE,TRUE)</formula>
    </cfRule>
    <cfRule type="expression" dxfId="780" priority="904">
      <formula>IF(RIGHT(TEXT(Y333,"0.#"),1)=".",TRUE,FALSE)</formula>
    </cfRule>
  </conditionalFormatting>
  <conditionalFormatting sqref="AU350 AU337 AU324">
    <cfRule type="expression" dxfId="779" priority="899">
      <formula>IF(RIGHT(TEXT(AU324,"0.#"),1)=".",FALSE,TRUE)</formula>
    </cfRule>
    <cfRule type="expression" dxfId="778" priority="900">
      <formula>IF(RIGHT(TEXT(AU324,"0.#"),1)=".",TRUE,FALSE)</formula>
    </cfRule>
  </conditionalFormatting>
  <conditionalFormatting sqref="AU359 AU346 AU333">
    <cfRule type="expression" dxfId="777" priority="897">
      <formula>IF(RIGHT(TEXT(AU333,"0.#"),1)=".",FALSE,TRUE)</formula>
    </cfRule>
    <cfRule type="expression" dxfId="776" priority="898">
      <formula>IF(RIGHT(TEXT(AU333,"0.#"),1)=".",TRUE,FALSE)</formula>
    </cfRule>
  </conditionalFormatting>
  <conditionalFormatting sqref="AU351:AU358 AU349 AU338:AU345 AU336 AU325:AU332 AU323">
    <cfRule type="expression" dxfId="775" priority="895">
      <formula>IF(RIGHT(TEXT(AU323,"0.#"),1)=".",FALSE,TRUE)</formula>
    </cfRule>
    <cfRule type="expression" dxfId="774" priority="896">
      <formula>IF(RIGHT(TEXT(AU323,"0.#"),1)=".",TRUE,FALSE)</formula>
    </cfRule>
  </conditionalFormatting>
  <conditionalFormatting sqref="AI32">
    <cfRule type="expression" dxfId="773" priority="893">
      <formula>IF(RIGHT(TEXT(AI32,"0.#"),1)=".",FALSE,TRUE)</formula>
    </cfRule>
    <cfRule type="expression" dxfId="772" priority="894">
      <formula>IF(RIGHT(TEXT(AI32,"0.#"),1)=".",TRUE,FALSE)</formula>
    </cfRule>
  </conditionalFormatting>
  <conditionalFormatting sqref="AE33">
    <cfRule type="expression" dxfId="771" priority="889">
      <formula>IF(RIGHT(TEXT(AE33,"0.#"),1)=".",FALSE,TRUE)</formula>
    </cfRule>
    <cfRule type="expression" dxfId="770" priority="890">
      <formula>IF(RIGHT(TEXT(AE33,"0.#"),1)=".",TRUE,FALSE)</formula>
    </cfRule>
  </conditionalFormatting>
  <conditionalFormatting sqref="AI33">
    <cfRule type="expression" dxfId="769" priority="887">
      <formula>IF(RIGHT(TEXT(AI33,"0.#"),1)=".",FALSE,TRUE)</formula>
    </cfRule>
    <cfRule type="expression" dxfId="768" priority="888">
      <formula>IF(RIGHT(TEXT(AI33,"0.#"),1)=".",TRUE,FALSE)</formula>
    </cfRule>
  </conditionalFormatting>
  <conditionalFormatting sqref="AE210">
    <cfRule type="expression" dxfId="767" priority="881">
      <formula>IF(RIGHT(TEXT(AE210,"0.#"),1)=".",FALSE,TRUE)</formula>
    </cfRule>
    <cfRule type="expression" dxfId="766" priority="882">
      <formula>IF(RIGHT(TEXT(AE210,"0.#"),1)=".",TRUE,FALSE)</formula>
    </cfRule>
  </conditionalFormatting>
  <conditionalFormatting sqref="AE211">
    <cfRule type="expression" dxfId="765" priority="879">
      <formula>IF(RIGHT(TEXT(AE211,"0.#"),1)=".",FALSE,TRUE)</formula>
    </cfRule>
    <cfRule type="expression" dxfId="764" priority="880">
      <formula>IF(RIGHT(TEXT(AE211,"0.#"),1)=".",TRUE,FALSE)</formula>
    </cfRule>
  </conditionalFormatting>
  <conditionalFormatting sqref="AE212">
    <cfRule type="expression" dxfId="763" priority="877">
      <formula>IF(RIGHT(TEXT(AE212,"0.#"),1)=".",FALSE,TRUE)</formula>
    </cfRule>
    <cfRule type="expression" dxfId="762" priority="878">
      <formula>IF(RIGHT(TEXT(AE212,"0.#"),1)=".",TRUE,FALSE)</formula>
    </cfRule>
  </conditionalFormatting>
  <conditionalFormatting sqref="AI212">
    <cfRule type="expression" dxfId="761" priority="875">
      <formula>IF(RIGHT(TEXT(AI212,"0.#"),1)=".",FALSE,TRUE)</formula>
    </cfRule>
    <cfRule type="expression" dxfId="760" priority="876">
      <formula>IF(RIGHT(TEXT(AI212,"0.#"),1)=".",TRUE,FALSE)</formula>
    </cfRule>
  </conditionalFormatting>
  <conditionalFormatting sqref="AI211">
    <cfRule type="expression" dxfId="759" priority="873">
      <formula>IF(RIGHT(TEXT(AI211,"0.#"),1)=".",FALSE,TRUE)</formula>
    </cfRule>
    <cfRule type="expression" dxfId="758" priority="874">
      <formula>IF(RIGHT(TEXT(AI211,"0.#"),1)=".",TRUE,FALSE)</formula>
    </cfRule>
  </conditionalFormatting>
  <conditionalFormatting sqref="AI210">
    <cfRule type="expression" dxfId="757" priority="871">
      <formula>IF(RIGHT(TEXT(AI210,"0.#"),1)=".",FALSE,TRUE)</formula>
    </cfRule>
    <cfRule type="expression" dxfId="756" priority="872">
      <formula>IF(RIGHT(TEXT(AI210,"0.#"),1)=".",TRUE,FALSE)</formula>
    </cfRule>
  </conditionalFormatting>
  <conditionalFormatting sqref="AM210">
    <cfRule type="expression" dxfId="755" priority="869">
      <formula>IF(RIGHT(TEXT(AM210,"0.#"),1)=".",FALSE,TRUE)</formula>
    </cfRule>
    <cfRule type="expression" dxfId="754" priority="870">
      <formula>IF(RIGHT(TEXT(AM210,"0.#"),1)=".",TRUE,FALSE)</formula>
    </cfRule>
  </conditionalFormatting>
  <conditionalFormatting sqref="AM211">
    <cfRule type="expression" dxfId="753" priority="867">
      <formula>IF(RIGHT(TEXT(AM211,"0.#"),1)=".",FALSE,TRUE)</formula>
    </cfRule>
    <cfRule type="expression" dxfId="752" priority="868">
      <formula>IF(RIGHT(TEXT(AM211,"0.#"),1)=".",TRUE,FALSE)</formula>
    </cfRule>
  </conditionalFormatting>
  <conditionalFormatting sqref="AM212">
    <cfRule type="expression" dxfId="751" priority="865">
      <formula>IF(RIGHT(TEXT(AM212,"0.#"),1)=".",FALSE,TRUE)</formula>
    </cfRule>
    <cfRule type="expression" dxfId="750" priority="866">
      <formula>IF(RIGHT(TEXT(AM212,"0.#"),1)=".",TRUE,FALSE)</formula>
    </cfRule>
  </conditionalFormatting>
  <conditionalFormatting sqref="AL368:AO395">
    <cfRule type="expression" dxfId="749" priority="861">
      <formula>IF(AND(AL368&gt;=0, RIGHT(TEXT(AL368,"0.#"),1)&lt;&gt;"."),TRUE,FALSE)</formula>
    </cfRule>
    <cfRule type="expression" dxfId="748" priority="862">
      <formula>IF(AND(AL368&gt;=0, RIGHT(TEXT(AL368,"0.#"),1)="."),TRUE,FALSE)</formula>
    </cfRule>
    <cfRule type="expression" dxfId="747" priority="863">
      <formula>IF(AND(AL368&lt;0, RIGHT(TEXT(AL368,"0.#"),1)&lt;&gt;"."),TRUE,FALSE)</formula>
    </cfRule>
    <cfRule type="expression" dxfId="746" priority="864">
      <formula>IF(AND(AL368&lt;0, RIGHT(TEXT(AL368,"0.#"),1)="."),TRUE,FALSE)</formula>
    </cfRule>
  </conditionalFormatting>
  <conditionalFormatting sqref="AQ210:AQ212">
    <cfRule type="expression" dxfId="745" priority="859">
      <formula>IF(RIGHT(TEXT(AQ210,"0.#"),1)=".",FALSE,TRUE)</formula>
    </cfRule>
    <cfRule type="expression" dxfId="744" priority="860">
      <formula>IF(RIGHT(TEXT(AQ210,"0.#"),1)=".",TRUE,FALSE)</formula>
    </cfRule>
  </conditionalFormatting>
  <conditionalFormatting sqref="AU210:AU212">
    <cfRule type="expression" dxfId="743" priority="857">
      <formula>IF(RIGHT(TEXT(AU210,"0.#"),1)=".",FALSE,TRUE)</formula>
    </cfRule>
    <cfRule type="expression" dxfId="742" priority="858">
      <formula>IF(RIGHT(TEXT(AU210,"0.#"),1)=".",TRUE,FALSE)</formula>
    </cfRule>
  </conditionalFormatting>
  <conditionalFormatting sqref="Y368:Y395">
    <cfRule type="expression" dxfId="741" priority="855">
      <formula>IF(RIGHT(TEXT(Y368,"0.#"),1)=".",FALSE,TRUE)</formula>
    </cfRule>
    <cfRule type="expression" dxfId="740" priority="856">
      <formula>IF(RIGHT(TEXT(Y368,"0.#"),1)=".",TRUE,FALSE)</formula>
    </cfRule>
  </conditionalFormatting>
  <conditionalFormatting sqref="AL631:AO660">
    <cfRule type="expression" dxfId="739" priority="851">
      <formula>IF(AND(AL631&gt;=0, RIGHT(TEXT(AL631,"0.#"),1)&lt;&gt;"."),TRUE,FALSE)</formula>
    </cfRule>
    <cfRule type="expression" dxfId="738" priority="852">
      <formula>IF(AND(AL631&gt;=0, RIGHT(TEXT(AL631,"0.#"),1)="."),TRUE,FALSE)</formula>
    </cfRule>
    <cfRule type="expression" dxfId="737" priority="853">
      <formula>IF(AND(AL631&lt;0, RIGHT(TEXT(AL631,"0.#"),1)&lt;&gt;"."),TRUE,FALSE)</formula>
    </cfRule>
    <cfRule type="expression" dxfId="736" priority="854">
      <formula>IF(AND(AL631&lt;0, RIGHT(TEXT(AL631,"0.#"),1)="."),TRUE,FALSE)</formula>
    </cfRule>
  </conditionalFormatting>
  <conditionalFormatting sqref="Y631:Y660">
    <cfRule type="expression" dxfId="735" priority="849">
      <formula>IF(RIGHT(TEXT(Y631,"0.#"),1)=".",FALSE,TRUE)</formula>
    </cfRule>
    <cfRule type="expression" dxfId="734" priority="850">
      <formula>IF(RIGHT(TEXT(Y631,"0.#"),1)=".",TRUE,FALSE)</formula>
    </cfRule>
  </conditionalFormatting>
  <conditionalFormatting sqref="AL366:AO367">
    <cfRule type="expression" dxfId="733" priority="845">
      <formula>IF(AND(AL366&gt;=0, RIGHT(TEXT(AL366,"0.#"),1)&lt;&gt;"."),TRUE,FALSE)</formula>
    </cfRule>
    <cfRule type="expression" dxfId="732" priority="846">
      <formula>IF(AND(AL366&gt;=0, RIGHT(TEXT(AL366,"0.#"),1)="."),TRUE,FALSE)</formula>
    </cfRule>
    <cfRule type="expression" dxfId="731" priority="847">
      <formula>IF(AND(AL366&lt;0, RIGHT(TEXT(AL366,"0.#"),1)&lt;&gt;"."),TRUE,FALSE)</formula>
    </cfRule>
    <cfRule type="expression" dxfId="730" priority="848">
      <formula>IF(AND(AL366&lt;0, RIGHT(TEXT(AL366,"0.#"),1)="."),TRUE,FALSE)</formula>
    </cfRule>
  </conditionalFormatting>
  <conditionalFormatting sqref="Y366:Y367">
    <cfRule type="expression" dxfId="729" priority="843">
      <formula>IF(RIGHT(TEXT(Y366,"0.#"),1)=".",FALSE,TRUE)</formula>
    </cfRule>
    <cfRule type="expression" dxfId="728" priority="844">
      <formula>IF(RIGHT(TEXT(Y366,"0.#"),1)=".",TRUE,FALSE)</formula>
    </cfRule>
  </conditionalFormatting>
  <conditionalFormatting sqref="Y401:Y428">
    <cfRule type="expression" dxfId="727" priority="781">
      <formula>IF(RIGHT(TEXT(Y401,"0.#"),1)=".",FALSE,TRUE)</formula>
    </cfRule>
    <cfRule type="expression" dxfId="726" priority="782">
      <formula>IF(RIGHT(TEXT(Y401,"0.#"),1)=".",TRUE,FALSE)</formula>
    </cfRule>
  </conditionalFormatting>
  <conditionalFormatting sqref="Y399:Y400">
    <cfRule type="expression" dxfId="725" priority="775">
      <formula>IF(RIGHT(TEXT(Y399,"0.#"),1)=".",FALSE,TRUE)</formula>
    </cfRule>
    <cfRule type="expression" dxfId="724" priority="776">
      <formula>IF(RIGHT(TEXT(Y399,"0.#"),1)=".",TRUE,FALSE)</formula>
    </cfRule>
  </conditionalFormatting>
  <conditionalFormatting sqref="Y434:Y461">
    <cfRule type="expression" dxfId="723" priority="769">
      <formula>IF(RIGHT(TEXT(Y434,"0.#"),1)=".",FALSE,TRUE)</formula>
    </cfRule>
    <cfRule type="expression" dxfId="722" priority="770">
      <formula>IF(RIGHT(TEXT(Y434,"0.#"),1)=".",TRUE,FALSE)</formula>
    </cfRule>
  </conditionalFormatting>
  <conditionalFormatting sqref="Y432:Y433">
    <cfRule type="expression" dxfId="721" priority="763">
      <formula>IF(RIGHT(TEXT(Y432,"0.#"),1)=".",FALSE,TRUE)</formula>
    </cfRule>
    <cfRule type="expression" dxfId="720" priority="764">
      <formula>IF(RIGHT(TEXT(Y432,"0.#"),1)=".",TRUE,FALSE)</formula>
    </cfRule>
  </conditionalFormatting>
  <conditionalFormatting sqref="Y467:Y494">
    <cfRule type="expression" dxfId="719" priority="757">
      <formula>IF(RIGHT(TEXT(Y467,"0.#"),1)=".",FALSE,TRUE)</formula>
    </cfRule>
    <cfRule type="expression" dxfId="718" priority="758">
      <formula>IF(RIGHT(TEXT(Y467,"0.#"),1)=".",TRUE,FALSE)</formula>
    </cfRule>
  </conditionalFormatting>
  <conditionalFormatting sqref="Y465:Y466">
    <cfRule type="expression" dxfId="717" priority="751">
      <formula>IF(RIGHT(TEXT(Y465,"0.#"),1)=".",FALSE,TRUE)</formula>
    </cfRule>
    <cfRule type="expression" dxfId="716" priority="752">
      <formula>IF(RIGHT(TEXT(Y465,"0.#"),1)=".",TRUE,FALSE)</formula>
    </cfRule>
  </conditionalFormatting>
  <conditionalFormatting sqref="Y500:Y527">
    <cfRule type="expression" dxfId="715" priority="745">
      <formula>IF(RIGHT(TEXT(Y500,"0.#"),1)=".",FALSE,TRUE)</formula>
    </cfRule>
    <cfRule type="expression" dxfId="714" priority="746">
      <formula>IF(RIGHT(TEXT(Y500,"0.#"),1)=".",TRUE,FALSE)</formula>
    </cfRule>
  </conditionalFormatting>
  <conditionalFormatting sqref="Y498:Y499">
    <cfRule type="expression" dxfId="713" priority="739">
      <formula>IF(RIGHT(TEXT(Y498,"0.#"),1)=".",FALSE,TRUE)</formula>
    </cfRule>
    <cfRule type="expression" dxfId="712" priority="740">
      <formula>IF(RIGHT(TEXT(Y498,"0.#"),1)=".",TRUE,FALSE)</formula>
    </cfRule>
  </conditionalFormatting>
  <conditionalFormatting sqref="Y533:Y560">
    <cfRule type="expression" dxfId="711" priority="733">
      <formula>IF(RIGHT(TEXT(Y533,"0.#"),1)=".",FALSE,TRUE)</formula>
    </cfRule>
    <cfRule type="expression" dxfId="710" priority="734">
      <formula>IF(RIGHT(TEXT(Y533,"0.#"),1)=".",TRUE,FALSE)</formula>
    </cfRule>
  </conditionalFormatting>
  <conditionalFormatting sqref="W23">
    <cfRule type="expression" dxfId="709" priority="841">
      <formula>IF(RIGHT(TEXT(W23,"0.#"),1)=".",FALSE,TRUE)</formula>
    </cfRule>
    <cfRule type="expression" dxfId="708" priority="842">
      <formula>IF(RIGHT(TEXT(W23,"0.#"),1)=".",TRUE,FALSE)</formula>
    </cfRule>
  </conditionalFormatting>
  <conditionalFormatting sqref="W24:W27">
    <cfRule type="expression" dxfId="707" priority="839">
      <formula>IF(RIGHT(TEXT(W24,"0.#"),1)=".",FALSE,TRUE)</formula>
    </cfRule>
    <cfRule type="expression" dxfId="706" priority="840">
      <formula>IF(RIGHT(TEXT(W24,"0.#"),1)=".",TRUE,FALSE)</formula>
    </cfRule>
  </conditionalFormatting>
  <conditionalFormatting sqref="W28">
    <cfRule type="expression" dxfId="705" priority="837">
      <formula>IF(RIGHT(TEXT(W28,"0.#"),1)=".",FALSE,TRUE)</formula>
    </cfRule>
    <cfRule type="expression" dxfId="704" priority="838">
      <formula>IF(RIGHT(TEXT(W28,"0.#"),1)=".",TRUE,FALSE)</formula>
    </cfRule>
  </conditionalFormatting>
  <conditionalFormatting sqref="P23">
    <cfRule type="expression" dxfId="703" priority="835">
      <formula>IF(RIGHT(TEXT(P23,"0.#"),1)=".",FALSE,TRUE)</formula>
    </cfRule>
    <cfRule type="expression" dxfId="702" priority="836">
      <formula>IF(RIGHT(TEXT(P23,"0.#"),1)=".",TRUE,FALSE)</formula>
    </cfRule>
  </conditionalFormatting>
  <conditionalFormatting sqref="P24:P27">
    <cfRule type="expression" dxfId="701" priority="833">
      <formula>IF(RIGHT(TEXT(P24,"0.#"),1)=".",FALSE,TRUE)</formula>
    </cfRule>
    <cfRule type="expression" dxfId="700" priority="834">
      <formula>IF(RIGHT(TEXT(P24,"0.#"),1)=".",TRUE,FALSE)</formula>
    </cfRule>
  </conditionalFormatting>
  <conditionalFormatting sqref="P28">
    <cfRule type="expression" dxfId="699" priority="831">
      <formula>IF(RIGHT(TEXT(P28,"0.#"),1)=".",FALSE,TRUE)</formula>
    </cfRule>
    <cfRule type="expression" dxfId="698" priority="832">
      <formula>IF(RIGHT(TEXT(P28,"0.#"),1)=".",TRUE,FALSE)</formula>
    </cfRule>
  </conditionalFormatting>
  <conditionalFormatting sqref="AE202">
    <cfRule type="expression" dxfId="697" priority="829">
      <formula>IF(RIGHT(TEXT(AE202,"0.#"),1)=".",FALSE,TRUE)</formula>
    </cfRule>
    <cfRule type="expression" dxfId="696" priority="830">
      <formula>IF(RIGHT(TEXT(AE202,"0.#"),1)=".",TRUE,FALSE)</formula>
    </cfRule>
  </conditionalFormatting>
  <conditionalFormatting sqref="AE203">
    <cfRule type="expression" dxfId="695" priority="827">
      <formula>IF(RIGHT(TEXT(AE203,"0.#"),1)=".",FALSE,TRUE)</formula>
    </cfRule>
    <cfRule type="expression" dxfId="694" priority="828">
      <formula>IF(RIGHT(TEXT(AE203,"0.#"),1)=".",TRUE,FALSE)</formula>
    </cfRule>
  </conditionalFormatting>
  <conditionalFormatting sqref="AE204">
    <cfRule type="expression" dxfId="693" priority="825">
      <formula>IF(RIGHT(TEXT(AE204,"0.#"),1)=".",FALSE,TRUE)</formula>
    </cfRule>
    <cfRule type="expression" dxfId="692" priority="826">
      <formula>IF(RIGHT(TEXT(AE204,"0.#"),1)=".",TRUE,FALSE)</formula>
    </cfRule>
  </conditionalFormatting>
  <conditionalFormatting sqref="AI204">
    <cfRule type="expression" dxfId="691" priority="823">
      <formula>IF(RIGHT(TEXT(AI204,"0.#"),1)=".",FALSE,TRUE)</formula>
    </cfRule>
    <cfRule type="expression" dxfId="690" priority="824">
      <formula>IF(RIGHT(TEXT(AI204,"0.#"),1)=".",TRUE,FALSE)</formula>
    </cfRule>
  </conditionalFormatting>
  <conditionalFormatting sqref="AI203">
    <cfRule type="expression" dxfId="689" priority="821">
      <formula>IF(RIGHT(TEXT(AI203,"0.#"),1)=".",FALSE,TRUE)</formula>
    </cfRule>
    <cfRule type="expression" dxfId="688" priority="822">
      <formula>IF(RIGHT(TEXT(AI203,"0.#"),1)=".",TRUE,FALSE)</formula>
    </cfRule>
  </conditionalFormatting>
  <conditionalFormatting sqref="AI202">
    <cfRule type="expression" dxfId="687" priority="819">
      <formula>IF(RIGHT(TEXT(AI202,"0.#"),1)=".",FALSE,TRUE)</formula>
    </cfRule>
    <cfRule type="expression" dxfId="686" priority="820">
      <formula>IF(RIGHT(TEXT(AI202,"0.#"),1)=".",TRUE,FALSE)</formula>
    </cfRule>
  </conditionalFormatting>
  <conditionalFormatting sqref="AM202">
    <cfRule type="expression" dxfId="685" priority="817">
      <formula>IF(RIGHT(TEXT(AM202,"0.#"),1)=".",FALSE,TRUE)</formula>
    </cfRule>
    <cfRule type="expression" dxfId="684" priority="818">
      <formula>IF(RIGHT(TEXT(AM202,"0.#"),1)=".",TRUE,FALSE)</formula>
    </cfRule>
  </conditionalFormatting>
  <conditionalFormatting sqref="AM203">
    <cfRule type="expression" dxfId="683" priority="815">
      <formula>IF(RIGHT(TEXT(AM203,"0.#"),1)=".",FALSE,TRUE)</formula>
    </cfRule>
    <cfRule type="expression" dxfId="682" priority="816">
      <formula>IF(RIGHT(TEXT(AM203,"0.#"),1)=".",TRUE,FALSE)</formula>
    </cfRule>
  </conditionalFormatting>
  <conditionalFormatting sqref="AM204">
    <cfRule type="expression" dxfId="681" priority="813">
      <formula>IF(RIGHT(TEXT(AM204,"0.#"),1)=".",FALSE,TRUE)</formula>
    </cfRule>
    <cfRule type="expression" dxfId="680" priority="814">
      <formula>IF(RIGHT(TEXT(AM204,"0.#"),1)=".",TRUE,FALSE)</formula>
    </cfRule>
  </conditionalFormatting>
  <conditionalFormatting sqref="AQ202:AQ204">
    <cfRule type="expression" dxfId="679" priority="811">
      <formula>IF(RIGHT(TEXT(AQ202,"0.#"),1)=".",FALSE,TRUE)</formula>
    </cfRule>
    <cfRule type="expression" dxfId="678" priority="812">
      <formula>IF(RIGHT(TEXT(AQ202,"0.#"),1)=".",TRUE,FALSE)</formula>
    </cfRule>
  </conditionalFormatting>
  <conditionalFormatting sqref="AU202:AU204">
    <cfRule type="expression" dxfId="677" priority="809">
      <formula>IF(RIGHT(TEXT(AU202,"0.#"),1)=".",FALSE,TRUE)</formula>
    </cfRule>
    <cfRule type="expression" dxfId="676" priority="810">
      <formula>IF(RIGHT(TEXT(AU202,"0.#"),1)=".",TRUE,FALSE)</formula>
    </cfRule>
  </conditionalFormatting>
  <conditionalFormatting sqref="AE205">
    <cfRule type="expression" dxfId="675" priority="807">
      <formula>IF(RIGHT(TEXT(AE205,"0.#"),1)=".",FALSE,TRUE)</formula>
    </cfRule>
    <cfRule type="expression" dxfId="674" priority="808">
      <formula>IF(RIGHT(TEXT(AE205,"0.#"),1)=".",TRUE,FALSE)</formula>
    </cfRule>
  </conditionalFormatting>
  <conditionalFormatting sqref="AE206">
    <cfRule type="expression" dxfId="673" priority="805">
      <formula>IF(RIGHT(TEXT(AE206,"0.#"),1)=".",FALSE,TRUE)</formula>
    </cfRule>
    <cfRule type="expression" dxfId="672" priority="806">
      <formula>IF(RIGHT(TEXT(AE206,"0.#"),1)=".",TRUE,FALSE)</formula>
    </cfRule>
  </conditionalFormatting>
  <conditionalFormatting sqref="AE207">
    <cfRule type="expression" dxfId="671" priority="803">
      <formula>IF(RIGHT(TEXT(AE207,"0.#"),1)=".",FALSE,TRUE)</formula>
    </cfRule>
    <cfRule type="expression" dxfId="670" priority="804">
      <formula>IF(RIGHT(TEXT(AE207,"0.#"),1)=".",TRUE,FALSE)</formula>
    </cfRule>
  </conditionalFormatting>
  <conditionalFormatting sqref="AI207">
    <cfRule type="expression" dxfId="669" priority="801">
      <formula>IF(RIGHT(TEXT(AI207,"0.#"),1)=".",FALSE,TRUE)</formula>
    </cfRule>
    <cfRule type="expression" dxfId="668" priority="802">
      <formula>IF(RIGHT(TEXT(AI207,"0.#"),1)=".",TRUE,FALSE)</formula>
    </cfRule>
  </conditionalFormatting>
  <conditionalFormatting sqref="AI206">
    <cfRule type="expression" dxfId="667" priority="799">
      <formula>IF(RIGHT(TEXT(AI206,"0.#"),1)=".",FALSE,TRUE)</formula>
    </cfRule>
    <cfRule type="expression" dxfId="666" priority="800">
      <formula>IF(RIGHT(TEXT(AI206,"0.#"),1)=".",TRUE,FALSE)</formula>
    </cfRule>
  </conditionalFormatting>
  <conditionalFormatting sqref="AI205">
    <cfRule type="expression" dxfId="665" priority="797">
      <formula>IF(RIGHT(TEXT(AI205,"0.#"),1)=".",FALSE,TRUE)</formula>
    </cfRule>
    <cfRule type="expression" dxfId="664" priority="798">
      <formula>IF(RIGHT(TEXT(AI205,"0.#"),1)=".",TRUE,FALSE)</formula>
    </cfRule>
  </conditionalFormatting>
  <conditionalFormatting sqref="AM205">
    <cfRule type="expression" dxfId="663" priority="795">
      <formula>IF(RIGHT(TEXT(AM205,"0.#"),1)=".",FALSE,TRUE)</formula>
    </cfRule>
    <cfRule type="expression" dxfId="662" priority="796">
      <formula>IF(RIGHT(TEXT(AM205,"0.#"),1)=".",TRUE,FALSE)</formula>
    </cfRule>
  </conditionalFormatting>
  <conditionalFormatting sqref="AM206">
    <cfRule type="expression" dxfId="661" priority="793">
      <formula>IF(RIGHT(TEXT(AM206,"0.#"),1)=".",FALSE,TRUE)</formula>
    </cfRule>
    <cfRule type="expression" dxfId="660" priority="794">
      <formula>IF(RIGHT(TEXT(AM206,"0.#"),1)=".",TRUE,FALSE)</formula>
    </cfRule>
  </conditionalFormatting>
  <conditionalFormatting sqref="AM207">
    <cfRule type="expression" dxfId="659" priority="791">
      <formula>IF(RIGHT(TEXT(AM207,"0.#"),1)=".",FALSE,TRUE)</formula>
    </cfRule>
    <cfRule type="expression" dxfId="658" priority="792">
      <formula>IF(RIGHT(TEXT(AM207,"0.#"),1)=".",TRUE,FALSE)</formula>
    </cfRule>
  </conditionalFormatting>
  <conditionalFormatting sqref="AQ205:AQ207">
    <cfRule type="expression" dxfId="657" priority="789">
      <formula>IF(RIGHT(TEXT(AQ205,"0.#"),1)=".",FALSE,TRUE)</formula>
    </cfRule>
    <cfRule type="expression" dxfId="656" priority="790">
      <formula>IF(RIGHT(TEXT(AQ205,"0.#"),1)=".",TRUE,FALSE)</formula>
    </cfRule>
  </conditionalFormatting>
  <conditionalFormatting sqref="AU205:AU207">
    <cfRule type="expression" dxfId="655" priority="787">
      <formula>IF(RIGHT(TEXT(AU205,"0.#"),1)=".",FALSE,TRUE)</formula>
    </cfRule>
    <cfRule type="expression" dxfId="654" priority="788">
      <formula>IF(RIGHT(TEXT(AU205,"0.#"),1)=".",TRUE,FALSE)</formula>
    </cfRule>
  </conditionalFormatting>
  <conditionalFormatting sqref="AL401:AO428">
    <cfRule type="expression" dxfId="653" priority="783">
      <formula>IF(AND(AL401&gt;=0, RIGHT(TEXT(AL401,"0.#"),1)&lt;&gt;"."),TRUE,FALSE)</formula>
    </cfRule>
    <cfRule type="expression" dxfId="652" priority="784">
      <formula>IF(AND(AL401&gt;=0, RIGHT(TEXT(AL401,"0.#"),1)="."),TRUE,FALSE)</formula>
    </cfRule>
    <cfRule type="expression" dxfId="651" priority="785">
      <formula>IF(AND(AL401&lt;0, RIGHT(TEXT(AL401,"0.#"),1)&lt;&gt;"."),TRUE,FALSE)</formula>
    </cfRule>
    <cfRule type="expression" dxfId="650" priority="786">
      <formula>IF(AND(AL401&lt;0, RIGHT(TEXT(AL401,"0.#"),1)="."),TRUE,FALSE)</formula>
    </cfRule>
  </conditionalFormatting>
  <conditionalFormatting sqref="AL399:AO400">
    <cfRule type="expression" dxfId="649" priority="777">
      <formula>IF(AND(AL399&gt;=0, RIGHT(TEXT(AL399,"0.#"),1)&lt;&gt;"."),TRUE,FALSE)</formula>
    </cfRule>
    <cfRule type="expression" dxfId="648" priority="778">
      <formula>IF(AND(AL399&gt;=0, RIGHT(TEXT(AL399,"0.#"),1)="."),TRUE,FALSE)</formula>
    </cfRule>
    <cfRule type="expression" dxfId="647" priority="779">
      <formula>IF(AND(AL399&lt;0, RIGHT(TEXT(AL399,"0.#"),1)&lt;&gt;"."),TRUE,FALSE)</formula>
    </cfRule>
    <cfRule type="expression" dxfId="646" priority="780">
      <formula>IF(AND(AL399&lt;0, RIGHT(TEXT(AL399,"0.#"),1)="."),TRUE,FALSE)</formula>
    </cfRule>
  </conditionalFormatting>
  <conditionalFormatting sqref="AL434:AO461">
    <cfRule type="expression" dxfId="645" priority="771">
      <formula>IF(AND(AL434&gt;=0, RIGHT(TEXT(AL434,"0.#"),1)&lt;&gt;"."),TRUE,FALSE)</formula>
    </cfRule>
    <cfRule type="expression" dxfId="644" priority="772">
      <formula>IF(AND(AL434&gt;=0, RIGHT(TEXT(AL434,"0.#"),1)="."),TRUE,FALSE)</formula>
    </cfRule>
    <cfRule type="expression" dxfId="643" priority="773">
      <formula>IF(AND(AL434&lt;0, RIGHT(TEXT(AL434,"0.#"),1)&lt;&gt;"."),TRUE,FALSE)</formula>
    </cfRule>
    <cfRule type="expression" dxfId="642" priority="774">
      <formula>IF(AND(AL434&lt;0, RIGHT(TEXT(AL434,"0.#"),1)="."),TRUE,FALSE)</formula>
    </cfRule>
  </conditionalFormatting>
  <conditionalFormatting sqref="AL432:AO433">
    <cfRule type="expression" dxfId="641" priority="765">
      <formula>IF(AND(AL432&gt;=0, RIGHT(TEXT(AL432,"0.#"),1)&lt;&gt;"."),TRUE,FALSE)</formula>
    </cfRule>
    <cfRule type="expression" dxfId="640" priority="766">
      <formula>IF(AND(AL432&gt;=0, RIGHT(TEXT(AL432,"0.#"),1)="."),TRUE,FALSE)</formula>
    </cfRule>
    <cfRule type="expression" dxfId="639" priority="767">
      <formula>IF(AND(AL432&lt;0, RIGHT(TEXT(AL432,"0.#"),1)&lt;&gt;"."),TRUE,FALSE)</formula>
    </cfRule>
    <cfRule type="expression" dxfId="638" priority="768">
      <formula>IF(AND(AL432&lt;0, RIGHT(TEXT(AL432,"0.#"),1)="."),TRUE,FALSE)</formula>
    </cfRule>
  </conditionalFormatting>
  <conditionalFormatting sqref="AL467:AO494">
    <cfRule type="expression" dxfId="637" priority="759">
      <formula>IF(AND(AL467&gt;=0, RIGHT(TEXT(AL467,"0.#"),1)&lt;&gt;"."),TRUE,FALSE)</formula>
    </cfRule>
    <cfRule type="expression" dxfId="636" priority="760">
      <formula>IF(AND(AL467&gt;=0, RIGHT(TEXT(AL467,"0.#"),1)="."),TRUE,FALSE)</formula>
    </cfRule>
    <cfRule type="expression" dxfId="635" priority="761">
      <formula>IF(AND(AL467&lt;0, RIGHT(TEXT(AL467,"0.#"),1)&lt;&gt;"."),TRUE,FALSE)</formula>
    </cfRule>
    <cfRule type="expression" dxfId="634" priority="762">
      <formula>IF(AND(AL467&lt;0, RIGHT(TEXT(AL467,"0.#"),1)="."),TRUE,FALSE)</formula>
    </cfRule>
  </conditionalFormatting>
  <conditionalFormatting sqref="AL465:AO466">
    <cfRule type="expression" dxfId="633" priority="753">
      <formula>IF(AND(AL465&gt;=0, RIGHT(TEXT(AL465,"0.#"),1)&lt;&gt;"."),TRUE,FALSE)</formula>
    </cfRule>
    <cfRule type="expression" dxfId="632" priority="754">
      <formula>IF(AND(AL465&gt;=0, RIGHT(TEXT(AL465,"0.#"),1)="."),TRUE,FALSE)</formula>
    </cfRule>
    <cfRule type="expression" dxfId="631" priority="755">
      <formula>IF(AND(AL465&lt;0, RIGHT(TEXT(AL465,"0.#"),1)&lt;&gt;"."),TRUE,FALSE)</formula>
    </cfRule>
    <cfRule type="expression" dxfId="630" priority="756">
      <formula>IF(AND(AL465&lt;0, RIGHT(TEXT(AL465,"0.#"),1)="."),TRUE,FALSE)</formula>
    </cfRule>
  </conditionalFormatting>
  <conditionalFormatting sqref="AL500:AO527">
    <cfRule type="expression" dxfId="629" priority="747">
      <formula>IF(AND(AL500&gt;=0, RIGHT(TEXT(AL500,"0.#"),1)&lt;&gt;"."),TRUE,FALSE)</formula>
    </cfRule>
    <cfRule type="expression" dxfId="628" priority="748">
      <formula>IF(AND(AL500&gt;=0, RIGHT(TEXT(AL500,"0.#"),1)="."),TRUE,FALSE)</formula>
    </cfRule>
    <cfRule type="expression" dxfId="627" priority="749">
      <formula>IF(AND(AL500&lt;0, RIGHT(TEXT(AL500,"0.#"),1)&lt;&gt;"."),TRUE,FALSE)</formula>
    </cfRule>
    <cfRule type="expression" dxfId="626" priority="750">
      <formula>IF(AND(AL500&lt;0, RIGHT(TEXT(AL500,"0.#"),1)="."),TRUE,FALSE)</formula>
    </cfRule>
  </conditionalFormatting>
  <conditionalFormatting sqref="AL498:AO499">
    <cfRule type="expression" dxfId="625" priority="741">
      <formula>IF(AND(AL498&gt;=0, RIGHT(TEXT(AL498,"0.#"),1)&lt;&gt;"."),TRUE,FALSE)</formula>
    </cfRule>
    <cfRule type="expression" dxfId="624" priority="742">
      <formula>IF(AND(AL498&gt;=0, RIGHT(TEXT(AL498,"0.#"),1)="."),TRUE,FALSE)</formula>
    </cfRule>
    <cfRule type="expression" dxfId="623" priority="743">
      <formula>IF(AND(AL498&lt;0, RIGHT(TEXT(AL498,"0.#"),1)&lt;&gt;"."),TRUE,FALSE)</formula>
    </cfRule>
    <cfRule type="expression" dxfId="622" priority="744">
      <formula>IF(AND(AL498&lt;0, RIGHT(TEXT(AL498,"0.#"),1)="."),TRUE,FALSE)</formula>
    </cfRule>
  </conditionalFormatting>
  <conditionalFormatting sqref="AL533:AO560">
    <cfRule type="expression" dxfId="621" priority="735">
      <formula>IF(AND(AL533&gt;=0, RIGHT(TEXT(AL533,"0.#"),1)&lt;&gt;"."),TRUE,FALSE)</formula>
    </cfRule>
    <cfRule type="expression" dxfId="620" priority="736">
      <formula>IF(AND(AL533&gt;=0, RIGHT(TEXT(AL533,"0.#"),1)="."),TRUE,FALSE)</formula>
    </cfRule>
    <cfRule type="expression" dxfId="619" priority="737">
      <formula>IF(AND(AL533&lt;0, RIGHT(TEXT(AL533,"0.#"),1)&lt;&gt;"."),TRUE,FALSE)</formula>
    </cfRule>
    <cfRule type="expression" dxfId="618" priority="738">
      <formula>IF(AND(AL533&lt;0, RIGHT(TEXT(AL533,"0.#"),1)="."),TRUE,FALSE)</formula>
    </cfRule>
  </conditionalFormatting>
  <conditionalFormatting sqref="AL531:AO532">
    <cfRule type="expression" dxfId="617" priority="729">
      <formula>IF(AND(AL531&gt;=0, RIGHT(TEXT(AL531,"0.#"),1)&lt;&gt;"."),TRUE,FALSE)</formula>
    </cfRule>
    <cfRule type="expression" dxfId="616" priority="730">
      <formula>IF(AND(AL531&gt;=0, RIGHT(TEXT(AL531,"0.#"),1)="."),TRUE,FALSE)</formula>
    </cfRule>
    <cfRule type="expression" dxfId="615" priority="731">
      <formula>IF(AND(AL531&lt;0, RIGHT(TEXT(AL531,"0.#"),1)&lt;&gt;"."),TRUE,FALSE)</formula>
    </cfRule>
    <cfRule type="expression" dxfId="614" priority="732">
      <formula>IF(AND(AL531&lt;0, RIGHT(TEXT(AL531,"0.#"),1)="."),TRUE,FALSE)</formula>
    </cfRule>
  </conditionalFormatting>
  <conditionalFormatting sqref="Y531:Y532">
    <cfRule type="expression" dxfId="613" priority="727">
      <formula>IF(RIGHT(TEXT(Y531,"0.#"),1)=".",FALSE,TRUE)</formula>
    </cfRule>
    <cfRule type="expression" dxfId="612" priority="728">
      <formula>IF(RIGHT(TEXT(Y531,"0.#"),1)=".",TRUE,FALSE)</formula>
    </cfRule>
  </conditionalFormatting>
  <conditionalFormatting sqref="AL566:AO593">
    <cfRule type="expression" dxfId="611" priority="723">
      <formula>IF(AND(AL566&gt;=0, RIGHT(TEXT(AL566,"0.#"),1)&lt;&gt;"."),TRUE,FALSE)</formula>
    </cfRule>
    <cfRule type="expression" dxfId="610" priority="724">
      <formula>IF(AND(AL566&gt;=0, RIGHT(TEXT(AL566,"0.#"),1)="."),TRUE,FALSE)</formula>
    </cfRule>
    <cfRule type="expression" dxfId="609" priority="725">
      <formula>IF(AND(AL566&lt;0, RIGHT(TEXT(AL566,"0.#"),1)&lt;&gt;"."),TRUE,FALSE)</formula>
    </cfRule>
    <cfRule type="expression" dxfId="608" priority="726">
      <formula>IF(AND(AL566&lt;0, RIGHT(TEXT(AL566,"0.#"),1)="."),TRUE,FALSE)</formula>
    </cfRule>
  </conditionalFormatting>
  <conditionalFormatting sqref="Y566:Y593">
    <cfRule type="expression" dxfId="607" priority="721">
      <formula>IF(RIGHT(TEXT(Y566,"0.#"),1)=".",FALSE,TRUE)</formula>
    </cfRule>
    <cfRule type="expression" dxfId="606" priority="722">
      <formula>IF(RIGHT(TEXT(Y566,"0.#"),1)=".",TRUE,FALSE)</formula>
    </cfRule>
  </conditionalFormatting>
  <conditionalFormatting sqref="AL564:AO565">
    <cfRule type="expression" dxfId="605" priority="717">
      <formula>IF(AND(AL564&gt;=0, RIGHT(TEXT(AL564,"0.#"),1)&lt;&gt;"."),TRUE,FALSE)</formula>
    </cfRule>
    <cfRule type="expression" dxfId="604" priority="718">
      <formula>IF(AND(AL564&gt;=0, RIGHT(TEXT(AL564,"0.#"),1)="."),TRUE,FALSE)</formula>
    </cfRule>
    <cfRule type="expression" dxfId="603" priority="719">
      <formula>IF(AND(AL564&lt;0, RIGHT(TEXT(AL564,"0.#"),1)&lt;&gt;"."),TRUE,FALSE)</formula>
    </cfRule>
    <cfRule type="expression" dxfId="602" priority="720">
      <formula>IF(AND(AL564&lt;0, RIGHT(TEXT(AL564,"0.#"),1)="."),TRUE,FALSE)</formula>
    </cfRule>
  </conditionalFormatting>
  <conditionalFormatting sqref="Y564:Y565">
    <cfRule type="expression" dxfId="601" priority="715">
      <formula>IF(RIGHT(TEXT(Y564,"0.#"),1)=".",FALSE,TRUE)</formula>
    </cfRule>
    <cfRule type="expression" dxfId="600" priority="716">
      <formula>IF(RIGHT(TEXT(Y564,"0.#"),1)=".",TRUE,FALSE)</formula>
    </cfRule>
  </conditionalFormatting>
  <conditionalFormatting sqref="AL599:AO626">
    <cfRule type="expression" dxfId="599" priority="711">
      <formula>IF(AND(AL599&gt;=0, RIGHT(TEXT(AL599,"0.#"),1)&lt;&gt;"."),TRUE,FALSE)</formula>
    </cfRule>
    <cfRule type="expression" dxfId="598" priority="712">
      <formula>IF(AND(AL599&gt;=0, RIGHT(TEXT(AL599,"0.#"),1)="."),TRUE,FALSE)</formula>
    </cfRule>
    <cfRule type="expression" dxfId="597" priority="713">
      <formula>IF(AND(AL599&lt;0, RIGHT(TEXT(AL599,"0.#"),1)&lt;&gt;"."),TRUE,FALSE)</formula>
    </cfRule>
    <cfRule type="expression" dxfId="596" priority="714">
      <formula>IF(AND(AL599&lt;0, RIGHT(TEXT(AL599,"0.#"),1)="."),TRUE,FALSE)</formula>
    </cfRule>
  </conditionalFormatting>
  <conditionalFormatting sqref="Y599:Y626">
    <cfRule type="expression" dxfId="595" priority="709">
      <formula>IF(RIGHT(TEXT(Y599,"0.#"),1)=".",FALSE,TRUE)</formula>
    </cfRule>
    <cfRule type="expression" dxfId="594" priority="710">
      <formula>IF(RIGHT(TEXT(Y599,"0.#"),1)=".",TRUE,FALSE)</formula>
    </cfRule>
  </conditionalFormatting>
  <conditionalFormatting sqref="AL597:AO598">
    <cfRule type="expression" dxfId="593" priority="705">
      <formula>IF(AND(AL597&gt;=0, RIGHT(TEXT(AL597,"0.#"),1)&lt;&gt;"."),TRUE,FALSE)</formula>
    </cfRule>
    <cfRule type="expression" dxfId="592" priority="706">
      <formula>IF(AND(AL597&gt;=0, RIGHT(TEXT(AL597,"0.#"),1)="."),TRUE,FALSE)</formula>
    </cfRule>
    <cfRule type="expression" dxfId="591" priority="707">
      <formula>IF(AND(AL597&lt;0, RIGHT(TEXT(AL597,"0.#"),1)&lt;&gt;"."),TRUE,FALSE)</formula>
    </cfRule>
    <cfRule type="expression" dxfId="590" priority="708">
      <formula>IF(AND(AL597&lt;0, RIGHT(TEXT(AL597,"0.#"),1)="."),TRUE,FALSE)</formula>
    </cfRule>
  </conditionalFormatting>
  <conditionalFormatting sqref="Y597:Y598">
    <cfRule type="expression" dxfId="589" priority="703">
      <formula>IF(RIGHT(TEXT(Y597,"0.#"),1)=".",FALSE,TRUE)</formula>
    </cfRule>
    <cfRule type="expression" dxfId="588" priority="704">
      <formula>IF(RIGHT(TEXT(Y597,"0.#"),1)=".",TRUE,FALSE)</formula>
    </cfRule>
  </conditionalFormatting>
  <conditionalFormatting sqref="P29:AC29">
    <cfRule type="expression" dxfId="587" priority="697">
      <formula>IF(RIGHT(TEXT(P29,"0.#"),1)=".",FALSE,TRUE)</formula>
    </cfRule>
    <cfRule type="expression" dxfId="586" priority="698">
      <formula>IF(RIGHT(TEXT(P29,"0.#"),1)=".",TRUE,FALSE)</formula>
    </cfRule>
  </conditionalFormatting>
  <conditionalFormatting sqref="AE39">
    <cfRule type="expression" dxfId="585" priority="695">
      <formula>IF(RIGHT(TEXT(AE39,"0.#"),1)=".",FALSE,TRUE)</formula>
    </cfRule>
    <cfRule type="expression" dxfId="584" priority="696">
      <formula>IF(RIGHT(TEXT(AE39,"0.#"),1)=".",TRUE,FALSE)</formula>
    </cfRule>
  </conditionalFormatting>
  <conditionalFormatting sqref="AQ39:AQ41">
    <cfRule type="expression" dxfId="583" priority="677">
      <formula>IF(RIGHT(TEXT(AQ39,"0.#"),1)=".",FALSE,TRUE)</formula>
    </cfRule>
    <cfRule type="expression" dxfId="582" priority="678">
      <formula>IF(RIGHT(TEXT(AQ39,"0.#"),1)=".",TRUE,FALSE)</formula>
    </cfRule>
  </conditionalFormatting>
  <conditionalFormatting sqref="AU39:AU41">
    <cfRule type="expression" dxfId="581" priority="675">
      <formula>IF(RIGHT(TEXT(AU39,"0.#"),1)=".",FALSE,TRUE)</formula>
    </cfRule>
    <cfRule type="expression" dxfId="580" priority="676">
      <formula>IF(RIGHT(TEXT(AU39,"0.#"),1)=".",TRUE,FALSE)</formula>
    </cfRule>
  </conditionalFormatting>
  <conditionalFormatting sqref="AI41">
    <cfRule type="expression" dxfId="579" priority="689">
      <formula>IF(RIGHT(TEXT(AI41,"0.#"),1)=".",FALSE,TRUE)</formula>
    </cfRule>
    <cfRule type="expression" dxfId="578" priority="690">
      <formula>IF(RIGHT(TEXT(AI41,"0.#"),1)=".",TRUE,FALSE)</formula>
    </cfRule>
  </conditionalFormatting>
  <conditionalFormatting sqref="AE40">
    <cfRule type="expression" dxfId="577" priority="693">
      <formula>IF(RIGHT(TEXT(AE40,"0.#"),1)=".",FALSE,TRUE)</formula>
    </cfRule>
    <cfRule type="expression" dxfId="576" priority="694">
      <formula>IF(RIGHT(TEXT(AE40,"0.#"),1)=".",TRUE,FALSE)</formula>
    </cfRule>
  </conditionalFormatting>
  <conditionalFormatting sqref="AE41">
    <cfRule type="expression" dxfId="575" priority="691">
      <formula>IF(RIGHT(TEXT(AE41,"0.#"),1)=".",FALSE,TRUE)</formula>
    </cfRule>
    <cfRule type="expression" dxfId="574" priority="692">
      <formula>IF(RIGHT(TEXT(AE41,"0.#"),1)=".",TRUE,FALSE)</formula>
    </cfRule>
  </conditionalFormatting>
  <conditionalFormatting sqref="AI39">
    <cfRule type="expression" dxfId="573" priority="685">
      <formula>IF(RIGHT(TEXT(AI39,"0.#"),1)=".",FALSE,TRUE)</formula>
    </cfRule>
    <cfRule type="expression" dxfId="572" priority="686">
      <formula>IF(RIGHT(TEXT(AI39,"0.#"),1)=".",TRUE,FALSE)</formula>
    </cfRule>
  </conditionalFormatting>
  <conditionalFormatting sqref="AI40">
    <cfRule type="expression" dxfId="571" priority="687">
      <formula>IF(RIGHT(TEXT(AI40,"0.#"),1)=".",FALSE,TRUE)</formula>
    </cfRule>
    <cfRule type="expression" dxfId="570" priority="688">
      <formula>IF(RIGHT(TEXT(AI40,"0.#"),1)=".",TRUE,FALSE)</formula>
    </cfRule>
  </conditionalFormatting>
  <conditionalFormatting sqref="AM69">
    <cfRule type="expression" dxfId="569" priority="647">
      <formula>IF(RIGHT(TEXT(AM69,"0.#"),1)=".",FALSE,TRUE)</formula>
    </cfRule>
    <cfRule type="expression" dxfId="568" priority="648">
      <formula>IF(RIGHT(TEXT(AM69,"0.#"),1)=".",TRUE,FALSE)</formula>
    </cfRule>
  </conditionalFormatting>
  <conditionalFormatting sqref="AE70 AM70">
    <cfRule type="expression" dxfId="567" priority="645">
      <formula>IF(RIGHT(TEXT(AE70,"0.#"),1)=".",FALSE,TRUE)</formula>
    </cfRule>
    <cfRule type="expression" dxfId="566" priority="646">
      <formula>IF(RIGHT(TEXT(AE70,"0.#"),1)=".",TRUE,FALSE)</formula>
    </cfRule>
  </conditionalFormatting>
  <conditionalFormatting sqref="AI70">
    <cfRule type="expression" dxfId="565" priority="643">
      <formula>IF(RIGHT(TEXT(AI70,"0.#"),1)=".",FALSE,TRUE)</formula>
    </cfRule>
    <cfRule type="expression" dxfId="564" priority="644">
      <formula>IF(RIGHT(TEXT(AI70,"0.#"),1)=".",TRUE,FALSE)</formula>
    </cfRule>
  </conditionalFormatting>
  <conditionalFormatting sqref="AQ70">
    <cfRule type="expression" dxfId="563" priority="641">
      <formula>IF(RIGHT(TEXT(AQ70,"0.#"),1)=".",FALSE,TRUE)</formula>
    </cfRule>
    <cfRule type="expression" dxfId="562" priority="642">
      <formula>IF(RIGHT(TEXT(AQ70,"0.#"),1)=".",TRUE,FALSE)</formula>
    </cfRule>
  </conditionalFormatting>
  <conditionalFormatting sqref="AE69 AQ69">
    <cfRule type="expression" dxfId="561" priority="651">
      <formula>IF(RIGHT(TEXT(AE69,"0.#"),1)=".",FALSE,TRUE)</formula>
    </cfRule>
    <cfRule type="expression" dxfId="560" priority="652">
      <formula>IF(RIGHT(TEXT(AE69,"0.#"),1)=".",TRUE,FALSE)</formula>
    </cfRule>
  </conditionalFormatting>
  <conditionalFormatting sqref="AI69">
    <cfRule type="expression" dxfId="559" priority="649">
      <formula>IF(RIGHT(TEXT(AI69,"0.#"),1)=".",FALSE,TRUE)</formula>
    </cfRule>
    <cfRule type="expression" dxfId="558" priority="650">
      <formula>IF(RIGHT(TEXT(AI69,"0.#"),1)=".",TRUE,FALSE)</formula>
    </cfRule>
  </conditionalFormatting>
  <conditionalFormatting sqref="AE66 AQ66">
    <cfRule type="expression" dxfId="557" priority="639">
      <formula>IF(RIGHT(TEXT(AE66,"0.#"),1)=".",FALSE,TRUE)</formula>
    </cfRule>
    <cfRule type="expression" dxfId="556" priority="640">
      <formula>IF(RIGHT(TEXT(AE66,"0.#"),1)=".",TRUE,FALSE)</formula>
    </cfRule>
  </conditionalFormatting>
  <conditionalFormatting sqref="AI66">
    <cfRule type="expression" dxfId="555" priority="637">
      <formula>IF(RIGHT(TEXT(AI66,"0.#"),1)=".",FALSE,TRUE)</formula>
    </cfRule>
    <cfRule type="expression" dxfId="554" priority="638">
      <formula>IF(RIGHT(TEXT(AI66,"0.#"),1)=".",TRUE,FALSE)</formula>
    </cfRule>
  </conditionalFormatting>
  <conditionalFormatting sqref="AM66">
    <cfRule type="expression" dxfId="553" priority="635">
      <formula>IF(RIGHT(TEXT(AM66,"0.#"),1)=".",FALSE,TRUE)</formula>
    </cfRule>
    <cfRule type="expression" dxfId="552" priority="636">
      <formula>IF(RIGHT(TEXT(AM66,"0.#"),1)=".",TRUE,FALSE)</formula>
    </cfRule>
  </conditionalFormatting>
  <conditionalFormatting sqref="AE67">
    <cfRule type="expression" dxfId="551" priority="633">
      <formula>IF(RIGHT(TEXT(AE67,"0.#"),1)=".",FALSE,TRUE)</formula>
    </cfRule>
    <cfRule type="expression" dxfId="550" priority="634">
      <formula>IF(RIGHT(TEXT(AE67,"0.#"),1)=".",TRUE,FALSE)</formula>
    </cfRule>
  </conditionalFormatting>
  <conditionalFormatting sqref="AI67">
    <cfRule type="expression" dxfId="549" priority="631">
      <formula>IF(RIGHT(TEXT(AI67,"0.#"),1)=".",FALSE,TRUE)</formula>
    </cfRule>
    <cfRule type="expression" dxfId="548" priority="632">
      <formula>IF(RIGHT(TEXT(AI67,"0.#"),1)=".",TRUE,FALSE)</formula>
    </cfRule>
  </conditionalFormatting>
  <conditionalFormatting sqref="AM67">
    <cfRule type="expression" dxfId="547" priority="629">
      <formula>IF(RIGHT(TEXT(AM67,"0.#"),1)=".",FALSE,TRUE)</formula>
    </cfRule>
    <cfRule type="expression" dxfId="546" priority="630">
      <formula>IF(RIGHT(TEXT(AM67,"0.#"),1)=".",TRUE,FALSE)</formula>
    </cfRule>
  </conditionalFormatting>
  <conditionalFormatting sqref="AQ67">
    <cfRule type="expression" dxfId="545" priority="627">
      <formula>IF(RIGHT(TEXT(AQ67,"0.#"),1)=".",FALSE,TRUE)</formula>
    </cfRule>
    <cfRule type="expression" dxfId="544" priority="628">
      <formula>IF(RIGHT(TEXT(AQ67,"0.#"),1)=".",TRUE,FALSE)</formula>
    </cfRule>
  </conditionalFormatting>
  <conditionalFormatting sqref="AU66">
    <cfRule type="expression" dxfId="543" priority="625">
      <formula>IF(RIGHT(TEXT(AU66,"0.#"),1)=".",FALSE,TRUE)</formula>
    </cfRule>
    <cfRule type="expression" dxfId="542" priority="626">
      <formula>IF(RIGHT(TEXT(AU66,"0.#"),1)=".",TRUE,FALSE)</formula>
    </cfRule>
  </conditionalFormatting>
  <conditionalFormatting sqref="AU67">
    <cfRule type="expression" dxfId="541" priority="623">
      <formula>IF(RIGHT(TEXT(AU67,"0.#"),1)=".",FALSE,TRUE)</formula>
    </cfRule>
    <cfRule type="expression" dxfId="540" priority="624">
      <formula>IF(RIGHT(TEXT(AU67,"0.#"),1)=".",TRUE,FALSE)</formula>
    </cfRule>
  </conditionalFormatting>
  <conditionalFormatting sqref="AE100 AQ100">
    <cfRule type="expression" dxfId="539" priority="585">
      <formula>IF(RIGHT(TEXT(AE100,"0.#"),1)=".",FALSE,TRUE)</formula>
    </cfRule>
    <cfRule type="expression" dxfId="538" priority="586">
      <formula>IF(RIGHT(TEXT(AE100,"0.#"),1)=".",TRUE,FALSE)</formula>
    </cfRule>
  </conditionalFormatting>
  <conditionalFormatting sqref="AI100">
    <cfRule type="expression" dxfId="537" priority="583">
      <formula>IF(RIGHT(TEXT(AI100,"0.#"),1)=".",FALSE,TRUE)</formula>
    </cfRule>
    <cfRule type="expression" dxfId="536" priority="584">
      <formula>IF(RIGHT(TEXT(AI100,"0.#"),1)=".",TRUE,FALSE)</formula>
    </cfRule>
  </conditionalFormatting>
  <conditionalFormatting sqref="AM100">
    <cfRule type="expression" dxfId="535" priority="581">
      <formula>IF(RIGHT(TEXT(AM100,"0.#"),1)=".",FALSE,TRUE)</formula>
    </cfRule>
    <cfRule type="expression" dxfId="534" priority="582">
      <formula>IF(RIGHT(TEXT(AM100,"0.#"),1)=".",TRUE,FALSE)</formula>
    </cfRule>
  </conditionalFormatting>
  <conditionalFormatting sqref="AE101">
    <cfRule type="expression" dxfId="533" priority="579">
      <formula>IF(RIGHT(TEXT(AE101,"0.#"),1)=".",FALSE,TRUE)</formula>
    </cfRule>
    <cfRule type="expression" dxfId="532" priority="580">
      <formula>IF(RIGHT(TEXT(AE101,"0.#"),1)=".",TRUE,FALSE)</formula>
    </cfRule>
  </conditionalFormatting>
  <conditionalFormatting sqref="AI101">
    <cfRule type="expression" dxfId="531" priority="577">
      <formula>IF(RIGHT(TEXT(AI101,"0.#"),1)=".",FALSE,TRUE)</formula>
    </cfRule>
    <cfRule type="expression" dxfId="530" priority="578">
      <formula>IF(RIGHT(TEXT(AI101,"0.#"),1)=".",TRUE,FALSE)</formula>
    </cfRule>
  </conditionalFormatting>
  <conditionalFormatting sqref="AM101">
    <cfRule type="expression" dxfId="529" priority="575">
      <formula>IF(RIGHT(TEXT(AM101,"0.#"),1)=".",FALSE,TRUE)</formula>
    </cfRule>
    <cfRule type="expression" dxfId="528" priority="576">
      <formula>IF(RIGHT(TEXT(AM101,"0.#"),1)=".",TRUE,FALSE)</formula>
    </cfRule>
  </conditionalFormatting>
  <conditionalFormatting sqref="AQ101">
    <cfRule type="expression" dxfId="527" priority="573">
      <formula>IF(RIGHT(TEXT(AQ101,"0.#"),1)=".",FALSE,TRUE)</formula>
    </cfRule>
    <cfRule type="expression" dxfId="526" priority="574">
      <formula>IF(RIGHT(TEXT(AQ101,"0.#"),1)=".",TRUE,FALSE)</formula>
    </cfRule>
  </conditionalFormatting>
  <conditionalFormatting sqref="AU100">
    <cfRule type="expression" dxfId="525" priority="571">
      <formula>IF(RIGHT(TEXT(AU100,"0.#"),1)=".",FALSE,TRUE)</formula>
    </cfRule>
    <cfRule type="expression" dxfId="524" priority="572">
      <formula>IF(RIGHT(TEXT(AU100,"0.#"),1)=".",TRUE,FALSE)</formula>
    </cfRule>
  </conditionalFormatting>
  <conditionalFormatting sqref="AU101">
    <cfRule type="expression" dxfId="523" priority="569">
      <formula>IF(RIGHT(TEXT(AU101,"0.#"),1)=".",FALSE,TRUE)</formula>
    </cfRule>
    <cfRule type="expression" dxfId="522" priority="570">
      <formula>IF(RIGHT(TEXT(AU101,"0.#"),1)=".",TRUE,FALSE)</formula>
    </cfRule>
  </conditionalFormatting>
  <conditionalFormatting sqref="AE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AM32">
    <cfRule type="expression" dxfId="21" priority="21">
      <formula>IF(RIGHT(TEXT(AM32,"0.#"),1)=".",FALSE,TRUE)</formula>
    </cfRule>
    <cfRule type="expression" dxfId="20" priority="22">
      <formula>IF(RIGHT(TEXT(AM32,"0.#"),1)=".",TRUE,FALSE)</formula>
    </cfRule>
  </conditionalFormatting>
  <conditionalFormatting sqref="AM33">
    <cfRule type="expression" dxfId="19" priority="19">
      <formula>IF(RIGHT(TEXT(AM33,"0.#"),1)=".",FALSE,TRUE)</formula>
    </cfRule>
    <cfRule type="expression" dxfId="18" priority="20">
      <formula>IF(RIGHT(TEXT(AM33,"0.#"),1)=".",TRUE,FALSE)</formula>
    </cfRule>
  </conditionalFormatting>
  <conditionalFormatting sqref="AM39">
    <cfRule type="expression" dxfId="17" priority="17">
      <formula>IF(RIGHT(TEXT(AM39,"0.#"),1)=".",FALSE,TRUE)</formula>
    </cfRule>
    <cfRule type="expression" dxfId="16" priority="18">
      <formula>IF(RIGHT(TEXT(AM39,"0.#"),1)=".",TRUE,FALSE)</formula>
    </cfRule>
  </conditionalFormatting>
  <conditionalFormatting sqref="AM40">
    <cfRule type="expression" dxfId="15" priority="15">
      <formula>IF(RIGHT(TEXT(AM40,"0.#"),1)=".",FALSE,TRUE)</formula>
    </cfRule>
    <cfRule type="expression" dxfId="14" priority="16">
      <formula>IF(RIGHT(TEXT(AM40,"0.#"),1)=".",TRUE,FALSE)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Q33">
    <cfRule type="expression" dxfId="9" priority="9">
      <formula>IF(RIGHT(TEXT(AQ33,"0.#"),1)=".",FALSE,TRUE)</formula>
    </cfRule>
    <cfRule type="expression" dxfId="8" priority="10">
      <formula>IF(RIGHT(TEXT(AQ33,"0.#"),1)=".",TRUE,FALSE)</formula>
    </cfRule>
  </conditionalFormatting>
  <conditionalFormatting sqref="AU32">
    <cfRule type="expression" dxfId="7" priority="7">
      <formula>IF(RIGHT(TEXT(AU32,"0.#"),1)=".",FALSE,TRUE)</formula>
    </cfRule>
    <cfRule type="expression" dxfId="6" priority="8">
      <formula>IF(RIGHT(TEXT(AU32,"0.#"),1)=".",TRUE,FALSE)</formula>
    </cfRule>
  </conditionalFormatting>
  <conditionalFormatting sqref="AU33">
    <cfRule type="expression" dxfId="5" priority="5">
      <formula>IF(RIGHT(TEXT(AU33,"0.#"),1)=".",FALSE,TRUE)</formula>
    </cfRule>
    <cfRule type="expression" dxfId="4" priority="6">
      <formula>IF(RIGHT(TEXT(AU33,"0.#"),1)=".",TRUE,FALSE)</formula>
    </cfRule>
  </conditionalFormatting>
  <conditionalFormatting sqref="AM36">
    <cfRule type="expression" dxfId="3" priority="1">
      <formula>IF(RIGHT(TEXT(AM36,"0.#"),1)=".",FALSE,TRUE)</formula>
    </cfRule>
    <cfRule type="expression" dxfId="2" priority="2">
      <formula>IF(RIGHT(TEXT(AM36,"0.#"),1)=".",TRUE,FALSE)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2022-08-24T07:03:33Z</cp:lastPrinted>
  <dcterms:created xsi:type="dcterms:W3CDTF">2012-03-13T00:50:25Z</dcterms:created>
  <dcterms:modified xsi:type="dcterms:W3CDTF">2022-09-05T13:39:23Z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