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道路局\エクセル\R3年度事業\"/>
    </mc:Choice>
  </mc:AlternateContent>
  <bookViews>
    <workbookView xWindow="0" yWindow="0" windowWidth="28800" windowHeight="1221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38" i="11"/>
  <c r="AY337" i="11"/>
  <c r="AY321" i="11"/>
  <c r="AY330" i="11" s="1"/>
  <c r="AY399" i="11" l="1"/>
  <c r="AY340" i="11"/>
  <c r="AY398" i="11"/>
  <c r="AY329" i="11"/>
  <c r="AY327" i="11"/>
  <c r="AY331" i="11"/>
  <c r="AY323" i="11"/>
  <c r="AY324" i="11"/>
  <c r="AY328" i="11"/>
  <c r="AY332" i="11"/>
  <c r="AY325" i="11"/>
  <c r="AY333" i="11"/>
  <c r="AY322" i="11"/>
  <c r="AY326" i="11"/>
  <c r="AY336"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7" i="11" s="1"/>
  <c r="AY133" i="11"/>
  <c r="AY134" i="11" s="1"/>
  <c r="AY132" i="11"/>
  <c r="AY139" i="11"/>
  <c r="AY144" i="11" s="1"/>
  <c r="AY166" i="11"/>
  <c r="AY161" i="11"/>
  <c r="AY162" i="11" s="1"/>
  <c r="AY156" i="11"/>
  <c r="AY158" i="11" s="1"/>
  <c r="AY146" i="11"/>
  <c r="AY150" i="11" s="1"/>
  <c r="AY130" i="11"/>
  <c r="AY127" i="11"/>
  <c r="AY128" i="11" s="1"/>
  <c r="AY122" i="11"/>
  <c r="AY124" i="11" s="1"/>
  <c r="AY112" i="11"/>
  <c r="AY120" i="11" s="1"/>
  <c r="AY101" i="11"/>
  <c r="AY99" i="11"/>
  <c r="AY100" i="11" s="1"/>
  <c r="AY98" i="11"/>
  <c r="AY102" i="11"/>
  <c r="AY104" i="11" s="1"/>
  <c r="AY113" i="11" l="1"/>
  <c r="AY114" i="11"/>
  <c r="AY179" i="11"/>
  <c r="AY115" i="11"/>
  <c r="AY118" i="11"/>
  <c r="AY210" i="11"/>
  <c r="AY175" i="11"/>
  <c r="AY117" i="11"/>
  <c r="AY121" i="11"/>
  <c r="AY151" i="11"/>
  <c r="AY152" i="11"/>
  <c r="AY153" i="11"/>
  <c r="AY155" i="11"/>
  <c r="AY119" i="11"/>
  <c r="AY142" i="11"/>
  <c r="AY202" i="11"/>
  <c r="AY206" i="11"/>
  <c r="AY123" i="11"/>
  <c r="AY131" i="11"/>
  <c r="AY125" i="11"/>
  <c r="AY129" i="11"/>
  <c r="AY164" i="11"/>
  <c r="AY141" i="11"/>
  <c r="AY145" i="11"/>
  <c r="AY135" i="11"/>
  <c r="AY177" i="11"/>
  <c r="AY204" i="11"/>
  <c r="AY212" i="11"/>
  <c r="AY174" i="11"/>
  <c r="AY178" i="11"/>
  <c r="AY193" i="11"/>
  <c r="AY201" i="11"/>
  <c r="AY205" i="11"/>
  <c r="AY209" i="11"/>
  <c r="AY213" i="11"/>
  <c r="AY126" i="11"/>
  <c r="AY143" i="11"/>
  <c r="AY116" i="11"/>
  <c r="AY154" i="11"/>
  <c r="AY163" i="11"/>
  <c r="AY140" i="11"/>
  <c r="AY198" i="11"/>
  <c r="AY203" i="11"/>
  <c r="AY171"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8" i="11"/>
  <c r="AY91" i="11" s="1"/>
  <c r="AY78" i="11"/>
  <c r="AY87" i="11" s="1"/>
  <c r="AY44" i="11"/>
  <c r="AY52" i="11" s="1"/>
  <c r="AY89" i="11" l="1"/>
  <c r="AY81" i="11"/>
  <c r="AY85" i="11"/>
  <c r="AY80" i="11"/>
  <c r="AY84" i="11"/>
  <c r="AY92" i="11"/>
  <c r="AY96" i="11"/>
  <c r="AY55"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<sst xmlns="http://schemas.openxmlformats.org/spreadsheetml/2006/main" count="2061" uniqueCount="749">
  <si>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</si>
  <si>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</si>
  <si>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</si>
  <si>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</si>
  <si>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</si>
  <si>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</si>
  <si>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</si>
  <si>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</si>
  <si>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</si>
  <si>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</si>
  <si>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</si>
  <si>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</si>
  <si>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</si>
  <si>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</si>
  <si>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</si>
  <si>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</si>
  <si>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</si>
  <si>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</si>
  <si>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</si>
  <si>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</si>
  <si>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</si>
  <si>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</si>
  <si>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</si>
  <si>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</si>
  <si>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</si>
  <si>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</si>
  <si>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</si>
  <si>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</si>
  <si>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</si>
  <si>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</si>
  <si>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</si>
  <si>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</si>
  <si>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</si>
  <si>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</si>
  <si>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</si>
  <si>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</si>
  <si>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</si>
  <si>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</si>
  <si>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</si>
  <si>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</si>
  <si>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</si>
  <si>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</si>
  <si>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</si>
  <si>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</si>
  <si>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</si>
  <si>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</si>
  <si>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</si>
  <si>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</si>
  <si>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</si>
  <si>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</si>
  <si>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</si>
  <si>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</si>
  <si>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</si>
  <si>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</si>
  <si>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</si>
  <si>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</si>
  <si>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</si>
  <si>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</si>
  <si>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</si>
  <si>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</si>
  <si>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</si>
  <si>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</si>
  <si>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</si>
  <si>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</si>
  <si>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</si>
  <si>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</si>
  <si>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</si>
  <si>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</si>
  <si>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</si>
  <si>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</si>
  <si>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</si>
  <si>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</si>
  <si>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</si>
  <si>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</si>
  <si>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</si>
  <si>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</si>
  <si>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</si>
  <si>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</si>
  <si>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</si>
  <si>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</si>
  <si>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</si>
  <si>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</si>
  <si>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</si>
  <si>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</si>
  <si>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</si>
  <si>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</si>
  <si>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</si>
  <si>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</si>
  <si>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</si>
  <si>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</si>
  <si>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</si>
  <si>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</si>
  <si>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</si>
  <si>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</si>
  <si>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</si>
  <si>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</si>
  <si>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</si>
  <si>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</si>
  <si>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</si>
  <si>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</si>
  <si>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</si>
  <si>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</si>
  <si>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</si>
  <si>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</si>
  <si>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</si>
  <si>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</si>
  <si>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</si>
  <si>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</si>
  <si>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</si>
  <si>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</si>
  <si>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</si>
  <si>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</si>
  <si>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</si>
  <si>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</si>
  <si>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</si>
  <si>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</si>
  <si>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</si>
  <si>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</si>
  <si>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</si>
  <si>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</si>
  <si>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</si>
  <si>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</si>
  <si>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</si>
  <si>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</si>
  <si>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</si>
  <si>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</si>
  <si>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</si>
  <si>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</si>
  <si>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</si>
  <si>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</si>
  <si>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</si>
  <si>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</si>
  <si>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</si>
  <si>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</si>
  <si>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</si>
  <si>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</si>
  <si>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</si>
  <si>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</si>
  <si>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</si>
  <si>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</si>
  <si>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</si>
  <si>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</si>
  <si>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</si>
  <si>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</si>
  <si>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</si>
  <si>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</si>
  <si>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</si>
  <si>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</si>
  <si>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</si>
  <si>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</si>
  <si>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</si>
  <si>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</si>
  <si>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</si>
  <si>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</si>
  <si>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</si>
  <si>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</si>
  <si>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</si>
  <si>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</si>
  <si>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</si>
  <si>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</si>
  <si>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</si>
  <si>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</si>
  <si>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</si>
  <si>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</si>
  <si>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</si>
  <si>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</si>
  <si>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</si>
  <si>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</si>
  <si>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</si>
  <si>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</si>
  <si>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</si>
  <si>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</si>
  <si>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</si>
  <si>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</si>
  <si>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</si>
  <si>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</si>
  <si>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</si>
  <si>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</si>
  <si>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</si>
  <si>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</si>
  <si>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</si>
  <si>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</si>
  <si>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</si>
  <si>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</si>
  <si>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</si>
  <si>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</si>
  <si>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</si>
  <si>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</si>
  <si>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</si>
  <si>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</si>
  <si>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</si>
  <si>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</si>
  <si>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</si>
  <si>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</si>
  <si>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</si>
  <si>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</si>
  <si>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</si>
  <si>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</si>
  <si>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</si>
  <si>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</si>
  <si>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</si>
  <si>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</si>
  <si>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</si>
  <si>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</si>
  <si>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</si>
  <si>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</si>
  <si>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</si>
  <si>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</si>
  <si>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</si>
  <si>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</si>
  <si>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</si>
  <si>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</si>
  <si>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</si>
  <si>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</si>
  <si>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</si>
  <si>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</si>
  <si>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</si>
  <si>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</si>
  <si>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</si>
  <si>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</si>
  <si>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</si>
  <si>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</si>
  <si>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</si>
  <si>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</si>
  <si>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</si>
  <si>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</si>
  <si>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</si>
  <si>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</si>
  <si>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</si>
  <si>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</si>
  <si>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</si>
  <si>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</si>
  <si>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</si>
  <si>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</si>
  <si>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</si>
  <si>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</si>
  <si>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</si>
  <si>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</si>
  <si>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</si>
  <si>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</si>
  <si>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</si>
  <si>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</si>
  <si>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</si>
  <si>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</si>
  <si>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</si>
  <si>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</si>
  <si>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</si>
  <si>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</si>
  <si>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</si>
  <si>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</si>
  <si>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</si>
  <si>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</si>
  <si>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</si>
  <si>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</si>
  <si>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</si>
  <si>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</si>
  <si>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</si>
  <si>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</si>
  <si>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</si>
  <si>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</si>
  <si>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</si>
  <si>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</si>
  <si>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</si>
  <si>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</si>
  <si>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</si>
  <si>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</si>
  <si>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</si>
  <si>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</si>
  <si>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</si>
  <si>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</si>
  <si>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</si>
  <si>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</si>
  <si>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</si>
  <si>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</si>
  <si>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</si>
  <si>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</si>
  <si>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</si>
  <si>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</si>
  <si>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</si>
  <si>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</si>
  <si>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</si>
  <si>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</si>
  <si>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</si>
  <si>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</si>
  <si>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</si>
  <si>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</si>
  <si>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</si>
  <si>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</si>
  <si>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</si>
  <si>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</si>
  <si>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</si>
  <si>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</si>
  <si>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</si>
  <si>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</si>
  <si>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</si>
  <si>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</si>
  <si>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</si>
  <si>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</si>
  <si>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</si>
  <si>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</si>
  <si>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</si>
  <si>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</si>
  <si>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</si>
  <si>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</si>
  <si>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</si>
  <si>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</si>
  <si>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</si>
  <si>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</si>
  <si>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</si>
  <si>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</si>
  <si>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</si>
  <si>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</si>
  <si>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</si>
  <si>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</si>
  <si>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</si>
  <si>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</si>
  <si>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</si>
  <si>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</si>
  <si>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</si>
  <si>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</si>
  <si>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</si>
  <si>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</si>
  <si>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</si>
  <si>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</si>
  <si>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</si>
  <si>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</si>
  <si>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</si>
  <si>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</si>
  <si>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</si>
  <si>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</si>
  <si>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</si>
  <si>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</si>
  <si>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</si>
  <si>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</si>
  <si>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</si>
  <si>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</si>
  <si>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</si>
  <si>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</si>
  <si>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</si>
  <si>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</si>
  <si>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</si>
  <si>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</si>
  <si>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</si>
  <si>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</si>
  <si>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</si>
  <si>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</si>
  <si>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</si>
  <si>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</si>
  <si>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</si>
  <si>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</si>
  <si>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</si>
  <si>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</si>
  <si>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</si>
  <si>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</si>
  <si>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</si>
  <si>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</si>
  <si>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</si>
  <si>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</si>
  <si>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</si>
  <si>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</si>
  <si>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</si>
  <si>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</si>
  <si>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</si>
  <si>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</si>
  <si>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</si>
  <si>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</si>
  <si>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</si>
  <si>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</si>
  <si>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</si>
  <si>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</si>
  <si>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</si>
  <si>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</si>
  <si>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</si>
  <si>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</si>
  <si>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</si>
  <si>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</si>
  <si>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</si>
  <si>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</si>
  <si>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</si>
  <si>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</si>
  <si>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</si>
  <si>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</si>
  <si>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</si>
  <si>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</si>
  <si>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</si>
  <si>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</si>
  <si>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</si>
  <si>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</si>
  <si>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</si>
  <si>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</si>
  <si>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</si>
  <si>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</si>
  <si>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</si>
  <si>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</si>
  <si>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</si>
  <si>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</si>
  <si>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</si>
  <si>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</si>
  <si>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</si>
  <si>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</si>
  <si>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</si>
  <si>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</si>
  <si>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</si>
  <si>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</si>
  <si>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</si>
  <si>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</si>
  <si>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</si>
  <si>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</si>
  <si>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</si>
  <si>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</si>
  <si>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</si>
  <si>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</si>
  <si>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</si>
  <si>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</si>
  <si>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</si>
  <si>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</si>
  <si>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</si>
  <si>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</si>
  <si>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</si>
  <si>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</si>
  <si>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</si>
  <si>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</si>
  <si>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</si>
  <si>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</si>
  <si>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</si>
  <si>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</si>
  <si>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</si>
  <si>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</si>
  <si>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</si>
  <si>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</si>
  <si>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</si>
  <si>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</si>
  <si>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</si>
  <si>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</si>
  <si>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</si>
  <si>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</si>
  <si>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</si>
  <si>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</si>
  <si>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</si>
  <si>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</si>
  <si>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</si>
  <si>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</si>
  <si>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</si>
  <si>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</si>
  <si>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</si>
  <si>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</si>
  <si>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</si>
  <si>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</si>
  <si>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</si>
  <si>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</si>
  <si>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</si>
  <si>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</si>
  <si>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</si>
  <si>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</si>
  <si>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</si>
  <si>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</si>
  <si>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</si>
  <si>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</si>
  <si>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</si>
  <si>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</si>
  <si>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</si>
  <si>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</si>
  <si>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</si>
  <si>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</si>
  <si>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</si>
  <si>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</si>
  <si>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</si>
  <si>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</si>
  <si>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</si>
  <si>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</si>
  <si>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</si>
  <si>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</si>
  <si>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</si>
  <si>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</si>
  <si>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</si>
  <si>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</si>
  <si>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</si>
  <si>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</si>
  <si>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</si>
  <si>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</si>
  <si>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</si>
  <si>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</si>
  <si>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</si>
  <si>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</si>
  <si>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</si>
  <si>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</si>
  <si>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</si>
  <si>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</si>
  <si>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</si>
  <si>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</si>
  <si>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</si>
  <si>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</si>
  <si>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</si>
  <si>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</si>
  <si>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</si>
  <si>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</si>
  <si>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</si>
  <si>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</si>
  <si>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</si>
  <si>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</si>
  <si>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</si>
  <si>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</si>
  <si>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</si>
  <si>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</si>
  <si>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</si>
  <si>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</si>
  <si>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</si>
  <si>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</si>
  <si>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</si>
  <si>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</si>
  <si>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</si>
  <si>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</si>
  <si>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</si>
  <si>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</si>
  <si>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</si>
  <si>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</si>
  <si>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</si>
  <si>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</si>
  <si>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</si>
  <si>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</si>
  <si>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</si>
  <si>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</si>
  <si>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</si>
  <si>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</si>
  <si>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</si>
  <si>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</si>
  <si>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</si>
  <si>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</si>
  <si>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</si>
  <si>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</si>
  <si>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</si>
  <si>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</si>
  <si>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</si>
  <si>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</si>
  <si>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</si>
  <si>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</si>
  <si>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</si>
  <si>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</si>
  <si>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</si>
  <si>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</si>
  <si>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</si>
  <si>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</si>
  <si>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</si>
  <si>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</si>
  <si>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</si>
  <si>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</si>
  <si>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</si>
  <si>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</si>
  <si>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</si>
  <si>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</si>
  <si>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</si>
  <si>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</si>
  <si>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</si>
  <si>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</si>
  <si>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</si>
  <si>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</si>
  <si>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</si>
  <si>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</si>
  <si>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</si>
  <si>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</si>
  <si>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</si>
  <si>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</si>
  <si>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</si>
  <si>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</si>
  <si>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</si>
  <si>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</si>
  <si>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</si>
  <si>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</si>
  <si>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</si>
  <si>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</si>
  <si>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</si>
  <si>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</si>
  <si>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</si>
  <si>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</si>
  <si>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</si>
  <si>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</si>
  <si>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</si>
  <si>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</si>
  <si>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</si>
  <si>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</si>
  <si>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</si>
  <si>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</si>
  <si>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</si>
  <si>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</si>
  <si>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</si>
  <si>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</si>
  <si>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</si>
  <si>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</si>
  <si>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</si>
  <si>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</si>
  <si>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</si>
  <si>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</si>
  <si>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</si>
  <si>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</si>
  <si>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</si>
  <si>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</si>
  <si>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</si>
  <si>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</si>
  <si>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</si>
  <si>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</si>
  <si>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</si>
  <si>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</si>
  <si>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</si>
  <si>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</si>
  <si>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</si>
  <si>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</si>
  <si>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</si>
  <si>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</si>
  <si>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</si>
  <si>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</si>
  <si>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</si>
  <si>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</si>
  <si>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</si>
  <si>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</si>
  <si>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</si>
  <si>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</si>
  <si>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</si>
  <si>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</si>
  <si>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</si>
  <si>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</si>
  <si>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</si>
  <si>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</si>
  <si>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</si>
  <si>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</si>
  <si>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</si>
  <si>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</si>
  <si>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</si>
  <si>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</si>
  <si>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</si>
  <si>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</si>
  <si>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</si>
  <si>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</si>
  <si>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</si>
  <si>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</si>
  <si>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</si>
  <si>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</si>
  <si>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</si>
  <si>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</si>
  <si>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</si>
  <si>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</si>
  <si>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</si>
  <si>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</si>
  <si>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</si>
  <si>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</si>
  <si>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</si>
  <si>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</si>
  <si>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</si>
  <si>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</si>
  <si>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</si>
  <si>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</si>
  <si>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</si>
  <si>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</si>
  <si>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</si>
  <si>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</si>
  <si>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</si>
  <si>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</si>
  <si>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</si>
  <si>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</si>
  <si>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</si>
  <si>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</si>
  <si>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</si>
  <si>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</si>
  <si>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</si>
  <si>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</si>
  <si>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</si>
  <si>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</si>
  <si>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</si>
  <si>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</si>
  <si>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</si>
  <si>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</si>
  <si>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</si>
  <si>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</si>
  <si>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</si>
  <si>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</si>
  <si>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</si>
  <si>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</si>
  <si>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</si>
  <si>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</si>
  <si>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</si>
  <si>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</si>
  <si>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</si>
  <si>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</si>
  <si>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</si>
  <si>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</si>
  <si>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</si>
  <si>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</si>
  <si>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</si>
  <si>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</si>
  <si>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</si>
  <si>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</si>
  <si>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</si>
  <si>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</si>
  <si>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</si>
  <si>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民間データ等を活用した効率的な除雪作業に向けた検討</t>
  </si>
  <si>
    <t>道路局</t>
  </si>
  <si>
    <t>令和3年度</t>
  </si>
  <si>
    <t>令和4年度</t>
  </si>
  <si>
    <t>環境安全・防災課</t>
  </si>
  <si>
    <t>-</t>
  </si>
  <si>
    <t>大雪時の道路交通確保対策中間とりまとめ(平成30年5月16日策定)（令和3年3月31日改定）</t>
  </si>
  <si>
    <t>車両センサーデータに基づく路面状況把握の自動化に向け、データに基づく冬期路面管理指標の設定</t>
  </si>
  <si>
    <t>式</t>
  </si>
  <si>
    <t>／　</t>
    <phoneticPr fontId="6"/>
  </si>
  <si>
    <t>執行額／検討成果の作成　　　　　　　　　　　　</t>
    <phoneticPr fontId="6"/>
  </si>
  <si>
    <t>百万円</t>
  </si>
  <si>
    <t>百万円/式</t>
    <phoneticPr fontId="6"/>
  </si>
  <si>
    <t>新03</t>
  </si>
  <si>
    <t>○</t>
  </si>
  <si>
    <t>国交</t>
  </si>
  <si>
    <t>-</t>
    <phoneticPr fontId="6"/>
  </si>
  <si>
    <t>５．安全で安心できる交通の確保、治安・生活安全の確保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6"/>
  </si>
  <si>
    <t>１５．道路交通の安全性を確保・向上する</t>
    <rPh sb="3" eb="5">
      <t>ドウロ</t>
    </rPh>
    <rPh sb="5" eb="7">
      <t>コウツウ</t>
    </rPh>
    <rPh sb="8" eb="11">
      <t>アンゼンセイ</t>
    </rPh>
    <rPh sb="12" eb="14">
      <t>カクホ</t>
    </rPh>
    <rPh sb="15" eb="17">
      <t>コウジョウ</t>
    </rPh>
    <phoneticPr fontId="6"/>
  </si>
  <si>
    <t>道路交通の安全性の確保・向上を担う事業として実施する必要がある。</t>
    <rPh sb="0" eb="2">
      <t>ドウロ</t>
    </rPh>
    <rPh sb="2" eb="4">
      <t>コウツウ</t>
    </rPh>
    <rPh sb="5" eb="8">
      <t>アンゼンセイ</t>
    </rPh>
    <rPh sb="9" eb="11">
      <t>カクホ</t>
    </rPh>
    <rPh sb="12" eb="14">
      <t>コウジョウ</t>
    </rPh>
    <rPh sb="15" eb="16">
      <t>ニナ</t>
    </rPh>
    <rPh sb="17" eb="19">
      <t>ジギョウ</t>
    </rPh>
    <rPh sb="22" eb="24">
      <t>ジッシ</t>
    </rPh>
    <rPh sb="26" eb="28">
      <t>ヒツヨウ</t>
    </rPh>
    <phoneticPr fontId="6"/>
  </si>
  <si>
    <t>大雪時の道路交通確保のため、効率的な除雪作業の推進を国として実施する必要がある。</t>
    <rPh sb="0" eb="2">
      <t>オオユキ</t>
    </rPh>
    <rPh sb="2" eb="3">
      <t>ジ</t>
    </rPh>
    <rPh sb="4" eb="6">
      <t>ドウロ</t>
    </rPh>
    <rPh sb="6" eb="8">
      <t>コウツウ</t>
    </rPh>
    <rPh sb="8" eb="10">
      <t>カクホ</t>
    </rPh>
    <rPh sb="14" eb="17">
      <t>コウリツテキ</t>
    </rPh>
    <rPh sb="18" eb="20">
      <t>ジョセツ</t>
    </rPh>
    <rPh sb="20" eb="22">
      <t>サギョウ</t>
    </rPh>
    <rPh sb="23" eb="25">
      <t>スイシン</t>
    </rPh>
    <rPh sb="26" eb="27">
      <t>クニ</t>
    </rPh>
    <rPh sb="30" eb="32">
      <t>ジッシ</t>
    </rPh>
    <rPh sb="34" eb="36">
      <t>ヒツヨウ</t>
    </rPh>
    <phoneticPr fontId="6"/>
  </si>
  <si>
    <t>道路交通の安全性の確保・向上を担う事業として必要かつ優先度が高い。</t>
    <rPh sb="0" eb="2">
      <t>ドウロ</t>
    </rPh>
    <rPh sb="2" eb="4">
      <t>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6"/>
  </si>
  <si>
    <t>‐</t>
  </si>
  <si>
    <t>無</t>
  </si>
  <si>
    <t>当該予算の執行は国土交通省で実施し、すべての支出先を把握可能</t>
    <phoneticPr fontId="6"/>
  </si>
  <si>
    <t>－</t>
    <phoneticPr fontId="6"/>
  </si>
  <si>
    <t>-</t>
    <phoneticPr fontId="6"/>
  </si>
  <si>
    <t>効率的な除雪作業の推進</t>
    <rPh sb="0" eb="3">
      <t>コウリツテキ</t>
    </rPh>
    <rPh sb="4" eb="6">
      <t>ジョセツ</t>
    </rPh>
    <rPh sb="6" eb="8">
      <t>サギョウ</t>
    </rPh>
    <rPh sb="9" eb="11">
      <t>スイシン</t>
    </rPh>
    <phoneticPr fontId="6"/>
  </si>
  <si>
    <t>除雪オペレーターの効率的な除雪作業の推進に向けた検討を行う</t>
    <rPh sb="0" eb="2">
      <t>ジョセツ</t>
    </rPh>
    <rPh sb="9" eb="12">
      <t>コウリツテキ</t>
    </rPh>
    <rPh sb="13" eb="15">
      <t>ジョセツ</t>
    </rPh>
    <rPh sb="15" eb="17">
      <t>サギョウ</t>
    </rPh>
    <rPh sb="18" eb="20">
      <t>スイシン</t>
    </rPh>
    <rPh sb="21" eb="22">
      <t>ム</t>
    </rPh>
    <rPh sb="24" eb="26">
      <t>ケントウ</t>
    </rPh>
    <rPh sb="27" eb="28">
      <t>オコナ</t>
    </rPh>
    <phoneticPr fontId="6"/>
  </si>
  <si>
    <t>車両センサーデータを活用した路面状況把握</t>
    <rPh sb="16" eb="18">
      <t>ジョウキョウ</t>
    </rPh>
    <rPh sb="18" eb="20">
      <t>ハアク</t>
    </rPh>
    <phoneticPr fontId="6"/>
  </si>
  <si>
    <t>道路交通安全対策調査費</t>
    <phoneticPr fontId="6"/>
  </si>
  <si>
    <t>検討業務の実施</t>
    <rPh sb="0" eb="2">
      <t>ケントウ</t>
    </rPh>
    <rPh sb="2" eb="4">
      <t>ギョウム</t>
    </rPh>
    <rPh sb="5" eb="7">
      <t>ジッシ</t>
    </rPh>
    <phoneticPr fontId="6"/>
  </si>
  <si>
    <t>一般財団法人　計量計画研究所</t>
    <phoneticPr fontId="6"/>
  </si>
  <si>
    <t>-</t>
    <phoneticPr fontId="6"/>
  </si>
  <si>
    <t>効率的な除雪作業に向けて車両センサーデータ等を活用した路面状況の把握手法・データ処理方策等について検討を行う</t>
    <phoneticPr fontId="6"/>
  </si>
  <si>
    <t>車両センサーデータに基づく冬期路面管理指標の設定</t>
    <phoneticPr fontId="6"/>
  </si>
  <si>
    <t>有</t>
  </si>
  <si>
    <t>入札・契約手続きの透明性・競争性の確保に努めており、支出先は企画競争により選定。</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キカク</t>
    </rPh>
    <rPh sb="32" eb="34">
      <t>キョウソウ</t>
    </rPh>
    <rPh sb="37" eb="39">
      <t>センテイ</t>
    </rPh>
    <phoneticPr fontId="32"/>
  </si>
  <si>
    <t>業務目的に即した仕様に基づき適正に執行。</t>
    <rPh sb="0" eb="2">
      <t>ギョウム</t>
    </rPh>
    <rPh sb="2" eb="4">
      <t>モクテキ</t>
    </rPh>
    <rPh sb="5" eb="6">
      <t>ソク</t>
    </rPh>
    <rPh sb="8" eb="10">
      <t>シヨウ</t>
    </rPh>
    <rPh sb="11" eb="12">
      <t>モト</t>
    </rPh>
    <rPh sb="14" eb="16">
      <t>テキセイ</t>
    </rPh>
    <rPh sb="17" eb="19">
      <t>シッコウ</t>
    </rPh>
    <phoneticPr fontId="6"/>
  </si>
  <si>
    <t>路面管理指標の設定に向けて、車両センサーデータによる把握手法・データ処理方策等について検討。</t>
    <rPh sb="0" eb="2">
      <t>ロメン</t>
    </rPh>
    <rPh sb="2" eb="4">
      <t>カンリ</t>
    </rPh>
    <rPh sb="4" eb="6">
      <t>シヒョウ</t>
    </rPh>
    <rPh sb="7" eb="9">
      <t>セッテイ</t>
    </rPh>
    <rPh sb="10" eb="11">
      <t>ム</t>
    </rPh>
    <rPh sb="14" eb="16">
      <t>シャリョウ</t>
    </rPh>
    <phoneticPr fontId="6"/>
  </si>
  <si>
    <t>路面状況把握に向けて、活用可能なデータを把握。</t>
    <rPh sb="7" eb="8">
      <t>ム</t>
    </rPh>
    <rPh sb="11" eb="13">
      <t>カツヨウ</t>
    </rPh>
    <rPh sb="13" eb="15">
      <t>カノウ</t>
    </rPh>
    <rPh sb="20" eb="22">
      <t>ハアク</t>
    </rPh>
    <phoneticPr fontId="6"/>
  </si>
  <si>
    <t>委託</t>
    <rPh sb="0" eb="2">
      <t>イタク</t>
    </rPh>
    <phoneticPr fontId="6"/>
  </si>
  <si>
    <t>A.一般財団法人　計量計画研究所</t>
    <phoneticPr fontId="6"/>
  </si>
  <si>
    <t>近年の集中的・局所的な大雪への対応や、除雪オペレーターの高齢化や担い手不足等の除雪作業をとりまく課題の解消に向けて、除雪作業に必要な路面状況について、車両センサーデータを活用した自動把握化の検討を行い、効率的な除雪作業を推進する。</t>
    <phoneticPr fontId="6"/>
  </si>
  <si>
    <t>除雪作業においては、近年の集中的・局所的な大雪への対応や、除雪オペレーターの高齢化や担い手不足等が課題となっており、効率的な除雪作業の推進が必要となっている。除雪作業に必要な路面状況については、現在、気象観測及び現地状況確認により把握しているところであるが、今後の効率的な除雪作業に向けて、路面状況把握の自動化が求められている。このことから、効率的な除雪作業の推進に向け、車両センサーデータを活用した路面状況把握手法の検討、及び車両センサーデータに基づく冬期路面管理指標の検討により、路面状況把握の自動化に向けた検討を進めるものである。</t>
    <phoneticPr fontId="6"/>
  </si>
  <si>
    <t>引き続き、さらなる効率的な除雪作業の実現のため、路面状況把握の自動化に向けた検討を進める。</t>
    <rPh sb="0" eb="1">
      <t>ヒ</t>
    </rPh>
    <rPh sb="2" eb="3">
      <t>ツヅ</t>
    </rPh>
    <rPh sb="18" eb="20">
      <t>ジツゲン</t>
    </rPh>
    <phoneticPr fontId="6"/>
  </si>
  <si>
    <t>課長　髙松　諭</t>
    <phoneticPr fontId="6"/>
  </si>
  <si>
    <t>民間の車両センサーが進化する中で、そのデータを活用して局所的な大雪に対応するという本事業は画期的である。事業開始後１年経過し、路面状況の把握についてわかりやすい活動指標を設定し、より適切な活動指標を設定してより効率的に事業を進め頂きたい。</t>
    <rPh sb="0" eb="2">
      <t>ミンカン</t>
    </rPh>
    <rPh sb="3" eb="5">
      <t>シャリョウ</t>
    </rPh>
    <rPh sb="10" eb="12">
      <t>シンカ</t>
    </rPh>
    <rPh sb="14" eb="15">
      <t>ナカ</t>
    </rPh>
    <rPh sb="23" eb="25">
      <t>カツヨウ</t>
    </rPh>
    <rPh sb="27" eb="30">
      <t>キョクショテキ</t>
    </rPh>
    <rPh sb="31" eb="33">
      <t>オオユキ</t>
    </rPh>
    <rPh sb="34" eb="36">
      <t>タイオウ</t>
    </rPh>
    <rPh sb="41" eb="44">
      <t>ホンジギョウ</t>
    </rPh>
    <rPh sb="45" eb="48">
      <t>カッキテキ</t>
    </rPh>
    <rPh sb="52" eb="57">
      <t>ジギョウカイシゴ</t>
    </rPh>
    <rPh sb="59" eb="61">
      <t>ケイカ</t>
    </rPh>
    <rPh sb="63" eb="67">
      <t>ロメンジョウキョウ</t>
    </rPh>
    <rPh sb="68" eb="70">
      <t>ハアク</t>
    </rPh>
    <rPh sb="80" eb="84">
      <t>カツドウシヒョウ</t>
    </rPh>
    <rPh sb="85" eb="87">
      <t>セッテイ</t>
    </rPh>
    <rPh sb="91" eb="93">
      <t>テキセツ</t>
    </rPh>
    <rPh sb="105" eb="108">
      <t>コウリツテキ</t>
    </rPh>
    <rPh sb="109" eb="111">
      <t>ジギョウ</t>
    </rPh>
    <rPh sb="112" eb="113">
      <t>スス</t>
    </rPh>
    <rPh sb="114" eb="115">
      <t>イタダ</t>
    </rPh>
    <phoneticPr fontId="6"/>
  </si>
  <si>
    <t>近年の集中的・局所的な大雪に対応した除雪作業の効率化が図られるよう、民間データとの連携にも留意しつつ、車両センサーデータを活用した路面状況把握の自動化に向けた検討を計画的に進められたい。</t>
    <phoneticPr fontId="6"/>
  </si>
  <si>
    <t>終了予定</t>
  </si>
  <si>
    <t>車両センサーデータを活用した路面状況の把握についてわかりやすい活動指標を設定し、路面状況把握の自動化に向けた検討を計画的に進めていく。</t>
    <phoneticPr fontId="6"/>
  </si>
  <si>
    <t>-</t>
    <phoneticPr fontId="6"/>
  </si>
  <si>
    <t>-</t>
    <phoneticPr fontId="6"/>
  </si>
  <si>
    <t>-</t>
    <phoneticPr fontId="6"/>
  </si>
  <si>
    <t>https://www.mlit.go.jp/seisakutokatsu/hyouka/seisakutokatsu_hyouka_tk_000037.html</t>
    <phoneticPr fontId="6"/>
  </si>
  <si>
    <t>P28（全体版）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</si>
</sst>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4" fillId="0" borderId="11"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4" fillId="2" borderId="130"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181015</xdr:colOff>
      <xdr:row>269</xdr:row>
      <xdr:rowOff>91109</xdr:rowOff>
    </xdr:from>
    <xdr:to>
      <xdr:col>34</xdr:col>
      <xdr:colOff>34559</xdr:colOff>
      <xdr:row>271</xdr:row>
      <xdr:rowOff>77990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554232" y="89079457"/>
          <a:ext cx="2238936" cy="69918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12</a:t>
          </a:r>
          <a:r>
            <a:rPr kumimoji="1" lang="ja-JP" altLang="en-US" sz="1100"/>
            <a:t>百万円</a:t>
          </a:r>
          <a:endParaRPr kumimoji="1" lang="en-US" altLang="ja-JP" sz="1100"/>
        </a:p>
      </xdr:txBody>
    </xdr:sp>
    <xdr:clientData/>
  </xdr:twoCellAnchor>
  <xdr:twoCellAnchor>
    <xdr:from>
      <xdr:col>24</xdr:col>
      <xdr:colOff>6074</xdr:colOff>
      <xdr:row>271</xdr:row>
      <xdr:rowOff>106441</xdr:rowOff>
    </xdr:from>
    <xdr:to>
      <xdr:col>33</xdr:col>
      <xdr:colOff>80943</xdr:colOff>
      <xdr:row>272</xdr:row>
      <xdr:rowOff>22217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776857" y="89807093"/>
          <a:ext cx="1863912" cy="271928"/>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28</xdr:col>
      <xdr:colOff>114885</xdr:colOff>
      <xdr:row>272</xdr:row>
      <xdr:rowOff>89453</xdr:rowOff>
    </xdr:from>
    <xdr:to>
      <xdr:col>28</xdr:col>
      <xdr:colOff>114885</xdr:colOff>
      <xdr:row>275</xdr:row>
      <xdr:rowOff>87796</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5680798" y="90146257"/>
          <a:ext cx="0" cy="10668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192219</xdr:colOff>
      <xdr:row>275</xdr:row>
      <xdr:rowOff>193131</xdr:rowOff>
    </xdr:from>
    <xdr:to>
      <xdr:col>34</xdr:col>
      <xdr:colOff>47259</xdr:colOff>
      <xdr:row>277</xdr:row>
      <xdr:rowOff>126845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565436" y="91318392"/>
          <a:ext cx="2240432" cy="646018"/>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民間会社等（</a:t>
          </a:r>
          <a:r>
            <a:rPr kumimoji="1" lang="en-US" altLang="ja-JP" sz="1100"/>
            <a:t>1</a:t>
          </a:r>
          <a:r>
            <a:rPr kumimoji="1" lang="ja-JP" altLang="en-US" sz="1100"/>
            <a:t>件）</a:t>
          </a:r>
          <a:endParaRPr kumimoji="1" lang="en-US" altLang="ja-JP" sz="1100"/>
        </a:p>
        <a:p>
          <a:pPr algn="ctr"/>
          <a:r>
            <a:rPr kumimoji="1" lang="en-US" altLang="ja-JP" sz="1100"/>
            <a:t>12</a:t>
          </a:r>
          <a:r>
            <a:rPr kumimoji="1" lang="ja-JP" altLang="en-US" sz="1100"/>
            <a:t>百万円</a:t>
          </a:r>
          <a:endParaRPr kumimoji="1" lang="en-US" altLang="ja-JP" sz="1100"/>
        </a:p>
      </xdr:txBody>
    </xdr:sp>
    <xdr:clientData/>
  </xdr:twoCellAnchor>
  <xdr:twoCellAnchor>
    <xdr:from>
      <xdr:col>18</xdr:col>
      <xdr:colOff>60996</xdr:colOff>
      <xdr:row>277</xdr:row>
      <xdr:rowOff>176340</xdr:rowOff>
    </xdr:from>
    <xdr:to>
      <xdr:col>38</xdr:col>
      <xdr:colOff>187444</xdr:colOff>
      <xdr:row>278</xdr:row>
      <xdr:rowOff>86140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639083" y="92013905"/>
          <a:ext cx="4102100" cy="265952"/>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民間データ等を活用した効率的な除雪作業に向けた検討等</a:t>
          </a:r>
          <a:r>
            <a:rPr kumimoji="1" lang="en-US" altLang="ja-JP"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 zoomScale="75" zoomScaleNormal="75" zoomScaleSheetLayoutView="7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1">
        <v>2022</v>
      </c>
      <c r="AE2" s="181"/>
      <c r="AF2" s="181"/>
      <c r="AG2" s="181"/>
      <c r="AH2" s="181"/>
      <c r="AI2" s="90" t="s">
        <v>368</v>
      </c>
      <c r="AJ2" s="181" t="s">
        <v>708</v>
      </c>
      <c r="AK2" s="181"/>
      <c r="AL2" s="181"/>
      <c r="AM2" s="181"/>
      <c r="AN2" s="90" t="s">
        <v>368</v>
      </c>
      <c r="AO2" s="181">
        <v>21</v>
      </c>
      <c r="AP2" s="181"/>
      <c r="AQ2" s="181"/>
      <c r="AR2" s="91" t="s">
        <v>368</v>
      </c>
      <c r="AS2" s="182">
        <v>183</v>
      </c>
      <c r="AT2" s="182"/>
      <c r="AU2" s="182"/>
      <c r="AV2" s="90" t="str">
        <f>IF(AW2="","","-")</f>
        <v/>
      </c>
      <c r="AW2" s="183"/>
      <c r="AX2" s="183"/>
    </row>
    <row r="3" spans="1:50" ht="21" customHeight="1" thickBot="1" x14ac:dyDescent="0.2">
      <c r="A3" s="184" t="s">
        <v>682</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23" t="s">
        <v>60</v>
      </c>
      <c r="AJ3" s="186" t="s">
        <v>692</v>
      </c>
      <c r="AK3" s="186"/>
      <c r="AL3" s="186"/>
      <c r="AM3" s="186"/>
      <c r="AN3" s="186"/>
      <c r="AO3" s="186"/>
      <c r="AP3" s="186"/>
      <c r="AQ3" s="186"/>
      <c r="AR3" s="186"/>
      <c r="AS3" s="186"/>
      <c r="AT3" s="186"/>
      <c r="AU3" s="186"/>
      <c r="AV3" s="186"/>
      <c r="AW3" s="186"/>
      <c r="AX3" s="24" t="s">
        <v>61</v>
      </c>
    </row>
    <row r="4" spans="1:50" ht="24.75" customHeight="1" x14ac:dyDescent="0.15">
      <c r="A4" s="156" t="s">
        <v>23</v>
      </c>
      <c r="B4" s="157"/>
      <c r="C4" s="157"/>
      <c r="D4" s="157"/>
      <c r="E4" s="157"/>
      <c r="F4" s="157"/>
      <c r="G4" s="158" t="s">
        <v>693</v>
      </c>
      <c r="H4" s="159"/>
      <c r="I4" s="159"/>
      <c r="J4" s="159"/>
      <c r="K4" s="159"/>
      <c r="L4" s="159"/>
      <c r="M4" s="159"/>
      <c r="N4" s="159"/>
      <c r="O4" s="159"/>
      <c r="P4" s="159"/>
      <c r="Q4" s="159"/>
      <c r="R4" s="159"/>
      <c r="S4" s="159"/>
      <c r="T4" s="159"/>
      <c r="U4" s="159"/>
      <c r="V4" s="159"/>
      <c r="W4" s="159"/>
      <c r="X4" s="159"/>
      <c r="Y4" s="160" t="s">
        <v>1</v>
      </c>
      <c r="Z4" s="161"/>
      <c r="AA4" s="161"/>
      <c r="AB4" s="161"/>
      <c r="AC4" s="161"/>
      <c r="AD4" s="162"/>
      <c r="AE4" s="163" t="s">
        <v>694</v>
      </c>
      <c r="AF4" s="164"/>
      <c r="AG4" s="164"/>
      <c r="AH4" s="164"/>
      <c r="AI4" s="164"/>
      <c r="AJ4" s="164"/>
      <c r="AK4" s="164"/>
      <c r="AL4" s="164"/>
      <c r="AM4" s="164"/>
      <c r="AN4" s="164"/>
      <c r="AO4" s="164"/>
      <c r="AP4" s="165"/>
      <c r="AQ4" s="166" t="s">
        <v>2</v>
      </c>
      <c r="AR4" s="161"/>
      <c r="AS4" s="161"/>
      <c r="AT4" s="161"/>
      <c r="AU4" s="161"/>
      <c r="AV4" s="161"/>
      <c r="AW4" s="161"/>
      <c r="AX4" s="167"/>
    </row>
    <row r="5" spans="1:50" ht="30" customHeight="1" x14ac:dyDescent="0.15">
      <c r="A5" s="168" t="s">
        <v>63</v>
      </c>
      <c r="B5" s="169"/>
      <c r="C5" s="169"/>
      <c r="D5" s="169"/>
      <c r="E5" s="169"/>
      <c r="F5" s="170"/>
      <c r="G5" s="171" t="s">
        <v>695</v>
      </c>
      <c r="H5" s="172"/>
      <c r="I5" s="172"/>
      <c r="J5" s="172"/>
      <c r="K5" s="172"/>
      <c r="L5" s="172"/>
      <c r="M5" s="173" t="s">
        <v>62</v>
      </c>
      <c r="N5" s="174"/>
      <c r="O5" s="174"/>
      <c r="P5" s="174"/>
      <c r="Q5" s="174"/>
      <c r="R5" s="175"/>
      <c r="S5" s="176" t="s">
        <v>696</v>
      </c>
      <c r="T5" s="172"/>
      <c r="U5" s="172"/>
      <c r="V5" s="172"/>
      <c r="W5" s="172"/>
      <c r="X5" s="177"/>
      <c r="Y5" s="178" t="s">
        <v>3</v>
      </c>
      <c r="Z5" s="179"/>
      <c r="AA5" s="179"/>
      <c r="AB5" s="179"/>
      <c r="AC5" s="179"/>
      <c r="AD5" s="180"/>
      <c r="AE5" s="203" t="s">
        <v>697</v>
      </c>
      <c r="AF5" s="203"/>
      <c r="AG5" s="203"/>
      <c r="AH5" s="203"/>
      <c r="AI5" s="203"/>
      <c r="AJ5" s="203"/>
      <c r="AK5" s="203"/>
      <c r="AL5" s="203"/>
      <c r="AM5" s="203"/>
      <c r="AN5" s="203"/>
      <c r="AO5" s="203"/>
      <c r="AP5" s="204"/>
      <c r="AQ5" s="205" t="s">
        <v>739</v>
      </c>
      <c r="AR5" s="206"/>
      <c r="AS5" s="206"/>
      <c r="AT5" s="206"/>
      <c r="AU5" s="206"/>
      <c r="AV5" s="206"/>
      <c r="AW5" s="206"/>
      <c r="AX5" s="207"/>
    </row>
    <row r="6" spans="1:50" ht="39" customHeight="1" x14ac:dyDescent="0.15">
      <c r="A6" s="208" t="s">
        <v>4</v>
      </c>
      <c r="B6" s="209"/>
      <c r="C6" s="209"/>
      <c r="D6" s="209"/>
      <c r="E6" s="209"/>
      <c r="F6" s="209"/>
      <c r="G6" s="210" t="str">
        <f>入力規則等!F39</f>
        <v>一般会計</v>
      </c>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2"/>
    </row>
    <row r="7" spans="1:50" ht="49.5" customHeight="1" x14ac:dyDescent="0.15">
      <c r="A7" s="187" t="s">
        <v>20</v>
      </c>
      <c r="B7" s="188"/>
      <c r="C7" s="188"/>
      <c r="D7" s="188"/>
      <c r="E7" s="188"/>
      <c r="F7" s="189"/>
      <c r="G7" s="213" t="s">
        <v>698</v>
      </c>
      <c r="H7" s="214"/>
      <c r="I7" s="214"/>
      <c r="J7" s="214"/>
      <c r="K7" s="214"/>
      <c r="L7" s="214"/>
      <c r="M7" s="214"/>
      <c r="N7" s="214"/>
      <c r="O7" s="214"/>
      <c r="P7" s="214"/>
      <c r="Q7" s="214"/>
      <c r="R7" s="214"/>
      <c r="S7" s="214"/>
      <c r="T7" s="214"/>
      <c r="U7" s="214"/>
      <c r="V7" s="214"/>
      <c r="W7" s="214"/>
      <c r="X7" s="215"/>
      <c r="Y7" s="216" t="s">
        <v>353</v>
      </c>
      <c r="Z7" s="217"/>
      <c r="AA7" s="217"/>
      <c r="AB7" s="217"/>
      <c r="AC7" s="217"/>
      <c r="AD7" s="218"/>
      <c r="AE7" s="219" t="s">
        <v>699</v>
      </c>
      <c r="AF7" s="220"/>
      <c r="AG7" s="220"/>
      <c r="AH7" s="220"/>
      <c r="AI7" s="220"/>
      <c r="AJ7" s="220"/>
      <c r="AK7" s="220"/>
      <c r="AL7" s="220"/>
      <c r="AM7" s="220"/>
      <c r="AN7" s="220"/>
      <c r="AO7" s="220"/>
      <c r="AP7" s="220"/>
      <c r="AQ7" s="220"/>
      <c r="AR7" s="220"/>
      <c r="AS7" s="220"/>
      <c r="AT7" s="220"/>
      <c r="AU7" s="220"/>
      <c r="AV7" s="220"/>
      <c r="AW7" s="220"/>
      <c r="AX7" s="221"/>
    </row>
    <row r="8" spans="1:50" ht="53.25" customHeight="1" x14ac:dyDescent="0.15">
      <c r="A8" s="187" t="s">
        <v>234</v>
      </c>
      <c r="B8" s="188"/>
      <c r="C8" s="188"/>
      <c r="D8" s="188"/>
      <c r="E8" s="188"/>
      <c r="F8" s="189"/>
      <c r="G8" s="190" t="str">
        <f>入力規則等!A27</f>
        <v>国土強靱化施策</v>
      </c>
      <c r="H8" s="191"/>
      <c r="I8" s="191"/>
      <c r="J8" s="191"/>
      <c r="K8" s="191"/>
      <c r="L8" s="191"/>
      <c r="M8" s="191"/>
      <c r="N8" s="191"/>
      <c r="O8" s="191"/>
      <c r="P8" s="191"/>
      <c r="Q8" s="191"/>
      <c r="R8" s="191"/>
      <c r="S8" s="191"/>
      <c r="T8" s="191"/>
      <c r="U8" s="191"/>
      <c r="V8" s="191"/>
      <c r="W8" s="191"/>
      <c r="X8" s="192"/>
      <c r="Y8" s="193" t="s">
        <v>235</v>
      </c>
      <c r="Z8" s="194"/>
      <c r="AA8" s="194"/>
      <c r="AB8" s="194"/>
      <c r="AC8" s="194"/>
      <c r="AD8" s="195"/>
      <c r="AE8" s="196" t="str">
        <f>入力規則等!K13</f>
        <v>その他の事項経費</v>
      </c>
      <c r="AF8" s="191"/>
      <c r="AG8" s="191"/>
      <c r="AH8" s="191"/>
      <c r="AI8" s="191"/>
      <c r="AJ8" s="191"/>
      <c r="AK8" s="191"/>
      <c r="AL8" s="191"/>
      <c r="AM8" s="191"/>
      <c r="AN8" s="191"/>
      <c r="AO8" s="191"/>
      <c r="AP8" s="191"/>
      <c r="AQ8" s="191"/>
      <c r="AR8" s="191"/>
      <c r="AS8" s="191"/>
      <c r="AT8" s="191"/>
      <c r="AU8" s="191"/>
      <c r="AV8" s="191"/>
      <c r="AW8" s="191"/>
      <c r="AX8" s="197"/>
    </row>
    <row r="9" spans="1:50" ht="58.5" customHeight="1" x14ac:dyDescent="0.15">
      <c r="A9" s="198" t="s">
        <v>21</v>
      </c>
      <c r="B9" s="199"/>
      <c r="C9" s="199"/>
      <c r="D9" s="199"/>
      <c r="E9" s="199"/>
      <c r="F9" s="199"/>
      <c r="G9" s="200" t="s">
        <v>736</v>
      </c>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2"/>
    </row>
    <row r="10" spans="1:50" ht="80.25" customHeight="1" x14ac:dyDescent="0.15">
      <c r="A10" s="243" t="s">
        <v>28</v>
      </c>
      <c r="B10" s="244"/>
      <c r="C10" s="244"/>
      <c r="D10" s="244"/>
      <c r="E10" s="244"/>
      <c r="F10" s="244"/>
      <c r="G10" s="245" t="s">
        <v>737</v>
      </c>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7"/>
    </row>
    <row r="11" spans="1:50" ht="42" customHeight="1" x14ac:dyDescent="0.15">
      <c r="A11" s="243" t="s">
        <v>5</v>
      </c>
      <c r="B11" s="244"/>
      <c r="C11" s="244"/>
      <c r="D11" s="244"/>
      <c r="E11" s="244"/>
      <c r="F11" s="248"/>
      <c r="G11" s="249" t="str">
        <f>入力規則等!P10</f>
        <v>委託・請負</v>
      </c>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1"/>
    </row>
    <row r="12" spans="1:50" ht="21" customHeight="1" x14ac:dyDescent="0.15">
      <c r="A12" s="252" t="s">
        <v>22</v>
      </c>
      <c r="B12" s="253"/>
      <c r="C12" s="253"/>
      <c r="D12" s="253"/>
      <c r="E12" s="253"/>
      <c r="F12" s="254"/>
      <c r="G12" s="259"/>
      <c r="H12" s="260"/>
      <c r="I12" s="260"/>
      <c r="J12" s="260"/>
      <c r="K12" s="260"/>
      <c r="L12" s="260"/>
      <c r="M12" s="260"/>
      <c r="N12" s="260"/>
      <c r="O12" s="260"/>
      <c r="P12" s="231" t="s">
        <v>501</v>
      </c>
      <c r="Q12" s="232"/>
      <c r="R12" s="232"/>
      <c r="S12" s="232"/>
      <c r="T12" s="232"/>
      <c r="U12" s="232"/>
      <c r="V12" s="261"/>
      <c r="W12" s="231" t="s">
        <v>653</v>
      </c>
      <c r="X12" s="232"/>
      <c r="Y12" s="232"/>
      <c r="Z12" s="232"/>
      <c r="AA12" s="232"/>
      <c r="AB12" s="232"/>
      <c r="AC12" s="261"/>
      <c r="AD12" s="231" t="s">
        <v>655</v>
      </c>
      <c r="AE12" s="232"/>
      <c r="AF12" s="232"/>
      <c r="AG12" s="232"/>
      <c r="AH12" s="232"/>
      <c r="AI12" s="232"/>
      <c r="AJ12" s="261"/>
      <c r="AK12" s="231" t="s">
        <v>673</v>
      </c>
      <c r="AL12" s="232"/>
      <c r="AM12" s="232"/>
      <c r="AN12" s="232"/>
      <c r="AO12" s="232"/>
      <c r="AP12" s="232"/>
      <c r="AQ12" s="261"/>
      <c r="AR12" s="231" t="s">
        <v>674</v>
      </c>
      <c r="AS12" s="232"/>
      <c r="AT12" s="232"/>
      <c r="AU12" s="232"/>
      <c r="AV12" s="232"/>
      <c r="AW12" s="232"/>
      <c r="AX12" s="233"/>
    </row>
    <row r="13" spans="1:50" ht="21" customHeight="1" x14ac:dyDescent="0.15">
      <c r="A13" s="255"/>
      <c r="B13" s="256"/>
      <c r="C13" s="256"/>
      <c r="D13" s="256"/>
      <c r="E13" s="256"/>
      <c r="F13" s="257"/>
      <c r="G13" s="275" t="s">
        <v>6</v>
      </c>
      <c r="H13" s="276"/>
      <c r="I13" s="234" t="s">
        <v>7</v>
      </c>
      <c r="J13" s="235"/>
      <c r="K13" s="235"/>
      <c r="L13" s="235"/>
      <c r="M13" s="235"/>
      <c r="N13" s="235"/>
      <c r="O13" s="236"/>
      <c r="P13" s="225" t="s">
        <v>698</v>
      </c>
      <c r="Q13" s="226"/>
      <c r="R13" s="226"/>
      <c r="S13" s="226"/>
      <c r="T13" s="226"/>
      <c r="U13" s="226"/>
      <c r="V13" s="227"/>
      <c r="W13" s="225">
        <v>0</v>
      </c>
      <c r="X13" s="226"/>
      <c r="Y13" s="226"/>
      <c r="Z13" s="226"/>
      <c r="AA13" s="226"/>
      <c r="AB13" s="226"/>
      <c r="AC13" s="227"/>
      <c r="AD13" s="225">
        <v>12</v>
      </c>
      <c r="AE13" s="226"/>
      <c r="AF13" s="226"/>
      <c r="AG13" s="226"/>
      <c r="AH13" s="226"/>
      <c r="AI13" s="226"/>
      <c r="AJ13" s="227"/>
      <c r="AK13" s="225">
        <v>12</v>
      </c>
      <c r="AL13" s="226"/>
      <c r="AM13" s="226"/>
      <c r="AN13" s="226"/>
      <c r="AO13" s="226"/>
      <c r="AP13" s="226"/>
      <c r="AQ13" s="227"/>
      <c r="AR13" s="237">
        <v>0</v>
      </c>
      <c r="AS13" s="238"/>
      <c r="AT13" s="238"/>
      <c r="AU13" s="238"/>
      <c r="AV13" s="238"/>
      <c r="AW13" s="238"/>
      <c r="AX13" s="239"/>
    </row>
    <row r="14" spans="1:50" ht="21" customHeight="1" x14ac:dyDescent="0.15">
      <c r="A14" s="255"/>
      <c r="B14" s="256"/>
      <c r="C14" s="256"/>
      <c r="D14" s="256"/>
      <c r="E14" s="256"/>
      <c r="F14" s="257"/>
      <c r="G14" s="277"/>
      <c r="H14" s="278"/>
      <c r="I14" s="222" t="s">
        <v>8</v>
      </c>
      <c r="J14" s="240"/>
      <c r="K14" s="240"/>
      <c r="L14" s="240"/>
      <c r="M14" s="240"/>
      <c r="N14" s="240"/>
      <c r="O14" s="241"/>
      <c r="P14" s="225" t="s">
        <v>698</v>
      </c>
      <c r="Q14" s="226"/>
      <c r="R14" s="226"/>
      <c r="S14" s="226"/>
      <c r="T14" s="226"/>
      <c r="U14" s="226"/>
      <c r="V14" s="227"/>
      <c r="W14" s="225" t="s">
        <v>698</v>
      </c>
      <c r="X14" s="226"/>
      <c r="Y14" s="226"/>
      <c r="Z14" s="226"/>
      <c r="AA14" s="226"/>
      <c r="AB14" s="226"/>
      <c r="AC14" s="227"/>
      <c r="AD14" s="225" t="s">
        <v>698</v>
      </c>
      <c r="AE14" s="226"/>
      <c r="AF14" s="226"/>
      <c r="AG14" s="226"/>
      <c r="AH14" s="226"/>
      <c r="AI14" s="226"/>
      <c r="AJ14" s="227"/>
      <c r="AK14" s="225" t="s">
        <v>698</v>
      </c>
      <c r="AL14" s="226"/>
      <c r="AM14" s="226"/>
      <c r="AN14" s="226"/>
      <c r="AO14" s="226"/>
      <c r="AP14" s="226"/>
      <c r="AQ14" s="227"/>
      <c r="AR14" s="281"/>
      <c r="AS14" s="281"/>
      <c r="AT14" s="281"/>
      <c r="AU14" s="281"/>
      <c r="AV14" s="281"/>
      <c r="AW14" s="281"/>
      <c r="AX14" s="282"/>
    </row>
    <row r="15" spans="1:50" ht="21" customHeight="1" x14ac:dyDescent="0.15">
      <c r="A15" s="255"/>
      <c r="B15" s="256"/>
      <c r="C15" s="256"/>
      <c r="D15" s="256"/>
      <c r="E15" s="256"/>
      <c r="F15" s="257"/>
      <c r="G15" s="277"/>
      <c r="H15" s="278"/>
      <c r="I15" s="222" t="s">
        <v>48</v>
      </c>
      <c r="J15" s="223"/>
      <c r="K15" s="223"/>
      <c r="L15" s="223"/>
      <c r="M15" s="223"/>
      <c r="N15" s="223"/>
      <c r="O15" s="224"/>
      <c r="P15" s="225" t="s">
        <v>698</v>
      </c>
      <c r="Q15" s="226"/>
      <c r="R15" s="226"/>
      <c r="S15" s="226"/>
      <c r="T15" s="226"/>
      <c r="U15" s="226"/>
      <c r="V15" s="227"/>
      <c r="W15" s="225" t="s">
        <v>698</v>
      </c>
      <c r="X15" s="226"/>
      <c r="Y15" s="226"/>
      <c r="Z15" s="226"/>
      <c r="AA15" s="226"/>
      <c r="AB15" s="226"/>
      <c r="AC15" s="227"/>
      <c r="AD15" s="225" t="s">
        <v>698</v>
      </c>
      <c r="AE15" s="226"/>
      <c r="AF15" s="226"/>
      <c r="AG15" s="226"/>
      <c r="AH15" s="226"/>
      <c r="AI15" s="226"/>
      <c r="AJ15" s="227"/>
      <c r="AK15" s="225" t="s">
        <v>698</v>
      </c>
      <c r="AL15" s="226"/>
      <c r="AM15" s="226"/>
      <c r="AN15" s="226"/>
      <c r="AO15" s="226"/>
      <c r="AP15" s="226"/>
      <c r="AQ15" s="227"/>
      <c r="AR15" s="225" t="s">
        <v>744</v>
      </c>
      <c r="AS15" s="226"/>
      <c r="AT15" s="226"/>
      <c r="AU15" s="226"/>
      <c r="AV15" s="226"/>
      <c r="AW15" s="226"/>
      <c r="AX15" s="242"/>
    </row>
    <row r="16" spans="1:50" ht="21" customHeight="1" x14ac:dyDescent="0.15">
      <c r="A16" s="255"/>
      <c r="B16" s="256"/>
      <c r="C16" s="256"/>
      <c r="D16" s="256"/>
      <c r="E16" s="256"/>
      <c r="F16" s="257"/>
      <c r="G16" s="277"/>
      <c r="H16" s="278"/>
      <c r="I16" s="222" t="s">
        <v>49</v>
      </c>
      <c r="J16" s="223"/>
      <c r="K16" s="223"/>
      <c r="L16" s="223"/>
      <c r="M16" s="223"/>
      <c r="N16" s="223"/>
      <c r="O16" s="224"/>
      <c r="P16" s="225" t="s">
        <v>698</v>
      </c>
      <c r="Q16" s="226"/>
      <c r="R16" s="226"/>
      <c r="S16" s="226"/>
      <c r="T16" s="226"/>
      <c r="U16" s="226"/>
      <c r="V16" s="227"/>
      <c r="W16" s="225" t="s">
        <v>698</v>
      </c>
      <c r="X16" s="226"/>
      <c r="Y16" s="226"/>
      <c r="Z16" s="226"/>
      <c r="AA16" s="226"/>
      <c r="AB16" s="226"/>
      <c r="AC16" s="227"/>
      <c r="AD16" s="225" t="s">
        <v>698</v>
      </c>
      <c r="AE16" s="226"/>
      <c r="AF16" s="226"/>
      <c r="AG16" s="226"/>
      <c r="AH16" s="226"/>
      <c r="AI16" s="226"/>
      <c r="AJ16" s="227"/>
      <c r="AK16" s="225" t="s">
        <v>698</v>
      </c>
      <c r="AL16" s="226"/>
      <c r="AM16" s="226"/>
      <c r="AN16" s="226"/>
      <c r="AO16" s="226"/>
      <c r="AP16" s="226"/>
      <c r="AQ16" s="227"/>
      <c r="AR16" s="228"/>
      <c r="AS16" s="229"/>
      <c r="AT16" s="229"/>
      <c r="AU16" s="229"/>
      <c r="AV16" s="229"/>
      <c r="AW16" s="229"/>
      <c r="AX16" s="230"/>
    </row>
    <row r="17" spans="1:50" ht="24.75" customHeight="1" x14ac:dyDescent="0.15">
      <c r="A17" s="255"/>
      <c r="B17" s="256"/>
      <c r="C17" s="256"/>
      <c r="D17" s="256"/>
      <c r="E17" s="256"/>
      <c r="F17" s="257"/>
      <c r="G17" s="277"/>
      <c r="H17" s="278"/>
      <c r="I17" s="222" t="s">
        <v>47</v>
      </c>
      <c r="J17" s="240"/>
      <c r="K17" s="240"/>
      <c r="L17" s="240"/>
      <c r="M17" s="240"/>
      <c r="N17" s="240"/>
      <c r="O17" s="241"/>
      <c r="P17" s="225" t="s">
        <v>698</v>
      </c>
      <c r="Q17" s="226"/>
      <c r="R17" s="226"/>
      <c r="S17" s="226"/>
      <c r="T17" s="226"/>
      <c r="U17" s="226"/>
      <c r="V17" s="227"/>
      <c r="W17" s="225" t="s">
        <v>698</v>
      </c>
      <c r="X17" s="226"/>
      <c r="Y17" s="226"/>
      <c r="Z17" s="226"/>
      <c r="AA17" s="226"/>
      <c r="AB17" s="226"/>
      <c r="AC17" s="227"/>
      <c r="AD17" s="225" t="s">
        <v>745</v>
      </c>
      <c r="AE17" s="226"/>
      <c r="AF17" s="226"/>
      <c r="AG17" s="226"/>
      <c r="AH17" s="226"/>
      <c r="AI17" s="226"/>
      <c r="AJ17" s="227"/>
      <c r="AK17" s="225" t="s">
        <v>698</v>
      </c>
      <c r="AL17" s="226"/>
      <c r="AM17" s="226"/>
      <c r="AN17" s="226"/>
      <c r="AO17" s="226"/>
      <c r="AP17" s="226"/>
      <c r="AQ17" s="227"/>
      <c r="AR17" s="273"/>
      <c r="AS17" s="273"/>
      <c r="AT17" s="273"/>
      <c r="AU17" s="273"/>
      <c r="AV17" s="273"/>
      <c r="AW17" s="273"/>
      <c r="AX17" s="274"/>
    </row>
    <row r="18" spans="1:50" ht="24.75" customHeight="1" x14ac:dyDescent="0.15">
      <c r="A18" s="255"/>
      <c r="B18" s="256"/>
      <c r="C18" s="256"/>
      <c r="D18" s="256"/>
      <c r="E18" s="256"/>
      <c r="F18" s="257"/>
      <c r="G18" s="279"/>
      <c r="H18" s="280"/>
      <c r="I18" s="266" t="s">
        <v>18</v>
      </c>
      <c r="J18" s="267"/>
      <c r="K18" s="267"/>
      <c r="L18" s="267"/>
      <c r="M18" s="267"/>
      <c r="N18" s="267"/>
      <c r="O18" s="268"/>
      <c r="P18" s="269">
        <f>SUM(P13:V17)</f>
        <v>0</v>
      </c>
      <c r="Q18" s="270"/>
      <c r="R18" s="270"/>
      <c r="S18" s="270"/>
      <c r="T18" s="270"/>
      <c r="U18" s="270"/>
      <c r="V18" s="271"/>
      <c r="W18" s="269">
        <f>SUM(W13:AC17)</f>
        <v>0</v>
      </c>
      <c r="X18" s="270"/>
      <c r="Y18" s="270"/>
      <c r="Z18" s="270"/>
      <c r="AA18" s="270"/>
      <c r="AB18" s="270"/>
      <c r="AC18" s="271"/>
      <c r="AD18" s="269">
        <f>SUM(AD13:AJ17)</f>
        <v>12</v>
      </c>
      <c r="AE18" s="270"/>
      <c r="AF18" s="270"/>
      <c r="AG18" s="270"/>
      <c r="AH18" s="270"/>
      <c r="AI18" s="270"/>
      <c r="AJ18" s="271"/>
      <c r="AK18" s="269">
        <f>SUM(AK13:AQ17)</f>
        <v>12</v>
      </c>
      <c r="AL18" s="270"/>
      <c r="AM18" s="270"/>
      <c r="AN18" s="270"/>
      <c r="AO18" s="270"/>
      <c r="AP18" s="270"/>
      <c r="AQ18" s="271"/>
      <c r="AR18" s="269">
        <f>SUM(AR13:AX17)</f>
        <v>0</v>
      </c>
      <c r="AS18" s="270"/>
      <c r="AT18" s="270"/>
      <c r="AU18" s="270"/>
      <c r="AV18" s="270"/>
      <c r="AW18" s="270"/>
      <c r="AX18" s="272"/>
    </row>
    <row r="19" spans="1:50" ht="24.75" customHeight="1" x14ac:dyDescent="0.15">
      <c r="A19" s="255"/>
      <c r="B19" s="256"/>
      <c r="C19" s="256"/>
      <c r="D19" s="256"/>
      <c r="E19" s="256"/>
      <c r="F19" s="257"/>
      <c r="G19" s="262" t="s">
        <v>9</v>
      </c>
      <c r="H19" s="263"/>
      <c r="I19" s="263"/>
      <c r="J19" s="263"/>
      <c r="K19" s="263"/>
      <c r="L19" s="263"/>
      <c r="M19" s="263"/>
      <c r="N19" s="263"/>
      <c r="O19" s="263"/>
      <c r="P19" s="225">
        <v>0</v>
      </c>
      <c r="Q19" s="226"/>
      <c r="R19" s="226"/>
      <c r="S19" s="226"/>
      <c r="T19" s="226"/>
      <c r="U19" s="226"/>
      <c r="V19" s="227"/>
      <c r="W19" s="225">
        <v>0</v>
      </c>
      <c r="X19" s="226"/>
      <c r="Y19" s="226"/>
      <c r="Z19" s="226"/>
      <c r="AA19" s="226"/>
      <c r="AB19" s="226"/>
      <c r="AC19" s="227"/>
      <c r="AD19" s="225">
        <v>12</v>
      </c>
      <c r="AE19" s="226"/>
      <c r="AF19" s="226"/>
      <c r="AG19" s="226"/>
      <c r="AH19" s="226"/>
      <c r="AI19" s="226"/>
      <c r="AJ19" s="227"/>
      <c r="AK19" s="264"/>
      <c r="AL19" s="264"/>
      <c r="AM19" s="264"/>
      <c r="AN19" s="264"/>
      <c r="AO19" s="264"/>
      <c r="AP19" s="264"/>
      <c r="AQ19" s="264"/>
      <c r="AR19" s="264"/>
      <c r="AS19" s="264"/>
      <c r="AT19" s="264"/>
      <c r="AU19" s="264"/>
      <c r="AV19" s="264"/>
      <c r="AW19" s="264"/>
      <c r="AX19" s="265"/>
    </row>
    <row r="20" spans="1:50" ht="24.75" customHeight="1" x14ac:dyDescent="0.15">
      <c r="A20" s="255"/>
      <c r="B20" s="256"/>
      <c r="C20" s="256"/>
      <c r="D20" s="256"/>
      <c r="E20" s="256"/>
      <c r="F20" s="257"/>
      <c r="G20" s="262" t="s">
        <v>10</v>
      </c>
      <c r="H20" s="263"/>
      <c r="I20" s="263"/>
      <c r="J20" s="263"/>
      <c r="K20" s="263"/>
      <c r="L20" s="263"/>
      <c r="M20" s="263"/>
      <c r="N20" s="263"/>
      <c r="O20" s="263"/>
      <c r="P20" s="301" t="str">
        <f>IF(P18=0, "-", SUM(P19)/P18)</f>
        <v>-</v>
      </c>
      <c r="Q20" s="301"/>
      <c r="R20" s="301"/>
      <c r="S20" s="301"/>
      <c r="T20" s="301"/>
      <c r="U20" s="301"/>
      <c r="V20" s="301"/>
      <c r="W20" s="301" t="str">
        <f>IF(W18=0, "-", SUM(W19)/W18)</f>
        <v>-</v>
      </c>
      <c r="X20" s="301"/>
      <c r="Y20" s="301"/>
      <c r="Z20" s="301"/>
      <c r="AA20" s="301"/>
      <c r="AB20" s="301"/>
      <c r="AC20" s="301"/>
      <c r="AD20" s="301">
        <f>IF(AD18=0, "-", SUM(AD19)/AD18)</f>
        <v>1</v>
      </c>
      <c r="AE20" s="301"/>
      <c r="AF20" s="301"/>
      <c r="AG20" s="301"/>
      <c r="AH20" s="301"/>
      <c r="AI20" s="301"/>
      <c r="AJ20" s="301"/>
      <c r="AK20" s="264"/>
      <c r="AL20" s="264"/>
      <c r="AM20" s="264"/>
      <c r="AN20" s="264"/>
      <c r="AO20" s="264"/>
      <c r="AP20" s="264"/>
      <c r="AQ20" s="302"/>
      <c r="AR20" s="302"/>
      <c r="AS20" s="302"/>
      <c r="AT20" s="302"/>
      <c r="AU20" s="264"/>
      <c r="AV20" s="264"/>
      <c r="AW20" s="264"/>
      <c r="AX20" s="265"/>
    </row>
    <row r="21" spans="1:50" ht="25.5" customHeight="1" x14ac:dyDescent="0.15">
      <c r="A21" s="198"/>
      <c r="B21" s="199"/>
      <c r="C21" s="199"/>
      <c r="D21" s="199"/>
      <c r="E21" s="199"/>
      <c r="F21" s="258"/>
      <c r="G21" s="299" t="s">
        <v>320</v>
      </c>
      <c r="H21" s="300"/>
      <c r="I21" s="300"/>
      <c r="J21" s="300"/>
      <c r="K21" s="300"/>
      <c r="L21" s="300"/>
      <c r="M21" s="300"/>
      <c r="N21" s="300"/>
      <c r="O21" s="300"/>
      <c r="P21" s="301" t="str">
        <f>IF(P19=0, "-", SUM(P19)/SUM(P13,P14))</f>
        <v>-</v>
      </c>
      <c r="Q21" s="301"/>
      <c r="R21" s="301"/>
      <c r="S21" s="301"/>
      <c r="T21" s="301"/>
      <c r="U21" s="301"/>
      <c r="V21" s="301"/>
      <c r="W21" s="301" t="str">
        <f>IF(W19=0, "-", SUM(W19)/SUM(W13,W14))</f>
        <v>-</v>
      </c>
      <c r="X21" s="301"/>
      <c r="Y21" s="301"/>
      <c r="Z21" s="301"/>
      <c r="AA21" s="301"/>
      <c r="AB21" s="301"/>
      <c r="AC21" s="301"/>
      <c r="AD21" s="301">
        <f>IF(AD19=0, "-", SUM(AD19)/SUM(AD13,AD14))</f>
        <v>1</v>
      </c>
      <c r="AE21" s="301"/>
      <c r="AF21" s="301"/>
      <c r="AG21" s="301"/>
      <c r="AH21" s="301"/>
      <c r="AI21" s="301"/>
      <c r="AJ21" s="301"/>
      <c r="AK21" s="264"/>
      <c r="AL21" s="264"/>
      <c r="AM21" s="264"/>
      <c r="AN21" s="264"/>
      <c r="AO21" s="264"/>
      <c r="AP21" s="264"/>
      <c r="AQ21" s="302"/>
      <c r="AR21" s="302"/>
      <c r="AS21" s="302"/>
      <c r="AT21" s="302"/>
      <c r="AU21" s="264"/>
      <c r="AV21" s="264"/>
      <c r="AW21" s="264"/>
      <c r="AX21" s="265"/>
    </row>
    <row r="22" spans="1:50" ht="18.75" customHeight="1" x14ac:dyDescent="0.15">
      <c r="A22" s="309" t="s">
        <v>677</v>
      </c>
      <c r="B22" s="310"/>
      <c r="C22" s="310"/>
      <c r="D22" s="310"/>
      <c r="E22" s="310"/>
      <c r="F22" s="311"/>
      <c r="G22" s="315" t="s">
        <v>309</v>
      </c>
      <c r="H22" s="284"/>
      <c r="I22" s="284"/>
      <c r="J22" s="284"/>
      <c r="K22" s="284"/>
      <c r="L22" s="284"/>
      <c r="M22" s="284"/>
      <c r="N22" s="284"/>
      <c r="O22" s="316"/>
      <c r="P22" s="283" t="s">
        <v>675</v>
      </c>
      <c r="Q22" s="284"/>
      <c r="R22" s="284"/>
      <c r="S22" s="284"/>
      <c r="T22" s="284"/>
      <c r="U22" s="284"/>
      <c r="V22" s="316"/>
      <c r="W22" s="283" t="s">
        <v>676</v>
      </c>
      <c r="X22" s="284"/>
      <c r="Y22" s="284"/>
      <c r="Z22" s="284"/>
      <c r="AA22" s="284"/>
      <c r="AB22" s="284"/>
      <c r="AC22" s="316"/>
      <c r="AD22" s="283" t="s">
        <v>308</v>
      </c>
      <c r="AE22" s="284"/>
      <c r="AF22" s="284"/>
      <c r="AG22" s="284"/>
      <c r="AH22" s="284"/>
      <c r="AI22" s="284"/>
      <c r="AJ22" s="284"/>
      <c r="AK22" s="284"/>
      <c r="AL22" s="284"/>
      <c r="AM22" s="284"/>
      <c r="AN22" s="284"/>
      <c r="AO22" s="284"/>
      <c r="AP22" s="284"/>
      <c r="AQ22" s="284"/>
      <c r="AR22" s="284"/>
      <c r="AS22" s="284"/>
      <c r="AT22" s="284"/>
      <c r="AU22" s="284"/>
      <c r="AV22" s="284"/>
      <c r="AW22" s="284"/>
      <c r="AX22" s="285"/>
    </row>
    <row r="23" spans="1:50" ht="25.5" customHeight="1" x14ac:dyDescent="0.15">
      <c r="A23" s="312"/>
      <c r="B23" s="313"/>
      <c r="C23" s="313"/>
      <c r="D23" s="313"/>
      <c r="E23" s="313"/>
      <c r="F23" s="314"/>
      <c r="G23" s="286" t="s">
        <v>723</v>
      </c>
      <c r="H23" s="287"/>
      <c r="I23" s="287"/>
      <c r="J23" s="287"/>
      <c r="K23" s="287"/>
      <c r="L23" s="287"/>
      <c r="M23" s="287"/>
      <c r="N23" s="287"/>
      <c r="O23" s="288"/>
      <c r="P23" s="237">
        <v>12</v>
      </c>
      <c r="Q23" s="238"/>
      <c r="R23" s="238"/>
      <c r="S23" s="238"/>
      <c r="T23" s="238"/>
      <c r="U23" s="238"/>
      <c r="V23" s="289"/>
      <c r="W23" s="237">
        <v>0</v>
      </c>
      <c r="X23" s="238"/>
      <c r="Y23" s="238"/>
      <c r="Z23" s="238"/>
      <c r="AA23" s="238"/>
      <c r="AB23" s="238"/>
      <c r="AC23" s="289"/>
      <c r="AD23" s="290" t="s">
        <v>718</v>
      </c>
      <c r="AE23" s="291"/>
      <c r="AF23" s="291"/>
      <c r="AG23" s="291"/>
      <c r="AH23" s="291"/>
      <c r="AI23" s="291"/>
      <c r="AJ23" s="291"/>
      <c r="AK23" s="291"/>
      <c r="AL23" s="291"/>
      <c r="AM23" s="291"/>
      <c r="AN23" s="291"/>
      <c r="AO23" s="291"/>
      <c r="AP23" s="291"/>
      <c r="AQ23" s="291"/>
      <c r="AR23" s="291"/>
      <c r="AS23" s="291"/>
      <c r="AT23" s="291"/>
      <c r="AU23" s="291"/>
      <c r="AV23" s="291"/>
      <c r="AW23" s="291"/>
      <c r="AX23" s="292"/>
    </row>
    <row r="24" spans="1:50" ht="25.5" customHeight="1" x14ac:dyDescent="0.15">
      <c r="A24" s="312"/>
      <c r="B24" s="313"/>
      <c r="C24" s="313"/>
      <c r="D24" s="313"/>
      <c r="E24" s="313"/>
      <c r="F24" s="314"/>
      <c r="G24" s="296"/>
      <c r="H24" s="297"/>
      <c r="I24" s="297"/>
      <c r="J24" s="297"/>
      <c r="K24" s="297"/>
      <c r="L24" s="297"/>
      <c r="M24" s="297"/>
      <c r="N24" s="297"/>
      <c r="O24" s="298"/>
      <c r="P24" s="225"/>
      <c r="Q24" s="226"/>
      <c r="R24" s="226"/>
      <c r="S24" s="226"/>
      <c r="T24" s="226"/>
      <c r="U24" s="226"/>
      <c r="V24" s="227"/>
      <c r="W24" s="225"/>
      <c r="X24" s="226"/>
      <c r="Y24" s="226"/>
      <c r="Z24" s="226"/>
      <c r="AA24" s="226"/>
      <c r="AB24" s="226"/>
      <c r="AC24" s="227"/>
      <c r="AD24" s="293"/>
      <c r="AE24" s="294"/>
      <c r="AF24" s="294"/>
      <c r="AG24" s="294"/>
      <c r="AH24" s="294"/>
      <c r="AI24" s="294"/>
      <c r="AJ24" s="294"/>
      <c r="AK24" s="294"/>
      <c r="AL24" s="294"/>
      <c r="AM24" s="294"/>
      <c r="AN24" s="294"/>
      <c r="AO24" s="294"/>
      <c r="AP24" s="294"/>
      <c r="AQ24" s="294"/>
      <c r="AR24" s="294"/>
      <c r="AS24" s="294"/>
      <c r="AT24" s="294"/>
      <c r="AU24" s="294"/>
      <c r="AV24" s="294"/>
      <c r="AW24" s="294"/>
      <c r="AX24" s="295"/>
    </row>
    <row r="25" spans="1:50" ht="25.5" customHeight="1" x14ac:dyDescent="0.15">
      <c r="A25" s="312"/>
      <c r="B25" s="313"/>
      <c r="C25" s="313"/>
      <c r="D25" s="313"/>
      <c r="E25" s="313"/>
      <c r="F25" s="314"/>
      <c r="G25" s="296"/>
      <c r="H25" s="297"/>
      <c r="I25" s="297"/>
      <c r="J25" s="297"/>
      <c r="K25" s="297"/>
      <c r="L25" s="297"/>
      <c r="M25" s="297"/>
      <c r="N25" s="297"/>
      <c r="O25" s="298"/>
      <c r="P25" s="225"/>
      <c r="Q25" s="226"/>
      <c r="R25" s="226"/>
      <c r="S25" s="226"/>
      <c r="T25" s="226"/>
      <c r="U25" s="226"/>
      <c r="V25" s="227"/>
      <c r="W25" s="225"/>
      <c r="X25" s="226"/>
      <c r="Y25" s="226"/>
      <c r="Z25" s="226"/>
      <c r="AA25" s="226"/>
      <c r="AB25" s="226"/>
      <c r="AC25" s="227"/>
      <c r="AD25" s="293"/>
      <c r="AE25" s="294"/>
      <c r="AF25" s="294"/>
      <c r="AG25" s="294"/>
      <c r="AH25" s="294"/>
      <c r="AI25" s="294"/>
      <c r="AJ25" s="294"/>
      <c r="AK25" s="294"/>
      <c r="AL25" s="294"/>
      <c r="AM25" s="294"/>
      <c r="AN25" s="294"/>
      <c r="AO25" s="294"/>
      <c r="AP25" s="294"/>
      <c r="AQ25" s="294"/>
      <c r="AR25" s="294"/>
      <c r="AS25" s="294"/>
      <c r="AT25" s="294"/>
      <c r="AU25" s="294"/>
      <c r="AV25" s="294"/>
      <c r="AW25" s="294"/>
      <c r="AX25" s="295"/>
    </row>
    <row r="26" spans="1:50" ht="25.5" customHeight="1" x14ac:dyDescent="0.15">
      <c r="A26" s="312"/>
      <c r="B26" s="313"/>
      <c r="C26" s="313"/>
      <c r="D26" s="313"/>
      <c r="E26" s="313"/>
      <c r="F26" s="314"/>
      <c r="G26" s="296"/>
      <c r="H26" s="297"/>
      <c r="I26" s="297"/>
      <c r="J26" s="297"/>
      <c r="K26" s="297"/>
      <c r="L26" s="297"/>
      <c r="M26" s="297"/>
      <c r="N26" s="297"/>
      <c r="O26" s="298"/>
      <c r="P26" s="225"/>
      <c r="Q26" s="226"/>
      <c r="R26" s="226"/>
      <c r="S26" s="226"/>
      <c r="T26" s="226"/>
      <c r="U26" s="226"/>
      <c r="V26" s="227"/>
      <c r="W26" s="225"/>
      <c r="X26" s="226"/>
      <c r="Y26" s="226"/>
      <c r="Z26" s="226"/>
      <c r="AA26" s="226"/>
      <c r="AB26" s="226"/>
      <c r="AC26" s="227"/>
      <c r="AD26" s="293"/>
      <c r="AE26" s="294"/>
      <c r="AF26" s="294"/>
      <c r="AG26" s="294"/>
      <c r="AH26" s="294"/>
      <c r="AI26" s="294"/>
      <c r="AJ26" s="294"/>
      <c r="AK26" s="294"/>
      <c r="AL26" s="294"/>
      <c r="AM26" s="294"/>
      <c r="AN26" s="294"/>
      <c r="AO26" s="294"/>
      <c r="AP26" s="294"/>
      <c r="AQ26" s="294"/>
      <c r="AR26" s="294"/>
      <c r="AS26" s="294"/>
      <c r="AT26" s="294"/>
      <c r="AU26" s="294"/>
      <c r="AV26" s="294"/>
      <c r="AW26" s="294"/>
      <c r="AX26" s="295"/>
    </row>
    <row r="27" spans="1:50" ht="25.5" customHeight="1" x14ac:dyDescent="0.15">
      <c r="A27" s="312"/>
      <c r="B27" s="313"/>
      <c r="C27" s="313"/>
      <c r="D27" s="313"/>
      <c r="E27" s="313"/>
      <c r="F27" s="314"/>
      <c r="G27" s="296"/>
      <c r="H27" s="297"/>
      <c r="I27" s="297"/>
      <c r="J27" s="297"/>
      <c r="K27" s="297"/>
      <c r="L27" s="297"/>
      <c r="M27" s="297"/>
      <c r="N27" s="297"/>
      <c r="O27" s="298"/>
      <c r="P27" s="225"/>
      <c r="Q27" s="226"/>
      <c r="R27" s="226"/>
      <c r="S27" s="226"/>
      <c r="T27" s="226"/>
      <c r="U27" s="226"/>
      <c r="V27" s="227"/>
      <c r="W27" s="225"/>
      <c r="X27" s="226"/>
      <c r="Y27" s="226"/>
      <c r="Z27" s="226"/>
      <c r="AA27" s="226"/>
      <c r="AB27" s="226"/>
      <c r="AC27" s="227"/>
      <c r="AD27" s="293"/>
      <c r="AE27" s="294"/>
      <c r="AF27" s="294"/>
      <c r="AG27" s="294"/>
      <c r="AH27" s="294"/>
      <c r="AI27" s="294"/>
      <c r="AJ27" s="294"/>
      <c r="AK27" s="294"/>
      <c r="AL27" s="294"/>
      <c r="AM27" s="294"/>
      <c r="AN27" s="294"/>
      <c r="AO27" s="294"/>
      <c r="AP27" s="294"/>
      <c r="AQ27" s="294"/>
      <c r="AR27" s="294"/>
      <c r="AS27" s="294"/>
      <c r="AT27" s="294"/>
      <c r="AU27" s="294"/>
      <c r="AV27" s="294"/>
      <c r="AW27" s="294"/>
      <c r="AX27" s="295"/>
    </row>
    <row r="28" spans="1:50" ht="25.5" customHeight="1" x14ac:dyDescent="0.15">
      <c r="A28" s="312"/>
      <c r="B28" s="313"/>
      <c r="C28" s="313"/>
      <c r="D28" s="313"/>
      <c r="E28" s="313"/>
      <c r="F28" s="314"/>
      <c r="G28" s="303"/>
      <c r="H28" s="304"/>
      <c r="I28" s="304"/>
      <c r="J28" s="304"/>
      <c r="K28" s="304"/>
      <c r="L28" s="304"/>
      <c r="M28" s="304"/>
      <c r="N28" s="304"/>
      <c r="O28" s="305"/>
      <c r="P28" s="306"/>
      <c r="Q28" s="307"/>
      <c r="R28" s="307"/>
      <c r="S28" s="307"/>
      <c r="T28" s="307"/>
      <c r="U28" s="307"/>
      <c r="V28" s="308"/>
      <c r="W28" s="306"/>
      <c r="X28" s="307"/>
      <c r="Y28" s="307"/>
      <c r="Z28" s="307"/>
      <c r="AA28" s="307"/>
      <c r="AB28" s="307"/>
      <c r="AC28" s="308"/>
      <c r="AD28" s="293"/>
      <c r="AE28" s="294"/>
      <c r="AF28" s="294"/>
      <c r="AG28" s="294"/>
      <c r="AH28" s="294"/>
      <c r="AI28" s="294"/>
      <c r="AJ28" s="294"/>
      <c r="AK28" s="294"/>
      <c r="AL28" s="294"/>
      <c r="AM28" s="294"/>
      <c r="AN28" s="294"/>
      <c r="AO28" s="294"/>
      <c r="AP28" s="294"/>
      <c r="AQ28" s="294"/>
      <c r="AR28" s="294"/>
      <c r="AS28" s="294"/>
      <c r="AT28" s="294"/>
      <c r="AU28" s="294"/>
      <c r="AV28" s="294"/>
      <c r="AW28" s="294"/>
      <c r="AX28" s="295"/>
    </row>
    <row r="29" spans="1:50" ht="25.5" customHeight="1" thickBot="1" x14ac:dyDescent="0.2">
      <c r="A29" s="312"/>
      <c r="B29" s="313"/>
      <c r="C29" s="313"/>
      <c r="D29" s="313"/>
      <c r="E29" s="313"/>
      <c r="F29" s="314"/>
      <c r="G29" s="141" t="s">
        <v>18</v>
      </c>
      <c r="H29" s="142"/>
      <c r="I29" s="142"/>
      <c r="J29" s="142"/>
      <c r="K29" s="142"/>
      <c r="L29" s="142"/>
      <c r="M29" s="142"/>
      <c r="N29" s="142"/>
      <c r="O29" s="143"/>
      <c r="P29" s="339">
        <f>AK13</f>
        <v>12</v>
      </c>
      <c r="Q29" s="340"/>
      <c r="R29" s="340"/>
      <c r="S29" s="340"/>
      <c r="T29" s="340"/>
      <c r="U29" s="340"/>
      <c r="V29" s="341"/>
      <c r="W29" s="342">
        <f>AR13</f>
        <v>0</v>
      </c>
      <c r="X29" s="343"/>
      <c r="Y29" s="343"/>
      <c r="Z29" s="343"/>
      <c r="AA29" s="343"/>
      <c r="AB29" s="343"/>
      <c r="AC29" s="344"/>
      <c r="AD29" s="294"/>
      <c r="AE29" s="294"/>
      <c r="AF29" s="294"/>
      <c r="AG29" s="294"/>
      <c r="AH29" s="294"/>
      <c r="AI29" s="294"/>
      <c r="AJ29" s="294"/>
      <c r="AK29" s="294"/>
      <c r="AL29" s="294"/>
      <c r="AM29" s="294"/>
      <c r="AN29" s="294"/>
      <c r="AO29" s="294"/>
      <c r="AP29" s="294"/>
      <c r="AQ29" s="294"/>
      <c r="AR29" s="294"/>
      <c r="AS29" s="294"/>
      <c r="AT29" s="294"/>
      <c r="AU29" s="294"/>
      <c r="AV29" s="294"/>
      <c r="AW29" s="294"/>
      <c r="AX29" s="295"/>
    </row>
    <row r="30" spans="1:50" ht="47.25" customHeight="1" x14ac:dyDescent="0.15">
      <c r="A30" s="345" t="s">
        <v>664</v>
      </c>
      <c r="B30" s="346"/>
      <c r="C30" s="346"/>
      <c r="D30" s="346"/>
      <c r="E30" s="346"/>
      <c r="F30" s="347"/>
      <c r="G30" s="348" t="s">
        <v>721</v>
      </c>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M30" s="321"/>
      <c r="AN30" s="321"/>
      <c r="AO30" s="321"/>
      <c r="AP30" s="321"/>
      <c r="AQ30" s="321"/>
      <c r="AR30" s="321"/>
      <c r="AS30" s="321"/>
      <c r="AT30" s="321"/>
      <c r="AU30" s="321"/>
      <c r="AV30" s="321"/>
      <c r="AW30" s="321"/>
      <c r="AX30" s="322"/>
    </row>
    <row r="31" spans="1:50" ht="31.5" customHeight="1" x14ac:dyDescent="0.15">
      <c r="A31" s="357" t="s">
        <v>665</v>
      </c>
      <c r="B31" s="326"/>
      <c r="C31" s="326"/>
      <c r="D31" s="326"/>
      <c r="E31" s="326"/>
      <c r="F31" s="327"/>
      <c r="G31" s="359" t="s">
        <v>657</v>
      </c>
      <c r="H31" s="360"/>
      <c r="I31" s="360"/>
      <c r="J31" s="360"/>
      <c r="K31" s="360"/>
      <c r="L31" s="360"/>
      <c r="M31" s="360"/>
      <c r="N31" s="360"/>
      <c r="O31" s="360"/>
      <c r="P31" s="361" t="s">
        <v>656</v>
      </c>
      <c r="Q31" s="360"/>
      <c r="R31" s="360"/>
      <c r="S31" s="360"/>
      <c r="T31" s="360"/>
      <c r="U31" s="360"/>
      <c r="V31" s="360"/>
      <c r="W31" s="360"/>
      <c r="X31" s="362"/>
      <c r="Y31" s="363"/>
      <c r="Z31" s="364"/>
      <c r="AA31" s="365"/>
      <c r="AB31" s="447" t="s">
        <v>11</v>
      </c>
      <c r="AC31" s="447"/>
      <c r="AD31" s="447"/>
      <c r="AE31" s="419" t="s">
        <v>501</v>
      </c>
      <c r="AF31" s="420"/>
      <c r="AG31" s="420"/>
      <c r="AH31" s="421"/>
      <c r="AI31" s="419" t="s">
        <v>653</v>
      </c>
      <c r="AJ31" s="420"/>
      <c r="AK31" s="420"/>
      <c r="AL31" s="421"/>
      <c r="AM31" s="419" t="s">
        <v>469</v>
      </c>
      <c r="AN31" s="420"/>
      <c r="AO31" s="420"/>
      <c r="AP31" s="421"/>
      <c r="AQ31" s="422" t="s">
        <v>500</v>
      </c>
      <c r="AR31" s="423"/>
      <c r="AS31" s="423"/>
      <c r="AT31" s="424"/>
      <c r="AU31" s="422" t="s">
        <v>678</v>
      </c>
      <c r="AV31" s="423"/>
      <c r="AW31" s="423"/>
      <c r="AX31" s="425"/>
    </row>
    <row r="32" spans="1:50" ht="23.25" customHeight="1" x14ac:dyDescent="0.15">
      <c r="A32" s="357"/>
      <c r="B32" s="326"/>
      <c r="C32" s="326"/>
      <c r="D32" s="326"/>
      <c r="E32" s="326"/>
      <c r="F32" s="327"/>
      <c r="G32" s="366" t="s">
        <v>720</v>
      </c>
      <c r="H32" s="367"/>
      <c r="I32" s="367"/>
      <c r="J32" s="367"/>
      <c r="K32" s="367"/>
      <c r="L32" s="367"/>
      <c r="M32" s="367"/>
      <c r="N32" s="367"/>
      <c r="O32" s="367"/>
      <c r="P32" s="370" t="s">
        <v>722</v>
      </c>
      <c r="Q32" s="371"/>
      <c r="R32" s="371"/>
      <c r="S32" s="371"/>
      <c r="T32" s="371"/>
      <c r="U32" s="371"/>
      <c r="V32" s="371"/>
      <c r="W32" s="371"/>
      <c r="X32" s="372"/>
      <c r="Y32" s="376" t="s">
        <v>52</v>
      </c>
      <c r="Z32" s="377"/>
      <c r="AA32" s="378"/>
      <c r="AB32" s="379" t="s">
        <v>701</v>
      </c>
      <c r="AC32" s="379"/>
      <c r="AD32" s="379"/>
      <c r="AE32" s="413" t="s">
        <v>698</v>
      </c>
      <c r="AF32" s="413"/>
      <c r="AG32" s="413"/>
      <c r="AH32" s="413"/>
      <c r="AI32" s="413" t="s">
        <v>698</v>
      </c>
      <c r="AJ32" s="413"/>
      <c r="AK32" s="413"/>
      <c r="AL32" s="413"/>
      <c r="AM32" s="413">
        <v>1</v>
      </c>
      <c r="AN32" s="413"/>
      <c r="AO32" s="413"/>
      <c r="AP32" s="413"/>
      <c r="AQ32" s="413" t="s">
        <v>698</v>
      </c>
      <c r="AR32" s="413"/>
      <c r="AS32" s="413"/>
      <c r="AT32" s="413"/>
      <c r="AU32" s="399" t="s">
        <v>745</v>
      </c>
      <c r="AV32" s="414"/>
      <c r="AW32" s="414"/>
      <c r="AX32" s="415"/>
    </row>
    <row r="33" spans="1:51" ht="23.25" customHeight="1" x14ac:dyDescent="0.15">
      <c r="A33" s="358"/>
      <c r="B33" s="329"/>
      <c r="C33" s="329"/>
      <c r="D33" s="329"/>
      <c r="E33" s="329"/>
      <c r="F33" s="330"/>
      <c r="G33" s="368"/>
      <c r="H33" s="369"/>
      <c r="I33" s="369"/>
      <c r="J33" s="369"/>
      <c r="K33" s="369"/>
      <c r="L33" s="369"/>
      <c r="M33" s="369"/>
      <c r="N33" s="369"/>
      <c r="O33" s="369"/>
      <c r="P33" s="373"/>
      <c r="Q33" s="374"/>
      <c r="R33" s="374"/>
      <c r="S33" s="374"/>
      <c r="T33" s="374"/>
      <c r="U33" s="374"/>
      <c r="V33" s="374"/>
      <c r="W33" s="374"/>
      <c r="X33" s="375"/>
      <c r="Y33" s="416" t="s">
        <v>53</v>
      </c>
      <c r="Z33" s="417"/>
      <c r="AA33" s="418"/>
      <c r="AB33" s="379" t="s">
        <v>701</v>
      </c>
      <c r="AC33" s="379"/>
      <c r="AD33" s="379"/>
      <c r="AE33" s="413" t="s">
        <v>698</v>
      </c>
      <c r="AF33" s="413"/>
      <c r="AG33" s="413"/>
      <c r="AH33" s="413"/>
      <c r="AI33" s="413" t="s">
        <v>698</v>
      </c>
      <c r="AJ33" s="413"/>
      <c r="AK33" s="413"/>
      <c r="AL33" s="413"/>
      <c r="AM33" s="413">
        <v>1</v>
      </c>
      <c r="AN33" s="413"/>
      <c r="AO33" s="413"/>
      <c r="AP33" s="413"/>
      <c r="AQ33" s="409">
        <v>1</v>
      </c>
      <c r="AR33" s="413"/>
      <c r="AS33" s="413"/>
      <c r="AT33" s="413"/>
      <c r="AU33" s="399" t="s">
        <v>745</v>
      </c>
      <c r="AV33" s="414"/>
      <c r="AW33" s="414"/>
      <c r="AX33" s="415"/>
    </row>
    <row r="34" spans="1:51" ht="23.25" customHeight="1" x14ac:dyDescent="0.15">
      <c r="A34" s="450" t="s">
        <v>666</v>
      </c>
      <c r="B34" s="451"/>
      <c r="C34" s="451"/>
      <c r="D34" s="451"/>
      <c r="E34" s="451"/>
      <c r="F34" s="452"/>
      <c r="G34" s="232" t="s">
        <v>667</v>
      </c>
      <c r="H34" s="232"/>
      <c r="I34" s="232"/>
      <c r="J34" s="232"/>
      <c r="K34" s="232"/>
      <c r="L34" s="232"/>
      <c r="M34" s="232"/>
      <c r="N34" s="232"/>
      <c r="O34" s="232"/>
      <c r="P34" s="232"/>
      <c r="Q34" s="232"/>
      <c r="R34" s="232"/>
      <c r="S34" s="232"/>
      <c r="T34" s="232"/>
      <c r="U34" s="232"/>
      <c r="V34" s="232"/>
      <c r="W34" s="232"/>
      <c r="X34" s="261"/>
      <c r="Y34" s="458"/>
      <c r="Z34" s="459"/>
      <c r="AA34" s="460"/>
      <c r="AB34" s="231" t="s">
        <v>11</v>
      </c>
      <c r="AC34" s="232"/>
      <c r="AD34" s="261"/>
      <c r="AE34" s="231" t="s">
        <v>501</v>
      </c>
      <c r="AF34" s="232"/>
      <c r="AG34" s="232"/>
      <c r="AH34" s="261"/>
      <c r="AI34" s="231" t="s">
        <v>653</v>
      </c>
      <c r="AJ34" s="232"/>
      <c r="AK34" s="232"/>
      <c r="AL34" s="261"/>
      <c r="AM34" s="231" t="s">
        <v>469</v>
      </c>
      <c r="AN34" s="232"/>
      <c r="AO34" s="232"/>
      <c r="AP34" s="261"/>
      <c r="AQ34" s="428" t="s">
        <v>679</v>
      </c>
      <c r="AR34" s="429"/>
      <c r="AS34" s="429"/>
      <c r="AT34" s="429"/>
      <c r="AU34" s="429"/>
      <c r="AV34" s="429"/>
      <c r="AW34" s="429"/>
      <c r="AX34" s="430"/>
    </row>
    <row r="35" spans="1:51" ht="23.25" customHeight="1" x14ac:dyDescent="0.15">
      <c r="A35" s="453"/>
      <c r="B35" s="454"/>
      <c r="C35" s="454"/>
      <c r="D35" s="454"/>
      <c r="E35" s="454"/>
      <c r="F35" s="455"/>
      <c r="G35" s="405" t="s">
        <v>698</v>
      </c>
      <c r="H35" s="406"/>
      <c r="I35" s="406"/>
      <c r="J35" s="406"/>
      <c r="K35" s="406"/>
      <c r="L35" s="406"/>
      <c r="M35" s="406"/>
      <c r="N35" s="406"/>
      <c r="O35" s="406"/>
      <c r="P35" s="406"/>
      <c r="Q35" s="406"/>
      <c r="R35" s="406"/>
      <c r="S35" s="406"/>
      <c r="T35" s="406"/>
      <c r="U35" s="406"/>
      <c r="V35" s="406"/>
      <c r="W35" s="406"/>
      <c r="X35" s="406"/>
      <c r="Y35" s="438" t="s">
        <v>666</v>
      </c>
      <c r="Z35" s="439"/>
      <c r="AA35" s="440"/>
      <c r="AB35" s="441" t="s">
        <v>368</v>
      </c>
      <c r="AC35" s="442"/>
      <c r="AD35" s="443"/>
      <c r="AE35" s="409" t="s">
        <v>709</v>
      </c>
      <c r="AF35" s="409"/>
      <c r="AG35" s="409"/>
      <c r="AH35" s="409"/>
      <c r="AI35" s="409" t="s">
        <v>709</v>
      </c>
      <c r="AJ35" s="409"/>
      <c r="AK35" s="409"/>
      <c r="AL35" s="409"/>
      <c r="AM35" s="409" t="s">
        <v>709</v>
      </c>
      <c r="AN35" s="409"/>
      <c r="AO35" s="409"/>
      <c r="AP35" s="409"/>
      <c r="AQ35" s="399" t="s">
        <v>709</v>
      </c>
      <c r="AR35" s="400"/>
      <c r="AS35" s="400"/>
      <c r="AT35" s="400"/>
      <c r="AU35" s="400"/>
      <c r="AV35" s="400"/>
      <c r="AW35" s="400"/>
      <c r="AX35" s="410"/>
    </row>
    <row r="36" spans="1:51" ht="46.5" customHeight="1" x14ac:dyDescent="0.15">
      <c r="A36" s="456"/>
      <c r="B36" s="217"/>
      <c r="C36" s="217"/>
      <c r="D36" s="217"/>
      <c r="E36" s="217"/>
      <c r="F36" s="457"/>
      <c r="G36" s="407"/>
      <c r="H36" s="408"/>
      <c r="I36" s="408"/>
      <c r="J36" s="408"/>
      <c r="K36" s="408"/>
      <c r="L36" s="408"/>
      <c r="M36" s="408"/>
      <c r="N36" s="408"/>
      <c r="O36" s="408"/>
      <c r="P36" s="408"/>
      <c r="Q36" s="408"/>
      <c r="R36" s="408"/>
      <c r="S36" s="408"/>
      <c r="T36" s="408"/>
      <c r="U36" s="408"/>
      <c r="V36" s="408"/>
      <c r="W36" s="408"/>
      <c r="X36" s="408"/>
      <c r="Y36" s="395" t="s">
        <v>669</v>
      </c>
      <c r="Z36" s="411"/>
      <c r="AA36" s="412"/>
      <c r="AB36" s="444" t="s">
        <v>368</v>
      </c>
      <c r="AC36" s="445"/>
      <c r="AD36" s="446"/>
      <c r="AE36" s="431" t="s">
        <v>709</v>
      </c>
      <c r="AF36" s="431"/>
      <c r="AG36" s="431"/>
      <c r="AH36" s="431"/>
      <c r="AI36" s="431" t="s">
        <v>709</v>
      </c>
      <c r="AJ36" s="431"/>
      <c r="AK36" s="431"/>
      <c r="AL36" s="431"/>
      <c r="AM36" s="431" t="s">
        <v>709</v>
      </c>
      <c r="AN36" s="431"/>
      <c r="AO36" s="431"/>
      <c r="AP36" s="431"/>
      <c r="AQ36" s="431" t="s">
        <v>709</v>
      </c>
      <c r="AR36" s="431"/>
      <c r="AS36" s="431"/>
      <c r="AT36" s="431"/>
      <c r="AU36" s="431"/>
      <c r="AV36" s="431"/>
      <c r="AW36" s="431"/>
      <c r="AX36" s="432"/>
    </row>
    <row r="37" spans="1:51" ht="18.75" customHeight="1" x14ac:dyDescent="0.15">
      <c r="A37" s="480" t="s">
        <v>316</v>
      </c>
      <c r="B37" s="481"/>
      <c r="C37" s="481"/>
      <c r="D37" s="481"/>
      <c r="E37" s="481"/>
      <c r="F37" s="482"/>
      <c r="G37" s="490" t="s">
        <v>140</v>
      </c>
      <c r="H37" s="331"/>
      <c r="I37" s="331"/>
      <c r="J37" s="331"/>
      <c r="K37" s="331"/>
      <c r="L37" s="331"/>
      <c r="M37" s="331"/>
      <c r="N37" s="331"/>
      <c r="O37" s="332"/>
      <c r="P37" s="335" t="s">
        <v>56</v>
      </c>
      <c r="Q37" s="331"/>
      <c r="R37" s="331"/>
      <c r="S37" s="331"/>
      <c r="T37" s="331"/>
      <c r="U37" s="331"/>
      <c r="V37" s="331"/>
      <c r="W37" s="331"/>
      <c r="X37" s="332"/>
      <c r="Y37" s="491"/>
      <c r="Z37" s="492"/>
      <c r="AA37" s="493"/>
      <c r="AB37" s="497" t="s">
        <v>11</v>
      </c>
      <c r="AC37" s="498"/>
      <c r="AD37" s="499"/>
      <c r="AE37" s="497" t="s">
        <v>501</v>
      </c>
      <c r="AF37" s="498"/>
      <c r="AG37" s="498"/>
      <c r="AH37" s="499"/>
      <c r="AI37" s="502" t="s">
        <v>653</v>
      </c>
      <c r="AJ37" s="502"/>
      <c r="AK37" s="502"/>
      <c r="AL37" s="497"/>
      <c r="AM37" s="502" t="s">
        <v>469</v>
      </c>
      <c r="AN37" s="502"/>
      <c r="AO37" s="502"/>
      <c r="AP37" s="497"/>
      <c r="AQ37" s="477" t="s">
        <v>223</v>
      </c>
      <c r="AR37" s="478"/>
      <c r="AS37" s="478"/>
      <c r="AT37" s="479"/>
      <c r="AU37" s="331" t="s">
        <v>129</v>
      </c>
      <c r="AV37" s="331"/>
      <c r="AW37" s="331"/>
      <c r="AX37" s="336"/>
    </row>
    <row r="38" spans="1:51" ht="18.75" customHeight="1" x14ac:dyDescent="0.15">
      <c r="A38" s="483"/>
      <c r="B38" s="484"/>
      <c r="C38" s="484"/>
      <c r="D38" s="484"/>
      <c r="E38" s="484"/>
      <c r="F38" s="485"/>
      <c r="G38" s="352"/>
      <c r="H38" s="333"/>
      <c r="I38" s="333"/>
      <c r="J38" s="333"/>
      <c r="K38" s="333"/>
      <c r="L38" s="333"/>
      <c r="M38" s="333"/>
      <c r="N38" s="333"/>
      <c r="O38" s="334"/>
      <c r="P38" s="337"/>
      <c r="Q38" s="333"/>
      <c r="R38" s="333"/>
      <c r="S38" s="333"/>
      <c r="T38" s="333"/>
      <c r="U38" s="333"/>
      <c r="V38" s="333"/>
      <c r="W38" s="333"/>
      <c r="X38" s="334"/>
      <c r="Y38" s="494"/>
      <c r="Z38" s="495"/>
      <c r="AA38" s="496"/>
      <c r="AB38" s="419"/>
      <c r="AC38" s="500"/>
      <c r="AD38" s="501"/>
      <c r="AE38" s="419"/>
      <c r="AF38" s="500"/>
      <c r="AG38" s="500"/>
      <c r="AH38" s="501"/>
      <c r="AI38" s="503"/>
      <c r="AJ38" s="503"/>
      <c r="AK38" s="503"/>
      <c r="AL38" s="419"/>
      <c r="AM38" s="503"/>
      <c r="AN38" s="503"/>
      <c r="AO38" s="503"/>
      <c r="AP38" s="419"/>
      <c r="AQ38" s="433" t="s">
        <v>698</v>
      </c>
      <c r="AR38" s="434"/>
      <c r="AS38" s="435" t="s">
        <v>224</v>
      </c>
      <c r="AT38" s="436"/>
      <c r="AU38" s="437">
        <v>4</v>
      </c>
      <c r="AV38" s="437"/>
      <c r="AW38" s="333" t="s">
        <v>170</v>
      </c>
      <c r="AX38" s="338"/>
    </row>
    <row r="39" spans="1:51" ht="23.25" customHeight="1" x14ac:dyDescent="0.15">
      <c r="A39" s="486"/>
      <c r="B39" s="484"/>
      <c r="C39" s="484"/>
      <c r="D39" s="484"/>
      <c r="E39" s="484"/>
      <c r="F39" s="485"/>
      <c r="G39" s="380" t="s">
        <v>700</v>
      </c>
      <c r="H39" s="381"/>
      <c r="I39" s="381"/>
      <c r="J39" s="381"/>
      <c r="K39" s="381"/>
      <c r="L39" s="381"/>
      <c r="M39" s="381"/>
      <c r="N39" s="381"/>
      <c r="O39" s="382"/>
      <c r="P39" s="389" t="s">
        <v>728</v>
      </c>
      <c r="Q39" s="389"/>
      <c r="R39" s="389"/>
      <c r="S39" s="389"/>
      <c r="T39" s="389"/>
      <c r="U39" s="389"/>
      <c r="V39" s="389"/>
      <c r="W39" s="389"/>
      <c r="X39" s="390"/>
      <c r="Y39" s="395" t="s">
        <v>12</v>
      </c>
      <c r="Z39" s="396"/>
      <c r="AA39" s="397"/>
      <c r="AB39" s="398" t="s">
        <v>701</v>
      </c>
      <c r="AC39" s="398"/>
      <c r="AD39" s="398"/>
      <c r="AE39" s="399" t="s">
        <v>698</v>
      </c>
      <c r="AF39" s="400"/>
      <c r="AG39" s="400"/>
      <c r="AH39" s="400"/>
      <c r="AI39" s="399" t="s">
        <v>698</v>
      </c>
      <c r="AJ39" s="400"/>
      <c r="AK39" s="400"/>
      <c r="AL39" s="400"/>
      <c r="AM39" s="399" t="s">
        <v>719</v>
      </c>
      <c r="AN39" s="400"/>
      <c r="AO39" s="400"/>
      <c r="AP39" s="400"/>
      <c r="AQ39" s="402" t="s">
        <v>698</v>
      </c>
      <c r="AR39" s="403"/>
      <c r="AS39" s="403"/>
      <c r="AT39" s="404"/>
      <c r="AU39" s="400" t="s">
        <v>698</v>
      </c>
      <c r="AV39" s="400"/>
      <c r="AW39" s="400"/>
      <c r="AX39" s="410"/>
    </row>
    <row r="40" spans="1:51" ht="23.25" customHeight="1" x14ac:dyDescent="0.15">
      <c r="A40" s="487"/>
      <c r="B40" s="488"/>
      <c r="C40" s="488"/>
      <c r="D40" s="488"/>
      <c r="E40" s="488"/>
      <c r="F40" s="489"/>
      <c r="G40" s="383"/>
      <c r="H40" s="384"/>
      <c r="I40" s="384"/>
      <c r="J40" s="384"/>
      <c r="K40" s="384"/>
      <c r="L40" s="384"/>
      <c r="M40" s="384"/>
      <c r="N40" s="384"/>
      <c r="O40" s="385"/>
      <c r="P40" s="391"/>
      <c r="Q40" s="391"/>
      <c r="R40" s="391"/>
      <c r="S40" s="391"/>
      <c r="T40" s="391"/>
      <c r="U40" s="391"/>
      <c r="V40" s="391"/>
      <c r="W40" s="391"/>
      <c r="X40" s="392"/>
      <c r="Y40" s="231" t="s">
        <v>51</v>
      </c>
      <c r="Z40" s="232"/>
      <c r="AA40" s="261"/>
      <c r="AB40" s="461" t="s">
        <v>701</v>
      </c>
      <c r="AC40" s="461"/>
      <c r="AD40" s="461"/>
      <c r="AE40" s="399" t="s">
        <v>698</v>
      </c>
      <c r="AF40" s="400"/>
      <c r="AG40" s="400"/>
      <c r="AH40" s="400"/>
      <c r="AI40" s="399" t="s">
        <v>698</v>
      </c>
      <c r="AJ40" s="400"/>
      <c r="AK40" s="400"/>
      <c r="AL40" s="400"/>
      <c r="AM40" s="399" t="s">
        <v>719</v>
      </c>
      <c r="AN40" s="400"/>
      <c r="AO40" s="400"/>
      <c r="AP40" s="400"/>
      <c r="AQ40" s="402" t="s">
        <v>698</v>
      </c>
      <c r="AR40" s="403"/>
      <c r="AS40" s="403"/>
      <c r="AT40" s="404"/>
      <c r="AU40" s="400">
        <v>1</v>
      </c>
      <c r="AV40" s="400"/>
      <c r="AW40" s="400"/>
      <c r="AX40" s="410"/>
    </row>
    <row r="41" spans="1:51" ht="23.25" customHeight="1" x14ac:dyDescent="0.15">
      <c r="A41" s="486"/>
      <c r="B41" s="484"/>
      <c r="C41" s="484"/>
      <c r="D41" s="484"/>
      <c r="E41" s="484"/>
      <c r="F41" s="485"/>
      <c r="G41" s="386"/>
      <c r="H41" s="387"/>
      <c r="I41" s="387"/>
      <c r="J41" s="387"/>
      <c r="K41" s="387"/>
      <c r="L41" s="387"/>
      <c r="M41" s="387"/>
      <c r="N41" s="387"/>
      <c r="O41" s="388"/>
      <c r="P41" s="393"/>
      <c r="Q41" s="393"/>
      <c r="R41" s="393"/>
      <c r="S41" s="393"/>
      <c r="T41" s="393"/>
      <c r="U41" s="393"/>
      <c r="V41" s="393"/>
      <c r="W41" s="393"/>
      <c r="X41" s="394"/>
      <c r="Y41" s="231" t="s">
        <v>13</v>
      </c>
      <c r="Z41" s="232"/>
      <c r="AA41" s="261"/>
      <c r="AB41" s="401" t="s">
        <v>14</v>
      </c>
      <c r="AC41" s="401"/>
      <c r="AD41" s="401"/>
      <c r="AE41" s="399" t="s">
        <v>698</v>
      </c>
      <c r="AF41" s="400"/>
      <c r="AG41" s="400"/>
      <c r="AH41" s="400"/>
      <c r="AI41" s="399" t="s">
        <v>698</v>
      </c>
      <c r="AJ41" s="400"/>
      <c r="AK41" s="400"/>
      <c r="AL41" s="400"/>
      <c r="AM41" s="399" t="s">
        <v>719</v>
      </c>
      <c r="AN41" s="400"/>
      <c r="AO41" s="400"/>
      <c r="AP41" s="400"/>
      <c r="AQ41" s="402" t="s">
        <v>698</v>
      </c>
      <c r="AR41" s="403"/>
      <c r="AS41" s="403"/>
      <c r="AT41" s="404"/>
      <c r="AU41" s="400" t="s">
        <v>698</v>
      </c>
      <c r="AV41" s="400"/>
      <c r="AW41" s="400"/>
      <c r="AX41" s="410"/>
    </row>
    <row r="42" spans="1:51" ht="23.25" customHeight="1" x14ac:dyDescent="0.15">
      <c r="A42" s="471" t="s">
        <v>344</v>
      </c>
      <c r="B42" s="469"/>
      <c r="C42" s="469"/>
      <c r="D42" s="469"/>
      <c r="E42" s="469"/>
      <c r="F42" s="470"/>
      <c r="G42" s="512" t="s">
        <v>698</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58"/>
      <c r="B43" s="329"/>
      <c r="C43" s="329"/>
      <c r="D43" s="329"/>
      <c r="E43" s="329"/>
      <c r="F43" s="3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3" t="s">
        <v>658</v>
      </c>
      <c r="B44" s="325" t="s">
        <v>659</v>
      </c>
      <c r="C44" s="326"/>
      <c r="D44" s="326"/>
      <c r="E44" s="326"/>
      <c r="F44" s="327"/>
      <c r="G44" s="331" t="s">
        <v>660</v>
      </c>
      <c r="H44" s="331"/>
      <c r="I44" s="331"/>
      <c r="J44" s="331"/>
      <c r="K44" s="331"/>
      <c r="L44" s="331"/>
      <c r="M44" s="331"/>
      <c r="N44" s="331"/>
      <c r="O44" s="331"/>
      <c r="P44" s="331"/>
      <c r="Q44" s="331"/>
      <c r="R44" s="331"/>
      <c r="S44" s="331"/>
      <c r="T44" s="331"/>
      <c r="U44" s="331"/>
      <c r="V44" s="331"/>
      <c r="W44" s="331"/>
      <c r="X44" s="331"/>
      <c r="Y44" s="331"/>
      <c r="Z44" s="331"/>
      <c r="AA44" s="332"/>
      <c r="AB44" s="335" t="s">
        <v>680</v>
      </c>
      <c r="AC44" s="331"/>
      <c r="AD44" s="331"/>
      <c r="AE44" s="331"/>
      <c r="AF44" s="331"/>
      <c r="AG44" s="331"/>
      <c r="AH44" s="331"/>
      <c r="AI44" s="331"/>
      <c r="AJ44" s="331"/>
      <c r="AK44" s="331"/>
      <c r="AL44" s="331"/>
      <c r="AM44" s="331"/>
      <c r="AN44" s="331"/>
      <c r="AO44" s="331"/>
      <c r="AP44" s="331"/>
      <c r="AQ44" s="331"/>
      <c r="AR44" s="331"/>
      <c r="AS44" s="331"/>
      <c r="AT44" s="331"/>
      <c r="AU44" s="331"/>
      <c r="AV44" s="331"/>
      <c r="AW44" s="331"/>
      <c r="AX44" s="336"/>
      <c r="AY44">
        <f>COUNTA($G$46)</f>
        <v>0</v>
      </c>
    </row>
    <row r="45" spans="1:51" ht="22.5" hidden="1" customHeight="1" x14ac:dyDescent="0.15">
      <c r="A45" s="323"/>
      <c r="B45" s="325"/>
      <c r="C45" s="326"/>
      <c r="D45" s="326"/>
      <c r="E45" s="326"/>
      <c r="F45" s="327"/>
      <c r="G45" s="333"/>
      <c r="H45" s="333"/>
      <c r="I45" s="333"/>
      <c r="J45" s="333"/>
      <c r="K45" s="333"/>
      <c r="L45" s="333"/>
      <c r="M45" s="333"/>
      <c r="N45" s="333"/>
      <c r="O45" s="333"/>
      <c r="P45" s="333"/>
      <c r="Q45" s="333"/>
      <c r="R45" s="333"/>
      <c r="S45" s="333"/>
      <c r="T45" s="333"/>
      <c r="U45" s="333"/>
      <c r="V45" s="333"/>
      <c r="W45" s="333"/>
      <c r="X45" s="333"/>
      <c r="Y45" s="333"/>
      <c r="Z45" s="333"/>
      <c r="AA45" s="334"/>
      <c r="AB45" s="337"/>
      <c r="AC45" s="333"/>
      <c r="AD45" s="333"/>
      <c r="AE45" s="333"/>
      <c r="AF45" s="333"/>
      <c r="AG45" s="333"/>
      <c r="AH45" s="333"/>
      <c r="AI45" s="333"/>
      <c r="AJ45" s="333"/>
      <c r="AK45" s="333"/>
      <c r="AL45" s="333"/>
      <c r="AM45" s="333"/>
      <c r="AN45" s="333"/>
      <c r="AO45" s="333"/>
      <c r="AP45" s="333"/>
      <c r="AQ45" s="333"/>
      <c r="AR45" s="333"/>
      <c r="AS45" s="333"/>
      <c r="AT45" s="333"/>
      <c r="AU45" s="333"/>
      <c r="AV45" s="333"/>
      <c r="AW45" s="333"/>
      <c r="AX45" s="338"/>
      <c r="AY45">
        <f t="shared" ref="AY45:AY53" si="0">$AY$44</f>
        <v>0</v>
      </c>
    </row>
    <row r="46" spans="1:51" ht="22.5" hidden="1" customHeight="1" x14ac:dyDescent="0.15">
      <c r="A46" s="323"/>
      <c r="B46" s="325"/>
      <c r="C46" s="326"/>
      <c r="D46" s="326"/>
      <c r="E46" s="326"/>
      <c r="F46" s="327"/>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3"/>
      <c r="B47" s="325"/>
      <c r="C47" s="326"/>
      <c r="D47" s="326"/>
      <c r="E47" s="326"/>
      <c r="F47" s="327"/>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3"/>
      <c r="B48" s="328"/>
      <c r="C48" s="329"/>
      <c r="D48" s="329"/>
      <c r="E48" s="329"/>
      <c r="F48" s="330"/>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3"/>
      <c r="B49" s="468" t="s">
        <v>139</v>
      </c>
      <c r="C49" s="469"/>
      <c r="D49" s="469"/>
      <c r="E49" s="469"/>
      <c r="F49" s="470"/>
      <c r="G49" s="349" t="s">
        <v>57</v>
      </c>
      <c r="H49" s="350"/>
      <c r="I49" s="350"/>
      <c r="J49" s="350"/>
      <c r="K49" s="350"/>
      <c r="L49" s="350"/>
      <c r="M49" s="350"/>
      <c r="N49" s="350"/>
      <c r="O49" s="351"/>
      <c r="P49" s="353" t="s">
        <v>59</v>
      </c>
      <c r="Q49" s="350"/>
      <c r="R49" s="350"/>
      <c r="S49" s="350"/>
      <c r="T49" s="350"/>
      <c r="U49" s="350"/>
      <c r="V49" s="350"/>
      <c r="W49" s="350"/>
      <c r="X49" s="351"/>
      <c r="Y49" s="354"/>
      <c r="Z49" s="355"/>
      <c r="AA49" s="356"/>
      <c r="AB49" s="900" t="s">
        <v>11</v>
      </c>
      <c r="AC49" s="901"/>
      <c r="AD49" s="902"/>
      <c r="AE49" s="427" t="s">
        <v>501</v>
      </c>
      <c r="AF49" s="427"/>
      <c r="AG49" s="427"/>
      <c r="AH49" s="427"/>
      <c r="AI49" s="427" t="s">
        <v>653</v>
      </c>
      <c r="AJ49" s="427"/>
      <c r="AK49" s="427"/>
      <c r="AL49" s="427"/>
      <c r="AM49" s="427" t="s">
        <v>469</v>
      </c>
      <c r="AN49" s="427"/>
      <c r="AO49" s="427"/>
      <c r="AP49" s="427"/>
      <c r="AQ49" s="504" t="s">
        <v>223</v>
      </c>
      <c r="AR49" s="505"/>
      <c r="AS49" s="505"/>
      <c r="AT49" s="506"/>
      <c r="AU49" s="507" t="s">
        <v>129</v>
      </c>
      <c r="AV49" s="507"/>
      <c r="AW49" s="507"/>
      <c r="AX49" s="508"/>
      <c r="AY49">
        <f t="shared" si="0"/>
        <v>0</v>
      </c>
      <c r="AZ49" s="10"/>
      <c r="BA49" s="10"/>
      <c r="BB49" s="10"/>
      <c r="BC49" s="10"/>
    </row>
    <row r="50" spans="1:60" ht="18.75" hidden="1" customHeight="1" x14ac:dyDescent="0.15">
      <c r="A50" s="323"/>
      <c r="B50" s="325"/>
      <c r="C50" s="326"/>
      <c r="D50" s="326"/>
      <c r="E50" s="326"/>
      <c r="F50" s="327"/>
      <c r="G50" s="352"/>
      <c r="H50" s="333"/>
      <c r="I50" s="333"/>
      <c r="J50" s="333"/>
      <c r="K50" s="333"/>
      <c r="L50" s="333"/>
      <c r="M50" s="333"/>
      <c r="N50" s="333"/>
      <c r="O50" s="334"/>
      <c r="P50" s="337"/>
      <c r="Q50" s="333"/>
      <c r="R50" s="333"/>
      <c r="S50" s="333"/>
      <c r="T50" s="333"/>
      <c r="U50" s="333"/>
      <c r="V50" s="333"/>
      <c r="W50" s="333"/>
      <c r="X50" s="334"/>
      <c r="Y50" s="354"/>
      <c r="Z50" s="355"/>
      <c r="AA50" s="356"/>
      <c r="AB50" s="419"/>
      <c r="AC50" s="500"/>
      <c r="AD50" s="501"/>
      <c r="AE50" s="427"/>
      <c r="AF50" s="427"/>
      <c r="AG50" s="427"/>
      <c r="AH50" s="427"/>
      <c r="AI50" s="427"/>
      <c r="AJ50" s="427"/>
      <c r="AK50" s="427"/>
      <c r="AL50" s="427"/>
      <c r="AM50" s="427"/>
      <c r="AN50" s="427"/>
      <c r="AO50" s="427"/>
      <c r="AP50" s="427"/>
      <c r="AQ50" s="509"/>
      <c r="AR50" s="437"/>
      <c r="AS50" s="435" t="s">
        <v>224</v>
      </c>
      <c r="AT50" s="436"/>
      <c r="AU50" s="437"/>
      <c r="AV50" s="437"/>
      <c r="AW50" s="333" t="s">
        <v>170</v>
      </c>
      <c r="AX50" s="338"/>
      <c r="AY50">
        <f t="shared" si="0"/>
        <v>0</v>
      </c>
      <c r="AZ50" s="10"/>
      <c r="BA50" s="10"/>
      <c r="BB50" s="10"/>
      <c r="BC50" s="10"/>
      <c r="BD50" s="10"/>
      <c r="BE50" s="10"/>
      <c r="BF50" s="10"/>
      <c r="BG50" s="10"/>
      <c r="BH50" s="10"/>
    </row>
    <row r="51" spans="1:60" ht="23.25" hidden="1" customHeight="1" x14ac:dyDescent="0.15">
      <c r="A51" s="323"/>
      <c r="B51" s="325"/>
      <c r="C51" s="326"/>
      <c r="D51" s="326"/>
      <c r="E51" s="326"/>
      <c r="F51" s="327"/>
      <c r="G51" s="739"/>
      <c r="H51" s="389"/>
      <c r="I51" s="389"/>
      <c r="J51" s="389"/>
      <c r="K51" s="389"/>
      <c r="L51" s="389"/>
      <c r="M51" s="389"/>
      <c r="N51" s="389"/>
      <c r="O51" s="390"/>
      <c r="P51" s="389"/>
      <c r="Q51" s="462"/>
      <c r="R51" s="462"/>
      <c r="S51" s="462"/>
      <c r="T51" s="462"/>
      <c r="U51" s="462"/>
      <c r="V51" s="462"/>
      <c r="W51" s="462"/>
      <c r="X51" s="463"/>
      <c r="Y51" s="905" t="s">
        <v>58</v>
      </c>
      <c r="Z51" s="906"/>
      <c r="AA51" s="907"/>
      <c r="AB51" s="398"/>
      <c r="AC51" s="398"/>
      <c r="AD51" s="398"/>
      <c r="AE51" s="399"/>
      <c r="AF51" s="400"/>
      <c r="AG51" s="400"/>
      <c r="AH51" s="400"/>
      <c r="AI51" s="399"/>
      <c r="AJ51" s="400"/>
      <c r="AK51" s="400"/>
      <c r="AL51" s="400"/>
      <c r="AM51" s="399"/>
      <c r="AN51" s="400"/>
      <c r="AO51" s="400"/>
      <c r="AP51" s="400"/>
      <c r="AQ51" s="402"/>
      <c r="AR51" s="403"/>
      <c r="AS51" s="403"/>
      <c r="AT51" s="404"/>
      <c r="AU51" s="400"/>
      <c r="AV51" s="400"/>
      <c r="AW51" s="400"/>
      <c r="AX51" s="410"/>
      <c r="AY51">
        <f t="shared" si="0"/>
        <v>0</v>
      </c>
    </row>
    <row r="52" spans="1:60" ht="23.25" hidden="1" customHeight="1" x14ac:dyDescent="0.15">
      <c r="A52" s="323"/>
      <c r="B52" s="325"/>
      <c r="C52" s="326"/>
      <c r="D52" s="326"/>
      <c r="E52" s="326"/>
      <c r="F52" s="327"/>
      <c r="G52" s="904"/>
      <c r="H52" s="391"/>
      <c r="I52" s="391"/>
      <c r="J52" s="391"/>
      <c r="K52" s="391"/>
      <c r="L52" s="391"/>
      <c r="M52" s="391"/>
      <c r="N52" s="391"/>
      <c r="O52" s="392"/>
      <c r="P52" s="464"/>
      <c r="Q52" s="464"/>
      <c r="R52" s="464"/>
      <c r="S52" s="464"/>
      <c r="T52" s="464"/>
      <c r="U52" s="464"/>
      <c r="V52" s="464"/>
      <c r="W52" s="464"/>
      <c r="X52" s="465"/>
      <c r="Y52" s="908" t="s">
        <v>51</v>
      </c>
      <c r="Z52" s="800"/>
      <c r="AA52" s="801"/>
      <c r="AB52" s="461"/>
      <c r="AC52" s="461"/>
      <c r="AD52" s="461"/>
      <c r="AE52" s="399"/>
      <c r="AF52" s="400"/>
      <c r="AG52" s="400"/>
      <c r="AH52" s="400"/>
      <c r="AI52" s="399"/>
      <c r="AJ52" s="400"/>
      <c r="AK52" s="400"/>
      <c r="AL52" s="400"/>
      <c r="AM52" s="399"/>
      <c r="AN52" s="400"/>
      <c r="AO52" s="400"/>
      <c r="AP52" s="400"/>
      <c r="AQ52" s="402"/>
      <c r="AR52" s="403"/>
      <c r="AS52" s="403"/>
      <c r="AT52" s="404"/>
      <c r="AU52" s="400"/>
      <c r="AV52" s="400"/>
      <c r="AW52" s="400"/>
      <c r="AX52" s="410"/>
      <c r="AY52">
        <f t="shared" si="0"/>
        <v>0</v>
      </c>
      <c r="AZ52" s="10"/>
      <c r="BA52" s="10"/>
      <c r="BB52" s="10"/>
      <c r="BC52" s="10"/>
    </row>
    <row r="53" spans="1:60" ht="23.25" hidden="1" customHeight="1" x14ac:dyDescent="0.15">
      <c r="A53" s="323"/>
      <c r="B53" s="325"/>
      <c r="C53" s="326"/>
      <c r="D53" s="326"/>
      <c r="E53" s="326"/>
      <c r="F53" s="327"/>
      <c r="G53" s="740"/>
      <c r="H53" s="393"/>
      <c r="I53" s="393"/>
      <c r="J53" s="393"/>
      <c r="K53" s="393"/>
      <c r="L53" s="393"/>
      <c r="M53" s="393"/>
      <c r="N53" s="393"/>
      <c r="O53" s="394"/>
      <c r="P53" s="466"/>
      <c r="Q53" s="466"/>
      <c r="R53" s="466"/>
      <c r="S53" s="466"/>
      <c r="T53" s="466"/>
      <c r="U53" s="466"/>
      <c r="V53" s="466"/>
      <c r="W53" s="466"/>
      <c r="X53" s="467"/>
      <c r="Y53" s="908" t="s">
        <v>13</v>
      </c>
      <c r="Z53" s="800"/>
      <c r="AA53" s="801"/>
      <c r="AB53" s="909" t="s">
        <v>14</v>
      </c>
      <c r="AC53" s="909"/>
      <c r="AD53" s="909"/>
      <c r="AE53" s="510"/>
      <c r="AF53" s="511"/>
      <c r="AG53" s="511"/>
      <c r="AH53" s="511"/>
      <c r="AI53" s="510"/>
      <c r="AJ53" s="511"/>
      <c r="AK53" s="511"/>
      <c r="AL53" s="511"/>
      <c r="AM53" s="510"/>
      <c r="AN53" s="511"/>
      <c r="AO53" s="511"/>
      <c r="AP53" s="511"/>
      <c r="AQ53" s="402"/>
      <c r="AR53" s="403"/>
      <c r="AS53" s="403"/>
      <c r="AT53" s="404"/>
      <c r="AU53" s="400"/>
      <c r="AV53" s="400"/>
      <c r="AW53" s="400"/>
      <c r="AX53" s="410"/>
      <c r="AY53">
        <f t="shared" si="0"/>
        <v>0</v>
      </c>
      <c r="AZ53" s="10"/>
      <c r="BA53" s="10"/>
      <c r="BB53" s="10"/>
      <c r="BC53" s="10"/>
      <c r="BD53" s="10"/>
      <c r="BE53" s="10"/>
      <c r="BF53" s="10"/>
      <c r="BG53" s="10"/>
      <c r="BH53" s="10"/>
    </row>
    <row r="54" spans="1:60" ht="18.75" hidden="1" customHeight="1" x14ac:dyDescent="0.15">
      <c r="A54" s="323"/>
      <c r="B54" s="468" t="s">
        <v>139</v>
      </c>
      <c r="C54" s="469"/>
      <c r="D54" s="469"/>
      <c r="E54" s="469"/>
      <c r="F54" s="470"/>
      <c r="G54" s="349" t="s">
        <v>57</v>
      </c>
      <c r="H54" s="350"/>
      <c r="I54" s="350"/>
      <c r="J54" s="350"/>
      <c r="K54" s="350"/>
      <c r="L54" s="350"/>
      <c r="M54" s="350"/>
      <c r="N54" s="350"/>
      <c r="O54" s="351"/>
      <c r="P54" s="353" t="s">
        <v>59</v>
      </c>
      <c r="Q54" s="350"/>
      <c r="R54" s="350"/>
      <c r="S54" s="350"/>
      <c r="T54" s="350"/>
      <c r="U54" s="350"/>
      <c r="V54" s="350"/>
      <c r="W54" s="350"/>
      <c r="X54" s="351"/>
      <c r="Y54" s="354"/>
      <c r="Z54" s="355"/>
      <c r="AA54" s="356"/>
      <c r="AB54" s="900" t="s">
        <v>11</v>
      </c>
      <c r="AC54" s="901"/>
      <c r="AD54" s="902"/>
      <c r="AE54" s="427" t="s">
        <v>501</v>
      </c>
      <c r="AF54" s="427"/>
      <c r="AG54" s="427"/>
      <c r="AH54" s="427"/>
      <c r="AI54" s="427" t="s">
        <v>653</v>
      </c>
      <c r="AJ54" s="427"/>
      <c r="AK54" s="427"/>
      <c r="AL54" s="427"/>
      <c r="AM54" s="427" t="s">
        <v>469</v>
      </c>
      <c r="AN54" s="427"/>
      <c r="AO54" s="427"/>
      <c r="AP54" s="427"/>
      <c r="AQ54" s="504" t="s">
        <v>223</v>
      </c>
      <c r="AR54" s="505"/>
      <c r="AS54" s="505"/>
      <c r="AT54" s="506"/>
      <c r="AU54" s="507" t="s">
        <v>129</v>
      </c>
      <c r="AV54" s="507"/>
      <c r="AW54" s="507"/>
      <c r="AX54" s="508"/>
      <c r="AY54">
        <f>COUNTA($G$56)</f>
        <v>0</v>
      </c>
      <c r="AZ54" s="10"/>
      <c r="BA54" s="10"/>
      <c r="BB54" s="10"/>
      <c r="BC54" s="10"/>
    </row>
    <row r="55" spans="1:60" ht="18.75" hidden="1" customHeight="1" x14ac:dyDescent="0.15">
      <c r="A55" s="323"/>
      <c r="B55" s="325"/>
      <c r="C55" s="326"/>
      <c r="D55" s="326"/>
      <c r="E55" s="326"/>
      <c r="F55" s="327"/>
      <c r="G55" s="352"/>
      <c r="H55" s="333"/>
      <c r="I55" s="333"/>
      <c r="J55" s="333"/>
      <c r="K55" s="333"/>
      <c r="L55" s="333"/>
      <c r="M55" s="333"/>
      <c r="N55" s="333"/>
      <c r="O55" s="334"/>
      <c r="P55" s="337"/>
      <c r="Q55" s="333"/>
      <c r="R55" s="333"/>
      <c r="S55" s="333"/>
      <c r="T55" s="333"/>
      <c r="U55" s="333"/>
      <c r="V55" s="333"/>
      <c r="W55" s="333"/>
      <c r="X55" s="334"/>
      <c r="Y55" s="354"/>
      <c r="Z55" s="355"/>
      <c r="AA55" s="356"/>
      <c r="AB55" s="419"/>
      <c r="AC55" s="500"/>
      <c r="AD55" s="501"/>
      <c r="AE55" s="427"/>
      <c r="AF55" s="427"/>
      <c r="AG55" s="427"/>
      <c r="AH55" s="427"/>
      <c r="AI55" s="427"/>
      <c r="AJ55" s="427"/>
      <c r="AK55" s="427"/>
      <c r="AL55" s="427"/>
      <c r="AM55" s="427"/>
      <c r="AN55" s="427"/>
      <c r="AO55" s="427"/>
      <c r="AP55" s="427"/>
      <c r="AQ55" s="509"/>
      <c r="AR55" s="437"/>
      <c r="AS55" s="435" t="s">
        <v>224</v>
      </c>
      <c r="AT55" s="436"/>
      <c r="AU55" s="437"/>
      <c r="AV55" s="437"/>
      <c r="AW55" s="333" t="s">
        <v>170</v>
      </c>
      <c r="AX55" s="338"/>
      <c r="AY55">
        <f>$AY$54</f>
        <v>0</v>
      </c>
      <c r="AZ55" s="10"/>
      <c r="BA55" s="10"/>
      <c r="BB55" s="10"/>
      <c r="BC55" s="10"/>
      <c r="BD55" s="10"/>
      <c r="BE55" s="10"/>
      <c r="BF55" s="10"/>
      <c r="BG55" s="10"/>
      <c r="BH55" s="10"/>
    </row>
    <row r="56" spans="1:60" ht="23.25" hidden="1" customHeight="1" x14ac:dyDescent="0.15">
      <c r="A56" s="323"/>
      <c r="B56" s="325"/>
      <c r="C56" s="326"/>
      <c r="D56" s="326"/>
      <c r="E56" s="326"/>
      <c r="F56" s="327"/>
      <c r="G56" s="739"/>
      <c r="H56" s="389"/>
      <c r="I56" s="389"/>
      <c r="J56" s="389"/>
      <c r="K56" s="389"/>
      <c r="L56" s="389"/>
      <c r="M56" s="389"/>
      <c r="N56" s="389"/>
      <c r="O56" s="390"/>
      <c r="P56" s="389"/>
      <c r="Q56" s="462"/>
      <c r="R56" s="462"/>
      <c r="S56" s="462"/>
      <c r="T56" s="462"/>
      <c r="U56" s="462"/>
      <c r="V56" s="462"/>
      <c r="W56" s="462"/>
      <c r="X56" s="463"/>
      <c r="Y56" s="905" t="s">
        <v>58</v>
      </c>
      <c r="Z56" s="906"/>
      <c r="AA56" s="907"/>
      <c r="AB56" s="398"/>
      <c r="AC56" s="398"/>
      <c r="AD56" s="398"/>
      <c r="AE56" s="399"/>
      <c r="AF56" s="400"/>
      <c r="AG56" s="400"/>
      <c r="AH56" s="400"/>
      <c r="AI56" s="399"/>
      <c r="AJ56" s="400"/>
      <c r="AK56" s="400"/>
      <c r="AL56" s="400"/>
      <c r="AM56" s="399"/>
      <c r="AN56" s="400"/>
      <c r="AO56" s="400"/>
      <c r="AP56" s="400"/>
      <c r="AQ56" s="402"/>
      <c r="AR56" s="403"/>
      <c r="AS56" s="403"/>
      <c r="AT56" s="404"/>
      <c r="AU56" s="400"/>
      <c r="AV56" s="400"/>
      <c r="AW56" s="400"/>
      <c r="AX56" s="410"/>
      <c r="AY56">
        <f>$AY$54</f>
        <v>0</v>
      </c>
    </row>
    <row r="57" spans="1:60" ht="23.25" hidden="1" customHeight="1" x14ac:dyDescent="0.15">
      <c r="A57" s="323"/>
      <c r="B57" s="325"/>
      <c r="C57" s="326"/>
      <c r="D57" s="326"/>
      <c r="E57" s="326"/>
      <c r="F57" s="327"/>
      <c r="G57" s="904"/>
      <c r="H57" s="391"/>
      <c r="I57" s="391"/>
      <c r="J57" s="391"/>
      <c r="K57" s="391"/>
      <c r="L57" s="391"/>
      <c r="M57" s="391"/>
      <c r="N57" s="391"/>
      <c r="O57" s="392"/>
      <c r="P57" s="464"/>
      <c r="Q57" s="464"/>
      <c r="R57" s="464"/>
      <c r="S57" s="464"/>
      <c r="T57" s="464"/>
      <c r="U57" s="464"/>
      <c r="V57" s="464"/>
      <c r="W57" s="464"/>
      <c r="X57" s="465"/>
      <c r="Y57" s="908" t="s">
        <v>51</v>
      </c>
      <c r="Z57" s="800"/>
      <c r="AA57" s="801"/>
      <c r="AB57" s="461"/>
      <c r="AC57" s="461"/>
      <c r="AD57" s="461"/>
      <c r="AE57" s="399"/>
      <c r="AF57" s="400"/>
      <c r="AG57" s="400"/>
      <c r="AH57" s="400"/>
      <c r="AI57" s="399"/>
      <c r="AJ57" s="400"/>
      <c r="AK57" s="400"/>
      <c r="AL57" s="400"/>
      <c r="AM57" s="399"/>
      <c r="AN57" s="400"/>
      <c r="AO57" s="400"/>
      <c r="AP57" s="400"/>
      <c r="AQ57" s="402"/>
      <c r="AR57" s="403"/>
      <c r="AS57" s="403"/>
      <c r="AT57" s="404"/>
      <c r="AU57" s="400"/>
      <c r="AV57" s="400"/>
      <c r="AW57" s="400"/>
      <c r="AX57" s="410"/>
      <c r="AY57">
        <f>$AY$54</f>
        <v>0</v>
      </c>
      <c r="AZ57" s="10"/>
      <c r="BA57" s="10"/>
      <c r="BB57" s="10"/>
      <c r="BC57" s="10"/>
    </row>
    <row r="58" spans="1:60" ht="23.25" hidden="1" customHeight="1" x14ac:dyDescent="0.15">
      <c r="A58" s="323"/>
      <c r="B58" s="328"/>
      <c r="C58" s="329"/>
      <c r="D58" s="329"/>
      <c r="E58" s="329"/>
      <c r="F58" s="330"/>
      <c r="G58" s="740"/>
      <c r="H58" s="393"/>
      <c r="I58" s="393"/>
      <c r="J58" s="393"/>
      <c r="K58" s="393"/>
      <c r="L58" s="393"/>
      <c r="M58" s="393"/>
      <c r="N58" s="393"/>
      <c r="O58" s="394"/>
      <c r="P58" s="466"/>
      <c r="Q58" s="466"/>
      <c r="R58" s="466"/>
      <c r="S58" s="466"/>
      <c r="T58" s="466"/>
      <c r="U58" s="466"/>
      <c r="V58" s="466"/>
      <c r="W58" s="466"/>
      <c r="X58" s="467"/>
      <c r="Y58" s="908" t="s">
        <v>13</v>
      </c>
      <c r="Z58" s="800"/>
      <c r="AA58" s="801"/>
      <c r="AB58" s="909" t="s">
        <v>14</v>
      </c>
      <c r="AC58" s="909"/>
      <c r="AD58" s="909"/>
      <c r="AE58" s="510"/>
      <c r="AF58" s="511"/>
      <c r="AG58" s="511"/>
      <c r="AH58" s="511"/>
      <c r="AI58" s="510"/>
      <c r="AJ58" s="511"/>
      <c r="AK58" s="511"/>
      <c r="AL58" s="511"/>
      <c r="AM58" s="510"/>
      <c r="AN58" s="511"/>
      <c r="AO58" s="511"/>
      <c r="AP58" s="511"/>
      <c r="AQ58" s="402"/>
      <c r="AR58" s="403"/>
      <c r="AS58" s="403"/>
      <c r="AT58" s="404"/>
      <c r="AU58" s="400"/>
      <c r="AV58" s="400"/>
      <c r="AW58" s="400"/>
      <c r="AX58" s="410"/>
      <c r="AY58">
        <f>$AY$54</f>
        <v>0</v>
      </c>
      <c r="AZ58" s="10"/>
      <c r="BA58" s="10"/>
      <c r="BB58" s="10"/>
      <c r="BC58" s="10"/>
      <c r="BD58" s="10"/>
      <c r="BE58" s="10"/>
      <c r="BF58" s="10"/>
      <c r="BG58" s="10"/>
      <c r="BH58" s="10"/>
    </row>
    <row r="59" spans="1:60" ht="18.75" hidden="1" customHeight="1" x14ac:dyDescent="0.15">
      <c r="A59" s="323"/>
      <c r="B59" s="468" t="s">
        <v>139</v>
      </c>
      <c r="C59" s="469"/>
      <c r="D59" s="469"/>
      <c r="E59" s="469"/>
      <c r="F59" s="470"/>
      <c r="G59" s="349" t="s">
        <v>57</v>
      </c>
      <c r="H59" s="350"/>
      <c r="I59" s="350"/>
      <c r="J59" s="350"/>
      <c r="K59" s="350"/>
      <c r="L59" s="350"/>
      <c r="M59" s="350"/>
      <c r="N59" s="350"/>
      <c r="O59" s="351"/>
      <c r="P59" s="353" t="s">
        <v>59</v>
      </c>
      <c r="Q59" s="350"/>
      <c r="R59" s="350"/>
      <c r="S59" s="350"/>
      <c r="T59" s="350"/>
      <c r="U59" s="350"/>
      <c r="V59" s="350"/>
      <c r="W59" s="350"/>
      <c r="X59" s="351"/>
      <c r="Y59" s="354"/>
      <c r="Z59" s="355"/>
      <c r="AA59" s="356"/>
      <c r="AB59" s="900" t="s">
        <v>11</v>
      </c>
      <c r="AC59" s="901"/>
      <c r="AD59" s="902"/>
      <c r="AE59" s="427" t="s">
        <v>501</v>
      </c>
      <c r="AF59" s="427"/>
      <c r="AG59" s="427"/>
      <c r="AH59" s="427"/>
      <c r="AI59" s="427" t="s">
        <v>653</v>
      </c>
      <c r="AJ59" s="427"/>
      <c r="AK59" s="427"/>
      <c r="AL59" s="427"/>
      <c r="AM59" s="427" t="s">
        <v>469</v>
      </c>
      <c r="AN59" s="427"/>
      <c r="AO59" s="427"/>
      <c r="AP59" s="427"/>
      <c r="AQ59" s="504" t="s">
        <v>223</v>
      </c>
      <c r="AR59" s="505"/>
      <c r="AS59" s="505"/>
      <c r="AT59" s="506"/>
      <c r="AU59" s="507" t="s">
        <v>129</v>
      </c>
      <c r="AV59" s="507"/>
      <c r="AW59" s="507"/>
      <c r="AX59" s="508"/>
      <c r="AY59">
        <f>COUNTA($G$61)</f>
        <v>0</v>
      </c>
      <c r="AZ59" s="10"/>
      <c r="BA59" s="10"/>
      <c r="BB59" s="10"/>
      <c r="BC59" s="10"/>
    </row>
    <row r="60" spans="1:60" ht="18.75" hidden="1" customHeight="1" x14ac:dyDescent="0.15">
      <c r="A60" s="323"/>
      <c r="B60" s="325"/>
      <c r="C60" s="326"/>
      <c r="D60" s="326"/>
      <c r="E60" s="326"/>
      <c r="F60" s="327"/>
      <c r="G60" s="352"/>
      <c r="H60" s="333"/>
      <c r="I60" s="333"/>
      <c r="J60" s="333"/>
      <c r="K60" s="333"/>
      <c r="L60" s="333"/>
      <c r="M60" s="333"/>
      <c r="N60" s="333"/>
      <c r="O60" s="334"/>
      <c r="P60" s="337"/>
      <c r="Q60" s="333"/>
      <c r="R60" s="333"/>
      <c r="S60" s="333"/>
      <c r="T60" s="333"/>
      <c r="U60" s="333"/>
      <c r="V60" s="333"/>
      <c r="W60" s="333"/>
      <c r="X60" s="334"/>
      <c r="Y60" s="354"/>
      <c r="Z60" s="355"/>
      <c r="AA60" s="356"/>
      <c r="AB60" s="419"/>
      <c r="AC60" s="500"/>
      <c r="AD60" s="501"/>
      <c r="AE60" s="427"/>
      <c r="AF60" s="427"/>
      <c r="AG60" s="427"/>
      <c r="AH60" s="427"/>
      <c r="AI60" s="427"/>
      <c r="AJ60" s="427"/>
      <c r="AK60" s="427"/>
      <c r="AL60" s="427"/>
      <c r="AM60" s="427"/>
      <c r="AN60" s="427"/>
      <c r="AO60" s="427"/>
      <c r="AP60" s="427"/>
      <c r="AQ60" s="509"/>
      <c r="AR60" s="437"/>
      <c r="AS60" s="435" t="s">
        <v>224</v>
      </c>
      <c r="AT60" s="436"/>
      <c r="AU60" s="437"/>
      <c r="AV60" s="437"/>
      <c r="AW60" s="333" t="s">
        <v>170</v>
      </c>
      <c r="AX60" s="338"/>
      <c r="AY60">
        <f>$AY$59</f>
        <v>0</v>
      </c>
      <c r="AZ60" s="10"/>
      <c r="BA60" s="10"/>
      <c r="BB60" s="10"/>
      <c r="BC60" s="10"/>
      <c r="BD60" s="10"/>
      <c r="BE60" s="10"/>
      <c r="BF60" s="10"/>
      <c r="BG60" s="10"/>
      <c r="BH60" s="10"/>
    </row>
    <row r="61" spans="1:60" ht="23.25" hidden="1" customHeight="1" x14ac:dyDescent="0.15">
      <c r="A61" s="323"/>
      <c r="B61" s="325"/>
      <c r="C61" s="326"/>
      <c r="D61" s="326"/>
      <c r="E61" s="326"/>
      <c r="F61" s="327"/>
      <c r="G61" s="739"/>
      <c r="H61" s="389"/>
      <c r="I61" s="389"/>
      <c r="J61" s="389"/>
      <c r="K61" s="389"/>
      <c r="L61" s="389"/>
      <c r="M61" s="389"/>
      <c r="N61" s="389"/>
      <c r="O61" s="390"/>
      <c r="P61" s="389"/>
      <c r="Q61" s="462"/>
      <c r="R61" s="462"/>
      <c r="S61" s="462"/>
      <c r="T61" s="462"/>
      <c r="U61" s="462"/>
      <c r="V61" s="462"/>
      <c r="W61" s="462"/>
      <c r="X61" s="463"/>
      <c r="Y61" s="905" t="s">
        <v>58</v>
      </c>
      <c r="Z61" s="906"/>
      <c r="AA61" s="907"/>
      <c r="AB61" s="398"/>
      <c r="AC61" s="398"/>
      <c r="AD61" s="398"/>
      <c r="AE61" s="399"/>
      <c r="AF61" s="400"/>
      <c r="AG61" s="400"/>
      <c r="AH61" s="400"/>
      <c r="AI61" s="399"/>
      <c r="AJ61" s="400"/>
      <c r="AK61" s="400"/>
      <c r="AL61" s="400"/>
      <c r="AM61" s="399"/>
      <c r="AN61" s="400"/>
      <c r="AO61" s="400"/>
      <c r="AP61" s="400"/>
      <c r="AQ61" s="402"/>
      <c r="AR61" s="403"/>
      <c r="AS61" s="403"/>
      <c r="AT61" s="404"/>
      <c r="AU61" s="400"/>
      <c r="AV61" s="400"/>
      <c r="AW61" s="400"/>
      <c r="AX61" s="410"/>
      <c r="AY61">
        <f>$AY$59</f>
        <v>0</v>
      </c>
    </row>
    <row r="62" spans="1:60" ht="23.25" hidden="1" customHeight="1" x14ac:dyDescent="0.15">
      <c r="A62" s="323"/>
      <c r="B62" s="325"/>
      <c r="C62" s="326"/>
      <c r="D62" s="326"/>
      <c r="E62" s="326"/>
      <c r="F62" s="327"/>
      <c r="G62" s="904"/>
      <c r="H62" s="391"/>
      <c r="I62" s="391"/>
      <c r="J62" s="391"/>
      <c r="K62" s="391"/>
      <c r="L62" s="391"/>
      <c r="M62" s="391"/>
      <c r="N62" s="391"/>
      <c r="O62" s="392"/>
      <c r="P62" s="464"/>
      <c r="Q62" s="464"/>
      <c r="R62" s="464"/>
      <c r="S62" s="464"/>
      <c r="T62" s="464"/>
      <c r="U62" s="464"/>
      <c r="V62" s="464"/>
      <c r="W62" s="464"/>
      <c r="X62" s="465"/>
      <c r="Y62" s="908" t="s">
        <v>51</v>
      </c>
      <c r="Z62" s="800"/>
      <c r="AA62" s="801"/>
      <c r="AB62" s="461"/>
      <c r="AC62" s="461"/>
      <c r="AD62" s="461"/>
      <c r="AE62" s="399"/>
      <c r="AF62" s="400"/>
      <c r="AG62" s="400"/>
      <c r="AH62" s="400"/>
      <c r="AI62" s="399"/>
      <c r="AJ62" s="400"/>
      <c r="AK62" s="400"/>
      <c r="AL62" s="400"/>
      <c r="AM62" s="399"/>
      <c r="AN62" s="400"/>
      <c r="AO62" s="400"/>
      <c r="AP62" s="400"/>
      <c r="AQ62" s="402"/>
      <c r="AR62" s="403"/>
      <c r="AS62" s="403"/>
      <c r="AT62" s="404"/>
      <c r="AU62" s="400"/>
      <c r="AV62" s="400"/>
      <c r="AW62" s="400"/>
      <c r="AX62" s="410"/>
      <c r="AY62">
        <f>$AY$59</f>
        <v>0</v>
      </c>
      <c r="AZ62" s="10"/>
      <c r="BA62" s="10"/>
      <c r="BB62" s="10"/>
      <c r="BC62" s="10"/>
    </row>
    <row r="63" spans="1:60" ht="23.25" hidden="1" customHeight="1" thickBot="1" x14ac:dyDescent="0.2">
      <c r="A63" s="324"/>
      <c r="B63" s="897"/>
      <c r="C63" s="898"/>
      <c r="D63" s="898"/>
      <c r="E63" s="898"/>
      <c r="F63" s="899"/>
      <c r="G63" s="740"/>
      <c r="H63" s="393"/>
      <c r="I63" s="393"/>
      <c r="J63" s="393"/>
      <c r="K63" s="393"/>
      <c r="L63" s="393"/>
      <c r="M63" s="393"/>
      <c r="N63" s="393"/>
      <c r="O63" s="394"/>
      <c r="P63" s="466"/>
      <c r="Q63" s="466"/>
      <c r="R63" s="466"/>
      <c r="S63" s="466"/>
      <c r="T63" s="466"/>
      <c r="U63" s="466"/>
      <c r="V63" s="466"/>
      <c r="W63" s="466"/>
      <c r="X63" s="467"/>
      <c r="Y63" s="908" t="s">
        <v>13</v>
      </c>
      <c r="Z63" s="800"/>
      <c r="AA63" s="801"/>
      <c r="AB63" s="909" t="s">
        <v>14</v>
      </c>
      <c r="AC63" s="909"/>
      <c r="AD63" s="909"/>
      <c r="AE63" s="510"/>
      <c r="AF63" s="511"/>
      <c r="AG63" s="511"/>
      <c r="AH63" s="511"/>
      <c r="AI63" s="510"/>
      <c r="AJ63" s="511"/>
      <c r="AK63" s="511"/>
      <c r="AL63" s="511"/>
      <c r="AM63" s="510"/>
      <c r="AN63" s="511"/>
      <c r="AO63" s="511"/>
      <c r="AP63" s="511"/>
      <c r="AQ63" s="402"/>
      <c r="AR63" s="403"/>
      <c r="AS63" s="403"/>
      <c r="AT63" s="404"/>
      <c r="AU63" s="400"/>
      <c r="AV63" s="400"/>
      <c r="AW63" s="400"/>
      <c r="AX63" s="410"/>
      <c r="AY63">
        <f>$AY$59</f>
        <v>0</v>
      </c>
      <c r="AZ63" s="10"/>
      <c r="BA63" s="10"/>
      <c r="BB63" s="10"/>
      <c r="BC63" s="10"/>
      <c r="BD63" s="10"/>
      <c r="BE63" s="10"/>
      <c r="BF63" s="10"/>
      <c r="BG63" s="10"/>
      <c r="BH63" s="10"/>
    </row>
    <row r="64" spans="1:60" ht="47.25" hidden="1" customHeight="1" x14ac:dyDescent="0.15">
      <c r="A64" s="345" t="s">
        <v>664</v>
      </c>
      <c r="B64" s="346"/>
      <c r="C64" s="346"/>
      <c r="D64" s="346"/>
      <c r="E64" s="346"/>
      <c r="F64" s="347"/>
      <c r="G64" s="320"/>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21"/>
      <c r="AK64" s="321"/>
      <c r="AL64" s="321"/>
      <c r="AM64" s="321"/>
      <c r="AN64" s="321"/>
      <c r="AO64" s="321"/>
      <c r="AP64" s="321"/>
      <c r="AQ64" s="321"/>
      <c r="AR64" s="321"/>
      <c r="AS64" s="321"/>
      <c r="AT64" s="321"/>
      <c r="AU64" s="321"/>
      <c r="AV64" s="321"/>
      <c r="AW64" s="321"/>
      <c r="AX64" s="322"/>
      <c r="AY64">
        <f>COUNTA($G$64)</f>
        <v>0</v>
      </c>
    </row>
    <row r="65" spans="1:51" ht="31.5" hidden="1" customHeight="1" x14ac:dyDescent="0.15">
      <c r="A65" s="357" t="s">
        <v>665</v>
      </c>
      <c r="B65" s="326"/>
      <c r="C65" s="326"/>
      <c r="D65" s="326"/>
      <c r="E65" s="326"/>
      <c r="F65" s="327"/>
      <c r="G65" s="359" t="s">
        <v>657</v>
      </c>
      <c r="H65" s="360"/>
      <c r="I65" s="360"/>
      <c r="J65" s="360"/>
      <c r="K65" s="360"/>
      <c r="L65" s="360"/>
      <c r="M65" s="360"/>
      <c r="N65" s="360"/>
      <c r="O65" s="360"/>
      <c r="P65" s="361" t="s">
        <v>656</v>
      </c>
      <c r="Q65" s="360"/>
      <c r="R65" s="360"/>
      <c r="S65" s="360"/>
      <c r="T65" s="360"/>
      <c r="U65" s="360"/>
      <c r="V65" s="360"/>
      <c r="W65" s="360"/>
      <c r="X65" s="362"/>
      <c r="Y65" s="363"/>
      <c r="Z65" s="364"/>
      <c r="AA65" s="365"/>
      <c r="AB65" s="447" t="s">
        <v>11</v>
      </c>
      <c r="AC65" s="447"/>
      <c r="AD65" s="447"/>
      <c r="AE65" s="419" t="s">
        <v>501</v>
      </c>
      <c r="AF65" s="420"/>
      <c r="AG65" s="420"/>
      <c r="AH65" s="421"/>
      <c r="AI65" s="419" t="s">
        <v>653</v>
      </c>
      <c r="AJ65" s="420"/>
      <c r="AK65" s="420"/>
      <c r="AL65" s="421"/>
      <c r="AM65" s="419" t="s">
        <v>469</v>
      </c>
      <c r="AN65" s="420"/>
      <c r="AO65" s="420"/>
      <c r="AP65" s="421"/>
      <c r="AQ65" s="422" t="s">
        <v>500</v>
      </c>
      <c r="AR65" s="423"/>
      <c r="AS65" s="423"/>
      <c r="AT65" s="424"/>
      <c r="AU65" s="422" t="s">
        <v>678</v>
      </c>
      <c r="AV65" s="423"/>
      <c r="AW65" s="423"/>
      <c r="AX65" s="425"/>
      <c r="AY65">
        <f>COUNTA($G$66)</f>
        <v>0</v>
      </c>
    </row>
    <row r="66" spans="1:51" ht="23.25" hidden="1" customHeight="1" x14ac:dyDescent="0.15">
      <c r="A66" s="357"/>
      <c r="B66" s="326"/>
      <c r="C66" s="326"/>
      <c r="D66" s="326"/>
      <c r="E66" s="326"/>
      <c r="F66" s="327"/>
      <c r="G66" s="448"/>
      <c r="H66" s="367"/>
      <c r="I66" s="367"/>
      <c r="J66" s="367"/>
      <c r="K66" s="367"/>
      <c r="L66" s="367"/>
      <c r="M66" s="367"/>
      <c r="N66" s="367"/>
      <c r="O66" s="367"/>
      <c r="P66" s="449"/>
      <c r="Q66" s="371"/>
      <c r="R66" s="371"/>
      <c r="S66" s="371"/>
      <c r="T66" s="371"/>
      <c r="U66" s="371"/>
      <c r="V66" s="371"/>
      <c r="W66" s="371"/>
      <c r="X66" s="372"/>
      <c r="Y66" s="376" t="s">
        <v>52</v>
      </c>
      <c r="Z66" s="377"/>
      <c r="AA66" s="378"/>
      <c r="AB66" s="379"/>
      <c r="AC66" s="379"/>
      <c r="AD66" s="379"/>
      <c r="AE66" s="413"/>
      <c r="AF66" s="413"/>
      <c r="AG66" s="413"/>
      <c r="AH66" s="413"/>
      <c r="AI66" s="413"/>
      <c r="AJ66" s="413"/>
      <c r="AK66" s="413"/>
      <c r="AL66" s="413"/>
      <c r="AM66" s="413"/>
      <c r="AN66" s="413"/>
      <c r="AO66" s="413"/>
      <c r="AP66" s="413"/>
      <c r="AQ66" s="413"/>
      <c r="AR66" s="413"/>
      <c r="AS66" s="413"/>
      <c r="AT66" s="413"/>
      <c r="AU66" s="426"/>
      <c r="AV66" s="414"/>
      <c r="AW66" s="414"/>
      <c r="AX66" s="415"/>
      <c r="AY66">
        <f>$AY$65</f>
        <v>0</v>
      </c>
    </row>
    <row r="67" spans="1:51" ht="23.25" hidden="1" customHeight="1" x14ac:dyDescent="0.15">
      <c r="A67" s="358"/>
      <c r="B67" s="329"/>
      <c r="C67" s="329"/>
      <c r="D67" s="329"/>
      <c r="E67" s="329"/>
      <c r="F67" s="330"/>
      <c r="G67" s="368"/>
      <c r="H67" s="369"/>
      <c r="I67" s="369"/>
      <c r="J67" s="369"/>
      <c r="K67" s="369"/>
      <c r="L67" s="369"/>
      <c r="M67" s="369"/>
      <c r="N67" s="369"/>
      <c r="O67" s="369"/>
      <c r="P67" s="373"/>
      <c r="Q67" s="374"/>
      <c r="R67" s="374"/>
      <c r="S67" s="374"/>
      <c r="T67" s="374"/>
      <c r="U67" s="374"/>
      <c r="V67" s="374"/>
      <c r="W67" s="374"/>
      <c r="X67" s="375"/>
      <c r="Y67" s="416" t="s">
        <v>53</v>
      </c>
      <c r="Z67" s="417"/>
      <c r="AA67" s="418"/>
      <c r="AB67" s="379"/>
      <c r="AC67" s="379"/>
      <c r="AD67" s="379"/>
      <c r="AE67" s="413"/>
      <c r="AF67" s="413"/>
      <c r="AG67" s="413"/>
      <c r="AH67" s="413"/>
      <c r="AI67" s="413"/>
      <c r="AJ67" s="413"/>
      <c r="AK67" s="413"/>
      <c r="AL67" s="413"/>
      <c r="AM67" s="413"/>
      <c r="AN67" s="413"/>
      <c r="AO67" s="413"/>
      <c r="AP67" s="413"/>
      <c r="AQ67" s="413"/>
      <c r="AR67" s="413"/>
      <c r="AS67" s="413"/>
      <c r="AT67" s="413"/>
      <c r="AU67" s="426"/>
      <c r="AV67" s="414"/>
      <c r="AW67" s="414"/>
      <c r="AX67" s="415"/>
      <c r="AY67">
        <f>$AY$65</f>
        <v>0</v>
      </c>
    </row>
    <row r="68" spans="1:51" ht="23.25" hidden="1" customHeight="1" x14ac:dyDescent="0.15">
      <c r="A68" s="450" t="s">
        <v>666</v>
      </c>
      <c r="B68" s="451"/>
      <c r="C68" s="451"/>
      <c r="D68" s="451"/>
      <c r="E68" s="451"/>
      <c r="F68" s="452"/>
      <c r="G68" s="232" t="s">
        <v>667</v>
      </c>
      <c r="H68" s="232"/>
      <c r="I68" s="232"/>
      <c r="J68" s="232"/>
      <c r="K68" s="232"/>
      <c r="L68" s="232"/>
      <c r="M68" s="232"/>
      <c r="N68" s="232"/>
      <c r="O68" s="232"/>
      <c r="P68" s="232"/>
      <c r="Q68" s="232"/>
      <c r="R68" s="232"/>
      <c r="S68" s="232"/>
      <c r="T68" s="232"/>
      <c r="U68" s="232"/>
      <c r="V68" s="232"/>
      <c r="W68" s="232"/>
      <c r="X68" s="261"/>
      <c r="Y68" s="458"/>
      <c r="Z68" s="459"/>
      <c r="AA68" s="460"/>
      <c r="AB68" s="231" t="s">
        <v>11</v>
      </c>
      <c r="AC68" s="232"/>
      <c r="AD68" s="261"/>
      <c r="AE68" s="427" t="s">
        <v>501</v>
      </c>
      <c r="AF68" s="427"/>
      <c r="AG68" s="427"/>
      <c r="AH68" s="427"/>
      <c r="AI68" s="427" t="s">
        <v>653</v>
      </c>
      <c r="AJ68" s="427"/>
      <c r="AK68" s="427"/>
      <c r="AL68" s="427"/>
      <c r="AM68" s="427" t="s">
        <v>469</v>
      </c>
      <c r="AN68" s="427"/>
      <c r="AO68" s="427"/>
      <c r="AP68" s="427"/>
      <c r="AQ68" s="428" t="s">
        <v>679</v>
      </c>
      <c r="AR68" s="429"/>
      <c r="AS68" s="429"/>
      <c r="AT68" s="429"/>
      <c r="AU68" s="429"/>
      <c r="AV68" s="429"/>
      <c r="AW68" s="429"/>
      <c r="AX68" s="430"/>
      <c r="AY68">
        <f>IF(SUBSTITUTE(SUBSTITUTE($G$69,"／",""),"　","")="",0,1)</f>
        <v>0</v>
      </c>
    </row>
    <row r="69" spans="1:51" ht="23.25" hidden="1" customHeight="1" x14ac:dyDescent="0.15">
      <c r="A69" s="453"/>
      <c r="B69" s="454"/>
      <c r="C69" s="454"/>
      <c r="D69" s="454"/>
      <c r="E69" s="454"/>
      <c r="F69" s="455"/>
      <c r="G69" s="405" t="s">
        <v>702</v>
      </c>
      <c r="H69" s="406"/>
      <c r="I69" s="406"/>
      <c r="J69" s="406"/>
      <c r="K69" s="406"/>
      <c r="L69" s="406"/>
      <c r="M69" s="406"/>
      <c r="N69" s="406"/>
      <c r="O69" s="406"/>
      <c r="P69" s="406"/>
      <c r="Q69" s="406"/>
      <c r="R69" s="406"/>
      <c r="S69" s="406"/>
      <c r="T69" s="406"/>
      <c r="U69" s="406"/>
      <c r="V69" s="406"/>
      <c r="W69" s="406"/>
      <c r="X69" s="406"/>
      <c r="Y69" s="438" t="s">
        <v>666</v>
      </c>
      <c r="Z69" s="439"/>
      <c r="AA69" s="440"/>
      <c r="AB69" s="441"/>
      <c r="AC69" s="442"/>
      <c r="AD69" s="443"/>
      <c r="AE69" s="409"/>
      <c r="AF69" s="409"/>
      <c r="AG69" s="409"/>
      <c r="AH69" s="409"/>
      <c r="AI69" s="409"/>
      <c r="AJ69" s="409"/>
      <c r="AK69" s="409"/>
      <c r="AL69" s="409"/>
      <c r="AM69" s="409"/>
      <c r="AN69" s="409"/>
      <c r="AO69" s="409"/>
      <c r="AP69" s="409"/>
      <c r="AQ69" s="399"/>
      <c r="AR69" s="400"/>
      <c r="AS69" s="400"/>
      <c r="AT69" s="400"/>
      <c r="AU69" s="400"/>
      <c r="AV69" s="400"/>
      <c r="AW69" s="400"/>
      <c r="AX69" s="410"/>
      <c r="AY69">
        <f>$AY$68</f>
        <v>0</v>
      </c>
    </row>
    <row r="70" spans="1:51" ht="46.5" hidden="1" customHeight="1" x14ac:dyDescent="0.15">
      <c r="A70" s="456"/>
      <c r="B70" s="217"/>
      <c r="C70" s="217"/>
      <c r="D70" s="217"/>
      <c r="E70" s="217"/>
      <c r="F70" s="457"/>
      <c r="G70" s="407"/>
      <c r="H70" s="408"/>
      <c r="I70" s="408"/>
      <c r="J70" s="408"/>
      <c r="K70" s="408"/>
      <c r="L70" s="408"/>
      <c r="M70" s="408"/>
      <c r="N70" s="408"/>
      <c r="O70" s="408"/>
      <c r="P70" s="408"/>
      <c r="Q70" s="408"/>
      <c r="R70" s="408"/>
      <c r="S70" s="408"/>
      <c r="T70" s="408"/>
      <c r="U70" s="408"/>
      <c r="V70" s="408"/>
      <c r="W70" s="408"/>
      <c r="X70" s="408"/>
      <c r="Y70" s="395" t="s">
        <v>669</v>
      </c>
      <c r="Z70" s="411"/>
      <c r="AA70" s="412"/>
      <c r="AB70" s="444" t="s">
        <v>670</v>
      </c>
      <c r="AC70" s="445"/>
      <c r="AD70" s="446"/>
      <c r="AE70" s="431"/>
      <c r="AF70" s="431"/>
      <c r="AG70" s="431"/>
      <c r="AH70" s="431"/>
      <c r="AI70" s="431"/>
      <c r="AJ70" s="431"/>
      <c r="AK70" s="431"/>
      <c r="AL70" s="431"/>
      <c r="AM70" s="431"/>
      <c r="AN70" s="431"/>
      <c r="AO70" s="431"/>
      <c r="AP70" s="431"/>
      <c r="AQ70" s="431"/>
      <c r="AR70" s="431"/>
      <c r="AS70" s="431"/>
      <c r="AT70" s="431"/>
      <c r="AU70" s="431"/>
      <c r="AV70" s="431"/>
      <c r="AW70" s="431"/>
      <c r="AX70" s="432"/>
      <c r="AY70">
        <f>$AY$68</f>
        <v>0</v>
      </c>
    </row>
    <row r="71" spans="1:51" ht="18.75" hidden="1" customHeight="1" x14ac:dyDescent="0.15">
      <c r="A71" s="518" t="s">
        <v>316</v>
      </c>
      <c r="B71" s="519"/>
      <c r="C71" s="519"/>
      <c r="D71" s="519"/>
      <c r="E71" s="519"/>
      <c r="F71" s="520"/>
      <c r="G71" s="490" t="s">
        <v>140</v>
      </c>
      <c r="H71" s="331"/>
      <c r="I71" s="331"/>
      <c r="J71" s="331"/>
      <c r="K71" s="331"/>
      <c r="L71" s="331"/>
      <c r="M71" s="331"/>
      <c r="N71" s="331"/>
      <c r="O71" s="332"/>
      <c r="P71" s="335" t="s">
        <v>56</v>
      </c>
      <c r="Q71" s="331"/>
      <c r="R71" s="331"/>
      <c r="S71" s="331"/>
      <c r="T71" s="331"/>
      <c r="U71" s="331"/>
      <c r="V71" s="331"/>
      <c r="W71" s="331"/>
      <c r="X71" s="332"/>
      <c r="Y71" s="491"/>
      <c r="Z71" s="492"/>
      <c r="AA71" s="493"/>
      <c r="AB71" s="497" t="s">
        <v>11</v>
      </c>
      <c r="AC71" s="498"/>
      <c r="AD71" s="499"/>
      <c r="AE71" s="427" t="s">
        <v>501</v>
      </c>
      <c r="AF71" s="427"/>
      <c r="AG71" s="427"/>
      <c r="AH71" s="427"/>
      <c r="AI71" s="427" t="s">
        <v>653</v>
      </c>
      <c r="AJ71" s="427"/>
      <c r="AK71" s="427"/>
      <c r="AL71" s="427"/>
      <c r="AM71" s="427" t="s">
        <v>469</v>
      </c>
      <c r="AN71" s="427"/>
      <c r="AO71" s="427"/>
      <c r="AP71" s="427"/>
      <c r="AQ71" s="477" t="s">
        <v>223</v>
      </c>
      <c r="AR71" s="478"/>
      <c r="AS71" s="478"/>
      <c r="AT71" s="479"/>
      <c r="AU71" s="331" t="s">
        <v>129</v>
      </c>
      <c r="AV71" s="331"/>
      <c r="AW71" s="331"/>
      <c r="AX71" s="336"/>
      <c r="AY71">
        <f>COUNTA($G$73)</f>
        <v>0</v>
      </c>
    </row>
    <row r="72" spans="1:51" ht="18.75" hidden="1" customHeight="1" x14ac:dyDescent="0.15">
      <c r="A72" s="521"/>
      <c r="B72" s="522"/>
      <c r="C72" s="522"/>
      <c r="D72" s="522"/>
      <c r="E72" s="522"/>
      <c r="F72" s="523"/>
      <c r="G72" s="352"/>
      <c r="H72" s="333"/>
      <c r="I72" s="333"/>
      <c r="J72" s="333"/>
      <c r="K72" s="333"/>
      <c r="L72" s="333"/>
      <c r="M72" s="333"/>
      <c r="N72" s="333"/>
      <c r="O72" s="334"/>
      <c r="P72" s="337"/>
      <c r="Q72" s="333"/>
      <c r="R72" s="333"/>
      <c r="S72" s="333"/>
      <c r="T72" s="333"/>
      <c r="U72" s="333"/>
      <c r="V72" s="333"/>
      <c r="W72" s="333"/>
      <c r="X72" s="334"/>
      <c r="Y72" s="494"/>
      <c r="Z72" s="495"/>
      <c r="AA72" s="496"/>
      <c r="AB72" s="419"/>
      <c r="AC72" s="500"/>
      <c r="AD72" s="501"/>
      <c r="AE72" s="427"/>
      <c r="AF72" s="427"/>
      <c r="AG72" s="427"/>
      <c r="AH72" s="427"/>
      <c r="AI72" s="427"/>
      <c r="AJ72" s="427"/>
      <c r="AK72" s="427"/>
      <c r="AL72" s="427"/>
      <c r="AM72" s="427"/>
      <c r="AN72" s="427"/>
      <c r="AO72" s="427"/>
      <c r="AP72" s="427"/>
      <c r="AQ72" s="433"/>
      <c r="AR72" s="434"/>
      <c r="AS72" s="435" t="s">
        <v>224</v>
      </c>
      <c r="AT72" s="436"/>
      <c r="AU72" s="437"/>
      <c r="AV72" s="437"/>
      <c r="AW72" s="333" t="s">
        <v>170</v>
      </c>
      <c r="AX72" s="338"/>
      <c r="AY72">
        <f t="shared" ref="AY72:AY77" si="1">$AY$71</f>
        <v>0</v>
      </c>
    </row>
    <row r="73" spans="1:51" ht="23.25" hidden="1" customHeight="1" x14ac:dyDescent="0.15">
      <c r="A73" s="524"/>
      <c r="B73" s="522"/>
      <c r="C73" s="522"/>
      <c r="D73" s="522"/>
      <c r="E73" s="522"/>
      <c r="F73" s="523"/>
      <c r="G73" s="380"/>
      <c r="H73" s="381"/>
      <c r="I73" s="381"/>
      <c r="J73" s="381"/>
      <c r="K73" s="381"/>
      <c r="L73" s="381"/>
      <c r="M73" s="381"/>
      <c r="N73" s="381"/>
      <c r="O73" s="382"/>
      <c r="P73" s="389"/>
      <c r="Q73" s="389"/>
      <c r="R73" s="389"/>
      <c r="S73" s="389"/>
      <c r="T73" s="389"/>
      <c r="U73" s="389"/>
      <c r="V73" s="389"/>
      <c r="W73" s="389"/>
      <c r="X73" s="390"/>
      <c r="Y73" s="395" t="s">
        <v>12</v>
      </c>
      <c r="Z73" s="396"/>
      <c r="AA73" s="397"/>
      <c r="AB73" s="398"/>
      <c r="AC73" s="398"/>
      <c r="AD73" s="398"/>
      <c r="AE73" s="399"/>
      <c r="AF73" s="400"/>
      <c r="AG73" s="400"/>
      <c r="AH73" s="400"/>
      <c r="AI73" s="399"/>
      <c r="AJ73" s="400"/>
      <c r="AK73" s="400"/>
      <c r="AL73" s="400"/>
      <c r="AM73" s="399"/>
      <c r="AN73" s="400"/>
      <c r="AO73" s="400"/>
      <c r="AP73" s="400"/>
      <c r="AQ73" s="402"/>
      <c r="AR73" s="403"/>
      <c r="AS73" s="403"/>
      <c r="AT73" s="404"/>
      <c r="AU73" s="400"/>
      <c r="AV73" s="400"/>
      <c r="AW73" s="400"/>
      <c r="AX73" s="410"/>
      <c r="AY73">
        <f t="shared" si="1"/>
        <v>0</v>
      </c>
    </row>
    <row r="74" spans="1:51" ht="23.25" hidden="1" customHeight="1" x14ac:dyDescent="0.15">
      <c r="A74" s="525"/>
      <c r="B74" s="526"/>
      <c r="C74" s="526"/>
      <c r="D74" s="526"/>
      <c r="E74" s="526"/>
      <c r="F74" s="527"/>
      <c r="G74" s="383"/>
      <c r="H74" s="384"/>
      <c r="I74" s="384"/>
      <c r="J74" s="384"/>
      <c r="K74" s="384"/>
      <c r="L74" s="384"/>
      <c r="M74" s="384"/>
      <c r="N74" s="384"/>
      <c r="O74" s="385"/>
      <c r="P74" s="391"/>
      <c r="Q74" s="391"/>
      <c r="R74" s="391"/>
      <c r="S74" s="391"/>
      <c r="T74" s="391"/>
      <c r="U74" s="391"/>
      <c r="V74" s="391"/>
      <c r="W74" s="391"/>
      <c r="X74" s="392"/>
      <c r="Y74" s="231" t="s">
        <v>51</v>
      </c>
      <c r="Z74" s="232"/>
      <c r="AA74" s="261"/>
      <c r="AB74" s="461"/>
      <c r="AC74" s="461"/>
      <c r="AD74" s="461"/>
      <c r="AE74" s="399"/>
      <c r="AF74" s="400"/>
      <c r="AG74" s="400"/>
      <c r="AH74" s="400"/>
      <c r="AI74" s="399"/>
      <c r="AJ74" s="400"/>
      <c r="AK74" s="400"/>
      <c r="AL74" s="400"/>
      <c r="AM74" s="399"/>
      <c r="AN74" s="400"/>
      <c r="AO74" s="400"/>
      <c r="AP74" s="400"/>
      <c r="AQ74" s="402"/>
      <c r="AR74" s="403"/>
      <c r="AS74" s="403"/>
      <c r="AT74" s="404"/>
      <c r="AU74" s="400"/>
      <c r="AV74" s="400"/>
      <c r="AW74" s="400"/>
      <c r="AX74" s="410"/>
      <c r="AY74">
        <f t="shared" si="1"/>
        <v>0</v>
      </c>
    </row>
    <row r="75" spans="1:51" ht="23.25" hidden="1" customHeight="1" x14ac:dyDescent="0.15">
      <c r="A75" s="524"/>
      <c r="B75" s="522"/>
      <c r="C75" s="522"/>
      <c r="D75" s="522"/>
      <c r="E75" s="522"/>
      <c r="F75" s="523"/>
      <c r="G75" s="386"/>
      <c r="H75" s="387"/>
      <c r="I75" s="387"/>
      <c r="J75" s="387"/>
      <c r="K75" s="387"/>
      <c r="L75" s="387"/>
      <c r="M75" s="387"/>
      <c r="N75" s="387"/>
      <c r="O75" s="388"/>
      <c r="P75" s="393"/>
      <c r="Q75" s="393"/>
      <c r="R75" s="393"/>
      <c r="S75" s="393"/>
      <c r="T75" s="393"/>
      <c r="U75" s="393"/>
      <c r="V75" s="393"/>
      <c r="W75" s="393"/>
      <c r="X75" s="394"/>
      <c r="Y75" s="231" t="s">
        <v>13</v>
      </c>
      <c r="Z75" s="232"/>
      <c r="AA75" s="261"/>
      <c r="AB75" s="401" t="s">
        <v>14</v>
      </c>
      <c r="AC75" s="401"/>
      <c r="AD75" s="401"/>
      <c r="AE75" s="399"/>
      <c r="AF75" s="400"/>
      <c r="AG75" s="400"/>
      <c r="AH75" s="400"/>
      <c r="AI75" s="399"/>
      <c r="AJ75" s="400"/>
      <c r="AK75" s="400"/>
      <c r="AL75" s="400"/>
      <c r="AM75" s="399"/>
      <c r="AN75" s="400"/>
      <c r="AO75" s="400"/>
      <c r="AP75" s="400"/>
      <c r="AQ75" s="402"/>
      <c r="AR75" s="403"/>
      <c r="AS75" s="403"/>
      <c r="AT75" s="404"/>
      <c r="AU75" s="400"/>
      <c r="AV75" s="400"/>
      <c r="AW75" s="400"/>
      <c r="AX75" s="410"/>
      <c r="AY75">
        <f t="shared" si="1"/>
        <v>0</v>
      </c>
    </row>
    <row r="76" spans="1:51" ht="23.25" hidden="1" customHeight="1" x14ac:dyDescent="0.15">
      <c r="A76" s="471" t="s">
        <v>344</v>
      </c>
      <c r="B76" s="469"/>
      <c r="C76" s="469"/>
      <c r="D76" s="469"/>
      <c r="E76" s="469"/>
      <c r="F76" s="470"/>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58"/>
      <c r="B77" s="329"/>
      <c r="C77" s="329"/>
      <c r="D77" s="329"/>
      <c r="E77" s="329"/>
      <c r="F77" s="330"/>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3" t="s">
        <v>658</v>
      </c>
      <c r="B78" s="325" t="s">
        <v>659</v>
      </c>
      <c r="C78" s="326"/>
      <c r="D78" s="326"/>
      <c r="E78" s="326"/>
      <c r="F78" s="327"/>
      <c r="G78" s="331" t="s">
        <v>660</v>
      </c>
      <c r="H78" s="331"/>
      <c r="I78" s="331"/>
      <c r="J78" s="331"/>
      <c r="K78" s="331"/>
      <c r="L78" s="331"/>
      <c r="M78" s="331"/>
      <c r="N78" s="331"/>
      <c r="O78" s="331"/>
      <c r="P78" s="331"/>
      <c r="Q78" s="331"/>
      <c r="R78" s="331"/>
      <c r="S78" s="331"/>
      <c r="T78" s="331"/>
      <c r="U78" s="331"/>
      <c r="V78" s="331"/>
      <c r="W78" s="331"/>
      <c r="X78" s="331"/>
      <c r="Y78" s="331"/>
      <c r="Z78" s="331"/>
      <c r="AA78" s="332"/>
      <c r="AB78" s="335" t="s">
        <v>680</v>
      </c>
      <c r="AC78" s="331"/>
      <c r="AD78" s="331"/>
      <c r="AE78" s="331"/>
      <c r="AF78" s="331"/>
      <c r="AG78" s="331"/>
      <c r="AH78" s="331"/>
      <c r="AI78" s="331"/>
      <c r="AJ78" s="331"/>
      <c r="AK78" s="331"/>
      <c r="AL78" s="331"/>
      <c r="AM78" s="331"/>
      <c r="AN78" s="331"/>
      <c r="AO78" s="331"/>
      <c r="AP78" s="331"/>
      <c r="AQ78" s="331"/>
      <c r="AR78" s="331"/>
      <c r="AS78" s="331"/>
      <c r="AT78" s="331"/>
      <c r="AU78" s="331"/>
      <c r="AV78" s="331"/>
      <c r="AW78" s="331"/>
      <c r="AX78" s="336"/>
      <c r="AY78">
        <f>COUNTA($G$80)</f>
        <v>0</v>
      </c>
    </row>
    <row r="79" spans="1:51" ht="22.5" hidden="1" customHeight="1" x14ac:dyDescent="0.15">
      <c r="A79" s="323"/>
      <c r="B79" s="325"/>
      <c r="C79" s="326"/>
      <c r="D79" s="326"/>
      <c r="E79" s="326"/>
      <c r="F79" s="327"/>
      <c r="G79" s="333"/>
      <c r="H79" s="333"/>
      <c r="I79" s="333"/>
      <c r="J79" s="333"/>
      <c r="K79" s="333"/>
      <c r="L79" s="333"/>
      <c r="M79" s="333"/>
      <c r="N79" s="333"/>
      <c r="O79" s="333"/>
      <c r="P79" s="333"/>
      <c r="Q79" s="333"/>
      <c r="R79" s="333"/>
      <c r="S79" s="333"/>
      <c r="T79" s="333"/>
      <c r="U79" s="333"/>
      <c r="V79" s="333"/>
      <c r="W79" s="333"/>
      <c r="X79" s="333"/>
      <c r="Y79" s="333"/>
      <c r="Z79" s="333"/>
      <c r="AA79" s="334"/>
      <c r="AB79" s="337"/>
      <c r="AC79" s="333"/>
      <c r="AD79" s="333"/>
      <c r="AE79" s="333"/>
      <c r="AF79" s="333"/>
      <c r="AG79" s="333"/>
      <c r="AH79" s="333"/>
      <c r="AI79" s="333"/>
      <c r="AJ79" s="333"/>
      <c r="AK79" s="333"/>
      <c r="AL79" s="333"/>
      <c r="AM79" s="333"/>
      <c r="AN79" s="333"/>
      <c r="AO79" s="333"/>
      <c r="AP79" s="333"/>
      <c r="AQ79" s="333"/>
      <c r="AR79" s="333"/>
      <c r="AS79" s="333"/>
      <c r="AT79" s="333"/>
      <c r="AU79" s="333"/>
      <c r="AV79" s="333"/>
      <c r="AW79" s="333"/>
      <c r="AX79" s="338"/>
      <c r="AY79">
        <f t="shared" ref="AY79:AY87" si="2">$AY$78</f>
        <v>0</v>
      </c>
    </row>
    <row r="80" spans="1:51" ht="22.5" hidden="1" customHeight="1" x14ac:dyDescent="0.15">
      <c r="A80" s="323"/>
      <c r="B80" s="325"/>
      <c r="C80" s="326"/>
      <c r="D80" s="326"/>
      <c r="E80" s="326"/>
      <c r="F80" s="327"/>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3"/>
      <c r="B81" s="325"/>
      <c r="C81" s="326"/>
      <c r="D81" s="326"/>
      <c r="E81" s="326"/>
      <c r="F81" s="327"/>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3"/>
      <c r="B82" s="328"/>
      <c r="C82" s="329"/>
      <c r="D82" s="329"/>
      <c r="E82" s="329"/>
      <c r="F82" s="330"/>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3"/>
      <c r="B83" s="468" t="s">
        <v>139</v>
      </c>
      <c r="C83" s="469"/>
      <c r="D83" s="469"/>
      <c r="E83" s="469"/>
      <c r="F83" s="470"/>
      <c r="G83" s="349" t="s">
        <v>57</v>
      </c>
      <c r="H83" s="350"/>
      <c r="I83" s="350"/>
      <c r="J83" s="350"/>
      <c r="K83" s="350"/>
      <c r="L83" s="350"/>
      <c r="M83" s="350"/>
      <c r="N83" s="350"/>
      <c r="O83" s="351"/>
      <c r="P83" s="353" t="s">
        <v>59</v>
      </c>
      <c r="Q83" s="350"/>
      <c r="R83" s="350"/>
      <c r="S83" s="350"/>
      <c r="T83" s="350"/>
      <c r="U83" s="350"/>
      <c r="V83" s="350"/>
      <c r="W83" s="350"/>
      <c r="X83" s="351"/>
      <c r="Y83" s="354"/>
      <c r="Z83" s="355"/>
      <c r="AA83" s="356"/>
      <c r="AB83" s="900" t="s">
        <v>11</v>
      </c>
      <c r="AC83" s="901"/>
      <c r="AD83" s="902"/>
      <c r="AE83" s="427" t="s">
        <v>501</v>
      </c>
      <c r="AF83" s="427"/>
      <c r="AG83" s="427"/>
      <c r="AH83" s="427"/>
      <c r="AI83" s="427" t="s">
        <v>653</v>
      </c>
      <c r="AJ83" s="427"/>
      <c r="AK83" s="427"/>
      <c r="AL83" s="427"/>
      <c r="AM83" s="427" t="s">
        <v>469</v>
      </c>
      <c r="AN83" s="427"/>
      <c r="AO83" s="427"/>
      <c r="AP83" s="427"/>
      <c r="AQ83" s="504" t="s">
        <v>223</v>
      </c>
      <c r="AR83" s="505"/>
      <c r="AS83" s="505"/>
      <c r="AT83" s="506"/>
      <c r="AU83" s="507" t="s">
        <v>129</v>
      </c>
      <c r="AV83" s="507"/>
      <c r="AW83" s="507"/>
      <c r="AX83" s="508"/>
      <c r="AY83">
        <f t="shared" si="2"/>
        <v>0</v>
      </c>
      <c r="AZ83" s="10"/>
      <c r="BA83" s="10"/>
      <c r="BB83" s="10"/>
      <c r="BC83" s="10"/>
    </row>
    <row r="84" spans="1:60" ht="18.75" hidden="1" customHeight="1" x14ac:dyDescent="0.15">
      <c r="A84" s="323"/>
      <c r="B84" s="325"/>
      <c r="C84" s="326"/>
      <c r="D84" s="326"/>
      <c r="E84" s="326"/>
      <c r="F84" s="327"/>
      <c r="G84" s="352"/>
      <c r="H84" s="333"/>
      <c r="I84" s="333"/>
      <c r="J84" s="333"/>
      <c r="K84" s="333"/>
      <c r="L84" s="333"/>
      <c r="M84" s="333"/>
      <c r="N84" s="333"/>
      <c r="O84" s="334"/>
      <c r="P84" s="337"/>
      <c r="Q84" s="333"/>
      <c r="R84" s="333"/>
      <c r="S84" s="333"/>
      <c r="T84" s="333"/>
      <c r="U84" s="333"/>
      <c r="V84" s="333"/>
      <c r="W84" s="333"/>
      <c r="X84" s="334"/>
      <c r="Y84" s="354"/>
      <c r="Z84" s="355"/>
      <c r="AA84" s="356"/>
      <c r="AB84" s="419"/>
      <c r="AC84" s="500"/>
      <c r="AD84" s="501"/>
      <c r="AE84" s="427"/>
      <c r="AF84" s="427"/>
      <c r="AG84" s="427"/>
      <c r="AH84" s="427"/>
      <c r="AI84" s="427"/>
      <c r="AJ84" s="427"/>
      <c r="AK84" s="427"/>
      <c r="AL84" s="427"/>
      <c r="AM84" s="427"/>
      <c r="AN84" s="427"/>
      <c r="AO84" s="427"/>
      <c r="AP84" s="427"/>
      <c r="AQ84" s="509"/>
      <c r="AR84" s="437"/>
      <c r="AS84" s="435" t="s">
        <v>224</v>
      </c>
      <c r="AT84" s="436"/>
      <c r="AU84" s="437"/>
      <c r="AV84" s="437"/>
      <c r="AW84" s="333" t="s">
        <v>170</v>
      </c>
      <c r="AX84" s="338"/>
      <c r="AY84">
        <f t="shared" si="2"/>
        <v>0</v>
      </c>
      <c r="AZ84" s="10"/>
      <c r="BA84" s="10"/>
      <c r="BB84" s="10"/>
      <c r="BC84" s="10"/>
      <c r="BD84" s="10"/>
      <c r="BE84" s="10"/>
      <c r="BF84" s="10"/>
      <c r="BG84" s="10"/>
      <c r="BH84" s="10"/>
    </row>
    <row r="85" spans="1:60" ht="23.25" hidden="1" customHeight="1" x14ac:dyDescent="0.15">
      <c r="A85" s="323"/>
      <c r="B85" s="325"/>
      <c r="C85" s="326"/>
      <c r="D85" s="326"/>
      <c r="E85" s="326"/>
      <c r="F85" s="327"/>
      <c r="G85" s="739"/>
      <c r="H85" s="389"/>
      <c r="I85" s="389"/>
      <c r="J85" s="389"/>
      <c r="K85" s="389"/>
      <c r="L85" s="389"/>
      <c r="M85" s="389"/>
      <c r="N85" s="389"/>
      <c r="O85" s="390"/>
      <c r="P85" s="389"/>
      <c r="Q85" s="462"/>
      <c r="R85" s="462"/>
      <c r="S85" s="462"/>
      <c r="T85" s="462"/>
      <c r="U85" s="462"/>
      <c r="V85" s="462"/>
      <c r="W85" s="462"/>
      <c r="X85" s="463"/>
      <c r="Y85" s="905" t="s">
        <v>58</v>
      </c>
      <c r="Z85" s="906"/>
      <c r="AA85" s="907"/>
      <c r="AB85" s="398"/>
      <c r="AC85" s="398"/>
      <c r="AD85" s="398"/>
      <c r="AE85" s="399"/>
      <c r="AF85" s="400"/>
      <c r="AG85" s="400"/>
      <c r="AH85" s="400"/>
      <c r="AI85" s="399"/>
      <c r="AJ85" s="400"/>
      <c r="AK85" s="400"/>
      <c r="AL85" s="400"/>
      <c r="AM85" s="399"/>
      <c r="AN85" s="400"/>
      <c r="AO85" s="400"/>
      <c r="AP85" s="400"/>
      <c r="AQ85" s="402"/>
      <c r="AR85" s="403"/>
      <c r="AS85" s="403"/>
      <c r="AT85" s="404"/>
      <c r="AU85" s="400"/>
      <c r="AV85" s="400"/>
      <c r="AW85" s="400"/>
      <c r="AX85" s="410"/>
      <c r="AY85">
        <f t="shared" si="2"/>
        <v>0</v>
      </c>
    </row>
    <row r="86" spans="1:60" ht="23.25" hidden="1" customHeight="1" x14ac:dyDescent="0.15">
      <c r="A86" s="323"/>
      <c r="B86" s="325"/>
      <c r="C86" s="326"/>
      <c r="D86" s="326"/>
      <c r="E86" s="326"/>
      <c r="F86" s="327"/>
      <c r="G86" s="904"/>
      <c r="H86" s="391"/>
      <c r="I86" s="391"/>
      <c r="J86" s="391"/>
      <c r="K86" s="391"/>
      <c r="L86" s="391"/>
      <c r="M86" s="391"/>
      <c r="N86" s="391"/>
      <c r="O86" s="392"/>
      <c r="P86" s="464"/>
      <c r="Q86" s="464"/>
      <c r="R86" s="464"/>
      <c r="S86" s="464"/>
      <c r="T86" s="464"/>
      <c r="U86" s="464"/>
      <c r="V86" s="464"/>
      <c r="W86" s="464"/>
      <c r="X86" s="465"/>
      <c r="Y86" s="908" t="s">
        <v>51</v>
      </c>
      <c r="Z86" s="800"/>
      <c r="AA86" s="801"/>
      <c r="AB86" s="461"/>
      <c r="AC86" s="461"/>
      <c r="AD86" s="461"/>
      <c r="AE86" s="399"/>
      <c r="AF86" s="400"/>
      <c r="AG86" s="400"/>
      <c r="AH86" s="400"/>
      <c r="AI86" s="399"/>
      <c r="AJ86" s="400"/>
      <c r="AK86" s="400"/>
      <c r="AL86" s="400"/>
      <c r="AM86" s="399"/>
      <c r="AN86" s="400"/>
      <c r="AO86" s="400"/>
      <c r="AP86" s="400"/>
      <c r="AQ86" s="402"/>
      <c r="AR86" s="403"/>
      <c r="AS86" s="403"/>
      <c r="AT86" s="404"/>
      <c r="AU86" s="400"/>
      <c r="AV86" s="400"/>
      <c r="AW86" s="400"/>
      <c r="AX86" s="410"/>
      <c r="AY86">
        <f t="shared" si="2"/>
        <v>0</v>
      </c>
      <c r="AZ86" s="10"/>
      <c r="BA86" s="10"/>
      <c r="BB86" s="10"/>
      <c r="BC86" s="10"/>
    </row>
    <row r="87" spans="1:60" ht="23.25" hidden="1" customHeight="1" x14ac:dyDescent="0.15">
      <c r="A87" s="323"/>
      <c r="B87" s="325"/>
      <c r="C87" s="326"/>
      <c r="D87" s="326"/>
      <c r="E87" s="326"/>
      <c r="F87" s="327"/>
      <c r="G87" s="740"/>
      <c r="H87" s="393"/>
      <c r="I87" s="393"/>
      <c r="J87" s="393"/>
      <c r="K87" s="393"/>
      <c r="L87" s="393"/>
      <c r="M87" s="393"/>
      <c r="N87" s="393"/>
      <c r="O87" s="394"/>
      <c r="P87" s="466"/>
      <c r="Q87" s="466"/>
      <c r="R87" s="466"/>
      <c r="S87" s="466"/>
      <c r="T87" s="466"/>
      <c r="U87" s="466"/>
      <c r="V87" s="466"/>
      <c r="W87" s="466"/>
      <c r="X87" s="467"/>
      <c r="Y87" s="908" t="s">
        <v>13</v>
      </c>
      <c r="Z87" s="800"/>
      <c r="AA87" s="801"/>
      <c r="AB87" s="909" t="s">
        <v>14</v>
      </c>
      <c r="AC87" s="909"/>
      <c r="AD87" s="909"/>
      <c r="AE87" s="510"/>
      <c r="AF87" s="511"/>
      <c r="AG87" s="511"/>
      <c r="AH87" s="511"/>
      <c r="AI87" s="510"/>
      <c r="AJ87" s="511"/>
      <c r="AK87" s="511"/>
      <c r="AL87" s="511"/>
      <c r="AM87" s="510"/>
      <c r="AN87" s="511"/>
      <c r="AO87" s="511"/>
      <c r="AP87" s="511"/>
      <c r="AQ87" s="402"/>
      <c r="AR87" s="403"/>
      <c r="AS87" s="403"/>
      <c r="AT87" s="404"/>
      <c r="AU87" s="400"/>
      <c r="AV87" s="400"/>
      <c r="AW87" s="400"/>
      <c r="AX87" s="410"/>
      <c r="AY87">
        <f t="shared" si="2"/>
        <v>0</v>
      </c>
      <c r="AZ87" s="10"/>
      <c r="BA87" s="10"/>
      <c r="BB87" s="10"/>
      <c r="BC87" s="10"/>
      <c r="BD87" s="10"/>
      <c r="BE87" s="10"/>
      <c r="BF87" s="10"/>
      <c r="BG87" s="10"/>
      <c r="BH87" s="10"/>
    </row>
    <row r="88" spans="1:60" ht="18.75" hidden="1" customHeight="1" x14ac:dyDescent="0.15">
      <c r="A88" s="323"/>
      <c r="B88" s="468" t="s">
        <v>139</v>
      </c>
      <c r="C88" s="469"/>
      <c r="D88" s="469"/>
      <c r="E88" s="469"/>
      <c r="F88" s="470"/>
      <c r="G88" s="349" t="s">
        <v>57</v>
      </c>
      <c r="H88" s="350"/>
      <c r="I88" s="350"/>
      <c r="J88" s="350"/>
      <c r="K88" s="350"/>
      <c r="L88" s="350"/>
      <c r="M88" s="350"/>
      <c r="N88" s="350"/>
      <c r="O88" s="351"/>
      <c r="P88" s="353" t="s">
        <v>59</v>
      </c>
      <c r="Q88" s="350"/>
      <c r="R88" s="350"/>
      <c r="S88" s="350"/>
      <c r="T88" s="350"/>
      <c r="U88" s="350"/>
      <c r="V88" s="350"/>
      <c r="W88" s="350"/>
      <c r="X88" s="351"/>
      <c r="Y88" s="354"/>
      <c r="Z88" s="355"/>
      <c r="AA88" s="356"/>
      <c r="AB88" s="900" t="s">
        <v>11</v>
      </c>
      <c r="AC88" s="901"/>
      <c r="AD88" s="902"/>
      <c r="AE88" s="427" t="s">
        <v>501</v>
      </c>
      <c r="AF88" s="427"/>
      <c r="AG88" s="427"/>
      <c r="AH88" s="427"/>
      <c r="AI88" s="427" t="s">
        <v>653</v>
      </c>
      <c r="AJ88" s="427"/>
      <c r="AK88" s="427"/>
      <c r="AL88" s="427"/>
      <c r="AM88" s="427" t="s">
        <v>469</v>
      </c>
      <c r="AN88" s="427"/>
      <c r="AO88" s="427"/>
      <c r="AP88" s="427"/>
      <c r="AQ88" s="504" t="s">
        <v>223</v>
      </c>
      <c r="AR88" s="505"/>
      <c r="AS88" s="505"/>
      <c r="AT88" s="506"/>
      <c r="AU88" s="507" t="s">
        <v>129</v>
      </c>
      <c r="AV88" s="507"/>
      <c r="AW88" s="507"/>
      <c r="AX88" s="508"/>
      <c r="AY88">
        <f>$G$90</f>
        <v>0</v>
      </c>
      <c r="AZ88" s="10"/>
      <c r="BA88" s="10"/>
      <c r="BB88" s="10"/>
      <c r="BC88" s="10"/>
    </row>
    <row r="89" spans="1:60" ht="18.75" hidden="1" customHeight="1" x14ac:dyDescent="0.15">
      <c r="A89" s="323"/>
      <c r="B89" s="325"/>
      <c r="C89" s="326"/>
      <c r="D89" s="326"/>
      <c r="E89" s="326"/>
      <c r="F89" s="327"/>
      <c r="G89" s="352"/>
      <c r="H89" s="333"/>
      <c r="I89" s="333"/>
      <c r="J89" s="333"/>
      <c r="K89" s="333"/>
      <c r="L89" s="333"/>
      <c r="M89" s="333"/>
      <c r="N89" s="333"/>
      <c r="O89" s="334"/>
      <c r="P89" s="337"/>
      <c r="Q89" s="333"/>
      <c r="R89" s="333"/>
      <c r="S89" s="333"/>
      <c r="T89" s="333"/>
      <c r="U89" s="333"/>
      <c r="V89" s="333"/>
      <c r="W89" s="333"/>
      <c r="X89" s="334"/>
      <c r="Y89" s="354"/>
      <c r="Z89" s="355"/>
      <c r="AA89" s="356"/>
      <c r="AB89" s="419"/>
      <c r="AC89" s="500"/>
      <c r="AD89" s="501"/>
      <c r="AE89" s="427"/>
      <c r="AF89" s="427"/>
      <c r="AG89" s="427"/>
      <c r="AH89" s="427"/>
      <c r="AI89" s="427"/>
      <c r="AJ89" s="427"/>
      <c r="AK89" s="427"/>
      <c r="AL89" s="427"/>
      <c r="AM89" s="427"/>
      <c r="AN89" s="427"/>
      <c r="AO89" s="427"/>
      <c r="AP89" s="427"/>
      <c r="AQ89" s="509"/>
      <c r="AR89" s="437"/>
      <c r="AS89" s="435" t="s">
        <v>224</v>
      </c>
      <c r="AT89" s="436"/>
      <c r="AU89" s="437"/>
      <c r="AV89" s="437"/>
      <c r="AW89" s="333" t="s">
        <v>170</v>
      </c>
      <c r="AX89" s="338"/>
      <c r="AY89">
        <f>$AY$88</f>
        <v>0</v>
      </c>
      <c r="AZ89" s="10"/>
      <c r="BA89" s="10"/>
      <c r="BB89" s="10"/>
      <c r="BC89" s="10"/>
      <c r="BD89" s="10"/>
      <c r="BE89" s="10"/>
      <c r="BF89" s="10"/>
      <c r="BG89" s="10"/>
      <c r="BH89" s="10"/>
    </row>
    <row r="90" spans="1:60" ht="23.25" hidden="1" customHeight="1" x14ac:dyDescent="0.15">
      <c r="A90" s="323"/>
      <c r="B90" s="325"/>
      <c r="C90" s="326"/>
      <c r="D90" s="326"/>
      <c r="E90" s="326"/>
      <c r="F90" s="327"/>
      <c r="G90" s="739"/>
      <c r="H90" s="389"/>
      <c r="I90" s="389"/>
      <c r="J90" s="389"/>
      <c r="K90" s="389"/>
      <c r="L90" s="389"/>
      <c r="M90" s="389"/>
      <c r="N90" s="389"/>
      <c r="O90" s="390"/>
      <c r="P90" s="389"/>
      <c r="Q90" s="462"/>
      <c r="R90" s="462"/>
      <c r="S90" s="462"/>
      <c r="T90" s="462"/>
      <c r="U90" s="462"/>
      <c r="V90" s="462"/>
      <c r="W90" s="462"/>
      <c r="X90" s="463"/>
      <c r="Y90" s="905" t="s">
        <v>58</v>
      </c>
      <c r="Z90" s="906"/>
      <c r="AA90" s="907"/>
      <c r="AB90" s="398"/>
      <c r="AC90" s="398"/>
      <c r="AD90" s="398"/>
      <c r="AE90" s="399"/>
      <c r="AF90" s="400"/>
      <c r="AG90" s="400"/>
      <c r="AH90" s="400"/>
      <c r="AI90" s="399"/>
      <c r="AJ90" s="400"/>
      <c r="AK90" s="400"/>
      <c r="AL90" s="400"/>
      <c r="AM90" s="399"/>
      <c r="AN90" s="400"/>
      <c r="AO90" s="400"/>
      <c r="AP90" s="400"/>
      <c r="AQ90" s="402"/>
      <c r="AR90" s="403"/>
      <c r="AS90" s="403"/>
      <c r="AT90" s="404"/>
      <c r="AU90" s="400"/>
      <c r="AV90" s="400"/>
      <c r="AW90" s="400"/>
      <c r="AX90" s="410"/>
      <c r="AY90">
        <f>$AY$88</f>
        <v>0</v>
      </c>
    </row>
    <row r="91" spans="1:60" ht="23.25" hidden="1" customHeight="1" x14ac:dyDescent="0.15">
      <c r="A91" s="323"/>
      <c r="B91" s="325"/>
      <c r="C91" s="326"/>
      <c r="D91" s="326"/>
      <c r="E91" s="326"/>
      <c r="F91" s="327"/>
      <c r="G91" s="904"/>
      <c r="H91" s="391"/>
      <c r="I91" s="391"/>
      <c r="J91" s="391"/>
      <c r="K91" s="391"/>
      <c r="L91" s="391"/>
      <c r="M91" s="391"/>
      <c r="N91" s="391"/>
      <c r="O91" s="392"/>
      <c r="P91" s="464"/>
      <c r="Q91" s="464"/>
      <c r="R91" s="464"/>
      <c r="S91" s="464"/>
      <c r="T91" s="464"/>
      <c r="U91" s="464"/>
      <c r="V91" s="464"/>
      <c r="W91" s="464"/>
      <c r="X91" s="465"/>
      <c r="Y91" s="908" t="s">
        <v>51</v>
      </c>
      <c r="Z91" s="800"/>
      <c r="AA91" s="801"/>
      <c r="AB91" s="461"/>
      <c r="AC91" s="461"/>
      <c r="AD91" s="461"/>
      <c r="AE91" s="399"/>
      <c r="AF91" s="400"/>
      <c r="AG91" s="400"/>
      <c r="AH91" s="400"/>
      <c r="AI91" s="399"/>
      <c r="AJ91" s="400"/>
      <c r="AK91" s="400"/>
      <c r="AL91" s="400"/>
      <c r="AM91" s="399"/>
      <c r="AN91" s="400"/>
      <c r="AO91" s="400"/>
      <c r="AP91" s="400"/>
      <c r="AQ91" s="402"/>
      <c r="AR91" s="403"/>
      <c r="AS91" s="403"/>
      <c r="AT91" s="404"/>
      <c r="AU91" s="400"/>
      <c r="AV91" s="400"/>
      <c r="AW91" s="400"/>
      <c r="AX91" s="410"/>
      <c r="AY91">
        <f>$AY$88</f>
        <v>0</v>
      </c>
      <c r="AZ91" s="10"/>
      <c r="BA91" s="10"/>
      <c r="BB91" s="10"/>
      <c r="BC91" s="10"/>
    </row>
    <row r="92" spans="1:60" ht="23.25" hidden="1" customHeight="1" x14ac:dyDescent="0.15">
      <c r="A92" s="323"/>
      <c r="B92" s="328"/>
      <c r="C92" s="329"/>
      <c r="D92" s="329"/>
      <c r="E92" s="329"/>
      <c r="F92" s="330"/>
      <c r="G92" s="740"/>
      <c r="H92" s="393"/>
      <c r="I92" s="393"/>
      <c r="J92" s="393"/>
      <c r="K92" s="393"/>
      <c r="L92" s="393"/>
      <c r="M92" s="393"/>
      <c r="N92" s="393"/>
      <c r="O92" s="394"/>
      <c r="P92" s="466"/>
      <c r="Q92" s="466"/>
      <c r="R92" s="466"/>
      <c r="S92" s="466"/>
      <c r="T92" s="466"/>
      <c r="U92" s="466"/>
      <c r="V92" s="466"/>
      <c r="W92" s="466"/>
      <c r="X92" s="467"/>
      <c r="Y92" s="908" t="s">
        <v>13</v>
      </c>
      <c r="Z92" s="800"/>
      <c r="AA92" s="801"/>
      <c r="AB92" s="909" t="s">
        <v>14</v>
      </c>
      <c r="AC92" s="909"/>
      <c r="AD92" s="909"/>
      <c r="AE92" s="510"/>
      <c r="AF92" s="511"/>
      <c r="AG92" s="511"/>
      <c r="AH92" s="511"/>
      <c r="AI92" s="510"/>
      <c r="AJ92" s="511"/>
      <c r="AK92" s="511"/>
      <c r="AL92" s="511"/>
      <c r="AM92" s="510"/>
      <c r="AN92" s="511"/>
      <c r="AO92" s="511"/>
      <c r="AP92" s="511"/>
      <c r="AQ92" s="402"/>
      <c r="AR92" s="403"/>
      <c r="AS92" s="403"/>
      <c r="AT92" s="404"/>
      <c r="AU92" s="400"/>
      <c r="AV92" s="400"/>
      <c r="AW92" s="400"/>
      <c r="AX92" s="410"/>
      <c r="AY92">
        <f>$AY$88</f>
        <v>0</v>
      </c>
      <c r="AZ92" s="10"/>
      <c r="BA92" s="10"/>
      <c r="BB92" s="10"/>
      <c r="BC92" s="10"/>
      <c r="BD92" s="10"/>
      <c r="BE92" s="10"/>
      <c r="BF92" s="10"/>
      <c r="BG92" s="10"/>
      <c r="BH92" s="10"/>
    </row>
    <row r="93" spans="1:60" ht="18.75" hidden="1" customHeight="1" x14ac:dyDescent="0.15">
      <c r="A93" s="323"/>
      <c r="B93" s="325" t="s">
        <v>139</v>
      </c>
      <c r="C93" s="326"/>
      <c r="D93" s="326"/>
      <c r="E93" s="326"/>
      <c r="F93" s="327"/>
      <c r="G93" s="349" t="s">
        <v>57</v>
      </c>
      <c r="H93" s="350"/>
      <c r="I93" s="350"/>
      <c r="J93" s="350"/>
      <c r="K93" s="350"/>
      <c r="L93" s="350"/>
      <c r="M93" s="350"/>
      <c r="N93" s="350"/>
      <c r="O93" s="351"/>
      <c r="P93" s="353" t="s">
        <v>59</v>
      </c>
      <c r="Q93" s="350"/>
      <c r="R93" s="350"/>
      <c r="S93" s="350"/>
      <c r="T93" s="350"/>
      <c r="U93" s="350"/>
      <c r="V93" s="350"/>
      <c r="W93" s="350"/>
      <c r="X93" s="351"/>
      <c r="Y93" s="354"/>
      <c r="Z93" s="355"/>
      <c r="AA93" s="356"/>
      <c r="AB93" s="900" t="s">
        <v>11</v>
      </c>
      <c r="AC93" s="901"/>
      <c r="AD93" s="902"/>
      <c r="AE93" s="427" t="s">
        <v>501</v>
      </c>
      <c r="AF93" s="427"/>
      <c r="AG93" s="427"/>
      <c r="AH93" s="427"/>
      <c r="AI93" s="427" t="s">
        <v>653</v>
      </c>
      <c r="AJ93" s="427"/>
      <c r="AK93" s="427"/>
      <c r="AL93" s="427"/>
      <c r="AM93" s="427" t="s">
        <v>469</v>
      </c>
      <c r="AN93" s="427"/>
      <c r="AO93" s="427"/>
      <c r="AP93" s="427"/>
      <c r="AQ93" s="504" t="s">
        <v>223</v>
      </c>
      <c r="AR93" s="505"/>
      <c r="AS93" s="505"/>
      <c r="AT93" s="506"/>
      <c r="AU93" s="507" t="s">
        <v>129</v>
      </c>
      <c r="AV93" s="507"/>
      <c r="AW93" s="507"/>
      <c r="AX93" s="508"/>
      <c r="AY93">
        <f>$G$95</f>
        <v>0</v>
      </c>
      <c r="AZ93" s="10"/>
      <c r="BA93" s="10"/>
      <c r="BB93" s="10"/>
      <c r="BC93" s="10"/>
    </row>
    <row r="94" spans="1:60" ht="18.75" hidden="1" customHeight="1" x14ac:dyDescent="0.15">
      <c r="A94" s="323"/>
      <c r="B94" s="325"/>
      <c r="C94" s="326"/>
      <c r="D94" s="326"/>
      <c r="E94" s="326"/>
      <c r="F94" s="327"/>
      <c r="G94" s="352"/>
      <c r="H94" s="333"/>
      <c r="I94" s="333"/>
      <c r="J94" s="333"/>
      <c r="K94" s="333"/>
      <c r="L94" s="333"/>
      <c r="M94" s="333"/>
      <c r="N94" s="333"/>
      <c r="O94" s="334"/>
      <c r="P94" s="337"/>
      <c r="Q94" s="333"/>
      <c r="R94" s="333"/>
      <c r="S94" s="333"/>
      <c r="T94" s="333"/>
      <c r="U94" s="333"/>
      <c r="V94" s="333"/>
      <c r="W94" s="333"/>
      <c r="X94" s="334"/>
      <c r="Y94" s="354"/>
      <c r="Z94" s="355"/>
      <c r="AA94" s="356"/>
      <c r="AB94" s="419"/>
      <c r="AC94" s="500"/>
      <c r="AD94" s="501"/>
      <c r="AE94" s="427"/>
      <c r="AF94" s="427"/>
      <c r="AG94" s="427"/>
      <c r="AH94" s="427"/>
      <c r="AI94" s="427"/>
      <c r="AJ94" s="427"/>
      <c r="AK94" s="427"/>
      <c r="AL94" s="427"/>
      <c r="AM94" s="427"/>
      <c r="AN94" s="427"/>
      <c r="AO94" s="427"/>
      <c r="AP94" s="427"/>
      <c r="AQ94" s="509"/>
      <c r="AR94" s="437"/>
      <c r="AS94" s="435" t="s">
        <v>224</v>
      </c>
      <c r="AT94" s="436"/>
      <c r="AU94" s="437"/>
      <c r="AV94" s="437"/>
      <c r="AW94" s="333" t="s">
        <v>170</v>
      </c>
      <c r="AX94" s="338"/>
      <c r="AY94">
        <f>$AY$93</f>
        <v>0</v>
      </c>
      <c r="AZ94" s="10"/>
      <c r="BA94" s="10"/>
      <c r="BB94" s="10"/>
      <c r="BC94" s="10"/>
      <c r="BD94" s="10"/>
      <c r="BE94" s="10"/>
      <c r="BF94" s="10"/>
      <c r="BG94" s="10"/>
      <c r="BH94" s="10"/>
    </row>
    <row r="95" spans="1:60" ht="23.25" hidden="1" customHeight="1" x14ac:dyDescent="0.15">
      <c r="A95" s="323"/>
      <c r="B95" s="325"/>
      <c r="C95" s="326"/>
      <c r="D95" s="326"/>
      <c r="E95" s="326"/>
      <c r="F95" s="327"/>
      <c r="G95" s="739"/>
      <c r="H95" s="389"/>
      <c r="I95" s="389"/>
      <c r="J95" s="389"/>
      <c r="K95" s="389"/>
      <c r="L95" s="389"/>
      <c r="M95" s="389"/>
      <c r="N95" s="389"/>
      <c r="O95" s="390"/>
      <c r="P95" s="389"/>
      <c r="Q95" s="462"/>
      <c r="R95" s="462"/>
      <c r="S95" s="462"/>
      <c r="T95" s="462"/>
      <c r="U95" s="462"/>
      <c r="V95" s="462"/>
      <c r="W95" s="462"/>
      <c r="X95" s="463"/>
      <c r="Y95" s="905" t="s">
        <v>58</v>
      </c>
      <c r="Z95" s="906"/>
      <c r="AA95" s="907"/>
      <c r="AB95" s="398"/>
      <c r="AC95" s="398"/>
      <c r="AD95" s="398"/>
      <c r="AE95" s="399"/>
      <c r="AF95" s="400"/>
      <c r="AG95" s="400"/>
      <c r="AH95" s="400"/>
      <c r="AI95" s="399"/>
      <c r="AJ95" s="400"/>
      <c r="AK95" s="400"/>
      <c r="AL95" s="400"/>
      <c r="AM95" s="399"/>
      <c r="AN95" s="400"/>
      <c r="AO95" s="400"/>
      <c r="AP95" s="400"/>
      <c r="AQ95" s="402"/>
      <c r="AR95" s="403"/>
      <c r="AS95" s="403"/>
      <c r="AT95" s="404"/>
      <c r="AU95" s="400"/>
      <c r="AV95" s="400"/>
      <c r="AW95" s="400"/>
      <c r="AX95" s="410"/>
      <c r="AY95">
        <f>$AY$93</f>
        <v>0</v>
      </c>
    </row>
    <row r="96" spans="1:60" ht="23.25" hidden="1" customHeight="1" x14ac:dyDescent="0.15">
      <c r="A96" s="323"/>
      <c r="B96" s="325"/>
      <c r="C96" s="326"/>
      <c r="D96" s="326"/>
      <c r="E96" s="326"/>
      <c r="F96" s="327"/>
      <c r="G96" s="904"/>
      <c r="H96" s="391"/>
      <c r="I96" s="391"/>
      <c r="J96" s="391"/>
      <c r="K96" s="391"/>
      <c r="L96" s="391"/>
      <c r="M96" s="391"/>
      <c r="N96" s="391"/>
      <c r="O96" s="392"/>
      <c r="P96" s="464"/>
      <c r="Q96" s="464"/>
      <c r="R96" s="464"/>
      <c r="S96" s="464"/>
      <c r="T96" s="464"/>
      <c r="U96" s="464"/>
      <c r="V96" s="464"/>
      <c r="W96" s="464"/>
      <c r="X96" s="465"/>
      <c r="Y96" s="908" t="s">
        <v>51</v>
      </c>
      <c r="Z96" s="800"/>
      <c r="AA96" s="801"/>
      <c r="AB96" s="461"/>
      <c r="AC96" s="461"/>
      <c r="AD96" s="461"/>
      <c r="AE96" s="399"/>
      <c r="AF96" s="400"/>
      <c r="AG96" s="400"/>
      <c r="AH96" s="400"/>
      <c r="AI96" s="399"/>
      <c r="AJ96" s="400"/>
      <c r="AK96" s="400"/>
      <c r="AL96" s="400"/>
      <c r="AM96" s="399"/>
      <c r="AN96" s="400"/>
      <c r="AO96" s="400"/>
      <c r="AP96" s="400"/>
      <c r="AQ96" s="402"/>
      <c r="AR96" s="403"/>
      <c r="AS96" s="403"/>
      <c r="AT96" s="404"/>
      <c r="AU96" s="400"/>
      <c r="AV96" s="400"/>
      <c r="AW96" s="400"/>
      <c r="AX96" s="410"/>
      <c r="AY96">
        <f>$AY$93</f>
        <v>0</v>
      </c>
      <c r="AZ96" s="10"/>
      <c r="BA96" s="10"/>
      <c r="BB96" s="10"/>
      <c r="BC96" s="10"/>
    </row>
    <row r="97" spans="1:60" ht="23.25" hidden="1" customHeight="1" thickBot="1" x14ac:dyDescent="0.2">
      <c r="A97" s="324"/>
      <c r="B97" s="897"/>
      <c r="C97" s="898"/>
      <c r="D97" s="898"/>
      <c r="E97" s="898"/>
      <c r="F97" s="899"/>
      <c r="G97" s="740"/>
      <c r="H97" s="393"/>
      <c r="I97" s="393"/>
      <c r="J97" s="393"/>
      <c r="K97" s="393"/>
      <c r="L97" s="393"/>
      <c r="M97" s="393"/>
      <c r="N97" s="393"/>
      <c r="O97" s="394"/>
      <c r="P97" s="466"/>
      <c r="Q97" s="466"/>
      <c r="R97" s="466"/>
      <c r="S97" s="466"/>
      <c r="T97" s="466"/>
      <c r="U97" s="466"/>
      <c r="V97" s="466"/>
      <c r="W97" s="466"/>
      <c r="X97" s="467"/>
      <c r="Y97" s="908" t="s">
        <v>13</v>
      </c>
      <c r="Z97" s="800"/>
      <c r="AA97" s="801"/>
      <c r="AB97" s="909" t="s">
        <v>14</v>
      </c>
      <c r="AC97" s="909"/>
      <c r="AD97" s="909"/>
      <c r="AE97" s="510"/>
      <c r="AF97" s="511"/>
      <c r="AG97" s="511"/>
      <c r="AH97" s="511"/>
      <c r="AI97" s="510"/>
      <c r="AJ97" s="511"/>
      <c r="AK97" s="511"/>
      <c r="AL97" s="511"/>
      <c r="AM97" s="510"/>
      <c r="AN97" s="511"/>
      <c r="AO97" s="511"/>
      <c r="AP97" s="511"/>
      <c r="AQ97" s="402"/>
      <c r="AR97" s="403"/>
      <c r="AS97" s="403"/>
      <c r="AT97" s="404"/>
      <c r="AU97" s="400"/>
      <c r="AV97" s="400"/>
      <c r="AW97" s="400"/>
      <c r="AX97" s="410"/>
      <c r="AY97">
        <f>$AY$93</f>
        <v>0</v>
      </c>
      <c r="AZ97" s="10"/>
      <c r="BA97" s="10"/>
      <c r="BB97" s="10"/>
      <c r="BC97" s="10"/>
      <c r="BD97" s="10"/>
      <c r="BE97" s="10"/>
      <c r="BF97" s="10"/>
      <c r="BG97" s="10"/>
      <c r="BH97" s="10"/>
    </row>
    <row r="98" spans="1:60" ht="47.25" hidden="1" customHeight="1" x14ac:dyDescent="0.15">
      <c r="A98" s="317" t="s">
        <v>664</v>
      </c>
      <c r="B98" s="318"/>
      <c r="C98" s="318"/>
      <c r="D98" s="318"/>
      <c r="E98" s="318"/>
      <c r="F98" s="319"/>
      <c r="G98" s="320"/>
      <c r="H98" s="321"/>
      <c r="I98" s="321"/>
      <c r="J98" s="321"/>
      <c r="K98" s="321"/>
      <c r="L98" s="321"/>
      <c r="M98" s="321"/>
      <c r="N98" s="321"/>
      <c r="O98" s="321"/>
      <c r="P98" s="321"/>
      <c r="Q98" s="321"/>
      <c r="R98" s="321"/>
      <c r="S98" s="321"/>
      <c r="T98" s="321"/>
      <c r="U98" s="321"/>
      <c r="V98" s="321"/>
      <c r="W98" s="321"/>
      <c r="X98" s="321"/>
      <c r="Y98" s="321"/>
      <c r="Z98" s="321"/>
      <c r="AA98" s="321"/>
      <c r="AB98" s="321"/>
      <c r="AC98" s="321"/>
      <c r="AD98" s="321"/>
      <c r="AE98" s="321"/>
      <c r="AF98" s="321"/>
      <c r="AG98" s="321"/>
      <c r="AH98" s="321"/>
      <c r="AI98" s="321"/>
      <c r="AJ98" s="321"/>
      <c r="AK98" s="321"/>
      <c r="AL98" s="321"/>
      <c r="AM98" s="321"/>
      <c r="AN98" s="321"/>
      <c r="AO98" s="321"/>
      <c r="AP98" s="321"/>
      <c r="AQ98" s="321"/>
      <c r="AR98" s="321"/>
      <c r="AS98" s="321"/>
      <c r="AT98" s="321"/>
      <c r="AU98" s="321"/>
      <c r="AV98" s="321"/>
      <c r="AW98" s="321"/>
      <c r="AX98" s="322"/>
      <c r="AY98">
        <f>COUNTA($G$98)</f>
        <v>0</v>
      </c>
    </row>
    <row r="99" spans="1:60" ht="31.5" hidden="1" customHeight="1" x14ac:dyDescent="0.15">
      <c r="A99" s="357" t="s">
        <v>665</v>
      </c>
      <c r="B99" s="326"/>
      <c r="C99" s="326"/>
      <c r="D99" s="326"/>
      <c r="E99" s="326"/>
      <c r="F99" s="327"/>
      <c r="G99" s="359" t="s">
        <v>657</v>
      </c>
      <c r="H99" s="360"/>
      <c r="I99" s="360"/>
      <c r="J99" s="360"/>
      <c r="K99" s="360"/>
      <c r="L99" s="360"/>
      <c r="M99" s="360"/>
      <c r="N99" s="360"/>
      <c r="O99" s="360"/>
      <c r="P99" s="361" t="s">
        <v>656</v>
      </c>
      <c r="Q99" s="360"/>
      <c r="R99" s="360"/>
      <c r="S99" s="360"/>
      <c r="T99" s="360"/>
      <c r="U99" s="360"/>
      <c r="V99" s="360"/>
      <c r="W99" s="360"/>
      <c r="X99" s="362"/>
      <c r="Y99" s="363"/>
      <c r="Z99" s="364"/>
      <c r="AA99" s="365"/>
      <c r="AB99" s="447" t="s">
        <v>11</v>
      </c>
      <c r="AC99" s="447"/>
      <c r="AD99" s="447"/>
      <c r="AE99" s="427" t="s">
        <v>501</v>
      </c>
      <c r="AF99" s="427"/>
      <c r="AG99" s="427"/>
      <c r="AH99" s="427"/>
      <c r="AI99" s="427" t="s">
        <v>653</v>
      </c>
      <c r="AJ99" s="427"/>
      <c r="AK99" s="427"/>
      <c r="AL99" s="427"/>
      <c r="AM99" s="427" t="s">
        <v>469</v>
      </c>
      <c r="AN99" s="427"/>
      <c r="AO99" s="427"/>
      <c r="AP99" s="427"/>
      <c r="AQ99" s="422" t="s">
        <v>500</v>
      </c>
      <c r="AR99" s="423"/>
      <c r="AS99" s="423"/>
      <c r="AT99" s="424"/>
      <c r="AU99" s="422" t="s">
        <v>678</v>
      </c>
      <c r="AV99" s="423"/>
      <c r="AW99" s="423"/>
      <c r="AX99" s="425"/>
      <c r="AY99">
        <f>COUNTA($G$100)</f>
        <v>0</v>
      </c>
    </row>
    <row r="100" spans="1:60" ht="23.25" hidden="1" customHeight="1" x14ac:dyDescent="0.15">
      <c r="A100" s="357"/>
      <c r="B100" s="326"/>
      <c r="C100" s="326"/>
      <c r="D100" s="326"/>
      <c r="E100" s="326"/>
      <c r="F100" s="327"/>
      <c r="G100" s="448"/>
      <c r="H100" s="367"/>
      <c r="I100" s="367"/>
      <c r="J100" s="367"/>
      <c r="K100" s="367"/>
      <c r="L100" s="367"/>
      <c r="M100" s="367"/>
      <c r="N100" s="367"/>
      <c r="O100" s="367"/>
      <c r="P100" s="449"/>
      <c r="Q100" s="371"/>
      <c r="R100" s="371"/>
      <c r="S100" s="371"/>
      <c r="T100" s="371"/>
      <c r="U100" s="371"/>
      <c r="V100" s="371"/>
      <c r="W100" s="371"/>
      <c r="X100" s="372"/>
      <c r="Y100" s="376" t="s">
        <v>52</v>
      </c>
      <c r="Z100" s="377"/>
      <c r="AA100" s="378"/>
      <c r="AB100" s="379"/>
      <c r="AC100" s="379"/>
      <c r="AD100" s="379"/>
      <c r="AE100" s="413"/>
      <c r="AF100" s="413"/>
      <c r="AG100" s="413"/>
      <c r="AH100" s="413"/>
      <c r="AI100" s="413"/>
      <c r="AJ100" s="413"/>
      <c r="AK100" s="413"/>
      <c r="AL100" s="413"/>
      <c r="AM100" s="413"/>
      <c r="AN100" s="413"/>
      <c r="AO100" s="413"/>
      <c r="AP100" s="413"/>
      <c r="AQ100" s="413"/>
      <c r="AR100" s="413"/>
      <c r="AS100" s="413"/>
      <c r="AT100" s="413"/>
      <c r="AU100" s="426"/>
      <c r="AV100" s="414"/>
      <c r="AW100" s="414"/>
      <c r="AX100" s="415"/>
      <c r="AY100">
        <f>$AY$99</f>
        <v>0</v>
      </c>
    </row>
    <row r="101" spans="1:60" ht="23.25" hidden="1" customHeight="1" x14ac:dyDescent="0.15">
      <c r="A101" s="358"/>
      <c r="B101" s="329"/>
      <c r="C101" s="329"/>
      <c r="D101" s="329"/>
      <c r="E101" s="329"/>
      <c r="F101" s="330"/>
      <c r="G101" s="368"/>
      <c r="H101" s="369"/>
      <c r="I101" s="369"/>
      <c r="J101" s="369"/>
      <c r="K101" s="369"/>
      <c r="L101" s="369"/>
      <c r="M101" s="369"/>
      <c r="N101" s="369"/>
      <c r="O101" s="369"/>
      <c r="P101" s="373"/>
      <c r="Q101" s="374"/>
      <c r="R101" s="374"/>
      <c r="S101" s="374"/>
      <c r="T101" s="374"/>
      <c r="U101" s="374"/>
      <c r="V101" s="374"/>
      <c r="W101" s="374"/>
      <c r="X101" s="375"/>
      <c r="Y101" s="416" t="s">
        <v>53</v>
      </c>
      <c r="Z101" s="417"/>
      <c r="AA101" s="418"/>
      <c r="AB101" s="379"/>
      <c r="AC101" s="379"/>
      <c r="AD101" s="379"/>
      <c r="AE101" s="413"/>
      <c r="AF101" s="413"/>
      <c r="AG101" s="413"/>
      <c r="AH101" s="413"/>
      <c r="AI101" s="413"/>
      <c r="AJ101" s="413"/>
      <c r="AK101" s="413"/>
      <c r="AL101" s="413"/>
      <c r="AM101" s="413"/>
      <c r="AN101" s="413"/>
      <c r="AO101" s="413"/>
      <c r="AP101" s="413"/>
      <c r="AQ101" s="413"/>
      <c r="AR101" s="413"/>
      <c r="AS101" s="413"/>
      <c r="AT101" s="413"/>
      <c r="AU101" s="426"/>
      <c r="AV101" s="414"/>
      <c r="AW101" s="414"/>
      <c r="AX101" s="415"/>
      <c r="AY101">
        <f>$AY$99</f>
        <v>0</v>
      </c>
    </row>
    <row r="102" spans="1:60" ht="23.25" hidden="1" customHeight="1" x14ac:dyDescent="0.15">
      <c r="A102" s="471" t="s">
        <v>666</v>
      </c>
      <c r="B102" s="350"/>
      <c r="C102" s="350"/>
      <c r="D102" s="350"/>
      <c r="E102" s="350"/>
      <c r="F102" s="472"/>
      <c r="G102" s="232" t="s">
        <v>667</v>
      </c>
      <c r="H102" s="232"/>
      <c r="I102" s="232"/>
      <c r="J102" s="232"/>
      <c r="K102" s="232"/>
      <c r="L102" s="232"/>
      <c r="M102" s="232"/>
      <c r="N102" s="232"/>
      <c r="O102" s="232"/>
      <c r="P102" s="232"/>
      <c r="Q102" s="232"/>
      <c r="R102" s="232"/>
      <c r="S102" s="232"/>
      <c r="T102" s="232"/>
      <c r="U102" s="232"/>
      <c r="V102" s="232"/>
      <c r="W102" s="232"/>
      <c r="X102" s="261"/>
      <c r="Y102" s="458"/>
      <c r="Z102" s="459"/>
      <c r="AA102" s="460"/>
      <c r="AB102" s="231" t="s">
        <v>11</v>
      </c>
      <c r="AC102" s="232"/>
      <c r="AD102" s="261"/>
      <c r="AE102" s="427" t="s">
        <v>501</v>
      </c>
      <c r="AF102" s="427"/>
      <c r="AG102" s="427"/>
      <c r="AH102" s="427"/>
      <c r="AI102" s="427" t="s">
        <v>653</v>
      </c>
      <c r="AJ102" s="427"/>
      <c r="AK102" s="427"/>
      <c r="AL102" s="427"/>
      <c r="AM102" s="427" t="s">
        <v>469</v>
      </c>
      <c r="AN102" s="427"/>
      <c r="AO102" s="427"/>
      <c r="AP102" s="427"/>
      <c r="AQ102" s="428" t="s">
        <v>679</v>
      </c>
      <c r="AR102" s="429"/>
      <c r="AS102" s="429"/>
      <c r="AT102" s="429"/>
      <c r="AU102" s="429"/>
      <c r="AV102" s="429"/>
      <c r="AW102" s="429"/>
      <c r="AX102" s="430"/>
      <c r="AY102">
        <f>IF(SUBSTITUTE(SUBSTITUTE($G$103,"／",""),"　","")="",0,1)</f>
        <v>0</v>
      </c>
    </row>
    <row r="103" spans="1:60" ht="23.25" hidden="1" customHeight="1" x14ac:dyDescent="0.15">
      <c r="A103" s="473"/>
      <c r="B103" s="331"/>
      <c r="C103" s="331"/>
      <c r="D103" s="331"/>
      <c r="E103" s="331"/>
      <c r="F103" s="474"/>
      <c r="G103" s="405" t="s">
        <v>668</v>
      </c>
      <c r="H103" s="406"/>
      <c r="I103" s="406"/>
      <c r="J103" s="406"/>
      <c r="K103" s="406"/>
      <c r="L103" s="406"/>
      <c r="M103" s="406"/>
      <c r="N103" s="406"/>
      <c r="O103" s="406"/>
      <c r="P103" s="406"/>
      <c r="Q103" s="406"/>
      <c r="R103" s="406"/>
      <c r="S103" s="406"/>
      <c r="T103" s="406"/>
      <c r="U103" s="406"/>
      <c r="V103" s="406"/>
      <c r="W103" s="406"/>
      <c r="X103" s="406"/>
      <c r="Y103" s="438" t="s">
        <v>666</v>
      </c>
      <c r="Z103" s="439"/>
      <c r="AA103" s="440"/>
      <c r="AB103" s="441"/>
      <c r="AC103" s="442"/>
      <c r="AD103" s="443"/>
      <c r="AE103" s="409"/>
      <c r="AF103" s="409"/>
      <c r="AG103" s="409"/>
      <c r="AH103" s="409"/>
      <c r="AI103" s="409"/>
      <c r="AJ103" s="409"/>
      <c r="AK103" s="409"/>
      <c r="AL103" s="409"/>
      <c r="AM103" s="409"/>
      <c r="AN103" s="409"/>
      <c r="AO103" s="409"/>
      <c r="AP103" s="409"/>
      <c r="AQ103" s="399"/>
      <c r="AR103" s="400"/>
      <c r="AS103" s="400"/>
      <c r="AT103" s="400"/>
      <c r="AU103" s="400"/>
      <c r="AV103" s="400"/>
      <c r="AW103" s="400"/>
      <c r="AX103" s="410"/>
      <c r="AY103">
        <f>$AY$102</f>
        <v>0</v>
      </c>
    </row>
    <row r="104" spans="1:60" ht="46.5" hidden="1" customHeight="1" x14ac:dyDescent="0.15">
      <c r="A104" s="475"/>
      <c r="B104" s="333"/>
      <c r="C104" s="333"/>
      <c r="D104" s="333"/>
      <c r="E104" s="333"/>
      <c r="F104" s="476"/>
      <c r="G104" s="407"/>
      <c r="H104" s="408"/>
      <c r="I104" s="408"/>
      <c r="J104" s="408"/>
      <c r="K104" s="408"/>
      <c r="L104" s="408"/>
      <c r="M104" s="408"/>
      <c r="N104" s="408"/>
      <c r="O104" s="408"/>
      <c r="P104" s="408"/>
      <c r="Q104" s="408"/>
      <c r="R104" s="408"/>
      <c r="S104" s="408"/>
      <c r="T104" s="408"/>
      <c r="U104" s="408"/>
      <c r="V104" s="408"/>
      <c r="W104" s="408"/>
      <c r="X104" s="408"/>
      <c r="Y104" s="395" t="s">
        <v>669</v>
      </c>
      <c r="Z104" s="411"/>
      <c r="AA104" s="412"/>
      <c r="AB104" s="444" t="s">
        <v>670</v>
      </c>
      <c r="AC104" s="445"/>
      <c r="AD104" s="446"/>
      <c r="AE104" s="431"/>
      <c r="AF104" s="431"/>
      <c r="AG104" s="431"/>
      <c r="AH104" s="431"/>
      <c r="AI104" s="431"/>
      <c r="AJ104" s="431"/>
      <c r="AK104" s="431"/>
      <c r="AL104" s="431"/>
      <c r="AM104" s="431"/>
      <c r="AN104" s="431"/>
      <c r="AO104" s="431"/>
      <c r="AP104" s="431"/>
      <c r="AQ104" s="431"/>
      <c r="AR104" s="431"/>
      <c r="AS104" s="431"/>
      <c r="AT104" s="431"/>
      <c r="AU104" s="431"/>
      <c r="AV104" s="431"/>
      <c r="AW104" s="431"/>
      <c r="AX104" s="432"/>
      <c r="AY104">
        <f>$AY$102</f>
        <v>0</v>
      </c>
    </row>
    <row r="105" spans="1:60" ht="18.75" hidden="1" customHeight="1" x14ac:dyDescent="0.15">
      <c r="A105" s="518" t="s">
        <v>316</v>
      </c>
      <c r="B105" s="519"/>
      <c r="C105" s="519"/>
      <c r="D105" s="519"/>
      <c r="E105" s="519"/>
      <c r="F105" s="520"/>
      <c r="G105" s="490" t="s">
        <v>140</v>
      </c>
      <c r="H105" s="331"/>
      <c r="I105" s="331"/>
      <c r="J105" s="331"/>
      <c r="K105" s="331"/>
      <c r="L105" s="331"/>
      <c r="M105" s="331"/>
      <c r="N105" s="331"/>
      <c r="O105" s="332"/>
      <c r="P105" s="335" t="s">
        <v>56</v>
      </c>
      <c r="Q105" s="331"/>
      <c r="R105" s="331"/>
      <c r="S105" s="331"/>
      <c r="T105" s="331"/>
      <c r="U105" s="331"/>
      <c r="V105" s="331"/>
      <c r="W105" s="331"/>
      <c r="X105" s="332"/>
      <c r="Y105" s="491"/>
      <c r="Z105" s="492"/>
      <c r="AA105" s="493"/>
      <c r="AB105" s="497" t="s">
        <v>11</v>
      </c>
      <c r="AC105" s="498"/>
      <c r="AD105" s="499"/>
      <c r="AE105" s="427" t="s">
        <v>501</v>
      </c>
      <c r="AF105" s="427"/>
      <c r="AG105" s="427"/>
      <c r="AH105" s="427"/>
      <c r="AI105" s="427" t="s">
        <v>653</v>
      </c>
      <c r="AJ105" s="427"/>
      <c r="AK105" s="427"/>
      <c r="AL105" s="427"/>
      <c r="AM105" s="427" t="s">
        <v>469</v>
      </c>
      <c r="AN105" s="427"/>
      <c r="AO105" s="427"/>
      <c r="AP105" s="427"/>
      <c r="AQ105" s="477" t="s">
        <v>223</v>
      </c>
      <c r="AR105" s="478"/>
      <c r="AS105" s="478"/>
      <c r="AT105" s="479"/>
      <c r="AU105" s="331" t="s">
        <v>129</v>
      </c>
      <c r="AV105" s="331"/>
      <c r="AW105" s="331"/>
      <c r="AX105" s="336"/>
      <c r="AY105">
        <f>COUNTA($G$107)</f>
        <v>0</v>
      </c>
    </row>
    <row r="106" spans="1:60" ht="18.75" hidden="1" customHeight="1" x14ac:dyDescent="0.15">
      <c r="A106" s="521"/>
      <c r="B106" s="522"/>
      <c r="C106" s="522"/>
      <c r="D106" s="522"/>
      <c r="E106" s="522"/>
      <c r="F106" s="523"/>
      <c r="G106" s="352"/>
      <c r="H106" s="333"/>
      <c r="I106" s="333"/>
      <c r="J106" s="333"/>
      <c r="K106" s="333"/>
      <c r="L106" s="333"/>
      <c r="M106" s="333"/>
      <c r="N106" s="333"/>
      <c r="O106" s="334"/>
      <c r="P106" s="337"/>
      <c r="Q106" s="333"/>
      <c r="R106" s="333"/>
      <c r="S106" s="333"/>
      <c r="T106" s="333"/>
      <c r="U106" s="333"/>
      <c r="V106" s="333"/>
      <c r="W106" s="333"/>
      <c r="X106" s="334"/>
      <c r="Y106" s="494"/>
      <c r="Z106" s="495"/>
      <c r="AA106" s="496"/>
      <c r="AB106" s="419"/>
      <c r="AC106" s="500"/>
      <c r="AD106" s="501"/>
      <c r="AE106" s="427"/>
      <c r="AF106" s="427"/>
      <c r="AG106" s="427"/>
      <c r="AH106" s="427"/>
      <c r="AI106" s="427"/>
      <c r="AJ106" s="427"/>
      <c r="AK106" s="427"/>
      <c r="AL106" s="427"/>
      <c r="AM106" s="427"/>
      <c r="AN106" s="427"/>
      <c r="AO106" s="427"/>
      <c r="AP106" s="427"/>
      <c r="AQ106" s="433"/>
      <c r="AR106" s="434"/>
      <c r="AS106" s="435" t="s">
        <v>224</v>
      </c>
      <c r="AT106" s="436"/>
      <c r="AU106" s="437"/>
      <c r="AV106" s="437"/>
      <c r="AW106" s="333" t="s">
        <v>170</v>
      </c>
      <c r="AX106" s="338"/>
      <c r="AY106">
        <f t="shared" ref="AY106:AY111" si="3">$AY$105</f>
        <v>0</v>
      </c>
    </row>
    <row r="107" spans="1:60" ht="23.25" hidden="1" customHeight="1" x14ac:dyDescent="0.15">
      <c r="A107" s="524"/>
      <c r="B107" s="522"/>
      <c r="C107" s="522"/>
      <c r="D107" s="522"/>
      <c r="E107" s="522"/>
      <c r="F107" s="523"/>
      <c r="G107" s="380"/>
      <c r="H107" s="381"/>
      <c r="I107" s="381"/>
      <c r="J107" s="381"/>
      <c r="K107" s="381"/>
      <c r="L107" s="381"/>
      <c r="M107" s="381"/>
      <c r="N107" s="381"/>
      <c r="O107" s="382"/>
      <c r="P107" s="389"/>
      <c r="Q107" s="389"/>
      <c r="R107" s="389"/>
      <c r="S107" s="389"/>
      <c r="T107" s="389"/>
      <c r="U107" s="389"/>
      <c r="V107" s="389"/>
      <c r="W107" s="389"/>
      <c r="X107" s="390"/>
      <c r="Y107" s="395" t="s">
        <v>12</v>
      </c>
      <c r="Z107" s="396"/>
      <c r="AA107" s="397"/>
      <c r="AB107" s="398"/>
      <c r="AC107" s="398"/>
      <c r="AD107" s="398"/>
      <c r="AE107" s="399"/>
      <c r="AF107" s="400"/>
      <c r="AG107" s="400"/>
      <c r="AH107" s="400"/>
      <c r="AI107" s="399"/>
      <c r="AJ107" s="400"/>
      <c r="AK107" s="400"/>
      <c r="AL107" s="400"/>
      <c r="AM107" s="399"/>
      <c r="AN107" s="400"/>
      <c r="AO107" s="400"/>
      <c r="AP107" s="400"/>
      <c r="AQ107" s="402"/>
      <c r="AR107" s="403"/>
      <c r="AS107" s="403"/>
      <c r="AT107" s="404"/>
      <c r="AU107" s="400"/>
      <c r="AV107" s="400"/>
      <c r="AW107" s="400"/>
      <c r="AX107" s="410"/>
      <c r="AY107">
        <f t="shared" si="3"/>
        <v>0</v>
      </c>
    </row>
    <row r="108" spans="1:60" ht="23.25" hidden="1" customHeight="1" x14ac:dyDescent="0.15">
      <c r="A108" s="525"/>
      <c r="B108" s="526"/>
      <c r="C108" s="526"/>
      <c r="D108" s="526"/>
      <c r="E108" s="526"/>
      <c r="F108" s="527"/>
      <c r="G108" s="383"/>
      <c r="H108" s="384"/>
      <c r="I108" s="384"/>
      <c r="J108" s="384"/>
      <c r="K108" s="384"/>
      <c r="L108" s="384"/>
      <c r="M108" s="384"/>
      <c r="N108" s="384"/>
      <c r="O108" s="385"/>
      <c r="P108" s="391"/>
      <c r="Q108" s="391"/>
      <c r="R108" s="391"/>
      <c r="S108" s="391"/>
      <c r="T108" s="391"/>
      <c r="U108" s="391"/>
      <c r="V108" s="391"/>
      <c r="W108" s="391"/>
      <c r="X108" s="392"/>
      <c r="Y108" s="231" t="s">
        <v>51</v>
      </c>
      <c r="Z108" s="232"/>
      <c r="AA108" s="261"/>
      <c r="AB108" s="461"/>
      <c r="AC108" s="461"/>
      <c r="AD108" s="461"/>
      <c r="AE108" s="399"/>
      <c r="AF108" s="400"/>
      <c r="AG108" s="400"/>
      <c r="AH108" s="400"/>
      <c r="AI108" s="399"/>
      <c r="AJ108" s="400"/>
      <c r="AK108" s="400"/>
      <c r="AL108" s="400"/>
      <c r="AM108" s="399"/>
      <c r="AN108" s="400"/>
      <c r="AO108" s="400"/>
      <c r="AP108" s="400"/>
      <c r="AQ108" s="402"/>
      <c r="AR108" s="403"/>
      <c r="AS108" s="403"/>
      <c r="AT108" s="404"/>
      <c r="AU108" s="400"/>
      <c r="AV108" s="400"/>
      <c r="AW108" s="400"/>
      <c r="AX108" s="410"/>
      <c r="AY108">
        <f t="shared" si="3"/>
        <v>0</v>
      </c>
    </row>
    <row r="109" spans="1:60" ht="23.25" hidden="1" customHeight="1" x14ac:dyDescent="0.15">
      <c r="A109" s="524"/>
      <c r="B109" s="522"/>
      <c r="C109" s="522"/>
      <c r="D109" s="522"/>
      <c r="E109" s="522"/>
      <c r="F109" s="523"/>
      <c r="G109" s="386"/>
      <c r="H109" s="387"/>
      <c r="I109" s="387"/>
      <c r="J109" s="387"/>
      <c r="K109" s="387"/>
      <c r="L109" s="387"/>
      <c r="M109" s="387"/>
      <c r="N109" s="387"/>
      <c r="O109" s="388"/>
      <c r="P109" s="393"/>
      <c r="Q109" s="393"/>
      <c r="R109" s="393"/>
      <c r="S109" s="393"/>
      <c r="T109" s="393"/>
      <c r="U109" s="393"/>
      <c r="V109" s="393"/>
      <c r="W109" s="393"/>
      <c r="X109" s="394"/>
      <c r="Y109" s="231" t="s">
        <v>13</v>
      </c>
      <c r="Z109" s="232"/>
      <c r="AA109" s="261"/>
      <c r="AB109" s="401" t="s">
        <v>14</v>
      </c>
      <c r="AC109" s="401"/>
      <c r="AD109" s="401"/>
      <c r="AE109" s="399"/>
      <c r="AF109" s="400"/>
      <c r="AG109" s="400"/>
      <c r="AH109" s="400"/>
      <c r="AI109" s="399"/>
      <c r="AJ109" s="400"/>
      <c r="AK109" s="400"/>
      <c r="AL109" s="400"/>
      <c r="AM109" s="399"/>
      <c r="AN109" s="400"/>
      <c r="AO109" s="400"/>
      <c r="AP109" s="400"/>
      <c r="AQ109" s="402"/>
      <c r="AR109" s="403"/>
      <c r="AS109" s="403"/>
      <c r="AT109" s="404"/>
      <c r="AU109" s="400"/>
      <c r="AV109" s="400"/>
      <c r="AW109" s="400"/>
      <c r="AX109" s="410"/>
      <c r="AY109">
        <f t="shared" si="3"/>
        <v>0</v>
      </c>
    </row>
    <row r="110" spans="1:60" ht="23.25" hidden="1" customHeight="1" x14ac:dyDescent="0.15">
      <c r="A110" s="471" t="s">
        <v>344</v>
      </c>
      <c r="B110" s="469"/>
      <c r="C110" s="469"/>
      <c r="D110" s="469"/>
      <c r="E110" s="469"/>
      <c r="F110" s="470"/>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58"/>
      <c r="B111" s="329"/>
      <c r="C111" s="329"/>
      <c r="D111" s="329"/>
      <c r="E111" s="329"/>
      <c r="F111" s="330"/>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3" t="s">
        <v>658</v>
      </c>
      <c r="B112" s="325" t="s">
        <v>659</v>
      </c>
      <c r="C112" s="326"/>
      <c r="D112" s="326"/>
      <c r="E112" s="326"/>
      <c r="F112" s="327"/>
      <c r="G112" s="331" t="s">
        <v>660</v>
      </c>
      <c r="H112" s="331"/>
      <c r="I112" s="331"/>
      <c r="J112" s="331"/>
      <c r="K112" s="331"/>
      <c r="L112" s="331"/>
      <c r="M112" s="331"/>
      <c r="N112" s="331"/>
      <c r="O112" s="331"/>
      <c r="P112" s="331"/>
      <c r="Q112" s="331"/>
      <c r="R112" s="331"/>
      <c r="S112" s="331"/>
      <c r="T112" s="331"/>
      <c r="U112" s="331"/>
      <c r="V112" s="331"/>
      <c r="W112" s="331"/>
      <c r="X112" s="331"/>
      <c r="Y112" s="331"/>
      <c r="Z112" s="331"/>
      <c r="AA112" s="332"/>
      <c r="AB112" s="335" t="s">
        <v>680</v>
      </c>
      <c r="AC112" s="331"/>
      <c r="AD112" s="331"/>
      <c r="AE112" s="331"/>
      <c r="AF112" s="331"/>
      <c r="AG112" s="331"/>
      <c r="AH112" s="331"/>
      <c r="AI112" s="331"/>
      <c r="AJ112" s="331"/>
      <c r="AK112" s="331"/>
      <c r="AL112" s="331"/>
      <c r="AM112" s="331"/>
      <c r="AN112" s="331"/>
      <c r="AO112" s="331"/>
      <c r="AP112" s="331"/>
      <c r="AQ112" s="331"/>
      <c r="AR112" s="331"/>
      <c r="AS112" s="331"/>
      <c r="AT112" s="331"/>
      <c r="AU112" s="331"/>
      <c r="AV112" s="331"/>
      <c r="AW112" s="331"/>
      <c r="AX112" s="336"/>
      <c r="AY112">
        <f>COUNTA($G$114)</f>
        <v>0</v>
      </c>
    </row>
    <row r="113" spans="1:60" ht="22.5" hidden="1" customHeight="1" x14ac:dyDescent="0.15">
      <c r="A113" s="323"/>
      <c r="B113" s="325"/>
      <c r="C113" s="326"/>
      <c r="D113" s="326"/>
      <c r="E113" s="326"/>
      <c r="F113" s="327"/>
      <c r="G113" s="333"/>
      <c r="H113" s="333"/>
      <c r="I113" s="333"/>
      <c r="J113" s="333"/>
      <c r="K113" s="333"/>
      <c r="L113" s="333"/>
      <c r="M113" s="333"/>
      <c r="N113" s="333"/>
      <c r="O113" s="333"/>
      <c r="P113" s="333"/>
      <c r="Q113" s="333"/>
      <c r="R113" s="333"/>
      <c r="S113" s="333"/>
      <c r="T113" s="333"/>
      <c r="U113" s="333"/>
      <c r="V113" s="333"/>
      <c r="W113" s="333"/>
      <c r="X113" s="333"/>
      <c r="Y113" s="333"/>
      <c r="Z113" s="333"/>
      <c r="AA113" s="334"/>
      <c r="AB113" s="337"/>
      <c r="AC113" s="333"/>
      <c r="AD113" s="333"/>
      <c r="AE113" s="333"/>
      <c r="AF113" s="333"/>
      <c r="AG113" s="333"/>
      <c r="AH113" s="333"/>
      <c r="AI113" s="333"/>
      <c r="AJ113" s="333"/>
      <c r="AK113" s="333"/>
      <c r="AL113" s="333"/>
      <c r="AM113" s="333"/>
      <c r="AN113" s="333"/>
      <c r="AO113" s="333"/>
      <c r="AP113" s="333"/>
      <c r="AQ113" s="333"/>
      <c r="AR113" s="333"/>
      <c r="AS113" s="333"/>
      <c r="AT113" s="333"/>
      <c r="AU113" s="333"/>
      <c r="AV113" s="333"/>
      <c r="AW113" s="333"/>
      <c r="AX113" s="338"/>
      <c r="AY113">
        <f t="shared" ref="AY113:AY121" si="4">$AY$112</f>
        <v>0</v>
      </c>
    </row>
    <row r="114" spans="1:60" ht="22.5" hidden="1" customHeight="1" x14ac:dyDescent="0.15">
      <c r="A114" s="323"/>
      <c r="B114" s="325"/>
      <c r="C114" s="326"/>
      <c r="D114" s="326"/>
      <c r="E114" s="326"/>
      <c r="F114" s="327"/>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3"/>
      <c r="B115" s="325"/>
      <c r="C115" s="326"/>
      <c r="D115" s="326"/>
      <c r="E115" s="326"/>
      <c r="F115" s="327"/>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3"/>
      <c r="B116" s="328"/>
      <c r="C116" s="329"/>
      <c r="D116" s="329"/>
      <c r="E116" s="329"/>
      <c r="F116" s="330"/>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3"/>
      <c r="B117" s="468" t="s">
        <v>139</v>
      </c>
      <c r="C117" s="469"/>
      <c r="D117" s="469"/>
      <c r="E117" s="469"/>
      <c r="F117" s="470"/>
      <c r="G117" s="349" t="s">
        <v>57</v>
      </c>
      <c r="H117" s="350"/>
      <c r="I117" s="350"/>
      <c r="J117" s="350"/>
      <c r="K117" s="350"/>
      <c r="L117" s="350"/>
      <c r="M117" s="350"/>
      <c r="N117" s="350"/>
      <c r="O117" s="351"/>
      <c r="P117" s="353" t="s">
        <v>59</v>
      </c>
      <c r="Q117" s="350"/>
      <c r="R117" s="350"/>
      <c r="S117" s="350"/>
      <c r="T117" s="350"/>
      <c r="U117" s="350"/>
      <c r="V117" s="350"/>
      <c r="W117" s="350"/>
      <c r="X117" s="351"/>
      <c r="Y117" s="354"/>
      <c r="Z117" s="355"/>
      <c r="AA117" s="356"/>
      <c r="AB117" s="900" t="s">
        <v>11</v>
      </c>
      <c r="AC117" s="901"/>
      <c r="AD117" s="902"/>
      <c r="AE117" s="427" t="s">
        <v>501</v>
      </c>
      <c r="AF117" s="427"/>
      <c r="AG117" s="427"/>
      <c r="AH117" s="427"/>
      <c r="AI117" s="427" t="s">
        <v>653</v>
      </c>
      <c r="AJ117" s="427"/>
      <c r="AK117" s="427"/>
      <c r="AL117" s="427"/>
      <c r="AM117" s="427" t="s">
        <v>469</v>
      </c>
      <c r="AN117" s="427"/>
      <c r="AO117" s="427"/>
      <c r="AP117" s="427"/>
      <c r="AQ117" s="504" t="s">
        <v>223</v>
      </c>
      <c r="AR117" s="505"/>
      <c r="AS117" s="505"/>
      <c r="AT117" s="506"/>
      <c r="AU117" s="507" t="s">
        <v>129</v>
      </c>
      <c r="AV117" s="507"/>
      <c r="AW117" s="507"/>
      <c r="AX117" s="508"/>
      <c r="AY117">
        <f t="shared" si="4"/>
        <v>0</v>
      </c>
      <c r="AZ117" s="10"/>
      <c r="BA117" s="10"/>
      <c r="BB117" s="10"/>
      <c r="BC117" s="10"/>
    </row>
    <row r="118" spans="1:60" ht="18.75" hidden="1" customHeight="1" x14ac:dyDescent="0.15">
      <c r="A118" s="323"/>
      <c r="B118" s="325"/>
      <c r="C118" s="326"/>
      <c r="D118" s="326"/>
      <c r="E118" s="326"/>
      <c r="F118" s="327"/>
      <c r="G118" s="352"/>
      <c r="H118" s="333"/>
      <c r="I118" s="333"/>
      <c r="J118" s="333"/>
      <c r="K118" s="333"/>
      <c r="L118" s="333"/>
      <c r="M118" s="333"/>
      <c r="N118" s="333"/>
      <c r="O118" s="334"/>
      <c r="P118" s="337"/>
      <c r="Q118" s="333"/>
      <c r="R118" s="333"/>
      <c r="S118" s="333"/>
      <c r="T118" s="333"/>
      <c r="U118" s="333"/>
      <c r="V118" s="333"/>
      <c r="W118" s="333"/>
      <c r="X118" s="334"/>
      <c r="Y118" s="354"/>
      <c r="Z118" s="355"/>
      <c r="AA118" s="356"/>
      <c r="AB118" s="419"/>
      <c r="AC118" s="500"/>
      <c r="AD118" s="501"/>
      <c r="AE118" s="427"/>
      <c r="AF118" s="427"/>
      <c r="AG118" s="427"/>
      <c r="AH118" s="427"/>
      <c r="AI118" s="427"/>
      <c r="AJ118" s="427"/>
      <c r="AK118" s="427"/>
      <c r="AL118" s="427"/>
      <c r="AM118" s="427"/>
      <c r="AN118" s="427"/>
      <c r="AO118" s="427"/>
      <c r="AP118" s="427"/>
      <c r="AQ118" s="509"/>
      <c r="AR118" s="437"/>
      <c r="AS118" s="435" t="s">
        <v>224</v>
      </c>
      <c r="AT118" s="436"/>
      <c r="AU118" s="437"/>
      <c r="AV118" s="437"/>
      <c r="AW118" s="333" t="s">
        <v>170</v>
      </c>
      <c r="AX118" s="338"/>
      <c r="AY118">
        <f t="shared" si="4"/>
        <v>0</v>
      </c>
      <c r="AZ118" s="10"/>
      <c r="BA118" s="10"/>
      <c r="BB118" s="10"/>
      <c r="BC118" s="10"/>
      <c r="BD118" s="10"/>
      <c r="BE118" s="10"/>
      <c r="BF118" s="10"/>
      <c r="BG118" s="10"/>
      <c r="BH118" s="10"/>
    </row>
    <row r="119" spans="1:60" ht="23.25" hidden="1" customHeight="1" x14ac:dyDescent="0.15">
      <c r="A119" s="323"/>
      <c r="B119" s="325"/>
      <c r="C119" s="326"/>
      <c r="D119" s="326"/>
      <c r="E119" s="326"/>
      <c r="F119" s="327"/>
      <c r="G119" s="739"/>
      <c r="H119" s="389"/>
      <c r="I119" s="389"/>
      <c r="J119" s="389"/>
      <c r="K119" s="389"/>
      <c r="L119" s="389"/>
      <c r="M119" s="389"/>
      <c r="N119" s="389"/>
      <c r="O119" s="390"/>
      <c r="P119" s="389"/>
      <c r="Q119" s="462"/>
      <c r="R119" s="462"/>
      <c r="S119" s="462"/>
      <c r="T119" s="462"/>
      <c r="U119" s="462"/>
      <c r="V119" s="462"/>
      <c r="W119" s="462"/>
      <c r="X119" s="463"/>
      <c r="Y119" s="905" t="s">
        <v>58</v>
      </c>
      <c r="Z119" s="906"/>
      <c r="AA119" s="907"/>
      <c r="AB119" s="398"/>
      <c r="AC119" s="398"/>
      <c r="AD119" s="398"/>
      <c r="AE119" s="399"/>
      <c r="AF119" s="400"/>
      <c r="AG119" s="400"/>
      <c r="AH119" s="400"/>
      <c r="AI119" s="399"/>
      <c r="AJ119" s="400"/>
      <c r="AK119" s="400"/>
      <c r="AL119" s="400"/>
      <c r="AM119" s="399"/>
      <c r="AN119" s="400"/>
      <c r="AO119" s="400"/>
      <c r="AP119" s="400"/>
      <c r="AQ119" s="402"/>
      <c r="AR119" s="403"/>
      <c r="AS119" s="403"/>
      <c r="AT119" s="404"/>
      <c r="AU119" s="400"/>
      <c r="AV119" s="400"/>
      <c r="AW119" s="400"/>
      <c r="AX119" s="410"/>
      <c r="AY119">
        <f t="shared" si="4"/>
        <v>0</v>
      </c>
    </row>
    <row r="120" spans="1:60" ht="23.25" hidden="1" customHeight="1" x14ac:dyDescent="0.15">
      <c r="A120" s="323"/>
      <c r="B120" s="325"/>
      <c r="C120" s="326"/>
      <c r="D120" s="326"/>
      <c r="E120" s="326"/>
      <c r="F120" s="327"/>
      <c r="G120" s="904"/>
      <c r="H120" s="391"/>
      <c r="I120" s="391"/>
      <c r="J120" s="391"/>
      <c r="K120" s="391"/>
      <c r="L120" s="391"/>
      <c r="M120" s="391"/>
      <c r="N120" s="391"/>
      <c r="O120" s="392"/>
      <c r="P120" s="464"/>
      <c r="Q120" s="464"/>
      <c r="R120" s="464"/>
      <c r="S120" s="464"/>
      <c r="T120" s="464"/>
      <c r="U120" s="464"/>
      <c r="V120" s="464"/>
      <c r="W120" s="464"/>
      <c r="X120" s="465"/>
      <c r="Y120" s="908" t="s">
        <v>51</v>
      </c>
      <c r="Z120" s="800"/>
      <c r="AA120" s="801"/>
      <c r="AB120" s="461"/>
      <c r="AC120" s="461"/>
      <c r="AD120" s="461"/>
      <c r="AE120" s="399"/>
      <c r="AF120" s="400"/>
      <c r="AG120" s="400"/>
      <c r="AH120" s="400"/>
      <c r="AI120" s="399"/>
      <c r="AJ120" s="400"/>
      <c r="AK120" s="400"/>
      <c r="AL120" s="400"/>
      <c r="AM120" s="399"/>
      <c r="AN120" s="400"/>
      <c r="AO120" s="400"/>
      <c r="AP120" s="400"/>
      <c r="AQ120" s="402"/>
      <c r="AR120" s="403"/>
      <c r="AS120" s="403"/>
      <c r="AT120" s="404"/>
      <c r="AU120" s="400"/>
      <c r="AV120" s="400"/>
      <c r="AW120" s="400"/>
      <c r="AX120" s="410"/>
      <c r="AY120">
        <f t="shared" si="4"/>
        <v>0</v>
      </c>
      <c r="AZ120" s="10"/>
      <c r="BA120" s="10"/>
      <c r="BB120" s="10"/>
      <c r="BC120" s="10"/>
    </row>
    <row r="121" spans="1:60" ht="23.25" hidden="1" customHeight="1" x14ac:dyDescent="0.15">
      <c r="A121" s="323"/>
      <c r="B121" s="325"/>
      <c r="C121" s="326"/>
      <c r="D121" s="326"/>
      <c r="E121" s="326"/>
      <c r="F121" s="327"/>
      <c r="G121" s="740"/>
      <c r="H121" s="393"/>
      <c r="I121" s="393"/>
      <c r="J121" s="393"/>
      <c r="K121" s="393"/>
      <c r="L121" s="393"/>
      <c r="M121" s="393"/>
      <c r="N121" s="393"/>
      <c r="O121" s="394"/>
      <c r="P121" s="466"/>
      <c r="Q121" s="466"/>
      <c r="R121" s="466"/>
      <c r="S121" s="466"/>
      <c r="T121" s="466"/>
      <c r="U121" s="466"/>
      <c r="V121" s="466"/>
      <c r="W121" s="466"/>
      <c r="X121" s="467"/>
      <c r="Y121" s="908" t="s">
        <v>13</v>
      </c>
      <c r="Z121" s="800"/>
      <c r="AA121" s="801"/>
      <c r="AB121" s="909" t="s">
        <v>14</v>
      </c>
      <c r="AC121" s="909"/>
      <c r="AD121" s="909"/>
      <c r="AE121" s="510"/>
      <c r="AF121" s="511"/>
      <c r="AG121" s="511"/>
      <c r="AH121" s="511"/>
      <c r="AI121" s="510"/>
      <c r="AJ121" s="511"/>
      <c r="AK121" s="511"/>
      <c r="AL121" s="511"/>
      <c r="AM121" s="510"/>
      <c r="AN121" s="511"/>
      <c r="AO121" s="511"/>
      <c r="AP121" s="511"/>
      <c r="AQ121" s="402"/>
      <c r="AR121" s="403"/>
      <c r="AS121" s="403"/>
      <c r="AT121" s="404"/>
      <c r="AU121" s="400"/>
      <c r="AV121" s="400"/>
      <c r="AW121" s="400"/>
      <c r="AX121" s="410"/>
      <c r="AY121">
        <f t="shared" si="4"/>
        <v>0</v>
      </c>
      <c r="AZ121" s="10"/>
      <c r="BA121" s="10"/>
      <c r="BB121" s="10"/>
      <c r="BC121" s="10"/>
      <c r="BD121" s="10"/>
      <c r="BE121" s="10"/>
      <c r="BF121" s="10"/>
      <c r="BG121" s="10"/>
      <c r="BH121" s="10"/>
    </row>
    <row r="122" spans="1:60" ht="18.75" hidden="1" customHeight="1" x14ac:dyDescent="0.15">
      <c r="A122" s="323"/>
      <c r="B122" s="468" t="s">
        <v>139</v>
      </c>
      <c r="C122" s="469"/>
      <c r="D122" s="469"/>
      <c r="E122" s="469"/>
      <c r="F122" s="470"/>
      <c r="G122" s="349" t="s">
        <v>57</v>
      </c>
      <c r="H122" s="350"/>
      <c r="I122" s="350"/>
      <c r="J122" s="350"/>
      <c r="K122" s="350"/>
      <c r="L122" s="350"/>
      <c r="M122" s="350"/>
      <c r="N122" s="350"/>
      <c r="O122" s="351"/>
      <c r="P122" s="353" t="s">
        <v>59</v>
      </c>
      <c r="Q122" s="350"/>
      <c r="R122" s="350"/>
      <c r="S122" s="350"/>
      <c r="T122" s="350"/>
      <c r="U122" s="350"/>
      <c r="V122" s="350"/>
      <c r="W122" s="350"/>
      <c r="X122" s="351"/>
      <c r="Y122" s="354"/>
      <c r="Z122" s="355"/>
      <c r="AA122" s="356"/>
      <c r="AB122" s="900" t="s">
        <v>11</v>
      </c>
      <c r="AC122" s="901"/>
      <c r="AD122" s="902"/>
      <c r="AE122" s="427" t="s">
        <v>501</v>
      </c>
      <c r="AF122" s="427"/>
      <c r="AG122" s="427"/>
      <c r="AH122" s="427"/>
      <c r="AI122" s="427" t="s">
        <v>653</v>
      </c>
      <c r="AJ122" s="427"/>
      <c r="AK122" s="427"/>
      <c r="AL122" s="427"/>
      <c r="AM122" s="427" t="s">
        <v>469</v>
      </c>
      <c r="AN122" s="427"/>
      <c r="AO122" s="427"/>
      <c r="AP122" s="427"/>
      <c r="AQ122" s="504" t="s">
        <v>223</v>
      </c>
      <c r="AR122" s="505"/>
      <c r="AS122" s="505"/>
      <c r="AT122" s="506"/>
      <c r="AU122" s="507" t="s">
        <v>129</v>
      </c>
      <c r="AV122" s="507"/>
      <c r="AW122" s="507"/>
      <c r="AX122" s="508"/>
      <c r="AY122">
        <f>COUNTA($G$124)</f>
        <v>0</v>
      </c>
      <c r="AZ122" s="10"/>
      <c r="BA122" s="10"/>
      <c r="BB122" s="10"/>
      <c r="BC122" s="10"/>
    </row>
    <row r="123" spans="1:60" ht="18.75" hidden="1" customHeight="1" x14ac:dyDescent="0.15">
      <c r="A123" s="323"/>
      <c r="B123" s="325"/>
      <c r="C123" s="326"/>
      <c r="D123" s="326"/>
      <c r="E123" s="326"/>
      <c r="F123" s="327"/>
      <c r="G123" s="352"/>
      <c r="H123" s="333"/>
      <c r="I123" s="333"/>
      <c r="J123" s="333"/>
      <c r="K123" s="333"/>
      <c r="L123" s="333"/>
      <c r="M123" s="333"/>
      <c r="N123" s="333"/>
      <c r="O123" s="334"/>
      <c r="P123" s="337"/>
      <c r="Q123" s="333"/>
      <c r="R123" s="333"/>
      <c r="S123" s="333"/>
      <c r="T123" s="333"/>
      <c r="U123" s="333"/>
      <c r="V123" s="333"/>
      <c r="W123" s="333"/>
      <c r="X123" s="334"/>
      <c r="Y123" s="354"/>
      <c r="Z123" s="355"/>
      <c r="AA123" s="356"/>
      <c r="AB123" s="419"/>
      <c r="AC123" s="500"/>
      <c r="AD123" s="501"/>
      <c r="AE123" s="427"/>
      <c r="AF123" s="427"/>
      <c r="AG123" s="427"/>
      <c r="AH123" s="427"/>
      <c r="AI123" s="427"/>
      <c r="AJ123" s="427"/>
      <c r="AK123" s="427"/>
      <c r="AL123" s="427"/>
      <c r="AM123" s="427"/>
      <c r="AN123" s="427"/>
      <c r="AO123" s="427"/>
      <c r="AP123" s="427"/>
      <c r="AQ123" s="509"/>
      <c r="AR123" s="437"/>
      <c r="AS123" s="435" t="s">
        <v>224</v>
      </c>
      <c r="AT123" s="436"/>
      <c r="AU123" s="437"/>
      <c r="AV123" s="437"/>
      <c r="AW123" s="333" t="s">
        <v>170</v>
      </c>
      <c r="AX123" s="338"/>
      <c r="AY123">
        <f>$AY$122</f>
        <v>0</v>
      </c>
      <c r="AZ123" s="10"/>
      <c r="BA123" s="10"/>
      <c r="BB123" s="10"/>
      <c r="BC123" s="10"/>
      <c r="BD123" s="10"/>
      <c r="BE123" s="10"/>
      <c r="BF123" s="10"/>
      <c r="BG123" s="10"/>
      <c r="BH123" s="10"/>
    </row>
    <row r="124" spans="1:60" ht="23.25" hidden="1" customHeight="1" x14ac:dyDescent="0.15">
      <c r="A124" s="323"/>
      <c r="B124" s="325"/>
      <c r="C124" s="326"/>
      <c r="D124" s="326"/>
      <c r="E124" s="326"/>
      <c r="F124" s="327"/>
      <c r="G124" s="739"/>
      <c r="H124" s="389"/>
      <c r="I124" s="389"/>
      <c r="J124" s="389"/>
      <c r="K124" s="389"/>
      <c r="L124" s="389"/>
      <c r="M124" s="389"/>
      <c r="N124" s="389"/>
      <c r="O124" s="390"/>
      <c r="P124" s="389"/>
      <c r="Q124" s="462"/>
      <c r="R124" s="462"/>
      <c r="S124" s="462"/>
      <c r="T124" s="462"/>
      <c r="U124" s="462"/>
      <c r="V124" s="462"/>
      <c r="W124" s="462"/>
      <c r="X124" s="463"/>
      <c r="Y124" s="905" t="s">
        <v>58</v>
      </c>
      <c r="Z124" s="906"/>
      <c r="AA124" s="907"/>
      <c r="AB124" s="398"/>
      <c r="AC124" s="398"/>
      <c r="AD124" s="398"/>
      <c r="AE124" s="399"/>
      <c r="AF124" s="400"/>
      <c r="AG124" s="400"/>
      <c r="AH124" s="400"/>
      <c r="AI124" s="399"/>
      <c r="AJ124" s="400"/>
      <c r="AK124" s="400"/>
      <c r="AL124" s="400"/>
      <c r="AM124" s="399"/>
      <c r="AN124" s="400"/>
      <c r="AO124" s="400"/>
      <c r="AP124" s="400"/>
      <c r="AQ124" s="402"/>
      <c r="AR124" s="403"/>
      <c r="AS124" s="403"/>
      <c r="AT124" s="404"/>
      <c r="AU124" s="400"/>
      <c r="AV124" s="400"/>
      <c r="AW124" s="400"/>
      <c r="AX124" s="410"/>
      <c r="AY124">
        <f>$AY$122</f>
        <v>0</v>
      </c>
    </row>
    <row r="125" spans="1:60" ht="23.25" hidden="1" customHeight="1" x14ac:dyDescent="0.15">
      <c r="A125" s="323"/>
      <c r="B125" s="325"/>
      <c r="C125" s="326"/>
      <c r="D125" s="326"/>
      <c r="E125" s="326"/>
      <c r="F125" s="327"/>
      <c r="G125" s="904"/>
      <c r="H125" s="391"/>
      <c r="I125" s="391"/>
      <c r="J125" s="391"/>
      <c r="K125" s="391"/>
      <c r="L125" s="391"/>
      <c r="M125" s="391"/>
      <c r="N125" s="391"/>
      <c r="O125" s="392"/>
      <c r="P125" s="464"/>
      <c r="Q125" s="464"/>
      <c r="R125" s="464"/>
      <c r="S125" s="464"/>
      <c r="T125" s="464"/>
      <c r="U125" s="464"/>
      <c r="V125" s="464"/>
      <c r="W125" s="464"/>
      <c r="X125" s="465"/>
      <c r="Y125" s="908" t="s">
        <v>51</v>
      </c>
      <c r="Z125" s="800"/>
      <c r="AA125" s="801"/>
      <c r="AB125" s="461"/>
      <c r="AC125" s="461"/>
      <c r="AD125" s="461"/>
      <c r="AE125" s="399"/>
      <c r="AF125" s="400"/>
      <c r="AG125" s="400"/>
      <c r="AH125" s="400"/>
      <c r="AI125" s="399"/>
      <c r="AJ125" s="400"/>
      <c r="AK125" s="400"/>
      <c r="AL125" s="400"/>
      <c r="AM125" s="399"/>
      <c r="AN125" s="400"/>
      <c r="AO125" s="400"/>
      <c r="AP125" s="400"/>
      <c r="AQ125" s="402"/>
      <c r="AR125" s="403"/>
      <c r="AS125" s="403"/>
      <c r="AT125" s="404"/>
      <c r="AU125" s="400"/>
      <c r="AV125" s="400"/>
      <c r="AW125" s="400"/>
      <c r="AX125" s="410"/>
      <c r="AY125">
        <f>$AY$122</f>
        <v>0</v>
      </c>
      <c r="AZ125" s="10"/>
      <c r="BA125" s="10"/>
      <c r="BB125" s="10"/>
      <c r="BC125" s="10"/>
    </row>
    <row r="126" spans="1:60" ht="23.25" hidden="1" customHeight="1" x14ac:dyDescent="0.15">
      <c r="A126" s="323"/>
      <c r="B126" s="328"/>
      <c r="C126" s="329"/>
      <c r="D126" s="329"/>
      <c r="E126" s="329"/>
      <c r="F126" s="330"/>
      <c r="G126" s="740"/>
      <c r="H126" s="393"/>
      <c r="I126" s="393"/>
      <c r="J126" s="393"/>
      <c r="K126" s="393"/>
      <c r="L126" s="393"/>
      <c r="M126" s="393"/>
      <c r="N126" s="393"/>
      <c r="O126" s="394"/>
      <c r="P126" s="466"/>
      <c r="Q126" s="466"/>
      <c r="R126" s="466"/>
      <c r="S126" s="466"/>
      <c r="T126" s="466"/>
      <c r="U126" s="466"/>
      <c r="V126" s="466"/>
      <c r="W126" s="466"/>
      <c r="X126" s="467"/>
      <c r="Y126" s="908" t="s">
        <v>13</v>
      </c>
      <c r="Z126" s="800"/>
      <c r="AA126" s="801"/>
      <c r="AB126" s="909" t="s">
        <v>14</v>
      </c>
      <c r="AC126" s="909"/>
      <c r="AD126" s="909"/>
      <c r="AE126" s="510"/>
      <c r="AF126" s="511"/>
      <c r="AG126" s="511"/>
      <c r="AH126" s="511"/>
      <c r="AI126" s="510"/>
      <c r="AJ126" s="511"/>
      <c r="AK126" s="511"/>
      <c r="AL126" s="511"/>
      <c r="AM126" s="510"/>
      <c r="AN126" s="511"/>
      <c r="AO126" s="511"/>
      <c r="AP126" s="511"/>
      <c r="AQ126" s="402"/>
      <c r="AR126" s="403"/>
      <c r="AS126" s="403"/>
      <c r="AT126" s="404"/>
      <c r="AU126" s="400"/>
      <c r="AV126" s="400"/>
      <c r="AW126" s="400"/>
      <c r="AX126" s="410"/>
      <c r="AY126">
        <f>$AY$122</f>
        <v>0</v>
      </c>
      <c r="AZ126" s="10"/>
      <c r="BA126" s="10"/>
      <c r="BB126" s="10"/>
      <c r="BC126" s="10"/>
      <c r="BD126" s="10"/>
      <c r="BE126" s="10"/>
      <c r="BF126" s="10"/>
      <c r="BG126" s="10"/>
      <c r="BH126" s="10"/>
    </row>
    <row r="127" spans="1:60" ht="18.75" hidden="1" customHeight="1" x14ac:dyDescent="0.15">
      <c r="A127" s="323"/>
      <c r="B127" s="468" t="s">
        <v>139</v>
      </c>
      <c r="C127" s="469"/>
      <c r="D127" s="469"/>
      <c r="E127" s="469"/>
      <c r="F127" s="470"/>
      <c r="G127" s="349" t="s">
        <v>57</v>
      </c>
      <c r="H127" s="350"/>
      <c r="I127" s="350"/>
      <c r="J127" s="350"/>
      <c r="K127" s="350"/>
      <c r="L127" s="350"/>
      <c r="M127" s="350"/>
      <c r="N127" s="350"/>
      <c r="O127" s="351"/>
      <c r="P127" s="353" t="s">
        <v>59</v>
      </c>
      <c r="Q127" s="350"/>
      <c r="R127" s="350"/>
      <c r="S127" s="350"/>
      <c r="T127" s="350"/>
      <c r="U127" s="350"/>
      <c r="V127" s="350"/>
      <c r="W127" s="350"/>
      <c r="X127" s="351"/>
      <c r="Y127" s="354"/>
      <c r="Z127" s="355"/>
      <c r="AA127" s="356"/>
      <c r="AB127" s="900" t="s">
        <v>11</v>
      </c>
      <c r="AC127" s="901"/>
      <c r="AD127" s="902"/>
      <c r="AE127" s="427" t="s">
        <v>501</v>
      </c>
      <c r="AF127" s="427"/>
      <c r="AG127" s="427"/>
      <c r="AH127" s="427"/>
      <c r="AI127" s="427" t="s">
        <v>653</v>
      </c>
      <c r="AJ127" s="427"/>
      <c r="AK127" s="427"/>
      <c r="AL127" s="427"/>
      <c r="AM127" s="427" t="s">
        <v>469</v>
      </c>
      <c r="AN127" s="427"/>
      <c r="AO127" s="427"/>
      <c r="AP127" s="427"/>
      <c r="AQ127" s="504" t="s">
        <v>223</v>
      </c>
      <c r="AR127" s="505"/>
      <c r="AS127" s="505"/>
      <c r="AT127" s="506"/>
      <c r="AU127" s="507" t="s">
        <v>129</v>
      </c>
      <c r="AV127" s="507"/>
      <c r="AW127" s="507"/>
      <c r="AX127" s="508"/>
      <c r="AY127">
        <f>COUNTA($G$129)</f>
        <v>0</v>
      </c>
      <c r="AZ127" s="10"/>
      <c r="BA127" s="10"/>
      <c r="BB127" s="10"/>
      <c r="BC127" s="10"/>
    </row>
    <row r="128" spans="1:60" ht="18.75" hidden="1" customHeight="1" x14ac:dyDescent="0.15">
      <c r="A128" s="323"/>
      <c r="B128" s="325"/>
      <c r="C128" s="326"/>
      <c r="D128" s="326"/>
      <c r="E128" s="326"/>
      <c r="F128" s="327"/>
      <c r="G128" s="352"/>
      <c r="H128" s="333"/>
      <c r="I128" s="333"/>
      <c r="J128" s="333"/>
      <c r="K128" s="333"/>
      <c r="L128" s="333"/>
      <c r="M128" s="333"/>
      <c r="N128" s="333"/>
      <c r="O128" s="334"/>
      <c r="P128" s="337"/>
      <c r="Q128" s="333"/>
      <c r="R128" s="333"/>
      <c r="S128" s="333"/>
      <c r="T128" s="333"/>
      <c r="U128" s="333"/>
      <c r="V128" s="333"/>
      <c r="W128" s="333"/>
      <c r="X128" s="334"/>
      <c r="Y128" s="354"/>
      <c r="Z128" s="355"/>
      <c r="AA128" s="356"/>
      <c r="AB128" s="419"/>
      <c r="AC128" s="500"/>
      <c r="AD128" s="501"/>
      <c r="AE128" s="427"/>
      <c r="AF128" s="427"/>
      <c r="AG128" s="427"/>
      <c r="AH128" s="427"/>
      <c r="AI128" s="427"/>
      <c r="AJ128" s="427"/>
      <c r="AK128" s="427"/>
      <c r="AL128" s="427"/>
      <c r="AM128" s="427"/>
      <c r="AN128" s="427"/>
      <c r="AO128" s="427"/>
      <c r="AP128" s="427"/>
      <c r="AQ128" s="509"/>
      <c r="AR128" s="437"/>
      <c r="AS128" s="435" t="s">
        <v>224</v>
      </c>
      <c r="AT128" s="436"/>
      <c r="AU128" s="437"/>
      <c r="AV128" s="437"/>
      <c r="AW128" s="333" t="s">
        <v>170</v>
      </c>
      <c r="AX128" s="338"/>
      <c r="AY128">
        <f>$AY$127</f>
        <v>0</v>
      </c>
      <c r="AZ128" s="10"/>
      <c r="BA128" s="10"/>
      <c r="BB128" s="10"/>
      <c r="BC128" s="10"/>
      <c r="BD128" s="10"/>
      <c r="BE128" s="10"/>
      <c r="BF128" s="10"/>
      <c r="BG128" s="10"/>
      <c r="BH128" s="10"/>
    </row>
    <row r="129" spans="1:60" ht="23.25" hidden="1" customHeight="1" x14ac:dyDescent="0.15">
      <c r="A129" s="323"/>
      <c r="B129" s="325"/>
      <c r="C129" s="326"/>
      <c r="D129" s="326"/>
      <c r="E129" s="326"/>
      <c r="F129" s="327"/>
      <c r="G129" s="739"/>
      <c r="H129" s="389"/>
      <c r="I129" s="389"/>
      <c r="J129" s="389"/>
      <c r="K129" s="389"/>
      <c r="L129" s="389"/>
      <c r="M129" s="389"/>
      <c r="N129" s="389"/>
      <c r="O129" s="390"/>
      <c r="P129" s="389"/>
      <c r="Q129" s="462"/>
      <c r="R129" s="462"/>
      <c r="S129" s="462"/>
      <c r="T129" s="462"/>
      <c r="U129" s="462"/>
      <c r="V129" s="462"/>
      <c r="W129" s="462"/>
      <c r="X129" s="463"/>
      <c r="Y129" s="905" t="s">
        <v>58</v>
      </c>
      <c r="Z129" s="906"/>
      <c r="AA129" s="907"/>
      <c r="AB129" s="398"/>
      <c r="AC129" s="398"/>
      <c r="AD129" s="398"/>
      <c r="AE129" s="399"/>
      <c r="AF129" s="400"/>
      <c r="AG129" s="400"/>
      <c r="AH129" s="400"/>
      <c r="AI129" s="399"/>
      <c r="AJ129" s="400"/>
      <c r="AK129" s="400"/>
      <c r="AL129" s="400"/>
      <c r="AM129" s="399"/>
      <c r="AN129" s="400"/>
      <c r="AO129" s="400"/>
      <c r="AP129" s="400"/>
      <c r="AQ129" s="402"/>
      <c r="AR129" s="403"/>
      <c r="AS129" s="403"/>
      <c r="AT129" s="404"/>
      <c r="AU129" s="400"/>
      <c r="AV129" s="400"/>
      <c r="AW129" s="400"/>
      <c r="AX129" s="410"/>
      <c r="AY129">
        <f>$AY$127</f>
        <v>0</v>
      </c>
    </row>
    <row r="130" spans="1:60" ht="23.25" hidden="1" customHeight="1" x14ac:dyDescent="0.15">
      <c r="A130" s="323"/>
      <c r="B130" s="325"/>
      <c r="C130" s="326"/>
      <c r="D130" s="326"/>
      <c r="E130" s="326"/>
      <c r="F130" s="327"/>
      <c r="G130" s="904"/>
      <c r="H130" s="391"/>
      <c r="I130" s="391"/>
      <c r="J130" s="391"/>
      <c r="K130" s="391"/>
      <c r="L130" s="391"/>
      <c r="M130" s="391"/>
      <c r="N130" s="391"/>
      <c r="O130" s="392"/>
      <c r="P130" s="464"/>
      <c r="Q130" s="464"/>
      <c r="R130" s="464"/>
      <c r="S130" s="464"/>
      <c r="T130" s="464"/>
      <c r="U130" s="464"/>
      <c r="V130" s="464"/>
      <c r="W130" s="464"/>
      <c r="X130" s="465"/>
      <c r="Y130" s="908" t="s">
        <v>51</v>
      </c>
      <c r="Z130" s="800"/>
      <c r="AA130" s="801"/>
      <c r="AB130" s="461"/>
      <c r="AC130" s="461"/>
      <c r="AD130" s="461"/>
      <c r="AE130" s="399"/>
      <c r="AF130" s="400"/>
      <c r="AG130" s="400"/>
      <c r="AH130" s="400"/>
      <c r="AI130" s="399"/>
      <c r="AJ130" s="400"/>
      <c r="AK130" s="400"/>
      <c r="AL130" s="400"/>
      <c r="AM130" s="399"/>
      <c r="AN130" s="400"/>
      <c r="AO130" s="400"/>
      <c r="AP130" s="400"/>
      <c r="AQ130" s="402"/>
      <c r="AR130" s="403"/>
      <c r="AS130" s="403"/>
      <c r="AT130" s="404"/>
      <c r="AU130" s="400"/>
      <c r="AV130" s="400"/>
      <c r="AW130" s="400"/>
      <c r="AX130" s="410"/>
      <c r="AY130">
        <f>$AY$127</f>
        <v>0</v>
      </c>
      <c r="AZ130" s="10"/>
      <c r="BA130" s="10"/>
      <c r="BB130" s="10"/>
      <c r="BC130" s="10"/>
    </row>
    <row r="131" spans="1:60" ht="23.25" hidden="1" customHeight="1" thickBot="1" x14ac:dyDescent="0.2">
      <c r="A131" s="324"/>
      <c r="B131" s="897"/>
      <c r="C131" s="898"/>
      <c r="D131" s="898"/>
      <c r="E131" s="898"/>
      <c r="F131" s="899"/>
      <c r="G131" s="740"/>
      <c r="H131" s="393"/>
      <c r="I131" s="393"/>
      <c r="J131" s="393"/>
      <c r="K131" s="393"/>
      <c r="L131" s="393"/>
      <c r="M131" s="393"/>
      <c r="N131" s="393"/>
      <c r="O131" s="394"/>
      <c r="P131" s="466"/>
      <c r="Q131" s="466"/>
      <c r="R131" s="466"/>
      <c r="S131" s="466"/>
      <c r="T131" s="466"/>
      <c r="U131" s="466"/>
      <c r="V131" s="466"/>
      <c r="W131" s="466"/>
      <c r="X131" s="467"/>
      <c r="Y131" s="908" t="s">
        <v>13</v>
      </c>
      <c r="Z131" s="800"/>
      <c r="AA131" s="801"/>
      <c r="AB131" s="909" t="s">
        <v>14</v>
      </c>
      <c r="AC131" s="909"/>
      <c r="AD131" s="909"/>
      <c r="AE131" s="510"/>
      <c r="AF131" s="511"/>
      <c r="AG131" s="511"/>
      <c r="AH131" s="511"/>
      <c r="AI131" s="510"/>
      <c r="AJ131" s="511"/>
      <c r="AK131" s="511"/>
      <c r="AL131" s="511"/>
      <c r="AM131" s="510"/>
      <c r="AN131" s="511"/>
      <c r="AO131" s="511"/>
      <c r="AP131" s="511"/>
      <c r="AQ131" s="402"/>
      <c r="AR131" s="403"/>
      <c r="AS131" s="403"/>
      <c r="AT131" s="404"/>
      <c r="AU131" s="400"/>
      <c r="AV131" s="400"/>
      <c r="AW131" s="400"/>
      <c r="AX131" s="410"/>
      <c r="AY131">
        <f>$AY$127</f>
        <v>0</v>
      </c>
      <c r="AZ131" s="10"/>
      <c r="BA131" s="10"/>
      <c r="BB131" s="10"/>
      <c r="BC131" s="10"/>
      <c r="BD131" s="10"/>
      <c r="BE131" s="10"/>
      <c r="BF131" s="10"/>
      <c r="BG131" s="10"/>
      <c r="BH131" s="10"/>
    </row>
    <row r="132" spans="1:60" ht="47.25" hidden="1" customHeight="1" x14ac:dyDescent="0.15">
      <c r="A132" s="317" t="s">
        <v>664</v>
      </c>
      <c r="B132" s="318"/>
      <c r="C132" s="318"/>
      <c r="D132" s="318"/>
      <c r="E132" s="318"/>
      <c r="F132" s="319"/>
      <c r="G132" s="320"/>
      <c r="H132" s="321"/>
      <c r="I132" s="321"/>
      <c r="J132" s="321"/>
      <c r="K132" s="321"/>
      <c r="L132" s="321"/>
      <c r="M132" s="321"/>
      <c r="N132" s="321"/>
      <c r="O132" s="321"/>
      <c r="P132" s="321"/>
      <c r="Q132" s="321"/>
      <c r="R132" s="321"/>
      <c r="S132" s="321"/>
      <c r="T132" s="321"/>
      <c r="U132" s="321"/>
      <c r="V132" s="321"/>
      <c r="W132" s="321"/>
      <c r="X132" s="321"/>
      <c r="Y132" s="321"/>
      <c r="Z132" s="321"/>
      <c r="AA132" s="321"/>
      <c r="AB132" s="321"/>
      <c r="AC132" s="321"/>
      <c r="AD132" s="321"/>
      <c r="AE132" s="321"/>
      <c r="AF132" s="321"/>
      <c r="AG132" s="321"/>
      <c r="AH132" s="321"/>
      <c r="AI132" s="321"/>
      <c r="AJ132" s="321"/>
      <c r="AK132" s="321"/>
      <c r="AL132" s="321"/>
      <c r="AM132" s="321"/>
      <c r="AN132" s="321"/>
      <c r="AO132" s="321"/>
      <c r="AP132" s="321"/>
      <c r="AQ132" s="321"/>
      <c r="AR132" s="321"/>
      <c r="AS132" s="321"/>
      <c r="AT132" s="321"/>
      <c r="AU132" s="321"/>
      <c r="AV132" s="321"/>
      <c r="AW132" s="321"/>
      <c r="AX132" s="322"/>
      <c r="AY132">
        <f>COUNTA($G$132)</f>
        <v>0</v>
      </c>
    </row>
    <row r="133" spans="1:60" ht="31.5" hidden="1" customHeight="1" x14ac:dyDescent="0.15">
      <c r="A133" s="357" t="s">
        <v>665</v>
      </c>
      <c r="B133" s="326"/>
      <c r="C133" s="326"/>
      <c r="D133" s="326"/>
      <c r="E133" s="326"/>
      <c r="F133" s="327"/>
      <c r="G133" s="359" t="s">
        <v>657</v>
      </c>
      <c r="H133" s="360"/>
      <c r="I133" s="360"/>
      <c r="J133" s="360"/>
      <c r="K133" s="360"/>
      <c r="L133" s="360"/>
      <c r="M133" s="360"/>
      <c r="N133" s="360"/>
      <c r="O133" s="360"/>
      <c r="P133" s="361" t="s">
        <v>656</v>
      </c>
      <c r="Q133" s="360"/>
      <c r="R133" s="360"/>
      <c r="S133" s="360"/>
      <c r="T133" s="360"/>
      <c r="U133" s="360"/>
      <c r="V133" s="360"/>
      <c r="W133" s="360"/>
      <c r="X133" s="362"/>
      <c r="Y133" s="363"/>
      <c r="Z133" s="364"/>
      <c r="AA133" s="365"/>
      <c r="AB133" s="447" t="s">
        <v>11</v>
      </c>
      <c r="AC133" s="447"/>
      <c r="AD133" s="447"/>
      <c r="AE133" s="427" t="s">
        <v>501</v>
      </c>
      <c r="AF133" s="427"/>
      <c r="AG133" s="427"/>
      <c r="AH133" s="427"/>
      <c r="AI133" s="427" t="s">
        <v>653</v>
      </c>
      <c r="AJ133" s="427"/>
      <c r="AK133" s="427"/>
      <c r="AL133" s="427"/>
      <c r="AM133" s="427" t="s">
        <v>469</v>
      </c>
      <c r="AN133" s="427"/>
      <c r="AO133" s="427"/>
      <c r="AP133" s="427"/>
      <c r="AQ133" s="422" t="s">
        <v>500</v>
      </c>
      <c r="AR133" s="423"/>
      <c r="AS133" s="423"/>
      <c r="AT133" s="424"/>
      <c r="AU133" s="422" t="s">
        <v>678</v>
      </c>
      <c r="AV133" s="423"/>
      <c r="AW133" s="423"/>
      <c r="AX133" s="425"/>
      <c r="AY133">
        <f>COUNTA($G$134)</f>
        <v>0</v>
      </c>
    </row>
    <row r="134" spans="1:60" ht="23.25" hidden="1" customHeight="1" x14ac:dyDescent="0.15">
      <c r="A134" s="357"/>
      <c r="B134" s="326"/>
      <c r="C134" s="326"/>
      <c r="D134" s="326"/>
      <c r="E134" s="326"/>
      <c r="F134" s="327"/>
      <c r="G134" s="448"/>
      <c r="H134" s="367"/>
      <c r="I134" s="367"/>
      <c r="J134" s="367"/>
      <c r="K134" s="367"/>
      <c r="L134" s="367"/>
      <c r="M134" s="367"/>
      <c r="N134" s="367"/>
      <c r="O134" s="367"/>
      <c r="P134" s="449"/>
      <c r="Q134" s="371"/>
      <c r="R134" s="371"/>
      <c r="S134" s="371"/>
      <c r="T134" s="371"/>
      <c r="U134" s="371"/>
      <c r="V134" s="371"/>
      <c r="W134" s="371"/>
      <c r="X134" s="372"/>
      <c r="Y134" s="376" t="s">
        <v>52</v>
      </c>
      <c r="Z134" s="377"/>
      <c r="AA134" s="378"/>
      <c r="AB134" s="379"/>
      <c r="AC134" s="379"/>
      <c r="AD134" s="379"/>
      <c r="AE134" s="413"/>
      <c r="AF134" s="413"/>
      <c r="AG134" s="413"/>
      <c r="AH134" s="413"/>
      <c r="AI134" s="413"/>
      <c r="AJ134" s="413"/>
      <c r="AK134" s="413"/>
      <c r="AL134" s="413"/>
      <c r="AM134" s="413"/>
      <c r="AN134" s="413"/>
      <c r="AO134" s="413"/>
      <c r="AP134" s="413"/>
      <c r="AQ134" s="413"/>
      <c r="AR134" s="413"/>
      <c r="AS134" s="413"/>
      <c r="AT134" s="413"/>
      <c r="AU134" s="426"/>
      <c r="AV134" s="414"/>
      <c r="AW134" s="414"/>
      <c r="AX134" s="415"/>
      <c r="AY134">
        <f>$AY$133</f>
        <v>0</v>
      </c>
    </row>
    <row r="135" spans="1:60" ht="23.25" hidden="1" customHeight="1" x14ac:dyDescent="0.15">
      <c r="A135" s="358"/>
      <c r="B135" s="329"/>
      <c r="C135" s="329"/>
      <c r="D135" s="329"/>
      <c r="E135" s="329"/>
      <c r="F135" s="330"/>
      <c r="G135" s="368"/>
      <c r="H135" s="369"/>
      <c r="I135" s="369"/>
      <c r="J135" s="369"/>
      <c r="K135" s="369"/>
      <c r="L135" s="369"/>
      <c r="M135" s="369"/>
      <c r="N135" s="369"/>
      <c r="O135" s="369"/>
      <c r="P135" s="373"/>
      <c r="Q135" s="374"/>
      <c r="R135" s="374"/>
      <c r="S135" s="374"/>
      <c r="T135" s="374"/>
      <c r="U135" s="374"/>
      <c r="V135" s="374"/>
      <c r="W135" s="374"/>
      <c r="X135" s="375"/>
      <c r="Y135" s="416" t="s">
        <v>53</v>
      </c>
      <c r="Z135" s="417"/>
      <c r="AA135" s="418"/>
      <c r="AB135" s="379"/>
      <c r="AC135" s="379"/>
      <c r="AD135" s="379"/>
      <c r="AE135" s="413"/>
      <c r="AF135" s="413"/>
      <c r="AG135" s="413"/>
      <c r="AH135" s="413"/>
      <c r="AI135" s="413"/>
      <c r="AJ135" s="413"/>
      <c r="AK135" s="413"/>
      <c r="AL135" s="413"/>
      <c r="AM135" s="413"/>
      <c r="AN135" s="413"/>
      <c r="AO135" s="413"/>
      <c r="AP135" s="413"/>
      <c r="AQ135" s="413"/>
      <c r="AR135" s="413"/>
      <c r="AS135" s="413"/>
      <c r="AT135" s="413"/>
      <c r="AU135" s="426"/>
      <c r="AV135" s="414"/>
      <c r="AW135" s="414"/>
      <c r="AX135" s="415"/>
      <c r="AY135">
        <f>$AY$133</f>
        <v>0</v>
      </c>
    </row>
    <row r="136" spans="1:60" ht="23.25" hidden="1" customHeight="1" x14ac:dyDescent="0.15">
      <c r="A136" s="471" t="s">
        <v>666</v>
      </c>
      <c r="B136" s="350"/>
      <c r="C136" s="350"/>
      <c r="D136" s="350"/>
      <c r="E136" s="350"/>
      <c r="F136" s="472"/>
      <c r="G136" s="232" t="s">
        <v>667</v>
      </c>
      <c r="H136" s="232"/>
      <c r="I136" s="232"/>
      <c r="J136" s="232"/>
      <c r="K136" s="232"/>
      <c r="L136" s="232"/>
      <c r="M136" s="232"/>
      <c r="N136" s="232"/>
      <c r="O136" s="232"/>
      <c r="P136" s="232"/>
      <c r="Q136" s="232"/>
      <c r="R136" s="232"/>
      <c r="S136" s="232"/>
      <c r="T136" s="232"/>
      <c r="U136" s="232"/>
      <c r="V136" s="232"/>
      <c r="W136" s="232"/>
      <c r="X136" s="261"/>
      <c r="Y136" s="458"/>
      <c r="Z136" s="459"/>
      <c r="AA136" s="460"/>
      <c r="AB136" s="231" t="s">
        <v>11</v>
      </c>
      <c r="AC136" s="232"/>
      <c r="AD136" s="261"/>
      <c r="AE136" s="427" t="s">
        <v>501</v>
      </c>
      <c r="AF136" s="427"/>
      <c r="AG136" s="427"/>
      <c r="AH136" s="427"/>
      <c r="AI136" s="427" t="s">
        <v>653</v>
      </c>
      <c r="AJ136" s="427"/>
      <c r="AK136" s="427"/>
      <c r="AL136" s="427"/>
      <c r="AM136" s="427" t="s">
        <v>469</v>
      </c>
      <c r="AN136" s="427"/>
      <c r="AO136" s="427"/>
      <c r="AP136" s="427"/>
      <c r="AQ136" s="428" t="s">
        <v>679</v>
      </c>
      <c r="AR136" s="429"/>
      <c r="AS136" s="429"/>
      <c r="AT136" s="429"/>
      <c r="AU136" s="429"/>
      <c r="AV136" s="429"/>
      <c r="AW136" s="429"/>
      <c r="AX136" s="430"/>
      <c r="AY136">
        <f>IF(SUBSTITUTE(SUBSTITUTE($G$137,"／",""),"　","")="",0,1)</f>
        <v>0</v>
      </c>
    </row>
    <row r="137" spans="1:60" ht="23.25" hidden="1" customHeight="1" x14ac:dyDescent="0.15">
      <c r="A137" s="473"/>
      <c r="B137" s="331"/>
      <c r="C137" s="331"/>
      <c r="D137" s="331"/>
      <c r="E137" s="331"/>
      <c r="F137" s="474"/>
      <c r="G137" s="405" t="s">
        <v>668</v>
      </c>
      <c r="H137" s="406"/>
      <c r="I137" s="406"/>
      <c r="J137" s="406"/>
      <c r="K137" s="406"/>
      <c r="L137" s="406"/>
      <c r="M137" s="406"/>
      <c r="N137" s="406"/>
      <c r="O137" s="406"/>
      <c r="P137" s="406"/>
      <c r="Q137" s="406"/>
      <c r="R137" s="406"/>
      <c r="S137" s="406"/>
      <c r="T137" s="406"/>
      <c r="U137" s="406"/>
      <c r="V137" s="406"/>
      <c r="W137" s="406"/>
      <c r="X137" s="406"/>
      <c r="Y137" s="438" t="s">
        <v>666</v>
      </c>
      <c r="Z137" s="439"/>
      <c r="AA137" s="440"/>
      <c r="AB137" s="441"/>
      <c r="AC137" s="442"/>
      <c r="AD137" s="443"/>
      <c r="AE137" s="409"/>
      <c r="AF137" s="409"/>
      <c r="AG137" s="409"/>
      <c r="AH137" s="409"/>
      <c r="AI137" s="409"/>
      <c r="AJ137" s="409"/>
      <c r="AK137" s="409"/>
      <c r="AL137" s="409"/>
      <c r="AM137" s="409"/>
      <c r="AN137" s="409"/>
      <c r="AO137" s="409"/>
      <c r="AP137" s="409"/>
      <c r="AQ137" s="399"/>
      <c r="AR137" s="400"/>
      <c r="AS137" s="400"/>
      <c r="AT137" s="400"/>
      <c r="AU137" s="400"/>
      <c r="AV137" s="400"/>
      <c r="AW137" s="400"/>
      <c r="AX137" s="410"/>
      <c r="AY137">
        <f>$AY$136</f>
        <v>0</v>
      </c>
    </row>
    <row r="138" spans="1:60" ht="46.5" hidden="1" customHeight="1" x14ac:dyDescent="0.15">
      <c r="A138" s="475"/>
      <c r="B138" s="333"/>
      <c r="C138" s="333"/>
      <c r="D138" s="333"/>
      <c r="E138" s="333"/>
      <c r="F138" s="476"/>
      <c r="G138" s="407"/>
      <c r="H138" s="408"/>
      <c r="I138" s="408"/>
      <c r="J138" s="408"/>
      <c r="K138" s="408"/>
      <c r="L138" s="408"/>
      <c r="M138" s="408"/>
      <c r="N138" s="408"/>
      <c r="O138" s="408"/>
      <c r="P138" s="408"/>
      <c r="Q138" s="408"/>
      <c r="R138" s="408"/>
      <c r="S138" s="408"/>
      <c r="T138" s="408"/>
      <c r="U138" s="408"/>
      <c r="V138" s="408"/>
      <c r="W138" s="408"/>
      <c r="X138" s="408"/>
      <c r="Y138" s="395" t="s">
        <v>669</v>
      </c>
      <c r="Z138" s="411"/>
      <c r="AA138" s="412"/>
      <c r="AB138" s="444" t="s">
        <v>670</v>
      </c>
      <c r="AC138" s="445"/>
      <c r="AD138" s="446"/>
      <c r="AE138" s="431"/>
      <c r="AF138" s="431"/>
      <c r="AG138" s="431"/>
      <c r="AH138" s="431"/>
      <c r="AI138" s="431"/>
      <c r="AJ138" s="431"/>
      <c r="AK138" s="431"/>
      <c r="AL138" s="431"/>
      <c r="AM138" s="431"/>
      <c r="AN138" s="431"/>
      <c r="AO138" s="431"/>
      <c r="AP138" s="431"/>
      <c r="AQ138" s="431"/>
      <c r="AR138" s="431"/>
      <c r="AS138" s="431"/>
      <c r="AT138" s="431"/>
      <c r="AU138" s="431"/>
      <c r="AV138" s="431"/>
      <c r="AW138" s="431"/>
      <c r="AX138" s="432"/>
      <c r="AY138">
        <f>$AY$136</f>
        <v>0</v>
      </c>
    </row>
    <row r="139" spans="1:60" ht="18.75" hidden="1" customHeight="1" x14ac:dyDescent="0.15">
      <c r="A139" s="518" t="s">
        <v>316</v>
      </c>
      <c r="B139" s="519"/>
      <c r="C139" s="519"/>
      <c r="D139" s="519"/>
      <c r="E139" s="519"/>
      <c r="F139" s="520"/>
      <c r="G139" s="490" t="s">
        <v>140</v>
      </c>
      <c r="H139" s="331"/>
      <c r="I139" s="331"/>
      <c r="J139" s="331"/>
      <c r="K139" s="331"/>
      <c r="L139" s="331"/>
      <c r="M139" s="331"/>
      <c r="N139" s="331"/>
      <c r="O139" s="332"/>
      <c r="P139" s="335" t="s">
        <v>56</v>
      </c>
      <c r="Q139" s="331"/>
      <c r="R139" s="331"/>
      <c r="S139" s="331"/>
      <c r="T139" s="331"/>
      <c r="U139" s="331"/>
      <c r="V139" s="331"/>
      <c r="W139" s="331"/>
      <c r="X139" s="332"/>
      <c r="Y139" s="491"/>
      <c r="Z139" s="492"/>
      <c r="AA139" s="493"/>
      <c r="AB139" s="497" t="s">
        <v>11</v>
      </c>
      <c r="AC139" s="498"/>
      <c r="AD139" s="499"/>
      <c r="AE139" s="427" t="s">
        <v>501</v>
      </c>
      <c r="AF139" s="427"/>
      <c r="AG139" s="427"/>
      <c r="AH139" s="427"/>
      <c r="AI139" s="427" t="s">
        <v>653</v>
      </c>
      <c r="AJ139" s="427"/>
      <c r="AK139" s="427"/>
      <c r="AL139" s="427"/>
      <c r="AM139" s="427" t="s">
        <v>469</v>
      </c>
      <c r="AN139" s="427"/>
      <c r="AO139" s="427"/>
      <c r="AP139" s="427"/>
      <c r="AQ139" s="477" t="s">
        <v>223</v>
      </c>
      <c r="AR139" s="478"/>
      <c r="AS139" s="478"/>
      <c r="AT139" s="479"/>
      <c r="AU139" s="331" t="s">
        <v>129</v>
      </c>
      <c r="AV139" s="331"/>
      <c r="AW139" s="331"/>
      <c r="AX139" s="336"/>
      <c r="AY139">
        <f>COUNTA($G$141)</f>
        <v>0</v>
      </c>
    </row>
    <row r="140" spans="1:60" ht="18.75" hidden="1" customHeight="1" x14ac:dyDescent="0.15">
      <c r="A140" s="521"/>
      <c r="B140" s="522"/>
      <c r="C140" s="522"/>
      <c r="D140" s="522"/>
      <c r="E140" s="522"/>
      <c r="F140" s="523"/>
      <c r="G140" s="352"/>
      <c r="H140" s="333"/>
      <c r="I140" s="333"/>
      <c r="J140" s="333"/>
      <c r="K140" s="333"/>
      <c r="L140" s="333"/>
      <c r="M140" s="333"/>
      <c r="N140" s="333"/>
      <c r="O140" s="334"/>
      <c r="P140" s="337"/>
      <c r="Q140" s="333"/>
      <c r="R140" s="333"/>
      <c r="S140" s="333"/>
      <c r="T140" s="333"/>
      <c r="U140" s="333"/>
      <c r="V140" s="333"/>
      <c r="W140" s="333"/>
      <c r="X140" s="334"/>
      <c r="Y140" s="494"/>
      <c r="Z140" s="495"/>
      <c r="AA140" s="496"/>
      <c r="AB140" s="419"/>
      <c r="AC140" s="500"/>
      <c r="AD140" s="501"/>
      <c r="AE140" s="427"/>
      <c r="AF140" s="427"/>
      <c r="AG140" s="427"/>
      <c r="AH140" s="427"/>
      <c r="AI140" s="427"/>
      <c r="AJ140" s="427"/>
      <c r="AK140" s="427"/>
      <c r="AL140" s="427"/>
      <c r="AM140" s="427"/>
      <c r="AN140" s="427"/>
      <c r="AO140" s="427"/>
      <c r="AP140" s="427"/>
      <c r="AQ140" s="433"/>
      <c r="AR140" s="434"/>
      <c r="AS140" s="435" t="s">
        <v>224</v>
      </c>
      <c r="AT140" s="436"/>
      <c r="AU140" s="437"/>
      <c r="AV140" s="437"/>
      <c r="AW140" s="333" t="s">
        <v>170</v>
      </c>
      <c r="AX140" s="338"/>
      <c r="AY140">
        <f t="shared" ref="AY140:AY145" si="5">$AY$139</f>
        <v>0</v>
      </c>
    </row>
    <row r="141" spans="1:60" ht="23.25" hidden="1" customHeight="1" x14ac:dyDescent="0.15">
      <c r="A141" s="524"/>
      <c r="B141" s="522"/>
      <c r="C141" s="522"/>
      <c r="D141" s="522"/>
      <c r="E141" s="522"/>
      <c r="F141" s="523"/>
      <c r="G141" s="380"/>
      <c r="H141" s="381"/>
      <c r="I141" s="381"/>
      <c r="J141" s="381"/>
      <c r="K141" s="381"/>
      <c r="L141" s="381"/>
      <c r="M141" s="381"/>
      <c r="N141" s="381"/>
      <c r="O141" s="382"/>
      <c r="P141" s="389"/>
      <c r="Q141" s="389"/>
      <c r="R141" s="389"/>
      <c r="S141" s="389"/>
      <c r="T141" s="389"/>
      <c r="U141" s="389"/>
      <c r="V141" s="389"/>
      <c r="W141" s="389"/>
      <c r="X141" s="390"/>
      <c r="Y141" s="395" t="s">
        <v>12</v>
      </c>
      <c r="Z141" s="396"/>
      <c r="AA141" s="397"/>
      <c r="AB141" s="398"/>
      <c r="AC141" s="398"/>
      <c r="AD141" s="398"/>
      <c r="AE141" s="399"/>
      <c r="AF141" s="400"/>
      <c r="AG141" s="400"/>
      <c r="AH141" s="400"/>
      <c r="AI141" s="399"/>
      <c r="AJ141" s="400"/>
      <c r="AK141" s="400"/>
      <c r="AL141" s="400"/>
      <c r="AM141" s="399"/>
      <c r="AN141" s="400"/>
      <c r="AO141" s="400"/>
      <c r="AP141" s="400"/>
      <c r="AQ141" s="402"/>
      <c r="AR141" s="403"/>
      <c r="AS141" s="403"/>
      <c r="AT141" s="404"/>
      <c r="AU141" s="400"/>
      <c r="AV141" s="400"/>
      <c r="AW141" s="400"/>
      <c r="AX141" s="410"/>
      <c r="AY141">
        <f t="shared" si="5"/>
        <v>0</v>
      </c>
    </row>
    <row r="142" spans="1:60" ht="23.25" hidden="1" customHeight="1" x14ac:dyDescent="0.15">
      <c r="A142" s="525"/>
      <c r="B142" s="526"/>
      <c r="C142" s="526"/>
      <c r="D142" s="526"/>
      <c r="E142" s="526"/>
      <c r="F142" s="527"/>
      <c r="G142" s="383"/>
      <c r="H142" s="384"/>
      <c r="I142" s="384"/>
      <c r="J142" s="384"/>
      <c r="K142" s="384"/>
      <c r="L142" s="384"/>
      <c r="M142" s="384"/>
      <c r="N142" s="384"/>
      <c r="O142" s="385"/>
      <c r="P142" s="391"/>
      <c r="Q142" s="391"/>
      <c r="R142" s="391"/>
      <c r="S142" s="391"/>
      <c r="T142" s="391"/>
      <c r="U142" s="391"/>
      <c r="V142" s="391"/>
      <c r="W142" s="391"/>
      <c r="X142" s="392"/>
      <c r="Y142" s="231" t="s">
        <v>51</v>
      </c>
      <c r="Z142" s="232"/>
      <c r="AA142" s="261"/>
      <c r="AB142" s="461"/>
      <c r="AC142" s="461"/>
      <c r="AD142" s="461"/>
      <c r="AE142" s="399"/>
      <c r="AF142" s="400"/>
      <c r="AG142" s="400"/>
      <c r="AH142" s="400"/>
      <c r="AI142" s="399"/>
      <c r="AJ142" s="400"/>
      <c r="AK142" s="400"/>
      <c r="AL142" s="400"/>
      <c r="AM142" s="399"/>
      <c r="AN142" s="400"/>
      <c r="AO142" s="400"/>
      <c r="AP142" s="400"/>
      <c r="AQ142" s="402"/>
      <c r="AR142" s="403"/>
      <c r="AS142" s="403"/>
      <c r="AT142" s="404"/>
      <c r="AU142" s="400"/>
      <c r="AV142" s="400"/>
      <c r="AW142" s="400"/>
      <c r="AX142" s="410"/>
      <c r="AY142">
        <f t="shared" si="5"/>
        <v>0</v>
      </c>
    </row>
    <row r="143" spans="1:60" ht="23.25" hidden="1" customHeight="1" x14ac:dyDescent="0.15">
      <c r="A143" s="524"/>
      <c r="B143" s="522"/>
      <c r="C143" s="522"/>
      <c r="D143" s="522"/>
      <c r="E143" s="522"/>
      <c r="F143" s="523"/>
      <c r="G143" s="386"/>
      <c r="H143" s="387"/>
      <c r="I143" s="387"/>
      <c r="J143" s="387"/>
      <c r="K143" s="387"/>
      <c r="L143" s="387"/>
      <c r="M143" s="387"/>
      <c r="N143" s="387"/>
      <c r="O143" s="388"/>
      <c r="P143" s="393"/>
      <c r="Q143" s="393"/>
      <c r="R143" s="393"/>
      <c r="S143" s="393"/>
      <c r="T143" s="393"/>
      <c r="U143" s="393"/>
      <c r="V143" s="393"/>
      <c r="W143" s="393"/>
      <c r="X143" s="394"/>
      <c r="Y143" s="231" t="s">
        <v>13</v>
      </c>
      <c r="Z143" s="232"/>
      <c r="AA143" s="261"/>
      <c r="AB143" s="401" t="s">
        <v>14</v>
      </c>
      <c r="AC143" s="401"/>
      <c r="AD143" s="401"/>
      <c r="AE143" s="399"/>
      <c r="AF143" s="400"/>
      <c r="AG143" s="400"/>
      <c r="AH143" s="400"/>
      <c r="AI143" s="399"/>
      <c r="AJ143" s="400"/>
      <c r="AK143" s="400"/>
      <c r="AL143" s="400"/>
      <c r="AM143" s="399"/>
      <c r="AN143" s="400"/>
      <c r="AO143" s="400"/>
      <c r="AP143" s="400"/>
      <c r="AQ143" s="402"/>
      <c r="AR143" s="403"/>
      <c r="AS143" s="403"/>
      <c r="AT143" s="404"/>
      <c r="AU143" s="400"/>
      <c r="AV143" s="400"/>
      <c r="AW143" s="400"/>
      <c r="AX143" s="410"/>
      <c r="AY143">
        <f t="shared" si="5"/>
        <v>0</v>
      </c>
    </row>
    <row r="144" spans="1:60" ht="23.25" hidden="1" customHeight="1" x14ac:dyDescent="0.15">
      <c r="A144" s="471" t="s">
        <v>344</v>
      </c>
      <c r="B144" s="469"/>
      <c r="C144" s="469"/>
      <c r="D144" s="469"/>
      <c r="E144" s="469"/>
      <c r="F144" s="470"/>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58"/>
      <c r="B145" s="329"/>
      <c r="C145" s="329"/>
      <c r="D145" s="329"/>
      <c r="E145" s="329"/>
      <c r="F145" s="330"/>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3" t="s">
        <v>658</v>
      </c>
      <c r="B146" s="325" t="s">
        <v>659</v>
      </c>
      <c r="C146" s="326"/>
      <c r="D146" s="326"/>
      <c r="E146" s="326"/>
      <c r="F146" s="327"/>
      <c r="G146" s="331" t="s">
        <v>660</v>
      </c>
      <c r="H146" s="331"/>
      <c r="I146" s="331"/>
      <c r="J146" s="331"/>
      <c r="K146" s="331"/>
      <c r="L146" s="331"/>
      <c r="M146" s="331"/>
      <c r="N146" s="331"/>
      <c r="O146" s="331"/>
      <c r="P146" s="331"/>
      <c r="Q146" s="331"/>
      <c r="R146" s="331"/>
      <c r="S146" s="331"/>
      <c r="T146" s="331"/>
      <c r="U146" s="331"/>
      <c r="V146" s="331"/>
      <c r="W146" s="331"/>
      <c r="X146" s="331"/>
      <c r="Y146" s="331"/>
      <c r="Z146" s="331"/>
      <c r="AA146" s="332"/>
      <c r="AB146" s="335" t="s">
        <v>680</v>
      </c>
      <c r="AC146" s="331"/>
      <c r="AD146" s="331"/>
      <c r="AE146" s="331"/>
      <c r="AF146" s="331"/>
      <c r="AG146" s="331"/>
      <c r="AH146" s="331"/>
      <c r="AI146" s="331"/>
      <c r="AJ146" s="331"/>
      <c r="AK146" s="331"/>
      <c r="AL146" s="331"/>
      <c r="AM146" s="331"/>
      <c r="AN146" s="331"/>
      <c r="AO146" s="331"/>
      <c r="AP146" s="331"/>
      <c r="AQ146" s="331"/>
      <c r="AR146" s="331"/>
      <c r="AS146" s="331"/>
      <c r="AT146" s="331"/>
      <c r="AU146" s="331"/>
      <c r="AV146" s="331"/>
      <c r="AW146" s="331"/>
      <c r="AX146" s="336"/>
      <c r="AY146">
        <f>COUNTA($G$148)</f>
        <v>0</v>
      </c>
    </row>
    <row r="147" spans="1:60" ht="22.5" hidden="1" customHeight="1" x14ac:dyDescent="0.15">
      <c r="A147" s="323"/>
      <c r="B147" s="325"/>
      <c r="C147" s="326"/>
      <c r="D147" s="326"/>
      <c r="E147" s="326"/>
      <c r="F147" s="327"/>
      <c r="G147" s="333"/>
      <c r="H147" s="333"/>
      <c r="I147" s="333"/>
      <c r="J147" s="333"/>
      <c r="K147" s="333"/>
      <c r="L147" s="333"/>
      <c r="M147" s="333"/>
      <c r="N147" s="333"/>
      <c r="O147" s="333"/>
      <c r="P147" s="333"/>
      <c r="Q147" s="333"/>
      <c r="R147" s="333"/>
      <c r="S147" s="333"/>
      <c r="T147" s="333"/>
      <c r="U147" s="333"/>
      <c r="V147" s="333"/>
      <c r="W147" s="333"/>
      <c r="X147" s="333"/>
      <c r="Y147" s="333"/>
      <c r="Z147" s="333"/>
      <c r="AA147" s="334"/>
      <c r="AB147" s="337"/>
      <c r="AC147" s="333"/>
      <c r="AD147" s="333"/>
      <c r="AE147" s="333"/>
      <c r="AF147" s="333"/>
      <c r="AG147" s="333"/>
      <c r="AH147" s="333"/>
      <c r="AI147" s="333"/>
      <c r="AJ147" s="333"/>
      <c r="AK147" s="333"/>
      <c r="AL147" s="333"/>
      <c r="AM147" s="333"/>
      <c r="AN147" s="333"/>
      <c r="AO147" s="333"/>
      <c r="AP147" s="333"/>
      <c r="AQ147" s="333"/>
      <c r="AR147" s="333"/>
      <c r="AS147" s="333"/>
      <c r="AT147" s="333"/>
      <c r="AU147" s="333"/>
      <c r="AV147" s="333"/>
      <c r="AW147" s="333"/>
      <c r="AX147" s="338"/>
      <c r="AY147">
        <f t="shared" ref="AY147:AY155" si="6">$AY$146</f>
        <v>0</v>
      </c>
    </row>
    <row r="148" spans="1:60" ht="22.5" hidden="1" customHeight="1" x14ac:dyDescent="0.15">
      <c r="A148" s="323"/>
      <c r="B148" s="325"/>
      <c r="C148" s="326"/>
      <c r="D148" s="326"/>
      <c r="E148" s="326"/>
      <c r="F148" s="327"/>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3"/>
      <c r="B149" s="325"/>
      <c r="C149" s="326"/>
      <c r="D149" s="326"/>
      <c r="E149" s="326"/>
      <c r="F149" s="327"/>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3"/>
      <c r="B150" s="328"/>
      <c r="C150" s="329"/>
      <c r="D150" s="329"/>
      <c r="E150" s="329"/>
      <c r="F150" s="330"/>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3"/>
      <c r="B151" s="468" t="s">
        <v>139</v>
      </c>
      <c r="C151" s="469"/>
      <c r="D151" s="469"/>
      <c r="E151" s="469"/>
      <c r="F151" s="470"/>
      <c r="G151" s="349" t="s">
        <v>57</v>
      </c>
      <c r="H151" s="350"/>
      <c r="I151" s="350"/>
      <c r="J151" s="350"/>
      <c r="K151" s="350"/>
      <c r="L151" s="350"/>
      <c r="M151" s="350"/>
      <c r="N151" s="350"/>
      <c r="O151" s="351"/>
      <c r="P151" s="353" t="s">
        <v>59</v>
      </c>
      <c r="Q151" s="350"/>
      <c r="R151" s="350"/>
      <c r="S151" s="350"/>
      <c r="T151" s="350"/>
      <c r="U151" s="350"/>
      <c r="V151" s="350"/>
      <c r="W151" s="350"/>
      <c r="X151" s="351"/>
      <c r="Y151" s="354"/>
      <c r="Z151" s="355"/>
      <c r="AA151" s="356"/>
      <c r="AB151" s="900" t="s">
        <v>11</v>
      </c>
      <c r="AC151" s="901"/>
      <c r="AD151" s="902"/>
      <c r="AE151" s="427" t="s">
        <v>501</v>
      </c>
      <c r="AF151" s="427"/>
      <c r="AG151" s="427"/>
      <c r="AH151" s="427"/>
      <c r="AI151" s="427" t="s">
        <v>653</v>
      </c>
      <c r="AJ151" s="427"/>
      <c r="AK151" s="427"/>
      <c r="AL151" s="427"/>
      <c r="AM151" s="427" t="s">
        <v>469</v>
      </c>
      <c r="AN151" s="427"/>
      <c r="AO151" s="427"/>
      <c r="AP151" s="427"/>
      <c r="AQ151" s="504" t="s">
        <v>223</v>
      </c>
      <c r="AR151" s="505"/>
      <c r="AS151" s="505"/>
      <c r="AT151" s="506"/>
      <c r="AU151" s="507" t="s">
        <v>129</v>
      </c>
      <c r="AV151" s="507"/>
      <c r="AW151" s="507"/>
      <c r="AX151" s="508"/>
      <c r="AY151">
        <f t="shared" si="6"/>
        <v>0</v>
      </c>
      <c r="AZ151" s="10"/>
      <c r="BA151" s="10"/>
      <c r="BB151" s="10"/>
      <c r="BC151" s="10"/>
    </row>
    <row r="152" spans="1:60" ht="18.75" hidden="1" customHeight="1" x14ac:dyDescent="0.15">
      <c r="A152" s="323"/>
      <c r="B152" s="325"/>
      <c r="C152" s="326"/>
      <c r="D152" s="326"/>
      <c r="E152" s="326"/>
      <c r="F152" s="327"/>
      <c r="G152" s="352"/>
      <c r="H152" s="333"/>
      <c r="I152" s="333"/>
      <c r="J152" s="333"/>
      <c r="K152" s="333"/>
      <c r="L152" s="333"/>
      <c r="M152" s="333"/>
      <c r="N152" s="333"/>
      <c r="O152" s="334"/>
      <c r="P152" s="337"/>
      <c r="Q152" s="333"/>
      <c r="R152" s="333"/>
      <c r="S152" s="333"/>
      <c r="T152" s="333"/>
      <c r="U152" s="333"/>
      <c r="V152" s="333"/>
      <c r="W152" s="333"/>
      <c r="X152" s="334"/>
      <c r="Y152" s="354"/>
      <c r="Z152" s="355"/>
      <c r="AA152" s="356"/>
      <c r="AB152" s="419"/>
      <c r="AC152" s="500"/>
      <c r="AD152" s="501"/>
      <c r="AE152" s="427"/>
      <c r="AF152" s="427"/>
      <c r="AG152" s="427"/>
      <c r="AH152" s="427"/>
      <c r="AI152" s="427"/>
      <c r="AJ152" s="427"/>
      <c r="AK152" s="427"/>
      <c r="AL152" s="427"/>
      <c r="AM152" s="427"/>
      <c r="AN152" s="427"/>
      <c r="AO152" s="427"/>
      <c r="AP152" s="427"/>
      <c r="AQ152" s="509"/>
      <c r="AR152" s="437"/>
      <c r="AS152" s="435" t="s">
        <v>224</v>
      </c>
      <c r="AT152" s="436"/>
      <c r="AU152" s="437"/>
      <c r="AV152" s="437"/>
      <c r="AW152" s="333" t="s">
        <v>170</v>
      </c>
      <c r="AX152" s="338"/>
      <c r="AY152">
        <f t="shared" si="6"/>
        <v>0</v>
      </c>
      <c r="AZ152" s="10"/>
      <c r="BA152" s="10"/>
      <c r="BB152" s="10"/>
      <c r="BC152" s="10"/>
      <c r="BD152" s="10"/>
      <c r="BE152" s="10"/>
      <c r="BF152" s="10"/>
      <c r="BG152" s="10"/>
      <c r="BH152" s="10"/>
    </row>
    <row r="153" spans="1:60" ht="23.25" hidden="1" customHeight="1" x14ac:dyDescent="0.15">
      <c r="A153" s="323"/>
      <c r="B153" s="325"/>
      <c r="C153" s="326"/>
      <c r="D153" s="326"/>
      <c r="E153" s="326"/>
      <c r="F153" s="327"/>
      <c r="G153" s="739"/>
      <c r="H153" s="389"/>
      <c r="I153" s="389"/>
      <c r="J153" s="389"/>
      <c r="K153" s="389"/>
      <c r="L153" s="389"/>
      <c r="M153" s="389"/>
      <c r="N153" s="389"/>
      <c r="O153" s="390"/>
      <c r="P153" s="389"/>
      <c r="Q153" s="462"/>
      <c r="R153" s="462"/>
      <c r="S153" s="462"/>
      <c r="T153" s="462"/>
      <c r="U153" s="462"/>
      <c r="V153" s="462"/>
      <c r="W153" s="462"/>
      <c r="X153" s="463"/>
      <c r="Y153" s="905" t="s">
        <v>58</v>
      </c>
      <c r="Z153" s="906"/>
      <c r="AA153" s="907"/>
      <c r="AB153" s="398"/>
      <c r="AC153" s="398"/>
      <c r="AD153" s="398"/>
      <c r="AE153" s="399"/>
      <c r="AF153" s="400"/>
      <c r="AG153" s="400"/>
      <c r="AH153" s="400"/>
      <c r="AI153" s="399"/>
      <c r="AJ153" s="400"/>
      <c r="AK153" s="400"/>
      <c r="AL153" s="400"/>
      <c r="AM153" s="399"/>
      <c r="AN153" s="400"/>
      <c r="AO153" s="400"/>
      <c r="AP153" s="400"/>
      <c r="AQ153" s="402"/>
      <c r="AR153" s="403"/>
      <c r="AS153" s="403"/>
      <c r="AT153" s="404"/>
      <c r="AU153" s="400"/>
      <c r="AV153" s="400"/>
      <c r="AW153" s="400"/>
      <c r="AX153" s="410"/>
      <c r="AY153">
        <f t="shared" si="6"/>
        <v>0</v>
      </c>
    </row>
    <row r="154" spans="1:60" ht="23.25" hidden="1" customHeight="1" x14ac:dyDescent="0.15">
      <c r="A154" s="323"/>
      <c r="B154" s="325"/>
      <c r="C154" s="326"/>
      <c r="D154" s="326"/>
      <c r="E154" s="326"/>
      <c r="F154" s="327"/>
      <c r="G154" s="904"/>
      <c r="H154" s="391"/>
      <c r="I154" s="391"/>
      <c r="J154" s="391"/>
      <c r="K154" s="391"/>
      <c r="L154" s="391"/>
      <c r="M154" s="391"/>
      <c r="N154" s="391"/>
      <c r="O154" s="392"/>
      <c r="P154" s="464"/>
      <c r="Q154" s="464"/>
      <c r="R154" s="464"/>
      <c r="S154" s="464"/>
      <c r="T154" s="464"/>
      <c r="U154" s="464"/>
      <c r="V154" s="464"/>
      <c r="W154" s="464"/>
      <c r="X154" s="465"/>
      <c r="Y154" s="908" t="s">
        <v>51</v>
      </c>
      <c r="Z154" s="800"/>
      <c r="AA154" s="801"/>
      <c r="AB154" s="461"/>
      <c r="AC154" s="461"/>
      <c r="AD154" s="461"/>
      <c r="AE154" s="399"/>
      <c r="AF154" s="400"/>
      <c r="AG154" s="400"/>
      <c r="AH154" s="400"/>
      <c r="AI154" s="399"/>
      <c r="AJ154" s="400"/>
      <c r="AK154" s="400"/>
      <c r="AL154" s="400"/>
      <c r="AM154" s="399"/>
      <c r="AN154" s="400"/>
      <c r="AO154" s="400"/>
      <c r="AP154" s="400"/>
      <c r="AQ154" s="402"/>
      <c r="AR154" s="403"/>
      <c r="AS154" s="403"/>
      <c r="AT154" s="404"/>
      <c r="AU154" s="400"/>
      <c r="AV154" s="400"/>
      <c r="AW154" s="400"/>
      <c r="AX154" s="410"/>
      <c r="AY154">
        <f t="shared" si="6"/>
        <v>0</v>
      </c>
      <c r="AZ154" s="10"/>
      <c r="BA154" s="10"/>
      <c r="BB154" s="10"/>
      <c r="BC154" s="10"/>
    </row>
    <row r="155" spans="1:60" ht="23.25" hidden="1" customHeight="1" x14ac:dyDescent="0.15">
      <c r="A155" s="323"/>
      <c r="B155" s="325"/>
      <c r="C155" s="326"/>
      <c r="D155" s="326"/>
      <c r="E155" s="326"/>
      <c r="F155" s="327"/>
      <c r="G155" s="740"/>
      <c r="H155" s="393"/>
      <c r="I155" s="393"/>
      <c r="J155" s="393"/>
      <c r="K155" s="393"/>
      <c r="L155" s="393"/>
      <c r="M155" s="393"/>
      <c r="N155" s="393"/>
      <c r="O155" s="394"/>
      <c r="P155" s="466"/>
      <c r="Q155" s="466"/>
      <c r="R155" s="466"/>
      <c r="S155" s="466"/>
      <c r="T155" s="466"/>
      <c r="U155" s="466"/>
      <c r="V155" s="466"/>
      <c r="W155" s="466"/>
      <c r="X155" s="467"/>
      <c r="Y155" s="908" t="s">
        <v>13</v>
      </c>
      <c r="Z155" s="800"/>
      <c r="AA155" s="801"/>
      <c r="AB155" s="909" t="s">
        <v>14</v>
      </c>
      <c r="AC155" s="909"/>
      <c r="AD155" s="909"/>
      <c r="AE155" s="510"/>
      <c r="AF155" s="511"/>
      <c r="AG155" s="511"/>
      <c r="AH155" s="511"/>
      <c r="AI155" s="510"/>
      <c r="AJ155" s="511"/>
      <c r="AK155" s="511"/>
      <c r="AL155" s="511"/>
      <c r="AM155" s="510"/>
      <c r="AN155" s="511"/>
      <c r="AO155" s="511"/>
      <c r="AP155" s="511"/>
      <c r="AQ155" s="402"/>
      <c r="AR155" s="403"/>
      <c r="AS155" s="403"/>
      <c r="AT155" s="404"/>
      <c r="AU155" s="400"/>
      <c r="AV155" s="400"/>
      <c r="AW155" s="400"/>
      <c r="AX155" s="410"/>
      <c r="AY155">
        <f t="shared" si="6"/>
        <v>0</v>
      </c>
      <c r="AZ155" s="10"/>
      <c r="BA155" s="10"/>
      <c r="BB155" s="10"/>
      <c r="BC155" s="10"/>
      <c r="BD155" s="10"/>
      <c r="BE155" s="10"/>
      <c r="BF155" s="10"/>
      <c r="BG155" s="10"/>
      <c r="BH155" s="10"/>
    </row>
    <row r="156" spans="1:60" ht="18.75" hidden="1" customHeight="1" x14ac:dyDescent="0.15">
      <c r="A156" s="323"/>
      <c r="B156" s="468" t="s">
        <v>139</v>
      </c>
      <c r="C156" s="469"/>
      <c r="D156" s="469"/>
      <c r="E156" s="469"/>
      <c r="F156" s="470"/>
      <c r="G156" s="349" t="s">
        <v>57</v>
      </c>
      <c r="H156" s="350"/>
      <c r="I156" s="350"/>
      <c r="J156" s="350"/>
      <c r="K156" s="350"/>
      <c r="L156" s="350"/>
      <c r="M156" s="350"/>
      <c r="N156" s="350"/>
      <c r="O156" s="351"/>
      <c r="P156" s="353" t="s">
        <v>59</v>
      </c>
      <c r="Q156" s="350"/>
      <c r="R156" s="350"/>
      <c r="S156" s="350"/>
      <c r="T156" s="350"/>
      <c r="U156" s="350"/>
      <c r="V156" s="350"/>
      <c r="W156" s="350"/>
      <c r="X156" s="351"/>
      <c r="Y156" s="354"/>
      <c r="Z156" s="355"/>
      <c r="AA156" s="356"/>
      <c r="AB156" s="900" t="s">
        <v>11</v>
      </c>
      <c r="AC156" s="901"/>
      <c r="AD156" s="902"/>
      <c r="AE156" s="427" t="s">
        <v>501</v>
      </c>
      <c r="AF156" s="427"/>
      <c r="AG156" s="427"/>
      <c r="AH156" s="427"/>
      <c r="AI156" s="427" t="s">
        <v>653</v>
      </c>
      <c r="AJ156" s="427"/>
      <c r="AK156" s="427"/>
      <c r="AL156" s="427"/>
      <c r="AM156" s="427" t="s">
        <v>469</v>
      </c>
      <c r="AN156" s="427"/>
      <c r="AO156" s="427"/>
      <c r="AP156" s="427"/>
      <c r="AQ156" s="504" t="s">
        <v>223</v>
      </c>
      <c r="AR156" s="505"/>
      <c r="AS156" s="505"/>
      <c r="AT156" s="506"/>
      <c r="AU156" s="507" t="s">
        <v>129</v>
      </c>
      <c r="AV156" s="507"/>
      <c r="AW156" s="507"/>
      <c r="AX156" s="508"/>
      <c r="AY156">
        <f>COUNTA($G$158)</f>
        <v>0</v>
      </c>
      <c r="AZ156" s="10"/>
      <c r="BA156" s="10"/>
      <c r="BB156" s="10"/>
      <c r="BC156" s="10"/>
    </row>
    <row r="157" spans="1:60" ht="18.75" hidden="1" customHeight="1" x14ac:dyDescent="0.15">
      <c r="A157" s="323"/>
      <c r="B157" s="325"/>
      <c r="C157" s="326"/>
      <c r="D157" s="326"/>
      <c r="E157" s="326"/>
      <c r="F157" s="327"/>
      <c r="G157" s="352"/>
      <c r="H157" s="333"/>
      <c r="I157" s="333"/>
      <c r="J157" s="333"/>
      <c r="K157" s="333"/>
      <c r="L157" s="333"/>
      <c r="M157" s="333"/>
      <c r="N157" s="333"/>
      <c r="O157" s="334"/>
      <c r="P157" s="337"/>
      <c r="Q157" s="333"/>
      <c r="R157" s="333"/>
      <c r="S157" s="333"/>
      <c r="T157" s="333"/>
      <c r="U157" s="333"/>
      <c r="V157" s="333"/>
      <c r="W157" s="333"/>
      <c r="X157" s="334"/>
      <c r="Y157" s="354"/>
      <c r="Z157" s="355"/>
      <c r="AA157" s="356"/>
      <c r="AB157" s="419"/>
      <c r="AC157" s="500"/>
      <c r="AD157" s="501"/>
      <c r="AE157" s="427"/>
      <c r="AF157" s="427"/>
      <c r="AG157" s="427"/>
      <c r="AH157" s="427"/>
      <c r="AI157" s="427"/>
      <c r="AJ157" s="427"/>
      <c r="AK157" s="427"/>
      <c r="AL157" s="427"/>
      <c r="AM157" s="427"/>
      <c r="AN157" s="427"/>
      <c r="AO157" s="427"/>
      <c r="AP157" s="427"/>
      <c r="AQ157" s="509"/>
      <c r="AR157" s="437"/>
      <c r="AS157" s="435" t="s">
        <v>224</v>
      </c>
      <c r="AT157" s="436"/>
      <c r="AU157" s="437"/>
      <c r="AV157" s="437"/>
      <c r="AW157" s="333" t="s">
        <v>170</v>
      </c>
      <c r="AX157" s="338"/>
      <c r="AY157">
        <f>$AY$156</f>
        <v>0</v>
      </c>
      <c r="AZ157" s="10"/>
      <c r="BA157" s="10"/>
      <c r="BB157" s="10"/>
      <c r="BC157" s="10"/>
      <c r="BD157" s="10"/>
      <c r="BE157" s="10"/>
      <c r="BF157" s="10"/>
      <c r="BG157" s="10"/>
      <c r="BH157" s="10"/>
    </row>
    <row r="158" spans="1:60" ht="23.25" hidden="1" customHeight="1" x14ac:dyDescent="0.15">
      <c r="A158" s="323"/>
      <c r="B158" s="325"/>
      <c r="C158" s="326"/>
      <c r="D158" s="326"/>
      <c r="E158" s="326"/>
      <c r="F158" s="327"/>
      <c r="G158" s="739"/>
      <c r="H158" s="389"/>
      <c r="I158" s="389"/>
      <c r="J158" s="389"/>
      <c r="K158" s="389"/>
      <c r="L158" s="389"/>
      <c r="M158" s="389"/>
      <c r="N158" s="389"/>
      <c r="O158" s="390"/>
      <c r="P158" s="389"/>
      <c r="Q158" s="462"/>
      <c r="R158" s="462"/>
      <c r="S158" s="462"/>
      <c r="T158" s="462"/>
      <c r="U158" s="462"/>
      <c r="V158" s="462"/>
      <c r="W158" s="462"/>
      <c r="X158" s="463"/>
      <c r="Y158" s="905" t="s">
        <v>58</v>
      </c>
      <c r="Z158" s="906"/>
      <c r="AA158" s="907"/>
      <c r="AB158" s="398"/>
      <c r="AC158" s="398"/>
      <c r="AD158" s="398"/>
      <c r="AE158" s="399"/>
      <c r="AF158" s="400"/>
      <c r="AG158" s="400"/>
      <c r="AH158" s="400"/>
      <c r="AI158" s="399"/>
      <c r="AJ158" s="400"/>
      <c r="AK158" s="400"/>
      <c r="AL158" s="400"/>
      <c r="AM158" s="399"/>
      <c r="AN158" s="400"/>
      <c r="AO158" s="400"/>
      <c r="AP158" s="400"/>
      <c r="AQ158" s="402"/>
      <c r="AR158" s="403"/>
      <c r="AS158" s="403"/>
      <c r="AT158" s="404"/>
      <c r="AU158" s="400"/>
      <c r="AV158" s="400"/>
      <c r="AW158" s="400"/>
      <c r="AX158" s="410"/>
      <c r="AY158">
        <f>$AY$156</f>
        <v>0</v>
      </c>
    </row>
    <row r="159" spans="1:60" ht="23.25" hidden="1" customHeight="1" x14ac:dyDescent="0.15">
      <c r="A159" s="323"/>
      <c r="B159" s="325"/>
      <c r="C159" s="326"/>
      <c r="D159" s="326"/>
      <c r="E159" s="326"/>
      <c r="F159" s="327"/>
      <c r="G159" s="904"/>
      <c r="H159" s="391"/>
      <c r="I159" s="391"/>
      <c r="J159" s="391"/>
      <c r="K159" s="391"/>
      <c r="L159" s="391"/>
      <c r="M159" s="391"/>
      <c r="N159" s="391"/>
      <c r="O159" s="392"/>
      <c r="P159" s="464"/>
      <c r="Q159" s="464"/>
      <c r="R159" s="464"/>
      <c r="S159" s="464"/>
      <c r="T159" s="464"/>
      <c r="U159" s="464"/>
      <c r="V159" s="464"/>
      <c r="W159" s="464"/>
      <c r="X159" s="465"/>
      <c r="Y159" s="908" t="s">
        <v>51</v>
      </c>
      <c r="Z159" s="800"/>
      <c r="AA159" s="801"/>
      <c r="AB159" s="461"/>
      <c r="AC159" s="461"/>
      <c r="AD159" s="461"/>
      <c r="AE159" s="399"/>
      <c r="AF159" s="400"/>
      <c r="AG159" s="400"/>
      <c r="AH159" s="400"/>
      <c r="AI159" s="399"/>
      <c r="AJ159" s="400"/>
      <c r="AK159" s="400"/>
      <c r="AL159" s="400"/>
      <c r="AM159" s="399"/>
      <c r="AN159" s="400"/>
      <c r="AO159" s="400"/>
      <c r="AP159" s="400"/>
      <c r="AQ159" s="402"/>
      <c r="AR159" s="403"/>
      <c r="AS159" s="403"/>
      <c r="AT159" s="404"/>
      <c r="AU159" s="400"/>
      <c r="AV159" s="400"/>
      <c r="AW159" s="400"/>
      <c r="AX159" s="410"/>
      <c r="AY159">
        <f>$AY$156</f>
        <v>0</v>
      </c>
      <c r="AZ159" s="10"/>
      <c r="BA159" s="10"/>
      <c r="BB159" s="10"/>
      <c r="BC159" s="10"/>
    </row>
    <row r="160" spans="1:60" ht="23.25" hidden="1" customHeight="1" x14ac:dyDescent="0.15">
      <c r="A160" s="323"/>
      <c r="B160" s="328"/>
      <c r="C160" s="329"/>
      <c r="D160" s="329"/>
      <c r="E160" s="329"/>
      <c r="F160" s="330"/>
      <c r="G160" s="740"/>
      <c r="H160" s="393"/>
      <c r="I160" s="393"/>
      <c r="J160" s="393"/>
      <c r="K160" s="393"/>
      <c r="L160" s="393"/>
      <c r="M160" s="393"/>
      <c r="N160" s="393"/>
      <c r="O160" s="394"/>
      <c r="P160" s="466"/>
      <c r="Q160" s="466"/>
      <c r="R160" s="466"/>
      <c r="S160" s="466"/>
      <c r="T160" s="466"/>
      <c r="U160" s="466"/>
      <c r="V160" s="466"/>
      <c r="W160" s="466"/>
      <c r="X160" s="467"/>
      <c r="Y160" s="908" t="s">
        <v>13</v>
      </c>
      <c r="Z160" s="800"/>
      <c r="AA160" s="801"/>
      <c r="AB160" s="909" t="s">
        <v>14</v>
      </c>
      <c r="AC160" s="909"/>
      <c r="AD160" s="909"/>
      <c r="AE160" s="510"/>
      <c r="AF160" s="511"/>
      <c r="AG160" s="511"/>
      <c r="AH160" s="511"/>
      <c r="AI160" s="510"/>
      <c r="AJ160" s="511"/>
      <c r="AK160" s="511"/>
      <c r="AL160" s="511"/>
      <c r="AM160" s="510"/>
      <c r="AN160" s="511"/>
      <c r="AO160" s="511"/>
      <c r="AP160" s="511"/>
      <c r="AQ160" s="402"/>
      <c r="AR160" s="403"/>
      <c r="AS160" s="403"/>
      <c r="AT160" s="404"/>
      <c r="AU160" s="400"/>
      <c r="AV160" s="400"/>
      <c r="AW160" s="400"/>
      <c r="AX160" s="410"/>
      <c r="AY160">
        <f>$AY$156</f>
        <v>0</v>
      </c>
      <c r="AZ160" s="10"/>
      <c r="BA160" s="10"/>
      <c r="BB160" s="10"/>
      <c r="BC160" s="10"/>
      <c r="BD160" s="10"/>
      <c r="BE160" s="10"/>
      <c r="BF160" s="10"/>
      <c r="BG160" s="10"/>
      <c r="BH160" s="10"/>
    </row>
    <row r="161" spans="1:60" ht="18.75" hidden="1" customHeight="1" x14ac:dyDescent="0.15">
      <c r="A161" s="323"/>
      <c r="B161" s="468" t="s">
        <v>139</v>
      </c>
      <c r="C161" s="469"/>
      <c r="D161" s="469"/>
      <c r="E161" s="469"/>
      <c r="F161" s="470"/>
      <c r="G161" s="349" t="s">
        <v>57</v>
      </c>
      <c r="H161" s="350"/>
      <c r="I161" s="350"/>
      <c r="J161" s="350"/>
      <c r="K161" s="350"/>
      <c r="L161" s="350"/>
      <c r="M161" s="350"/>
      <c r="N161" s="350"/>
      <c r="O161" s="351"/>
      <c r="P161" s="353" t="s">
        <v>59</v>
      </c>
      <c r="Q161" s="350"/>
      <c r="R161" s="350"/>
      <c r="S161" s="350"/>
      <c r="T161" s="350"/>
      <c r="U161" s="350"/>
      <c r="V161" s="350"/>
      <c r="W161" s="350"/>
      <c r="X161" s="351"/>
      <c r="Y161" s="354"/>
      <c r="Z161" s="355"/>
      <c r="AA161" s="356"/>
      <c r="AB161" s="900" t="s">
        <v>11</v>
      </c>
      <c r="AC161" s="901"/>
      <c r="AD161" s="902"/>
      <c r="AE161" s="427" t="s">
        <v>501</v>
      </c>
      <c r="AF161" s="427"/>
      <c r="AG161" s="427"/>
      <c r="AH161" s="427"/>
      <c r="AI161" s="427" t="s">
        <v>653</v>
      </c>
      <c r="AJ161" s="427"/>
      <c r="AK161" s="427"/>
      <c r="AL161" s="427"/>
      <c r="AM161" s="427" t="s">
        <v>469</v>
      </c>
      <c r="AN161" s="427"/>
      <c r="AO161" s="427"/>
      <c r="AP161" s="427"/>
      <c r="AQ161" s="504" t="s">
        <v>223</v>
      </c>
      <c r="AR161" s="505"/>
      <c r="AS161" s="505"/>
      <c r="AT161" s="506"/>
      <c r="AU161" s="507" t="s">
        <v>129</v>
      </c>
      <c r="AV161" s="507"/>
      <c r="AW161" s="507"/>
      <c r="AX161" s="508"/>
      <c r="AY161">
        <f>COUNTA($G$163)</f>
        <v>0</v>
      </c>
      <c r="AZ161" s="10"/>
      <c r="BA161" s="10"/>
      <c r="BB161" s="10"/>
      <c r="BC161" s="10"/>
    </row>
    <row r="162" spans="1:60" ht="18.75" hidden="1" customHeight="1" x14ac:dyDescent="0.15">
      <c r="A162" s="323"/>
      <c r="B162" s="325"/>
      <c r="C162" s="326"/>
      <c r="D162" s="326"/>
      <c r="E162" s="326"/>
      <c r="F162" s="327"/>
      <c r="G162" s="352"/>
      <c r="H162" s="333"/>
      <c r="I162" s="333"/>
      <c r="J162" s="333"/>
      <c r="K162" s="333"/>
      <c r="L162" s="333"/>
      <c r="M162" s="333"/>
      <c r="N162" s="333"/>
      <c r="O162" s="334"/>
      <c r="P162" s="337"/>
      <c r="Q162" s="333"/>
      <c r="R162" s="333"/>
      <c r="S162" s="333"/>
      <c r="T162" s="333"/>
      <c r="U162" s="333"/>
      <c r="V162" s="333"/>
      <c r="W162" s="333"/>
      <c r="X162" s="334"/>
      <c r="Y162" s="354"/>
      <c r="Z162" s="355"/>
      <c r="AA162" s="356"/>
      <c r="AB162" s="419"/>
      <c r="AC162" s="500"/>
      <c r="AD162" s="501"/>
      <c r="AE162" s="427"/>
      <c r="AF162" s="427"/>
      <c r="AG162" s="427"/>
      <c r="AH162" s="427"/>
      <c r="AI162" s="427"/>
      <c r="AJ162" s="427"/>
      <c r="AK162" s="427"/>
      <c r="AL162" s="427"/>
      <c r="AM162" s="427"/>
      <c r="AN162" s="427"/>
      <c r="AO162" s="427"/>
      <c r="AP162" s="427"/>
      <c r="AQ162" s="509"/>
      <c r="AR162" s="437"/>
      <c r="AS162" s="435" t="s">
        <v>224</v>
      </c>
      <c r="AT162" s="436"/>
      <c r="AU162" s="437"/>
      <c r="AV162" s="437"/>
      <c r="AW162" s="333" t="s">
        <v>170</v>
      </c>
      <c r="AX162" s="338"/>
      <c r="AY162">
        <f>$AY$161</f>
        <v>0</v>
      </c>
      <c r="AZ162" s="10"/>
      <c r="BA162" s="10"/>
      <c r="BB162" s="10"/>
      <c r="BC162" s="10"/>
      <c r="BD162" s="10"/>
      <c r="BE162" s="10"/>
      <c r="BF162" s="10"/>
      <c r="BG162" s="10"/>
      <c r="BH162" s="10"/>
    </row>
    <row r="163" spans="1:60" ht="23.25" hidden="1" customHeight="1" x14ac:dyDescent="0.15">
      <c r="A163" s="323"/>
      <c r="B163" s="325"/>
      <c r="C163" s="326"/>
      <c r="D163" s="326"/>
      <c r="E163" s="326"/>
      <c r="F163" s="327"/>
      <c r="G163" s="739"/>
      <c r="H163" s="389"/>
      <c r="I163" s="389"/>
      <c r="J163" s="389"/>
      <c r="K163" s="389"/>
      <c r="L163" s="389"/>
      <c r="M163" s="389"/>
      <c r="N163" s="389"/>
      <c r="O163" s="390"/>
      <c r="P163" s="389"/>
      <c r="Q163" s="462"/>
      <c r="R163" s="462"/>
      <c r="S163" s="462"/>
      <c r="T163" s="462"/>
      <c r="U163" s="462"/>
      <c r="V163" s="462"/>
      <c r="W163" s="462"/>
      <c r="X163" s="463"/>
      <c r="Y163" s="905" t="s">
        <v>58</v>
      </c>
      <c r="Z163" s="906"/>
      <c r="AA163" s="907"/>
      <c r="AB163" s="398"/>
      <c r="AC163" s="398"/>
      <c r="AD163" s="398"/>
      <c r="AE163" s="399"/>
      <c r="AF163" s="400"/>
      <c r="AG163" s="400"/>
      <c r="AH163" s="400"/>
      <c r="AI163" s="399"/>
      <c r="AJ163" s="400"/>
      <c r="AK163" s="400"/>
      <c r="AL163" s="400"/>
      <c r="AM163" s="399"/>
      <c r="AN163" s="400"/>
      <c r="AO163" s="400"/>
      <c r="AP163" s="400"/>
      <c r="AQ163" s="402"/>
      <c r="AR163" s="403"/>
      <c r="AS163" s="403"/>
      <c r="AT163" s="404"/>
      <c r="AU163" s="400"/>
      <c r="AV163" s="400"/>
      <c r="AW163" s="400"/>
      <c r="AX163" s="410"/>
      <c r="AY163">
        <f>$AY$161</f>
        <v>0</v>
      </c>
    </row>
    <row r="164" spans="1:60" ht="23.25" hidden="1" customHeight="1" x14ac:dyDescent="0.15">
      <c r="A164" s="323"/>
      <c r="B164" s="325"/>
      <c r="C164" s="326"/>
      <c r="D164" s="326"/>
      <c r="E164" s="326"/>
      <c r="F164" s="327"/>
      <c r="G164" s="904"/>
      <c r="H164" s="391"/>
      <c r="I164" s="391"/>
      <c r="J164" s="391"/>
      <c r="K164" s="391"/>
      <c r="L164" s="391"/>
      <c r="M164" s="391"/>
      <c r="N164" s="391"/>
      <c r="O164" s="392"/>
      <c r="P164" s="464"/>
      <c r="Q164" s="464"/>
      <c r="R164" s="464"/>
      <c r="S164" s="464"/>
      <c r="T164" s="464"/>
      <c r="U164" s="464"/>
      <c r="V164" s="464"/>
      <c r="W164" s="464"/>
      <c r="X164" s="465"/>
      <c r="Y164" s="908" t="s">
        <v>51</v>
      </c>
      <c r="Z164" s="800"/>
      <c r="AA164" s="801"/>
      <c r="AB164" s="461"/>
      <c r="AC164" s="461"/>
      <c r="AD164" s="461"/>
      <c r="AE164" s="399"/>
      <c r="AF164" s="400"/>
      <c r="AG164" s="400"/>
      <c r="AH164" s="400"/>
      <c r="AI164" s="399"/>
      <c r="AJ164" s="400"/>
      <c r="AK164" s="400"/>
      <c r="AL164" s="400"/>
      <c r="AM164" s="399"/>
      <c r="AN164" s="400"/>
      <c r="AO164" s="400"/>
      <c r="AP164" s="400"/>
      <c r="AQ164" s="402"/>
      <c r="AR164" s="403"/>
      <c r="AS164" s="403"/>
      <c r="AT164" s="404"/>
      <c r="AU164" s="400"/>
      <c r="AV164" s="400"/>
      <c r="AW164" s="400"/>
      <c r="AX164" s="410"/>
      <c r="AY164">
        <f>$AY$161</f>
        <v>0</v>
      </c>
      <c r="AZ164" s="10"/>
      <c r="BA164" s="10"/>
      <c r="BB164" s="10"/>
      <c r="BC164" s="10"/>
    </row>
    <row r="165" spans="1:60" ht="23.25" hidden="1" customHeight="1" thickBot="1" x14ac:dyDescent="0.2">
      <c r="A165" s="324"/>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17" t="s">
        <v>664</v>
      </c>
      <c r="B166" s="318"/>
      <c r="C166" s="318"/>
      <c r="D166" s="318"/>
      <c r="E166" s="318"/>
      <c r="F166" s="319"/>
      <c r="G166" s="320"/>
      <c r="H166" s="321"/>
      <c r="I166" s="321"/>
      <c r="J166" s="321"/>
      <c r="K166" s="321"/>
      <c r="L166" s="321"/>
      <c r="M166" s="321"/>
      <c r="N166" s="321"/>
      <c r="O166" s="321"/>
      <c r="P166" s="321"/>
      <c r="Q166" s="321"/>
      <c r="R166" s="321"/>
      <c r="S166" s="321"/>
      <c r="T166" s="321"/>
      <c r="U166" s="321"/>
      <c r="V166" s="321"/>
      <c r="W166" s="321"/>
      <c r="X166" s="321"/>
      <c r="Y166" s="321"/>
      <c r="Z166" s="321"/>
      <c r="AA166" s="321"/>
      <c r="AB166" s="321"/>
      <c r="AC166" s="321"/>
      <c r="AD166" s="321"/>
      <c r="AE166" s="321"/>
      <c r="AF166" s="321"/>
      <c r="AG166" s="321"/>
      <c r="AH166" s="321"/>
      <c r="AI166" s="321"/>
      <c r="AJ166" s="321"/>
      <c r="AK166" s="321"/>
      <c r="AL166" s="321"/>
      <c r="AM166" s="321"/>
      <c r="AN166" s="321"/>
      <c r="AO166" s="321"/>
      <c r="AP166" s="321"/>
      <c r="AQ166" s="321"/>
      <c r="AR166" s="321"/>
      <c r="AS166" s="321"/>
      <c r="AT166" s="321"/>
      <c r="AU166" s="321"/>
      <c r="AV166" s="321"/>
      <c r="AW166" s="321"/>
      <c r="AX166" s="322"/>
      <c r="AY166">
        <f>COUNTA($G$166)</f>
        <v>0</v>
      </c>
    </row>
    <row r="167" spans="1:60" ht="31.5" hidden="1" customHeight="1" x14ac:dyDescent="0.15">
      <c r="A167" s="357" t="s">
        <v>665</v>
      </c>
      <c r="B167" s="326"/>
      <c r="C167" s="326"/>
      <c r="D167" s="326"/>
      <c r="E167" s="326"/>
      <c r="F167" s="327"/>
      <c r="G167" s="359" t="s">
        <v>657</v>
      </c>
      <c r="H167" s="360"/>
      <c r="I167" s="360"/>
      <c r="J167" s="360"/>
      <c r="K167" s="360"/>
      <c r="L167" s="360"/>
      <c r="M167" s="360"/>
      <c r="N167" s="360"/>
      <c r="O167" s="360"/>
      <c r="P167" s="361" t="s">
        <v>656</v>
      </c>
      <c r="Q167" s="360"/>
      <c r="R167" s="360"/>
      <c r="S167" s="360"/>
      <c r="T167" s="360"/>
      <c r="U167" s="360"/>
      <c r="V167" s="360"/>
      <c r="W167" s="360"/>
      <c r="X167" s="362"/>
      <c r="Y167" s="363"/>
      <c r="Z167" s="364"/>
      <c r="AA167" s="365"/>
      <c r="AB167" s="447" t="s">
        <v>11</v>
      </c>
      <c r="AC167" s="447"/>
      <c r="AD167" s="447"/>
      <c r="AE167" s="427" t="s">
        <v>501</v>
      </c>
      <c r="AF167" s="427"/>
      <c r="AG167" s="427"/>
      <c r="AH167" s="427"/>
      <c r="AI167" s="427" t="s">
        <v>653</v>
      </c>
      <c r="AJ167" s="427"/>
      <c r="AK167" s="427"/>
      <c r="AL167" s="427"/>
      <c r="AM167" s="427" t="s">
        <v>469</v>
      </c>
      <c r="AN167" s="427"/>
      <c r="AO167" s="427"/>
      <c r="AP167" s="427"/>
      <c r="AQ167" s="422" t="s">
        <v>500</v>
      </c>
      <c r="AR167" s="423"/>
      <c r="AS167" s="423"/>
      <c r="AT167" s="424"/>
      <c r="AU167" s="422" t="s">
        <v>678</v>
      </c>
      <c r="AV167" s="423"/>
      <c r="AW167" s="423"/>
      <c r="AX167" s="425"/>
      <c r="AY167">
        <f>COUNTA($G$168)</f>
        <v>0</v>
      </c>
    </row>
    <row r="168" spans="1:60" ht="23.25" hidden="1" customHeight="1" x14ac:dyDescent="0.15">
      <c r="A168" s="357"/>
      <c r="B168" s="326"/>
      <c r="C168" s="326"/>
      <c r="D168" s="326"/>
      <c r="E168" s="326"/>
      <c r="F168" s="327"/>
      <c r="G168" s="448"/>
      <c r="H168" s="367"/>
      <c r="I168" s="367"/>
      <c r="J168" s="367"/>
      <c r="K168" s="367"/>
      <c r="L168" s="367"/>
      <c r="M168" s="367"/>
      <c r="N168" s="367"/>
      <c r="O168" s="367"/>
      <c r="P168" s="449"/>
      <c r="Q168" s="371"/>
      <c r="R168" s="371"/>
      <c r="S168" s="371"/>
      <c r="T168" s="371"/>
      <c r="U168" s="371"/>
      <c r="V168" s="371"/>
      <c r="W168" s="371"/>
      <c r="X168" s="372"/>
      <c r="Y168" s="376" t="s">
        <v>52</v>
      </c>
      <c r="Z168" s="377"/>
      <c r="AA168" s="378"/>
      <c r="AB168" s="379"/>
      <c r="AC168" s="379"/>
      <c r="AD168" s="379"/>
      <c r="AE168" s="413"/>
      <c r="AF168" s="413"/>
      <c r="AG168" s="413"/>
      <c r="AH168" s="413"/>
      <c r="AI168" s="413"/>
      <c r="AJ168" s="413"/>
      <c r="AK168" s="413"/>
      <c r="AL168" s="413"/>
      <c r="AM168" s="413"/>
      <c r="AN168" s="413"/>
      <c r="AO168" s="413"/>
      <c r="AP168" s="413"/>
      <c r="AQ168" s="413"/>
      <c r="AR168" s="413"/>
      <c r="AS168" s="413"/>
      <c r="AT168" s="413"/>
      <c r="AU168" s="426"/>
      <c r="AV168" s="414"/>
      <c r="AW168" s="414"/>
      <c r="AX168" s="415"/>
      <c r="AY168">
        <f>$AY$167</f>
        <v>0</v>
      </c>
    </row>
    <row r="169" spans="1:60" ht="23.25" hidden="1" customHeight="1" x14ac:dyDescent="0.15">
      <c r="A169" s="358"/>
      <c r="B169" s="329"/>
      <c r="C169" s="329"/>
      <c r="D169" s="329"/>
      <c r="E169" s="329"/>
      <c r="F169" s="330"/>
      <c r="G169" s="368"/>
      <c r="H169" s="369"/>
      <c r="I169" s="369"/>
      <c r="J169" s="369"/>
      <c r="K169" s="369"/>
      <c r="L169" s="369"/>
      <c r="M169" s="369"/>
      <c r="N169" s="369"/>
      <c r="O169" s="369"/>
      <c r="P169" s="373"/>
      <c r="Q169" s="374"/>
      <c r="R169" s="374"/>
      <c r="S169" s="374"/>
      <c r="T169" s="374"/>
      <c r="U169" s="374"/>
      <c r="V169" s="374"/>
      <c r="W169" s="374"/>
      <c r="X169" s="375"/>
      <c r="Y169" s="416" t="s">
        <v>53</v>
      </c>
      <c r="Z169" s="417"/>
      <c r="AA169" s="418"/>
      <c r="AB169" s="379"/>
      <c r="AC169" s="379"/>
      <c r="AD169" s="379"/>
      <c r="AE169" s="413"/>
      <c r="AF169" s="413"/>
      <c r="AG169" s="413"/>
      <c r="AH169" s="413"/>
      <c r="AI169" s="413"/>
      <c r="AJ169" s="413"/>
      <c r="AK169" s="413"/>
      <c r="AL169" s="413"/>
      <c r="AM169" s="413"/>
      <c r="AN169" s="413"/>
      <c r="AO169" s="413"/>
      <c r="AP169" s="413"/>
      <c r="AQ169" s="413"/>
      <c r="AR169" s="413"/>
      <c r="AS169" s="413"/>
      <c r="AT169" s="413"/>
      <c r="AU169" s="426"/>
      <c r="AV169" s="414"/>
      <c r="AW169" s="414"/>
      <c r="AX169" s="415"/>
      <c r="AY169">
        <f>$AY$167</f>
        <v>0</v>
      </c>
    </row>
    <row r="170" spans="1:60" ht="23.25" hidden="1" customHeight="1" x14ac:dyDescent="0.15">
      <c r="A170" s="471" t="s">
        <v>666</v>
      </c>
      <c r="B170" s="350"/>
      <c r="C170" s="350"/>
      <c r="D170" s="350"/>
      <c r="E170" s="350"/>
      <c r="F170" s="472"/>
      <c r="G170" s="232" t="s">
        <v>667</v>
      </c>
      <c r="H170" s="232"/>
      <c r="I170" s="232"/>
      <c r="J170" s="232"/>
      <c r="K170" s="232"/>
      <c r="L170" s="232"/>
      <c r="M170" s="232"/>
      <c r="N170" s="232"/>
      <c r="O170" s="232"/>
      <c r="P170" s="232"/>
      <c r="Q170" s="232"/>
      <c r="R170" s="232"/>
      <c r="S170" s="232"/>
      <c r="T170" s="232"/>
      <c r="U170" s="232"/>
      <c r="V170" s="232"/>
      <c r="W170" s="232"/>
      <c r="X170" s="261"/>
      <c r="Y170" s="458"/>
      <c r="Z170" s="459"/>
      <c r="AA170" s="460"/>
      <c r="AB170" s="231" t="s">
        <v>11</v>
      </c>
      <c r="AC170" s="232"/>
      <c r="AD170" s="261"/>
      <c r="AE170" s="427" t="s">
        <v>501</v>
      </c>
      <c r="AF170" s="427"/>
      <c r="AG170" s="427"/>
      <c r="AH170" s="427"/>
      <c r="AI170" s="427" t="s">
        <v>653</v>
      </c>
      <c r="AJ170" s="427"/>
      <c r="AK170" s="427"/>
      <c r="AL170" s="427"/>
      <c r="AM170" s="427" t="s">
        <v>469</v>
      </c>
      <c r="AN170" s="427"/>
      <c r="AO170" s="427"/>
      <c r="AP170" s="427"/>
      <c r="AQ170" s="428" t="s">
        <v>679</v>
      </c>
      <c r="AR170" s="429"/>
      <c r="AS170" s="429"/>
      <c r="AT170" s="429"/>
      <c r="AU170" s="429"/>
      <c r="AV170" s="429"/>
      <c r="AW170" s="429"/>
      <c r="AX170" s="430"/>
      <c r="AY170">
        <f>IF(SUBSTITUTE(SUBSTITUTE($G$171,"／",""),"　","")="",0,1)</f>
        <v>1</v>
      </c>
    </row>
    <row r="171" spans="1:60" ht="23.25" hidden="1" customHeight="1" x14ac:dyDescent="0.15">
      <c r="A171" s="473"/>
      <c r="B171" s="331"/>
      <c r="C171" s="331"/>
      <c r="D171" s="331"/>
      <c r="E171" s="331"/>
      <c r="F171" s="474"/>
      <c r="G171" s="405" t="s">
        <v>703</v>
      </c>
      <c r="H171" s="406"/>
      <c r="I171" s="406"/>
      <c r="J171" s="406"/>
      <c r="K171" s="406"/>
      <c r="L171" s="406"/>
      <c r="M171" s="406"/>
      <c r="N171" s="406"/>
      <c r="O171" s="406"/>
      <c r="P171" s="406"/>
      <c r="Q171" s="406"/>
      <c r="R171" s="406"/>
      <c r="S171" s="406"/>
      <c r="T171" s="406"/>
      <c r="U171" s="406"/>
      <c r="V171" s="406"/>
      <c r="W171" s="406"/>
      <c r="X171" s="406"/>
      <c r="Y171" s="438" t="s">
        <v>666</v>
      </c>
      <c r="Z171" s="439"/>
      <c r="AA171" s="440"/>
      <c r="AB171" s="441" t="s">
        <v>704</v>
      </c>
      <c r="AC171" s="442"/>
      <c r="AD171" s="443"/>
      <c r="AE171" s="409" t="s">
        <v>698</v>
      </c>
      <c r="AF171" s="409"/>
      <c r="AG171" s="409"/>
      <c r="AH171" s="409"/>
      <c r="AI171" s="409" t="s">
        <v>698</v>
      </c>
      <c r="AJ171" s="409"/>
      <c r="AK171" s="409"/>
      <c r="AL171" s="409"/>
      <c r="AM171" s="409" t="s">
        <v>719</v>
      </c>
      <c r="AN171" s="409"/>
      <c r="AO171" s="409"/>
      <c r="AP171" s="409"/>
      <c r="AQ171" s="399" t="s">
        <v>719</v>
      </c>
      <c r="AR171" s="400"/>
      <c r="AS171" s="400"/>
      <c r="AT171" s="400"/>
      <c r="AU171" s="400"/>
      <c r="AV171" s="400"/>
      <c r="AW171" s="400"/>
      <c r="AX171" s="410"/>
      <c r="AY171">
        <f>$AY$170</f>
        <v>1</v>
      </c>
    </row>
    <row r="172" spans="1:60" ht="46.5" hidden="1" customHeight="1" thickBot="1" x14ac:dyDescent="0.2">
      <c r="A172" s="475"/>
      <c r="B172" s="333"/>
      <c r="C172" s="333"/>
      <c r="D172" s="333"/>
      <c r="E172" s="333"/>
      <c r="F172" s="476"/>
      <c r="G172" s="407"/>
      <c r="H172" s="408"/>
      <c r="I172" s="408"/>
      <c r="J172" s="408"/>
      <c r="K172" s="408"/>
      <c r="L172" s="408"/>
      <c r="M172" s="408"/>
      <c r="N172" s="408"/>
      <c r="O172" s="408"/>
      <c r="P172" s="408"/>
      <c r="Q172" s="408"/>
      <c r="R172" s="408"/>
      <c r="S172" s="408"/>
      <c r="T172" s="408"/>
      <c r="U172" s="408"/>
      <c r="V172" s="408"/>
      <c r="W172" s="408"/>
      <c r="X172" s="408"/>
      <c r="Y172" s="395" t="s">
        <v>669</v>
      </c>
      <c r="Z172" s="411"/>
      <c r="AA172" s="412"/>
      <c r="AB172" s="444" t="s">
        <v>705</v>
      </c>
      <c r="AC172" s="445"/>
      <c r="AD172" s="446"/>
      <c r="AE172" s="431" t="s">
        <v>698</v>
      </c>
      <c r="AF172" s="431"/>
      <c r="AG172" s="431"/>
      <c r="AH172" s="431"/>
      <c r="AI172" s="431" t="s">
        <v>698</v>
      </c>
      <c r="AJ172" s="431"/>
      <c r="AK172" s="431"/>
      <c r="AL172" s="431"/>
      <c r="AM172" s="431" t="s">
        <v>719</v>
      </c>
      <c r="AN172" s="431"/>
      <c r="AO172" s="431"/>
      <c r="AP172" s="431"/>
      <c r="AQ172" s="431" t="s">
        <v>719</v>
      </c>
      <c r="AR172" s="431"/>
      <c r="AS172" s="431"/>
      <c r="AT172" s="431"/>
      <c r="AU172" s="431"/>
      <c r="AV172" s="431"/>
      <c r="AW172" s="431"/>
      <c r="AX172" s="432"/>
      <c r="AY172">
        <f>$AY$170</f>
        <v>1</v>
      </c>
    </row>
    <row r="173" spans="1:60" ht="18.75" hidden="1" customHeight="1" x14ac:dyDescent="0.15">
      <c r="A173" s="518" t="s">
        <v>316</v>
      </c>
      <c r="B173" s="519"/>
      <c r="C173" s="519"/>
      <c r="D173" s="519"/>
      <c r="E173" s="519"/>
      <c r="F173" s="520"/>
      <c r="G173" s="490" t="s">
        <v>140</v>
      </c>
      <c r="H173" s="331"/>
      <c r="I173" s="331"/>
      <c r="J173" s="331"/>
      <c r="K173" s="331"/>
      <c r="L173" s="331"/>
      <c r="M173" s="331"/>
      <c r="N173" s="331"/>
      <c r="O173" s="332"/>
      <c r="P173" s="335" t="s">
        <v>56</v>
      </c>
      <c r="Q173" s="331"/>
      <c r="R173" s="331"/>
      <c r="S173" s="331"/>
      <c r="T173" s="331"/>
      <c r="U173" s="331"/>
      <c r="V173" s="331"/>
      <c r="W173" s="331"/>
      <c r="X173" s="332"/>
      <c r="Y173" s="491"/>
      <c r="Z173" s="492"/>
      <c r="AA173" s="493"/>
      <c r="AB173" s="497" t="s">
        <v>11</v>
      </c>
      <c r="AC173" s="498"/>
      <c r="AD173" s="499"/>
      <c r="AE173" s="427" t="s">
        <v>501</v>
      </c>
      <c r="AF173" s="427"/>
      <c r="AG173" s="427"/>
      <c r="AH173" s="427"/>
      <c r="AI173" s="427" t="s">
        <v>653</v>
      </c>
      <c r="AJ173" s="427"/>
      <c r="AK173" s="427"/>
      <c r="AL173" s="427"/>
      <c r="AM173" s="427" t="s">
        <v>469</v>
      </c>
      <c r="AN173" s="427"/>
      <c r="AO173" s="427"/>
      <c r="AP173" s="427"/>
      <c r="AQ173" s="477" t="s">
        <v>223</v>
      </c>
      <c r="AR173" s="478"/>
      <c r="AS173" s="478"/>
      <c r="AT173" s="479"/>
      <c r="AU173" s="331" t="s">
        <v>129</v>
      </c>
      <c r="AV173" s="331"/>
      <c r="AW173" s="331"/>
      <c r="AX173" s="336"/>
      <c r="AY173">
        <f>COUNTA($G$175)</f>
        <v>0</v>
      </c>
    </row>
    <row r="174" spans="1:60" ht="18.75" hidden="1" customHeight="1" x14ac:dyDescent="0.15">
      <c r="A174" s="521"/>
      <c r="B174" s="522"/>
      <c r="C174" s="522"/>
      <c r="D174" s="522"/>
      <c r="E174" s="522"/>
      <c r="F174" s="523"/>
      <c r="G174" s="352"/>
      <c r="H174" s="333"/>
      <c r="I174" s="333"/>
      <c r="J174" s="333"/>
      <c r="K174" s="333"/>
      <c r="L174" s="333"/>
      <c r="M174" s="333"/>
      <c r="N174" s="333"/>
      <c r="O174" s="334"/>
      <c r="P174" s="337"/>
      <c r="Q174" s="333"/>
      <c r="R174" s="333"/>
      <c r="S174" s="333"/>
      <c r="T174" s="333"/>
      <c r="U174" s="333"/>
      <c r="V174" s="333"/>
      <c r="W174" s="333"/>
      <c r="X174" s="334"/>
      <c r="Y174" s="494"/>
      <c r="Z174" s="495"/>
      <c r="AA174" s="496"/>
      <c r="AB174" s="419"/>
      <c r="AC174" s="500"/>
      <c r="AD174" s="501"/>
      <c r="AE174" s="427"/>
      <c r="AF174" s="427"/>
      <c r="AG174" s="427"/>
      <c r="AH174" s="427"/>
      <c r="AI174" s="427"/>
      <c r="AJ174" s="427"/>
      <c r="AK174" s="427"/>
      <c r="AL174" s="427"/>
      <c r="AM174" s="427"/>
      <c r="AN174" s="427"/>
      <c r="AO174" s="427"/>
      <c r="AP174" s="427"/>
      <c r="AQ174" s="433"/>
      <c r="AR174" s="434"/>
      <c r="AS174" s="435" t="s">
        <v>224</v>
      </c>
      <c r="AT174" s="436"/>
      <c r="AU174" s="437"/>
      <c r="AV174" s="437"/>
      <c r="AW174" s="333" t="s">
        <v>170</v>
      </c>
      <c r="AX174" s="338"/>
      <c r="AY174">
        <f t="shared" ref="AY174:AY179" si="7">$AY$173</f>
        <v>0</v>
      </c>
    </row>
    <row r="175" spans="1:60" ht="23.25" hidden="1" customHeight="1" x14ac:dyDescent="0.15">
      <c r="A175" s="524"/>
      <c r="B175" s="522"/>
      <c r="C175" s="522"/>
      <c r="D175" s="522"/>
      <c r="E175" s="522"/>
      <c r="F175" s="523"/>
      <c r="G175" s="380"/>
      <c r="H175" s="381"/>
      <c r="I175" s="381"/>
      <c r="J175" s="381"/>
      <c r="K175" s="381"/>
      <c r="L175" s="381"/>
      <c r="M175" s="381"/>
      <c r="N175" s="381"/>
      <c r="O175" s="382"/>
      <c r="P175" s="389"/>
      <c r="Q175" s="389"/>
      <c r="R175" s="389"/>
      <c r="S175" s="389"/>
      <c r="T175" s="389"/>
      <c r="U175" s="389"/>
      <c r="V175" s="389"/>
      <c r="W175" s="389"/>
      <c r="X175" s="390"/>
      <c r="Y175" s="395" t="s">
        <v>12</v>
      </c>
      <c r="Z175" s="396"/>
      <c r="AA175" s="397"/>
      <c r="AB175" s="398"/>
      <c r="AC175" s="398"/>
      <c r="AD175" s="398"/>
      <c r="AE175" s="399"/>
      <c r="AF175" s="400"/>
      <c r="AG175" s="400"/>
      <c r="AH175" s="400"/>
      <c r="AI175" s="399"/>
      <c r="AJ175" s="400"/>
      <c r="AK175" s="400"/>
      <c r="AL175" s="400"/>
      <c r="AM175" s="399"/>
      <c r="AN175" s="400"/>
      <c r="AO175" s="400"/>
      <c r="AP175" s="400"/>
      <c r="AQ175" s="402"/>
      <c r="AR175" s="403"/>
      <c r="AS175" s="403"/>
      <c r="AT175" s="404"/>
      <c r="AU175" s="400"/>
      <c r="AV175" s="400"/>
      <c r="AW175" s="400"/>
      <c r="AX175" s="410"/>
      <c r="AY175">
        <f t="shared" si="7"/>
        <v>0</v>
      </c>
    </row>
    <row r="176" spans="1:60" ht="23.25" hidden="1" customHeight="1" x14ac:dyDescent="0.15">
      <c r="A176" s="525"/>
      <c r="B176" s="526"/>
      <c r="C176" s="526"/>
      <c r="D176" s="526"/>
      <c r="E176" s="526"/>
      <c r="F176" s="527"/>
      <c r="G176" s="383"/>
      <c r="H176" s="384"/>
      <c r="I176" s="384"/>
      <c r="J176" s="384"/>
      <c r="K176" s="384"/>
      <c r="L176" s="384"/>
      <c r="M176" s="384"/>
      <c r="N176" s="384"/>
      <c r="O176" s="385"/>
      <c r="P176" s="391"/>
      <c r="Q176" s="391"/>
      <c r="R176" s="391"/>
      <c r="S176" s="391"/>
      <c r="T176" s="391"/>
      <c r="U176" s="391"/>
      <c r="V176" s="391"/>
      <c r="W176" s="391"/>
      <c r="X176" s="392"/>
      <c r="Y176" s="231" t="s">
        <v>51</v>
      </c>
      <c r="Z176" s="232"/>
      <c r="AA176" s="261"/>
      <c r="AB176" s="461"/>
      <c r="AC176" s="461"/>
      <c r="AD176" s="461"/>
      <c r="AE176" s="399"/>
      <c r="AF176" s="400"/>
      <c r="AG176" s="400"/>
      <c r="AH176" s="400"/>
      <c r="AI176" s="399"/>
      <c r="AJ176" s="400"/>
      <c r="AK176" s="400"/>
      <c r="AL176" s="400"/>
      <c r="AM176" s="399"/>
      <c r="AN176" s="400"/>
      <c r="AO176" s="400"/>
      <c r="AP176" s="400"/>
      <c r="AQ176" s="402"/>
      <c r="AR176" s="403"/>
      <c r="AS176" s="403"/>
      <c r="AT176" s="404"/>
      <c r="AU176" s="400"/>
      <c r="AV176" s="400"/>
      <c r="AW176" s="400"/>
      <c r="AX176" s="410"/>
      <c r="AY176">
        <f t="shared" si="7"/>
        <v>0</v>
      </c>
    </row>
    <row r="177" spans="1:60" ht="23.25" hidden="1" customHeight="1" x14ac:dyDescent="0.15">
      <c r="A177" s="524"/>
      <c r="B177" s="522"/>
      <c r="C177" s="522"/>
      <c r="D177" s="522"/>
      <c r="E177" s="522"/>
      <c r="F177" s="523"/>
      <c r="G177" s="386"/>
      <c r="H177" s="387"/>
      <c r="I177" s="387"/>
      <c r="J177" s="387"/>
      <c r="K177" s="387"/>
      <c r="L177" s="387"/>
      <c r="M177" s="387"/>
      <c r="N177" s="387"/>
      <c r="O177" s="388"/>
      <c r="P177" s="393"/>
      <c r="Q177" s="393"/>
      <c r="R177" s="393"/>
      <c r="S177" s="393"/>
      <c r="T177" s="393"/>
      <c r="U177" s="393"/>
      <c r="V177" s="393"/>
      <c r="W177" s="393"/>
      <c r="X177" s="394"/>
      <c r="Y177" s="231" t="s">
        <v>13</v>
      </c>
      <c r="Z177" s="232"/>
      <c r="AA177" s="261"/>
      <c r="AB177" s="401" t="s">
        <v>14</v>
      </c>
      <c r="AC177" s="401"/>
      <c r="AD177" s="401"/>
      <c r="AE177" s="399"/>
      <c r="AF177" s="400"/>
      <c r="AG177" s="400"/>
      <c r="AH177" s="400"/>
      <c r="AI177" s="399"/>
      <c r="AJ177" s="400"/>
      <c r="AK177" s="400"/>
      <c r="AL177" s="400"/>
      <c r="AM177" s="399"/>
      <c r="AN177" s="400"/>
      <c r="AO177" s="400"/>
      <c r="AP177" s="400"/>
      <c r="AQ177" s="402"/>
      <c r="AR177" s="403"/>
      <c r="AS177" s="403"/>
      <c r="AT177" s="404"/>
      <c r="AU177" s="400"/>
      <c r="AV177" s="400"/>
      <c r="AW177" s="400"/>
      <c r="AX177" s="410"/>
      <c r="AY177">
        <f t="shared" si="7"/>
        <v>0</v>
      </c>
    </row>
    <row r="178" spans="1:60" ht="23.25" hidden="1" customHeight="1" x14ac:dyDescent="0.15">
      <c r="A178" s="471" t="s">
        <v>344</v>
      </c>
      <c r="B178" s="469"/>
      <c r="C178" s="469"/>
      <c r="D178" s="469"/>
      <c r="E178" s="469"/>
      <c r="F178" s="470"/>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58"/>
      <c r="B179" s="329"/>
      <c r="C179" s="329"/>
      <c r="D179" s="329"/>
      <c r="E179" s="329"/>
      <c r="F179" s="330"/>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3" t="s">
        <v>658</v>
      </c>
      <c r="B180" s="325" t="s">
        <v>659</v>
      </c>
      <c r="C180" s="326"/>
      <c r="D180" s="326"/>
      <c r="E180" s="326"/>
      <c r="F180" s="327"/>
      <c r="G180" s="331" t="s">
        <v>660</v>
      </c>
      <c r="H180" s="331"/>
      <c r="I180" s="331"/>
      <c r="J180" s="331"/>
      <c r="K180" s="331"/>
      <c r="L180" s="331"/>
      <c r="M180" s="331"/>
      <c r="N180" s="331"/>
      <c r="O180" s="331"/>
      <c r="P180" s="331"/>
      <c r="Q180" s="331"/>
      <c r="R180" s="331"/>
      <c r="S180" s="331"/>
      <c r="T180" s="331"/>
      <c r="U180" s="331"/>
      <c r="V180" s="331"/>
      <c r="W180" s="331"/>
      <c r="X180" s="331"/>
      <c r="Y180" s="331"/>
      <c r="Z180" s="331"/>
      <c r="AA180" s="332"/>
      <c r="AB180" s="335" t="s">
        <v>680</v>
      </c>
      <c r="AC180" s="331"/>
      <c r="AD180" s="331"/>
      <c r="AE180" s="331"/>
      <c r="AF180" s="331"/>
      <c r="AG180" s="331"/>
      <c r="AH180" s="331"/>
      <c r="AI180" s="331"/>
      <c r="AJ180" s="331"/>
      <c r="AK180" s="331"/>
      <c r="AL180" s="331"/>
      <c r="AM180" s="331"/>
      <c r="AN180" s="331"/>
      <c r="AO180" s="331"/>
      <c r="AP180" s="331"/>
      <c r="AQ180" s="331"/>
      <c r="AR180" s="331"/>
      <c r="AS180" s="331"/>
      <c r="AT180" s="331"/>
      <c r="AU180" s="331"/>
      <c r="AV180" s="331"/>
      <c r="AW180" s="331"/>
      <c r="AX180" s="336"/>
      <c r="AY180">
        <f>COUNTA($G$182)</f>
        <v>0</v>
      </c>
    </row>
    <row r="181" spans="1:60" ht="22.5" hidden="1" customHeight="1" x14ac:dyDescent="0.15">
      <c r="A181" s="323"/>
      <c r="B181" s="325"/>
      <c r="C181" s="326"/>
      <c r="D181" s="326"/>
      <c r="E181" s="326"/>
      <c r="F181" s="327"/>
      <c r="G181" s="333"/>
      <c r="H181" s="333"/>
      <c r="I181" s="333"/>
      <c r="J181" s="333"/>
      <c r="K181" s="333"/>
      <c r="L181" s="333"/>
      <c r="M181" s="333"/>
      <c r="N181" s="333"/>
      <c r="O181" s="333"/>
      <c r="P181" s="333"/>
      <c r="Q181" s="333"/>
      <c r="R181" s="333"/>
      <c r="S181" s="333"/>
      <c r="T181" s="333"/>
      <c r="U181" s="333"/>
      <c r="V181" s="333"/>
      <c r="W181" s="333"/>
      <c r="X181" s="333"/>
      <c r="Y181" s="333"/>
      <c r="Z181" s="333"/>
      <c r="AA181" s="334"/>
      <c r="AB181" s="337"/>
      <c r="AC181" s="333"/>
      <c r="AD181" s="333"/>
      <c r="AE181" s="333"/>
      <c r="AF181" s="333"/>
      <c r="AG181" s="333"/>
      <c r="AH181" s="333"/>
      <c r="AI181" s="333"/>
      <c r="AJ181" s="333"/>
      <c r="AK181" s="333"/>
      <c r="AL181" s="333"/>
      <c r="AM181" s="333"/>
      <c r="AN181" s="333"/>
      <c r="AO181" s="333"/>
      <c r="AP181" s="333"/>
      <c r="AQ181" s="333"/>
      <c r="AR181" s="333"/>
      <c r="AS181" s="333"/>
      <c r="AT181" s="333"/>
      <c r="AU181" s="333"/>
      <c r="AV181" s="333"/>
      <c r="AW181" s="333"/>
      <c r="AX181" s="338"/>
      <c r="AY181">
        <f t="shared" ref="AY181:AY189" si="8">$AY$180</f>
        <v>0</v>
      </c>
    </row>
    <row r="182" spans="1:60" ht="22.5" hidden="1" customHeight="1" x14ac:dyDescent="0.15">
      <c r="A182" s="323"/>
      <c r="B182" s="325"/>
      <c r="C182" s="326"/>
      <c r="D182" s="326"/>
      <c r="E182" s="326"/>
      <c r="F182" s="327"/>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3"/>
      <c r="B183" s="325"/>
      <c r="C183" s="326"/>
      <c r="D183" s="326"/>
      <c r="E183" s="326"/>
      <c r="F183" s="327"/>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3"/>
      <c r="B184" s="328"/>
      <c r="C184" s="329"/>
      <c r="D184" s="329"/>
      <c r="E184" s="329"/>
      <c r="F184" s="330"/>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3"/>
      <c r="B185" s="468" t="s">
        <v>139</v>
      </c>
      <c r="C185" s="469"/>
      <c r="D185" s="469"/>
      <c r="E185" s="469"/>
      <c r="F185" s="470"/>
      <c r="G185" s="349" t="s">
        <v>57</v>
      </c>
      <c r="H185" s="350"/>
      <c r="I185" s="350"/>
      <c r="J185" s="350"/>
      <c r="K185" s="350"/>
      <c r="L185" s="350"/>
      <c r="M185" s="350"/>
      <c r="N185" s="350"/>
      <c r="O185" s="351"/>
      <c r="P185" s="353" t="s">
        <v>59</v>
      </c>
      <c r="Q185" s="350"/>
      <c r="R185" s="350"/>
      <c r="S185" s="350"/>
      <c r="T185" s="350"/>
      <c r="U185" s="350"/>
      <c r="V185" s="350"/>
      <c r="W185" s="350"/>
      <c r="X185" s="351"/>
      <c r="Y185" s="354"/>
      <c r="Z185" s="355"/>
      <c r="AA185" s="356"/>
      <c r="AB185" s="900" t="s">
        <v>11</v>
      </c>
      <c r="AC185" s="901"/>
      <c r="AD185" s="902"/>
      <c r="AE185" s="427" t="s">
        <v>501</v>
      </c>
      <c r="AF185" s="427"/>
      <c r="AG185" s="427"/>
      <c r="AH185" s="427"/>
      <c r="AI185" s="427" t="s">
        <v>653</v>
      </c>
      <c r="AJ185" s="427"/>
      <c r="AK185" s="427"/>
      <c r="AL185" s="427"/>
      <c r="AM185" s="427" t="s">
        <v>469</v>
      </c>
      <c r="AN185" s="427"/>
      <c r="AO185" s="427"/>
      <c r="AP185" s="427"/>
      <c r="AQ185" s="504" t="s">
        <v>223</v>
      </c>
      <c r="AR185" s="505"/>
      <c r="AS185" s="505"/>
      <c r="AT185" s="506"/>
      <c r="AU185" s="507" t="s">
        <v>129</v>
      </c>
      <c r="AV185" s="507"/>
      <c r="AW185" s="507"/>
      <c r="AX185" s="508"/>
      <c r="AY185">
        <f t="shared" si="8"/>
        <v>0</v>
      </c>
      <c r="AZ185" s="10"/>
      <c r="BA185" s="10"/>
      <c r="BB185" s="10"/>
      <c r="BC185" s="10"/>
    </row>
    <row r="186" spans="1:60" ht="18.75" hidden="1" customHeight="1" x14ac:dyDescent="0.15">
      <c r="A186" s="323"/>
      <c r="B186" s="325"/>
      <c r="C186" s="326"/>
      <c r="D186" s="326"/>
      <c r="E186" s="326"/>
      <c r="F186" s="327"/>
      <c r="G186" s="352"/>
      <c r="H186" s="333"/>
      <c r="I186" s="333"/>
      <c r="J186" s="333"/>
      <c r="K186" s="333"/>
      <c r="L186" s="333"/>
      <c r="M186" s="333"/>
      <c r="N186" s="333"/>
      <c r="O186" s="334"/>
      <c r="P186" s="337"/>
      <c r="Q186" s="333"/>
      <c r="R186" s="333"/>
      <c r="S186" s="333"/>
      <c r="T186" s="333"/>
      <c r="U186" s="333"/>
      <c r="V186" s="333"/>
      <c r="W186" s="333"/>
      <c r="X186" s="334"/>
      <c r="Y186" s="354"/>
      <c r="Z186" s="355"/>
      <c r="AA186" s="356"/>
      <c r="AB186" s="419"/>
      <c r="AC186" s="500"/>
      <c r="AD186" s="501"/>
      <c r="AE186" s="427"/>
      <c r="AF186" s="427"/>
      <c r="AG186" s="427"/>
      <c r="AH186" s="427"/>
      <c r="AI186" s="427"/>
      <c r="AJ186" s="427"/>
      <c r="AK186" s="427"/>
      <c r="AL186" s="427"/>
      <c r="AM186" s="427"/>
      <c r="AN186" s="427"/>
      <c r="AO186" s="427"/>
      <c r="AP186" s="427"/>
      <c r="AQ186" s="509"/>
      <c r="AR186" s="437"/>
      <c r="AS186" s="435" t="s">
        <v>224</v>
      </c>
      <c r="AT186" s="436"/>
      <c r="AU186" s="437"/>
      <c r="AV186" s="437"/>
      <c r="AW186" s="333" t="s">
        <v>170</v>
      </c>
      <c r="AX186" s="338"/>
      <c r="AY186">
        <f t="shared" si="8"/>
        <v>0</v>
      </c>
      <c r="AZ186" s="10"/>
      <c r="BA186" s="10"/>
      <c r="BB186" s="10"/>
      <c r="BC186" s="10"/>
      <c r="BD186" s="10"/>
      <c r="BE186" s="10"/>
      <c r="BF186" s="10"/>
      <c r="BG186" s="10"/>
      <c r="BH186" s="10"/>
    </row>
    <row r="187" spans="1:60" ht="23.25" hidden="1" customHeight="1" x14ac:dyDescent="0.15">
      <c r="A187" s="323"/>
      <c r="B187" s="325"/>
      <c r="C187" s="326"/>
      <c r="D187" s="326"/>
      <c r="E187" s="326"/>
      <c r="F187" s="327"/>
      <c r="G187" s="739"/>
      <c r="H187" s="389"/>
      <c r="I187" s="389"/>
      <c r="J187" s="389"/>
      <c r="K187" s="389"/>
      <c r="L187" s="389"/>
      <c r="M187" s="389"/>
      <c r="N187" s="389"/>
      <c r="O187" s="390"/>
      <c r="P187" s="389"/>
      <c r="Q187" s="462"/>
      <c r="R187" s="462"/>
      <c r="S187" s="462"/>
      <c r="T187" s="462"/>
      <c r="U187" s="462"/>
      <c r="V187" s="462"/>
      <c r="W187" s="462"/>
      <c r="X187" s="463"/>
      <c r="Y187" s="905" t="s">
        <v>58</v>
      </c>
      <c r="Z187" s="906"/>
      <c r="AA187" s="907"/>
      <c r="AB187" s="398"/>
      <c r="AC187" s="398"/>
      <c r="AD187" s="398"/>
      <c r="AE187" s="399"/>
      <c r="AF187" s="400"/>
      <c r="AG187" s="400"/>
      <c r="AH187" s="400"/>
      <c r="AI187" s="399"/>
      <c r="AJ187" s="400"/>
      <c r="AK187" s="400"/>
      <c r="AL187" s="400"/>
      <c r="AM187" s="399"/>
      <c r="AN187" s="400"/>
      <c r="AO187" s="400"/>
      <c r="AP187" s="400"/>
      <c r="AQ187" s="402"/>
      <c r="AR187" s="403"/>
      <c r="AS187" s="403"/>
      <c r="AT187" s="404"/>
      <c r="AU187" s="400"/>
      <c r="AV187" s="400"/>
      <c r="AW187" s="400"/>
      <c r="AX187" s="410"/>
      <c r="AY187">
        <f t="shared" si="8"/>
        <v>0</v>
      </c>
    </row>
    <row r="188" spans="1:60" ht="23.25" hidden="1" customHeight="1" x14ac:dyDescent="0.15">
      <c r="A188" s="323"/>
      <c r="B188" s="325"/>
      <c r="C188" s="326"/>
      <c r="D188" s="326"/>
      <c r="E188" s="326"/>
      <c r="F188" s="327"/>
      <c r="G188" s="904"/>
      <c r="H188" s="391"/>
      <c r="I188" s="391"/>
      <c r="J188" s="391"/>
      <c r="K188" s="391"/>
      <c r="L188" s="391"/>
      <c r="M188" s="391"/>
      <c r="N188" s="391"/>
      <c r="O188" s="392"/>
      <c r="P188" s="464"/>
      <c r="Q188" s="464"/>
      <c r="R188" s="464"/>
      <c r="S188" s="464"/>
      <c r="T188" s="464"/>
      <c r="U188" s="464"/>
      <c r="V188" s="464"/>
      <c r="W188" s="464"/>
      <c r="X188" s="465"/>
      <c r="Y188" s="908" t="s">
        <v>51</v>
      </c>
      <c r="Z188" s="800"/>
      <c r="AA188" s="801"/>
      <c r="AB188" s="461"/>
      <c r="AC188" s="461"/>
      <c r="AD188" s="461"/>
      <c r="AE188" s="399"/>
      <c r="AF188" s="400"/>
      <c r="AG188" s="400"/>
      <c r="AH188" s="400"/>
      <c r="AI188" s="399"/>
      <c r="AJ188" s="400"/>
      <c r="AK188" s="400"/>
      <c r="AL188" s="400"/>
      <c r="AM188" s="399"/>
      <c r="AN188" s="400"/>
      <c r="AO188" s="400"/>
      <c r="AP188" s="400"/>
      <c r="AQ188" s="402"/>
      <c r="AR188" s="403"/>
      <c r="AS188" s="403"/>
      <c r="AT188" s="404"/>
      <c r="AU188" s="400"/>
      <c r="AV188" s="400"/>
      <c r="AW188" s="400"/>
      <c r="AX188" s="410"/>
      <c r="AY188">
        <f t="shared" si="8"/>
        <v>0</v>
      </c>
      <c r="AZ188" s="10"/>
      <c r="BA188" s="10"/>
      <c r="BB188" s="10"/>
      <c r="BC188" s="10"/>
    </row>
    <row r="189" spans="1:60" ht="23.25" hidden="1" customHeight="1" x14ac:dyDescent="0.15">
      <c r="A189" s="323"/>
      <c r="B189" s="325"/>
      <c r="C189" s="326"/>
      <c r="D189" s="326"/>
      <c r="E189" s="326"/>
      <c r="F189" s="327"/>
      <c r="G189" s="740"/>
      <c r="H189" s="393"/>
      <c r="I189" s="393"/>
      <c r="J189" s="393"/>
      <c r="K189" s="393"/>
      <c r="L189" s="393"/>
      <c r="M189" s="393"/>
      <c r="N189" s="393"/>
      <c r="O189" s="394"/>
      <c r="P189" s="466"/>
      <c r="Q189" s="466"/>
      <c r="R189" s="466"/>
      <c r="S189" s="466"/>
      <c r="T189" s="466"/>
      <c r="U189" s="466"/>
      <c r="V189" s="466"/>
      <c r="W189" s="466"/>
      <c r="X189" s="467"/>
      <c r="Y189" s="908" t="s">
        <v>13</v>
      </c>
      <c r="Z189" s="800"/>
      <c r="AA189" s="801"/>
      <c r="AB189" s="909" t="s">
        <v>14</v>
      </c>
      <c r="AC189" s="909"/>
      <c r="AD189" s="909"/>
      <c r="AE189" s="510"/>
      <c r="AF189" s="511"/>
      <c r="AG189" s="511"/>
      <c r="AH189" s="511"/>
      <c r="AI189" s="510"/>
      <c r="AJ189" s="511"/>
      <c r="AK189" s="511"/>
      <c r="AL189" s="511"/>
      <c r="AM189" s="510"/>
      <c r="AN189" s="511"/>
      <c r="AO189" s="511"/>
      <c r="AP189" s="511"/>
      <c r="AQ189" s="402"/>
      <c r="AR189" s="403"/>
      <c r="AS189" s="403"/>
      <c r="AT189" s="404"/>
      <c r="AU189" s="400"/>
      <c r="AV189" s="400"/>
      <c r="AW189" s="400"/>
      <c r="AX189" s="410"/>
      <c r="AY189">
        <f t="shared" si="8"/>
        <v>0</v>
      </c>
      <c r="AZ189" s="10"/>
      <c r="BA189" s="10"/>
      <c r="BB189" s="10"/>
      <c r="BC189" s="10"/>
      <c r="BD189" s="10"/>
      <c r="BE189" s="10"/>
      <c r="BF189" s="10"/>
      <c r="BG189" s="10"/>
      <c r="BH189" s="10"/>
    </row>
    <row r="190" spans="1:60" ht="18.75" hidden="1" customHeight="1" x14ac:dyDescent="0.15">
      <c r="A190" s="323"/>
      <c r="B190" s="468" t="s">
        <v>139</v>
      </c>
      <c r="C190" s="469"/>
      <c r="D190" s="469"/>
      <c r="E190" s="469"/>
      <c r="F190" s="470"/>
      <c r="G190" s="349" t="s">
        <v>57</v>
      </c>
      <c r="H190" s="350"/>
      <c r="I190" s="350"/>
      <c r="J190" s="350"/>
      <c r="K190" s="350"/>
      <c r="L190" s="350"/>
      <c r="M190" s="350"/>
      <c r="N190" s="350"/>
      <c r="O190" s="351"/>
      <c r="P190" s="353" t="s">
        <v>59</v>
      </c>
      <c r="Q190" s="350"/>
      <c r="R190" s="350"/>
      <c r="S190" s="350"/>
      <c r="T190" s="350"/>
      <c r="U190" s="350"/>
      <c r="V190" s="350"/>
      <c r="W190" s="350"/>
      <c r="X190" s="351"/>
      <c r="Y190" s="354"/>
      <c r="Z190" s="355"/>
      <c r="AA190" s="356"/>
      <c r="AB190" s="900" t="s">
        <v>11</v>
      </c>
      <c r="AC190" s="901"/>
      <c r="AD190" s="902"/>
      <c r="AE190" s="427" t="s">
        <v>501</v>
      </c>
      <c r="AF190" s="427"/>
      <c r="AG190" s="427"/>
      <c r="AH190" s="427"/>
      <c r="AI190" s="427" t="s">
        <v>653</v>
      </c>
      <c r="AJ190" s="427"/>
      <c r="AK190" s="427"/>
      <c r="AL190" s="427"/>
      <c r="AM190" s="427" t="s">
        <v>469</v>
      </c>
      <c r="AN190" s="427"/>
      <c r="AO190" s="427"/>
      <c r="AP190" s="427"/>
      <c r="AQ190" s="504" t="s">
        <v>223</v>
      </c>
      <c r="AR190" s="505"/>
      <c r="AS190" s="505"/>
      <c r="AT190" s="506"/>
      <c r="AU190" s="507" t="s">
        <v>129</v>
      </c>
      <c r="AV190" s="507"/>
      <c r="AW190" s="507"/>
      <c r="AX190" s="508"/>
      <c r="AY190">
        <f>COUNTA($G$192)</f>
        <v>0</v>
      </c>
      <c r="AZ190" s="10"/>
      <c r="BA190" s="10"/>
      <c r="BB190" s="10"/>
      <c r="BC190" s="10"/>
    </row>
    <row r="191" spans="1:60" ht="18.75" hidden="1" customHeight="1" x14ac:dyDescent="0.15">
      <c r="A191" s="323"/>
      <c r="B191" s="325"/>
      <c r="C191" s="326"/>
      <c r="D191" s="326"/>
      <c r="E191" s="326"/>
      <c r="F191" s="327"/>
      <c r="G191" s="352"/>
      <c r="H191" s="333"/>
      <c r="I191" s="333"/>
      <c r="J191" s="333"/>
      <c r="K191" s="333"/>
      <c r="L191" s="333"/>
      <c r="M191" s="333"/>
      <c r="N191" s="333"/>
      <c r="O191" s="334"/>
      <c r="P191" s="337"/>
      <c r="Q191" s="333"/>
      <c r="R191" s="333"/>
      <c r="S191" s="333"/>
      <c r="T191" s="333"/>
      <c r="U191" s="333"/>
      <c r="V191" s="333"/>
      <c r="W191" s="333"/>
      <c r="X191" s="334"/>
      <c r="Y191" s="354"/>
      <c r="Z191" s="355"/>
      <c r="AA191" s="356"/>
      <c r="AB191" s="419"/>
      <c r="AC191" s="500"/>
      <c r="AD191" s="501"/>
      <c r="AE191" s="427"/>
      <c r="AF191" s="427"/>
      <c r="AG191" s="427"/>
      <c r="AH191" s="427"/>
      <c r="AI191" s="427"/>
      <c r="AJ191" s="427"/>
      <c r="AK191" s="427"/>
      <c r="AL191" s="427"/>
      <c r="AM191" s="427"/>
      <c r="AN191" s="427"/>
      <c r="AO191" s="427"/>
      <c r="AP191" s="427"/>
      <c r="AQ191" s="509"/>
      <c r="AR191" s="437"/>
      <c r="AS191" s="435" t="s">
        <v>224</v>
      </c>
      <c r="AT191" s="436"/>
      <c r="AU191" s="437"/>
      <c r="AV191" s="437"/>
      <c r="AW191" s="333" t="s">
        <v>170</v>
      </c>
      <c r="AX191" s="338"/>
      <c r="AY191">
        <f>$AY$190</f>
        <v>0</v>
      </c>
      <c r="AZ191" s="10"/>
      <c r="BA191" s="10"/>
      <c r="BB191" s="10"/>
      <c r="BC191" s="10"/>
      <c r="BD191" s="10"/>
      <c r="BE191" s="10"/>
      <c r="BF191" s="10"/>
      <c r="BG191" s="10"/>
      <c r="BH191" s="10"/>
    </row>
    <row r="192" spans="1:60" ht="23.25" hidden="1" customHeight="1" x14ac:dyDescent="0.15">
      <c r="A192" s="323"/>
      <c r="B192" s="325"/>
      <c r="C192" s="326"/>
      <c r="D192" s="326"/>
      <c r="E192" s="326"/>
      <c r="F192" s="327"/>
      <c r="G192" s="739"/>
      <c r="H192" s="389"/>
      <c r="I192" s="389"/>
      <c r="J192" s="389"/>
      <c r="K192" s="389"/>
      <c r="L192" s="389"/>
      <c r="M192" s="389"/>
      <c r="N192" s="389"/>
      <c r="O192" s="390"/>
      <c r="P192" s="389"/>
      <c r="Q192" s="462"/>
      <c r="R192" s="462"/>
      <c r="S192" s="462"/>
      <c r="T192" s="462"/>
      <c r="U192" s="462"/>
      <c r="V192" s="462"/>
      <c r="W192" s="462"/>
      <c r="X192" s="463"/>
      <c r="Y192" s="905" t="s">
        <v>58</v>
      </c>
      <c r="Z192" s="906"/>
      <c r="AA192" s="907"/>
      <c r="AB192" s="398"/>
      <c r="AC192" s="398"/>
      <c r="AD192" s="398"/>
      <c r="AE192" s="399"/>
      <c r="AF192" s="400"/>
      <c r="AG192" s="400"/>
      <c r="AH192" s="400"/>
      <c r="AI192" s="399"/>
      <c r="AJ192" s="400"/>
      <c r="AK192" s="400"/>
      <c r="AL192" s="400"/>
      <c r="AM192" s="399"/>
      <c r="AN192" s="400"/>
      <c r="AO192" s="400"/>
      <c r="AP192" s="400"/>
      <c r="AQ192" s="402"/>
      <c r="AR192" s="403"/>
      <c r="AS192" s="403"/>
      <c r="AT192" s="404"/>
      <c r="AU192" s="400"/>
      <c r="AV192" s="400"/>
      <c r="AW192" s="400"/>
      <c r="AX192" s="410"/>
      <c r="AY192">
        <f>$AY$190</f>
        <v>0</v>
      </c>
    </row>
    <row r="193" spans="1:60" ht="23.25" hidden="1" customHeight="1" x14ac:dyDescent="0.15">
      <c r="A193" s="323"/>
      <c r="B193" s="325"/>
      <c r="C193" s="326"/>
      <c r="D193" s="326"/>
      <c r="E193" s="326"/>
      <c r="F193" s="327"/>
      <c r="G193" s="904"/>
      <c r="H193" s="391"/>
      <c r="I193" s="391"/>
      <c r="J193" s="391"/>
      <c r="K193" s="391"/>
      <c r="L193" s="391"/>
      <c r="M193" s="391"/>
      <c r="N193" s="391"/>
      <c r="O193" s="392"/>
      <c r="P193" s="464"/>
      <c r="Q193" s="464"/>
      <c r="R193" s="464"/>
      <c r="S193" s="464"/>
      <c r="T193" s="464"/>
      <c r="U193" s="464"/>
      <c r="V193" s="464"/>
      <c r="W193" s="464"/>
      <c r="X193" s="465"/>
      <c r="Y193" s="908" t="s">
        <v>51</v>
      </c>
      <c r="Z193" s="800"/>
      <c r="AA193" s="801"/>
      <c r="AB193" s="461"/>
      <c r="AC193" s="461"/>
      <c r="AD193" s="461"/>
      <c r="AE193" s="399"/>
      <c r="AF193" s="400"/>
      <c r="AG193" s="400"/>
      <c r="AH193" s="400"/>
      <c r="AI193" s="399"/>
      <c r="AJ193" s="400"/>
      <c r="AK193" s="400"/>
      <c r="AL193" s="400"/>
      <c r="AM193" s="399"/>
      <c r="AN193" s="400"/>
      <c r="AO193" s="400"/>
      <c r="AP193" s="400"/>
      <c r="AQ193" s="402"/>
      <c r="AR193" s="403"/>
      <c r="AS193" s="403"/>
      <c r="AT193" s="404"/>
      <c r="AU193" s="400"/>
      <c r="AV193" s="400"/>
      <c r="AW193" s="400"/>
      <c r="AX193" s="410"/>
      <c r="AY193">
        <f>$AY$190</f>
        <v>0</v>
      </c>
      <c r="AZ193" s="10"/>
      <c r="BA193" s="10"/>
      <c r="BB193" s="10"/>
      <c r="BC193" s="10"/>
    </row>
    <row r="194" spans="1:60" ht="23.25" hidden="1" customHeight="1" x14ac:dyDescent="0.15">
      <c r="A194" s="323"/>
      <c r="B194" s="328"/>
      <c r="C194" s="329"/>
      <c r="D194" s="329"/>
      <c r="E194" s="329"/>
      <c r="F194" s="330"/>
      <c r="G194" s="740"/>
      <c r="H194" s="393"/>
      <c r="I194" s="393"/>
      <c r="J194" s="393"/>
      <c r="K194" s="393"/>
      <c r="L194" s="393"/>
      <c r="M194" s="393"/>
      <c r="N194" s="393"/>
      <c r="O194" s="394"/>
      <c r="P194" s="466"/>
      <c r="Q194" s="466"/>
      <c r="R194" s="466"/>
      <c r="S194" s="466"/>
      <c r="T194" s="466"/>
      <c r="U194" s="466"/>
      <c r="V194" s="466"/>
      <c r="W194" s="466"/>
      <c r="X194" s="467"/>
      <c r="Y194" s="908" t="s">
        <v>13</v>
      </c>
      <c r="Z194" s="800"/>
      <c r="AA194" s="801"/>
      <c r="AB194" s="909" t="s">
        <v>14</v>
      </c>
      <c r="AC194" s="909"/>
      <c r="AD194" s="909"/>
      <c r="AE194" s="510"/>
      <c r="AF194" s="511"/>
      <c r="AG194" s="511"/>
      <c r="AH194" s="511"/>
      <c r="AI194" s="510"/>
      <c r="AJ194" s="511"/>
      <c r="AK194" s="511"/>
      <c r="AL194" s="511"/>
      <c r="AM194" s="510"/>
      <c r="AN194" s="511"/>
      <c r="AO194" s="511"/>
      <c r="AP194" s="511"/>
      <c r="AQ194" s="402"/>
      <c r="AR194" s="403"/>
      <c r="AS194" s="403"/>
      <c r="AT194" s="404"/>
      <c r="AU194" s="400"/>
      <c r="AV194" s="400"/>
      <c r="AW194" s="400"/>
      <c r="AX194" s="410"/>
      <c r="AY194">
        <f>$AY$190</f>
        <v>0</v>
      </c>
      <c r="AZ194" s="10"/>
      <c r="BA194" s="10"/>
      <c r="BB194" s="10"/>
      <c r="BC194" s="10"/>
      <c r="BD194" s="10"/>
      <c r="BE194" s="10"/>
      <c r="BF194" s="10"/>
      <c r="BG194" s="10"/>
      <c r="BH194" s="10"/>
    </row>
    <row r="195" spans="1:60" ht="18.75" hidden="1" customHeight="1" x14ac:dyDescent="0.15">
      <c r="A195" s="323"/>
      <c r="B195" s="468" t="s">
        <v>139</v>
      </c>
      <c r="C195" s="469"/>
      <c r="D195" s="469"/>
      <c r="E195" s="469"/>
      <c r="F195" s="470"/>
      <c r="G195" s="349" t="s">
        <v>57</v>
      </c>
      <c r="H195" s="350"/>
      <c r="I195" s="350"/>
      <c r="J195" s="350"/>
      <c r="K195" s="350"/>
      <c r="L195" s="350"/>
      <c r="M195" s="350"/>
      <c r="N195" s="350"/>
      <c r="O195" s="351"/>
      <c r="P195" s="353" t="s">
        <v>59</v>
      </c>
      <c r="Q195" s="350"/>
      <c r="R195" s="350"/>
      <c r="S195" s="350"/>
      <c r="T195" s="350"/>
      <c r="U195" s="350"/>
      <c r="V195" s="350"/>
      <c r="W195" s="350"/>
      <c r="X195" s="351"/>
      <c r="Y195" s="354"/>
      <c r="Z195" s="355"/>
      <c r="AA195" s="356"/>
      <c r="AB195" s="900" t="s">
        <v>11</v>
      </c>
      <c r="AC195" s="901"/>
      <c r="AD195" s="902"/>
      <c r="AE195" s="427" t="s">
        <v>501</v>
      </c>
      <c r="AF195" s="427"/>
      <c r="AG195" s="427"/>
      <c r="AH195" s="427"/>
      <c r="AI195" s="427" t="s">
        <v>653</v>
      </c>
      <c r="AJ195" s="427"/>
      <c r="AK195" s="427"/>
      <c r="AL195" s="427"/>
      <c r="AM195" s="427" t="s">
        <v>469</v>
      </c>
      <c r="AN195" s="427"/>
      <c r="AO195" s="427"/>
      <c r="AP195" s="427"/>
      <c r="AQ195" s="504" t="s">
        <v>223</v>
      </c>
      <c r="AR195" s="505"/>
      <c r="AS195" s="505"/>
      <c r="AT195" s="506"/>
      <c r="AU195" s="507" t="s">
        <v>129</v>
      </c>
      <c r="AV195" s="507"/>
      <c r="AW195" s="507"/>
      <c r="AX195" s="508"/>
      <c r="AY195">
        <f>COUNTA($G$197)</f>
        <v>0</v>
      </c>
      <c r="AZ195" s="10"/>
      <c r="BA195" s="10"/>
      <c r="BB195" s="10"/>
      <c r="BC195" s="10"/>
    </row>
    <row r="196" spans="1:60" ht="18.75" hidden="1" customHeight="1" x14ac:dyDescent="0.15">
      <c r="A196" s="323"/>
      <c r="B196" s="325"/>
      <c r="C196" s="326"/>
      <c r="D196" s="326"/>
      <c r="E196" s="326"/>
      <c r="F196" s="327"/>
      <c r="G196" s="352"/>
      <c r="H196" s="333"/>
      <c r="I196" s="333"/>
      <c r="J196" s="333"/>
      <c r="K196" s="333"/>
      <c r="L196" s="333"/>
      <c r="M196" s="333"/>
      <c r="N196" s="333"/>
      <c r="O196" s="334"/>
      <c r="P196" s="337"/>
      <c r="Q196" s="333"/>
      <c r="R196" s="333"/>
      <c r="S196" s="333"/>
      <c r="T196" s="333"/>
      <c r="U196" s="333"/>
      <c r="V196" s="333"/>
      <c r="W196" s="333"/>
      <c r="X196" s="334"/>
      <c r="Y196" s="354"/>
      <c r="Z196" s="355"/>
      <c r="AA196" s="356"/>
      <c r="AB196" s="419"/>
      <c r="AC196" s="500"/>
      <c r="AD196" s="501"/>
      <c r="AE196" s="427"/>
      <c r="AF196" s="427"/>
      <c r="AG196" s="427"/>
      <c r="AH196" s="427"/>
      <c r="AI196" s="427"/>
      <c r="AJ196" s="427"/>
      <c r="AK196" s="427"/>
      <c r="AL196" s="427"/>
      <c r="AM196" s="427"/>
      <c r="AN196" s="427"/>
      <c r="AO196" s="427"/>
      <c r="AP196" s="427"/>
      <c r="AQ196" s="509"/>
      <c r="AR196" s="437"/>
      <c r="AS196" s="435" t="s">
        <v>224</v>
      </c>
      <c r="AT196" s="436"/>
      <c r="AU196" s="437"/>
      <c r="AV196" s="437"/>
      <c r="AW196" s="333" t="s">
        <v>170</v>
      </c>
      <c r="AX196" s="338"/>
      <c r="AY196">
        <f>$AY$195</f>
        <v>0</v>
      </c>
      <c r="AZ196" s="10"/>
      <c r="BA196" s="10"/>
      <c r="BB196" s="10"/>
      <c r="BC196" s="10"/>
      <c r="BD196" s="10"/>
      <c r="BE196" s="10"/>
      <c r="BF196" s="10"/>
      <c r="BG196" s="10"/>
      <c r="BH196" s="10"/>
    </row>
    <row r="197" spans="1:60" ht="23.25" hidden="1" customHeight="1" x14ac:dyDescent="0.15">
      <c r="A197" s="323"/>
      <c r="B197" s="325"/>
      <c r="C197" s="326"/>
      <c r="D197" s="326"/>
      <c r="E197" s="326"/>
      <c r="F197" s="327"/>
      <c r="G197" s="739"/>
      <c r="H197" s="389"/>
      <c r="I197" s="389"/>
      <c r="J197" s="389"/>
      <c r="K197" s="389"/>
      <c r="L197" s="389"/>
      <c r="M197" s="389"/>
      <c r="N197" s="389"/>
      <c r="O197" s="390"/>
      <c r="P197" s="389"/>
      <c r="Q197" s="462"/>
      <c r="R197" s="462"/>
      <c r="S197" s="462"/>
      <c r="T197" s="462"/>
      <c r="U197" s="462"/>
      <c r="V197" s="462"/>
      <c r="W197" s="462"/>
      <c r="X197" s="463"/>
      <c r="Y197" s="905" t="s">
        <v>58</v>
      </c>
      <c r="Z197" s="906"/>
      <c r="AA197" s="907"/>
      <c r="AB197" s="398"/>
      <c r="AC197" s="398"/>
      <c r="AD197" s="398"/>
      <c r="AE197" s="399"/>
      <c r="AF197" s="400"/>
      <c r="AG197" s="400"/>
      <c r="AH197" s="400"/>
      <c r="AI197" s="399"/>
      <c r="AJ197" s="400"/>
      <c r="AK197" s="400"/>
      <c r="AL197" s="400"/>
      <c r="AM197" s="399"/>
      <c r="AN197" s="400"/>
      <c r="AO197" s="400"/>
      <c r="AP197" s="400"/>
      <c r="AQ197" s="402"/>
      <c r="AR197" s="403"/>
      <c r="AS197" s="403"/>
      <c r="AT197" s="404"/>
      <c r="AU197" s="400"/>
      <c r="AV197" s="400"/>
      <c r="AW197" s="400"/>
      <c r="AX197" s="410"/>
      <c r="AY197">
        <f t="shared" ref="AY197:AY199" si="9">$AY$195</f>
        <v>0</v>
      </c>
    </row>
    <row r="198" spans="1:60" ht="23.25" hidden="1" customHeight="1" x14ac:dyDescent="0.15">
      <c r="A198" s="323"/>
      <c r="B198" s="325"/>
      <c r="C198" s="326"/>
      <c r="D198" s="326"/>
      <c r="E198" s="326"/>
      <c r="F198" s="327"/>
      <c r="G198" s="904"/>
      <c r="H198" s="391"/>
      <c r="I198" s="391"/>
      <c r="J198" s="391"/>
      <c r="K198" s="391"/>
      <c r="L198" s="391"/>
      <c r="M198" s="391"/>
      <c r="N198" s="391"/>
      <c r="O198" s="392"/>
      <c r="P198" s="464"/>
      <c r="Q198" s="464"/>
      <c r="R198" s="464"/>
      <c r="S198" s="464"/>
      <c r="T198" s="464"/>
      <c r="U198" s="464"/>
      <c r="V198" s="464"/>
      <c r="W198" s="464"/>
      <c r="X198" s="465"/>
      <c r="Y198" s="908" t="s">
        <v>51</v>
      </c>
      <c r="Z198" s="800"/>
      <c r="AA198" s="801"/>
      <c r="AB198" s="461"/>
      <c r="AC198" s="461"/>
      <c r="AD198" s="461"/>
      <c r="AE198" s="399"/>
      <c r="AF198" s="400"/>
      <c r="AG198" s="400"/>
      <c r="AH198" s="400"/>
      <c r="AI198" s="399"/>
      <c r="AJ198" s="400"/>
      <c r="AK198" s="400"/>
      <c r="AL198" s="400"/>
      <c r="AM198" s="399"/>
      <c r="AN198" s="400"/>
      <c r="AO198" s="400"/>
      <c r="AP198" s="400"/>
      <c r="AQ198" s="402"/>
      <c r="AR198" s="403"/>
      <c r="AS198" s="403"/>
      <c r="AT198" s="404"/>
      <c r="AU198" s="400"/>
      <c r="AV198" s="400"/>
      <c r="AW198" s="400"/>
      <c r="AX198" s="410"/>
      <c r="AY198">
        <f t="shared" si="9"/>
        <v>0</v>
      </c>
      <c r="AZ198" s="10"/>
      <c r="BA198" s="10"/>
      <c r="BB198" s="10"/>
      <c r="BC198" s="10"/>
    </row>
    <row r="199" spans="1:60" ht="23.25" hidden="1" customHeight="1" thickBot="1" x14ac:dyDescent="0.2">
      <c r="A199" s="324"/>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4" t="s">
        <v>317</v>
      </c>
      <c r="B200" s="595"/>
      <c r="C200" s="595"/>
      <c r="D200" s="595"/>
      <c r="E200" s="595"/>
      <c r="F200" s="596"/>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27" t="s">
        <v>501</v>
      </c>
      <c r="AF200" s="427"/>
      <c r="AG200" s="427"/>
      <c r="AH200" s="427"/>
      <c r="AI200" s="427" t="s">
        <v>653</v>
      </c>
      <c r="AJ200" s="427"/>
      <c r="AK200" s="427"/>
      <c r="AL200" s="427"/>
      <c r="AM200" s="427" t="s">
        <v>469</v>
      </c>
      <c r="AN200" s="427"/>
      <c r="AO200" s="427"/>
      <c r="AP200" s="427"/>
      <c r="AQ200" s="504" t="s">
        <v>223</v>
      </c>
      <c r="AR200" s="505"/>
      <c r="AS200" s="505"/>
      <c r="AT200" s="506"/>
      <c r="AU200" s="558" t="s">
        <v>129</v>
      </c>
      <c r="AV200" s="558"/>
      <c r="AW200" s="558"/>
      <c r="AX200" s="559"/>
      <c r="AY200">
        <f>COUNTA($H$202)</f>
        <v>0</v>
      </c>
    </row>
    <row r="201" spans="1:60" ht="18.75" hidden="1" customHeight="1" x14ac:dyDescent="0.15">
      <c r="A201" s="579"/>
      <c r="B201" s="580"/>
      <c r="C201" s="580"/>
      <c r="D201" s="580"/>
      <c r="E201" s="580"/>
      <c r="F201" s="581"/>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27"/>
      <c r="AF201" s="427"/>
      <c r="AG201" s="427"/>
      <c r="AH201" s="427"/>
      <c r="AI201" s="427"/>
      <c r="AJ201" s="427"/>
      <c r="AK201" s="427"/>
      <c r="AL201" s="427"/>
      <c r="AM201" s="427"/>
      <c r="AN201" s="427"/>
      <c r="AO201" s="427"/>
      <c r="AP201" s="427"/>
      <c r="AQ201" s="433"/>
      <c r="AR201" s="434"/>
      <c r="AS201" s="435" t="s">
        <v>224</v>
      </c>
      <c r="AT201" s="436"/>
      <c r="AU201" s="437"/>
      <c r="AV201" s="437"/>
      <c r="AW201" s="560" t="s">
        <v>170</v>
      </c>
      <c r="AX201" s="561"/>
      <c r="AY201">
        <f t="shared" ref="AY201:AY207" si="10">$AY$200</f>
        <v>0</v>
      </c>
    </row>
    <row r="202" spans="1:60" ht="23.25" hidden="1" customHeight="1" x14ac:dyDescent="0.15">
      <c r="A202" s="579"/>
      <c r="B202" s="580"/>
      <c r="C202" s="580"/>
      <c r="D202" s="580"/>
      <c r="E202" s="580"/>
      <c r="F202" s="581"/>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399"/>
      <c r="AF202" s="400"/>
      <c r="AG202" s="400"/>
      <c r="AH202" s="400"/>
      <c r="AI202" s="399"/>
      <c r="AJ202" s="400"/>
      <c r="AK202" s="400"/>
      <c r="AL202" s="400"/>
      <c r="AM202" s="399"/>
      <c r="AN202" s="400"/>
      <c r="AO202" s="400"/>
      <c r="AP202" s="400"/>
      <c r="AQ202" s="399"/>
      <c r="AR202" s="400"/>
      <c r="AS202" s="400"/>
      <c r="AT202" s="577"/>
      <c r="AU202" s="400"/>
      <c r="AV202" s="400"/>
      <c r="AW202" s="400"/>
      <c r="AX202" s="410"/>
      <c r="AY202">
        <f t="shared" si="10"/>
        <v>0</v>
      </c>
    </row>
    <row r="203" spans="1:60" ht="23.25" hidden="1" customHeight="1" x14ac:dyDescent="0.15">
      <c r="A203" s="579"/>
      <c r="B203" s="580"/>
      <c r="C203" s="580"/>
      <c r="D203" s="580"/>
      <c r="E203" s="580"/>
      <c r="F203" s="581"/>
      <c r="G203" s="541"/>
      <c r="H203" s="546"/>
      <c r="I203" s="547"/>
      <c r="J203" s="547"/>
      <c r="K203" s="547"/>
      <c r="L203" s="547"/>
      <c r="M203" s="547"/>
      <c r="N203" s="547"/>
      <c r="O203" s="548"/>
      <c r="P203" s="546"/>
      <c r="Q203" s="547"/>
      <c r="R203" s="547"/>
      <c r="S203" s="547"/>
      <c r="T203" s="547"/>
      <c r="U203" s="547"/>
      <c r="V203" s="548"/>
      <c r="W203" s="551"/>
      <c r="X203" s="552"/>
      <c r="Y203" s="284" t="s">
        <v>51</v>
      </c>
      <c r="Z203" s="284"/>
      <c r="AA203" s="316"/>
      <c r="AB203" s="598" t="s">
        <v>334</v>
      </c>
      <c r="AC203" s="598"/>
      <c r="AD203" s="598"/>
      <c r="AE203" s="399"/>
      <c r="AF203" s="400"/>
      <c r="AG203" s="400"/>
      <c r="AH203" s="400"/>
      <c r="AI203" s="399"/>
      <c r="AJ203" s="400"/>
      <c r="AK203" s="400"/>
      <c r="AL203" s="400"/>
      <c r="AM203" s="399"/>
      <c r="AN203" s="400"/>
      <c r="AO203" s="400"/>
      <c r="AP203" s="400"/>
      <c r="AQ203" s="399"/>
      <c r="AR203" s="400"/>
      <c r="AS203" s="400"/>
      <c r="AT203" s="577"/>
      <c r="AU203" s="400"/>
      <c r="AV203" s="400"/>
      <c r="AW203" s="400"/>
      <c r="AX203" s="410"/>
      <c r="AY203">
        <f t="shared" si="10"/>
        <v>0</v>
      </c>
    </row>
    <row r="204" spans="1:60" ht="23.25" hidden="1" customHeight="1" x14ac:dyDescent="0.15">
      <c r="A204" s="579"/>
      <c r="B204" s="580"/>
      <c r="C204" s="580"/>
      <c r="D204" s="580"/>
      <c r="E204" s="580"/>
      <c r="F204" s="581"/>
      <c r="G204" s="542"/>
      <c r="H204" s="546"/>
      <c r="I204" s="547"/>
      <c r="J204" s="547"/>
      <c r="K204" s="547"/>
      <c r="L204" s="547"/>
      <c r="M204" s="547"/>
      <c r="N204" s="547"/>
      <c r="O204" s="548"/>
      <c r="P204" s="546"/>
      <c r="Q204" s="547"/>
      <c r="R204" s="547"/>
      <c r="S204" s="547"/>
      <c r="T204" s="547"/>
      <c r="U204" s="547"/>
      <c r="V204" s="548"/>
      <c r="W204" s="553"/>
      <c r="X204" s="554"/>
      <c r="Y204" s="284" t="s">
        <v>13</v>
      </c>
      <c r="Z204" s="284"/>
      <c r="AA204" s="316"/>
      <c r="AB204" s="578" t="s">
        <v>335</v>
      </c>
      <c r="AC204" s="578"/>
      <c r="AD204" s="578"/>
      <c r="AE204" s="510"/>
      <c r="AF204" s="511"/>
      <c r="AG204" s="511"/>
      <c r="AH204" s="511"/>
      <c r="AI204" s="510"/>
      <c r="AJ204" s="511"/>
      <c r="AK204" s="511"/>
      <c r="AL204" s="511"/>
      <c r="AM204" s="510"/>
      <c r="AN204" s="511"/>
      <c r="AO204" s="511"/>
      <c r="AP204" s="511"/>
      <c r="AQ204" s="399"/>
      <c r="AR204" s="400"/>
      <c r="AS204" s="400"/>
      <c r="AT204" s="577"/>
      <c r="AU204" s="400"/>
      <c r="AV204" s="400"/>
      <c r="AW204" s="400"/>
      <c r="AX204" s="410"/>
      <c r="AY204">
        <f t="shared" si="10"/>
        <v>0</v>
      </c>
    </row>
    <row r="205" spans="1:60" ht="23.25" hidden="1" customHeight="1" x14ac:dyDescent="0.15">
      <c r="A205" s="579" t="s">
        <v>321</v>
      </c>
      <c r="B205" s="580"/>
      <c r="C205" s="580"/>
      <c r="D205" s="580"/>
      <c r="E205" s="580"/>
      <c r="F205" s="581"/>
      <c r="G205" s="541" t="s">
        <v>226</v>
      </c>
      <c r="H205" s="585"/>
      <c r="I205" s="585"/>
      <c r="J205" s="585"/>
      <c r="K205" s="585"/>
      <c r="L205" s="585"/>
      <c r="M205" s="585"/>
      <c r="N205" s="585"/>
      <c r="O205" s="585"/>
      <c r="P205" s="585"/>
      <c r="Q205" s="585"/>
      <c r="R205" s="585"/>
      <c r="S205" s="585"/>
      <c r="T205" s="585"/>
      <c r="U205" s="585"/>
      <c r="V205" s="585"/>
      <c r="W205" s="588" t="s">
        <v>333</v>
      </c>
      <c r="X205" s="589"/>
      <c r="Y205" s="555" t="s">
        <v>12</v>
      </c>
      <c r="Z205" s="555"/>
      <c r="AA205" s="556"/>
      <c r="AB205" s="557" t="s">
        <v>334</v>
      </c>
      <c r="AC205" s="557"/>
      <c r="AD205" s="557"/>
      <c r="AE205" s="399"/>
      <c r="AF205" s="400"/>
      <c r="AG205" s="400"/>
      <c r="AH205" s="400"/>
      <c r="AI205" s="399"/>
      <c r="AJ205" s="400"/>
      <c r="AK205" s="400"/>
      <c r="AL205" s="400"/>
      <c r="AM205" s="399"/>
      <c r="AN205" s="400"/>
      <c r="AO205" s="400"/>
      <c r="AP205" s="400"/>
      <c r="AQ205" s="399"/>
      <c r="AR205" s="400"/>
      <c r="AS205" s="400"/>
      <c r="AT205" s="577"/>
      <c r="AU205" s="400"/>
      <c r="AV205" s="400"/>
      <c r="AW205" s="400"/>
      <c r="AX205" s="410"/>
      <c r="AY205">
        <f t="shared" si="10"/>
        <v>0</v>
      </c>
    </row>
    <row r="206" spans="1:60" ht="23.25" hidden="1" customHeight="1" x14ac:dyDescent="0.15">
      <c r="A206" s="579"/>
      <c r="B206" s="580"/>
      <c r="C206" s="580"/>
      <c r="D206" s="580"/>
      <c r="E206" s="580"/>
      <c r="F206" s="581"/>
      <c r="G206" s="541"/>
      <c r="H206" s="586"/>
      <c r="I206" s="586"/>
      <c r="J206" s="586"/>
      <c r="K206" s="586"/>
      <c r="L206" s="586"/>
      <c r="M206" s="586"/>
      <c r="N206" s="586"/>
      <c r="O206" s="586"/>
      <c r="P206" s="586"/>
      <c r="Q206" s="586"/>
      <c r="R206" s="586"/>
      <c r="S206" s="586"/>
      <c r="T206" s="586"/>
      <c r="U206" s="586"/>
      <c r="V206" s="586"/>
      <c r="W206" s="590"/>
      <c r="X206" s="591"/>
      <c r="Y206" s="284" t="s">
        <v>51</v>
      </c>
      <c r="Z206" s="284"/>
      <c r="AA206" s="316"/>
      <c r="AB206" s="598" t="s">
        <v>334</v>
      </c>
      <c r="AC206" s="598"/>
      <c r="AD206" s="598"/>
      <c r="AE206" s="399"/>
      <c r="AF206" s="400"/>
      <c r="AG206" s="400"/>
      <c r="AH206" s="400"/>
      <c r="AI206" s="399"/>
      <c r="AJ206" s="400"/>
      <c r="AK206" s="400"/>
      <c r="AL206" s="400"/>
      <c r="AM206" s="399"/>
      <c r="AN206" s="400"/>
      <c r="AO206" s="400"/>
      <c r="AP206" s="400"/>
      <c r="AQ206" s="399"/>
      <c r="AR206" s="400"/>
      <c r="AS206" s="400"/>
      <c r="AT206" s="577"/>
      <c r="AU206" s="400"/>
      <c r="AV206" s="400"/>
      <c r="AW206" s="400"/>
      <c r="AX206" s="410"/>
      <c r="AY206">
        <f t="shared" si="10"/>
        <v>0</v>
      </c>
    </row>
    <row r="207" spans="1:60" ht="23.25" hidden="1" customHeight="1" x14ac:dyDescent="0.15">
      <c r="A207" s="582"/>
      <c r="B207" s="583"/>
      <c r="C207" s="583"/>
      <c r="D207" s="583"/>
      <c r="E207" s="583"/>
      <c r="F207" s="584"/>
      <c r="G207" s="541"/>
      <c r="H207" s="587"/>
      <c r="I207" s="587"/>
      <c r="J207" s="587"/>
      <c r="K207" s="587"/>
      <c r="L207" s="587"/>
      <c r="M207" s="587"/>
      <c r="N207" s="587"/>
      <c r="O207" s="587"/>
      <c r="P207" s="587"/>
      <c r="Q207" s="587"/>
      <c r="R207" s="587"/>
      <c r="S207" s="587"/>
      <c r="T207" s="587"/>
      <c r="U207" s="587"/>
      <c r="V207" s="587"/>
      <c r="W207" s="592"/>
      <c r="X207" s="593"/>
      <c r="Y207" s="284" t="s">
        <v>13</v>
      </c>
      <c r="Z207" s="284"/>
      <c r="AA207" s="316"/>
      <c r="AB207" s="578" t="s">
        <v>335</v>
      </c>
      <c r="AC207" s="578"/>
      <c r="AD207" s="578"/>
      <c r="AE207" s="510"/>
      <c r="AF207" s="511"/>
      <c r="AG207" s="511"/>
      <c r="AH207" s="511"/>
      <c r="AI207" s="510"/>
      <c r="AJ207" s="511"/>
      <c r="AK207" s="511"/>
      <c r="AL207" s="511"/>
      <c r="AM207" s="510"/>
      <c r="AN207" s="511"/>
      <c r="AO207" s="511"/>
      <c r="AP207" s="597"/>
      <c r="AQ207" s="399"/>
      <c r="AR207" s="400"/>
      <c r="AS207" s="400"/>
      <c r="AT207" s="577"/>
      <c r="AU207" s="400"/>
      <c r="AV207" s="400"/>
      <c r="AW207" s="400"/>
      <c r="AX207" s="410"/>
      <c r="AY207">
        <f t="shared" si="10"/>
        <v>0</v>
      </c>
    </row>
    <row r="208" spans="1:60" ht="18.75" hidden="1" customHeight="1" x14ac:dyDescent="0.15">
      <c r="A208" s="603" t="s">
        <v>317</v>
      </c>
      <c r="B208" s="604"/>
      <c r="C208" s="604"/>
      <c r="D208" s="604"/>
      <c r="E208" s="604"/>
      <c r="F208" s="605"/>
      <c r="G208" s="606"/>
      <c r="H208" s="505" t="s">
        <v>140</v>
      </c>
      <c r="I208" s="505"/>
      <c r="J208" s="505"/>
      <c r="K208" s="505"/>
      <c r="L208" s="505"/>
      <c r="M208" s="505"/>
      <c r="N208" s="505"/>
      <c r="O208" s="506"/>
      <c r="P208" s="504" t="s">
        <v>56</v>
      </c>
      <c r="Q208" s="505"/>
      <c r="R208" s="505"/>
      <c r="S208" s="505"/>
      <c r="T208" s="505"/>
      <c r="U208" s="505"/>
      <c r="V208" s="505"/>
      <c r="W208" s="505"/>
      <c r="X208" s="506"/>
      <c r="Y208" s="609"/>
      <c r="Z208" s="610"/>
      <c r="AA208" s="611"/>
      <c r="AB208" s="353" t="s">
        <v>11</v>
      </c>
      <c r="AC208" s="350"/>
      <c r="AD208" s="351"/>
      <c r="AE208" s="151" t="s">
        <v>501</v>
      </c>
      <c r="AF208" s="151"/>
      <c r="AG208" s="151"/>
      <c r="AH208" s="151"/>
      <c r="AI208" s="427" t="s">
        <v>653</v>
      </c>
      <c r="AJ208" s="427"/>
      <c r="AK208" s="427"/>
      <c r="AL208" s="427"/>
      <c r="AM208" s="427" t="s">
        <v>469</v>
      </c>
      <c r="AN208" s="427"/>
      <c r="AO208" s="427"/>
      <c r="AP208" s="427"/>
      <c r="AQ208" s="504" t="s">
        <v>223</v>
      </c>
      <c r="AR208" s="505"/>
      <c r="AS208" s="505"/>
      <c r="AT208" s="506"/>
      <c r="AU208" s="599" t="s">
        <v>129</v>
      </c>
      <c r="AV208" s="600"/>
      <c r="AW208" s="600"/>
      <c r="AX208" s="601"/>
      <c r="AY208">
        <f>COUNTA($H$210)</f>
        <v>0</v>
      </c>
    </row>
    <row r="209" spans="1:51" ht="18.75" hidden="1" customHeight="1" x14ac:dyDescent="0.15">
      <c r="A209" s="579"/>
      <c r="B209" s="580"/>
      <c r="C209" s="580"/>
      <c r="D209" s="580"/>
      <c r="E209" s="580"/>
      <c r="F209" s="581"/>
      <c r="G209" s="607"/>
      <c r="H209" s="435"/>
      <c r="I209" s="435"/>
      <c r="J209" s="435"/>
      <c r="K209" s="435"/>
      <c r="L209" s="435"/>
      <c r="M209" s="435"/>
      <c r="N209" s="435"/>
      <c r="O209" s="436"/>
      <c r="P209" s="608"/>
      <c r="Q209" s="435"/>
      <c r="R209" s="435"/>
      <c r="S209" s="435"/>
      <c r="T209" s="435"/>
      <c r="U209" s="435"/>
      <c r="V209" s="435"/>
      <c r="W209" s="435"/>
      <c r="X209" s="436"/>
      <c r="Y209" s="612"/>
      <c r="Z209" s="613"/>
      <c r="AA209" s="614"/>
      <c r="AB209" s="337"/>
      <c r="AC209" s="333"/>
      <c r="AD209" s="334"/>
      <c r="AE209" s="151"/>
      <c r="AF209" s="151"/>
      <c r="AG209" s="151"/>
      <c r="AH209" s="151"/>
      <c r="AI209" s="427"/>
      <c r="AJ209" s="427"/>
      <c r="AK209" s="427"/>
      <c r="AL209" s="427"/>
      <c r="AM209" s="427"/>
      <c r="AN209" s="427"/>
      <c r="AO209" s="427"/>
      <c r="AP209" s="427"/>
      <c r="AQ209" s="433"/>
      <c r="AR209" s="434"/>
      <c r="AS209" s="435" t="s">
        <v>224</v>
      </c>
      <c r="AT209" s="436"/>
      <c r="AU209" s="433"/>
      <c r="AV209" s="434"/>
      <c r="AW209" s="435" t="s">
        <v>170</v>
      </c>
      <c r="AX209" s="602"/>
      <c r="AY209">
        <f>$AY$208</f>
        <v>0</v>
      </c>
    </row>
    <row r="210" spans="1:51" ht="23.25" hidden="1" customHeight="1" x14ac:dyDescent="0.15">
      <c r="A210" s="579"/>
      <c r="B210" s="580"/>
      <c r="C210" s="580"/>
      <c r="D210" s="580"/>
      <c r="E210" s="580"/>
      <c r="F210" s="581"/>
      <c r="G210" s="615" t="s">
        <v>225</v>
      </c>
      <c r="H210" s="389"/>
      <c r="I210" s="389"/>
      <c r="J210" s="389"/>
      <c r="K210" s="389"/>
      <c r="L210" s="389"/>
      <c r="M210" s="389"/>
      <c r="N210" s="389"/>
      <c r="O210" s="390"/>
      <c r="P210" s="389"/>
      <c r="Q210" s="389"/>
      <c r="R210" s="389"/>
      <c r="S210" s="389"/>
      <c r="T210" s="389"/>
      <c r="U210" s="389"/>
      <c r="V210" s="389"/>
      <c r="W210" s="389"/>
      <c r="X210" s="390"/>
      <c r="Y210" s="618" t="s">
        <v>12</v>
      </c>
      <c r="Z210" s="619"/>
      <c r="AA210" s="620"/>
      <c r="AB210" s="628"/>
      <c r="AC210" s="628"/>
      <c r="AD210" s="628"/>
      <c r="AE210" s="402"/>
      <c r="AF210" s="403"/>
      <c r="AG210" s="403"/>
      <c r="AH210" s="403"/>
      <c r="AI210" s="402"/>
      <c r="AJ210" s="403"/>
      <c r="AK210" s="403"/>
      <c r="AL210" s="403"/>
      <c r="AM210" s="402"/>
      <c r="AN210" s="403"/>
      <c r="AO210" s="403"/>
      <c r="AP210" s="403"/>
      <c r="AQ210" s="402"/>
      <c r="AR210" s="403"/>
      <c r="AS210" s="403"/>
      <c r="AT210" s="404"/>
      <c r="AU210" s="400"/>
      <c r="AV210" s="400"/>
      <c r="AW210" s="400"/>
      <c r="AX210" s="410"/>
      <c r="AY210">
        <f>$AY$208</f>
        <v>0</v>
      </c>
    </row>
    <row r="211" spans="1:51" ht="23.25" hidden="1" customHeight="1" x14ac:dyDescent="0.15">
      <c r="A211" s="579"/>
      <c r="B211" s="580"/>
      <c r="C211" s="580"/>
      <c r="D211" s="580"/>
      <c r="E211" s="580"/>
      <c r="F211" s="581"/>
      <c r="G211" s="616"/>
      <c r="H211" s="391"/>
      <c r="I211" s="391"/>
      <c r="J211" s="391"/>
      <c r="K211" s="391"/>
      <c r="L211" s="391"/>
      <c r="M211" s="391"/>
      <c r="N211" s="391"/>
      <c r="O211" s="392"/>
      <c r="P211" s="391"/>
      <c r="Q211" s="391"/>
      <c r="R211" s="391"/>
      <c r="S211" s="391"/>
      <c r="T211" s="391"/>
      <c r="U211" s="391"/>
      <c r="V211" s="391"/>
      <c r="W211" s="391"/>
      <c r="X211" s="392"/>
      <c r="Y211" s="624" t="s">
        <v>51</v>
      </c>
      <c r="Z211" s="625"/>
      <c r="AA211" s="626"/>
      <c r="AB211" s="627"/>
      <c r="AC211" s="627"/>
      <c r="AD211" s="627"/>
      <c r="AE211" s="402"/>
      <c r="AF211" s="403"/>
      <c r="AG211" s="403"/>
      <c r="AH211" s="403"/>
      <c r="AI211" s="402"/>
      <c r="AJ211" s="403"/>
      <c r="AK211" s="403"/>
      <c r="AL211" s="403"/>
      <c r="AM211" s="402"/>
      <c r="AN211" s="403"/>
      <c r="AO211" s="403"/>
      <c r="AP211" s="403"/>
      <c r="AQ211" s="402"/>
      <c r="AR211" s="403"/>
      <c r="AS211" s="403"/>
      <c r="AT211" s="404"/>
      <c r="AU211" s="400"/>
      <c r="AV211" s="400"/>
      <c r="AW211" s="400"/>
      <c r="AX211" s="410"/>
      <c r="AY211">
        <f>$AY$208</f>
        <v>0</v>
      </c>
    </row>
    <row r="212" spans="1:51" ht="23.25" hidden="1" customHeight="1" x14ac:dyDescent="0.15">
      <c r="A212" s="579"/>
      <c r="B212" s="580"/>
      <c r="C212" s="580"/>
      <c r="D212" s="580"/>
      <c r="E212" s="580"/>
      <c r="F212" s="581"/>
      <c r="G212" s="617"/>
      <c r="H212" s="393"/>
      <c r="I212" s="393"/>
      <c r="J212" s="393"/>
      <c r="K212" s="393"/>
      <c r="L212" s="393"/>
      <c r="M212" s="393"/>
      <c r="N212" s="393"/>
      <c r="O212" s="394"/>
      <c r="P212" s="391"/>
      <c r="Q212" s="391"/>
      <c r="R212" s="391"/>
      <c r="S212" s="391"/>
      <c r="T212" s="391"/>
      <c r="U212" s="391"/>
      <c r="V212" s="391"/>
      <c r="W212" s="391"/>
      <c r="X212" s="392"/>
      <c r="Y212" s="504" t="s">
        <v>13</v>
      </c>
      <c r="Z212" s="505"/>
      <c r="AA212" s="506"/>
      <c r="AB212" s="621" t="s">
        <v>14</v>
      </c>
      <c r="AC212" s="621"/>
      <c r="AD212" s="621"/>
      <c r="AE212" s="622"/>
      <c r="AF212" s="623"/>
      <c r="AG212" s="623"/>
      <c r="AH212" s="623"/>
      <c r="AI212" s="622"/>
      <c r="AJ212" s="623"/>
      <c r="AK212" s="623"/>
      <c r="AL212" s="623"/>
      <c r="AM212" s="622"/>
      <c r="AN212" s="623"/>
      <c r="AO212" s="623"/>
      <c r="AP212" s="623"/>
      <c r="AQ212" s="402"/>
      <c r="AR212" s="403"/>
      <c r="AS212" s="403"/>
      <c r="AT212" s="404"/>
      <c r="AU212" s="400"/>
      <c r="AV212" s="400"/>
      <c r="AW212" s="400"/>
      <c r="AX212" s="410"/>
      <c r="AY212">
        <f>$AY$208</f>
        <v>0</v>
      </c>
    </row>
    <row r="213" spans="1:51" ht="69.75" hidden="1" customHeight="1" x14ac:dyDescent="0.15">
      <c r="A213" s="658" t="s">
        <v>347</v>
      </c>
      <c r="B213" s="659"/>
      <c r="C213" s="659"/>
      <c r="D213" s="659"/>
      <c r="E213" s="583" t="s">
        <v>305</v>
      </c>
      <c r="F213" s="584"/>
      <c r="G213" s="97" t="s">
        <v>226</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
      <c r="A214" s="518" t="s">
        <v>661</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312</v>
      </c>
      <c r="AP214" s="675"/>
      <c r="AQ214" s="675"/>
      <c r="AR214" s="96" t="s">
        <v>311</v>
      </c>
      <c r="AS214" s="674"/>
      <c r="AT214" s="675"/>
      <c r="AU214" s="675"/>
      <c r="AV214" s="675"/>
      <c r="AW214" s="675"/>
      <c r="AX214" s="676"/>
      <c r="AY214">
        <f>COUNTIF($AR$214,"☑")</f>
        <v>0</v>
      </c>
    </row>
    <row r="215" spans="1:51" ht="45" customHeight="1" x14ac:dyDescent="0.15">
      <c r="A215" s="664" t="s">
        <v>367</v>
      </c>
      <c r="B215" s="665"/>
      <c r="C215" s="667" t="s">
        <v>227</v>
      </c>
      <c r="D215" s="665"/>
      <c r="E215" s="668" t="s">
        <v>243</v>
      </c>
      <c r="F215" s="669"/>
      <c r="G215" s="670" t="s">
        <v>710</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68" t="s">
        <v>242</v>
      </c>
      <c r="F216" s="470"/>
      <c r="G216" s="739" t="s">
        <v>711</v>
      </c>
      <c r="H216" s="389"/>
      <c r="I216" s="389"/>
      <c r="J216" s="389"/>
      <c r="K216" s="389"/>
      <c r="L216" s="389"/>
      <c r="M216" s="389"/>
      <c r="N216" s="389"/>
      <c r="O216" s="389"/>
      <c r="P216" s="389"/>
      <c r="Q216" s="389"/>
      <c r="R216" s="389"/>
      <c r="S216" s="389"/>
      <c r="T216" s="389"/>
      <c r="U216" s="389"/>
      <c r="V216" s="390"/>
      <c r="W216" s="642" t="s">
        <v>671</v>
      </c>
      <c r="X216" s="643"/>
      <c r="Y216" s="643"/>
      <c r="Z216" s="643"/>
      <c r="AA216" s="644"/>
      <c r="AB216" s="645" t="s">
        <v>747</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15">
      <c r="A217" s="666"/>
      <c r="B217" s="654"/>
      <c r="C217" s="653"/>
      <c r="D217" s="654"/>
      <c r="E217" s="328"/>
      <c r="F217" s="330"/>
      <c r="G217" s="740"/>
      <c r="H217" s="393"/>
      <c r="I217" s="393"/>
      <c r="J217" s="393"/>
      <c r="K217" s="393"/>
      <c r="L217" s="393"/>
      <c r="M217" s="393"/>
      <c r="N217" s="393"/>
      <c r="O217" s="393"/>
      <c r="P217" s="393"/>
      <c r="Q217" s="393"/>
      <c r="R217" s="393"/>
      <c r="S217" s="393"/>
      <c r="T217" s="393"/>
      <c r="U217" s="393"/>
      <c r="V217" s="394"/>
      <c r="W217" s="648" t="s">
        <v>672</v>
      </c>
      <c r="X217" s="649"/>
      <c r="Y217" s="649"/>
      <c r="Z217" s="649"/>
      <c r="AA217" s="650"/>
      <c r="AB217" s="645" t="s">
        <v>748</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6"/>
      <c r="B218" s="654"/>
      <c r="C218" s="651" t="s">
        <v>684</v>
      </c>
      <c r="D218" s="652"/>
      <c r="E218" s="468" t="s">
        <v>363</v>
      </c>
      <c r="F218" s="470"/>
      <c r="G218" s="632" t="s">
        <v>230</v>
      </c>
      <c r="H218" s="633"/>
      <c r="I218" s="633"/>
      <c r="J218" s="655" t="s">
        <v>698</v>
      </c>
      <c r="K218" s="656"/>
      <c r="L218" s="656"/>
      <c r="M218" s="656"/>
      <c r="N218" s="656"/>
      <c r="O218" s="656"/>
      <c r="P218" s="656"/>
      <c r="Q218" s="656"/>
      <c r="R218" s="656"/>
      <c r="S218" s="656"/>
      <c r="T218" s="657"/>
      <c r="U218" s="630" t="s">
        <v>719</v>
      </c>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customHeight="1" x14ac:dyDescent="0.15">
      <c r="A219" s="666"/>
      <c r="B219" s="654"/>
      <c r="C219" s="653"/>
      <c r="D219" s="654"/>
      <c r="E219" s="325"/>
      <c r="F219" s="327"/>
      <c r="G219" s="632" t="s">
        <v>685</v>
      </c>
      <c r="H219" s="633"/>
      <c r="I219" s="633"/>
      <c r="J219" s="633"/>
      <c r="K219" s="633"/>
      <c r="L219" s="633"/>
      <c r="M219" s="633"/>
      <c r="N219" s="633"/>
      <c r="O219" s="633"/>
      <c r="P219" s="633"/>
      <c r="Q219" s="633"/>
      <c r="R219" s="633"/>
      <c r="S219" s="633"/>
      <c r="T219" s="633"/>
      <c r="U219" s="629" t="s">
        <v>745</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34.5" customHeight="1" thickBot="1" x14ac:dyDescent="0.2">
      <c r="A220" s="666"/>
      <c r="B220" s="654"/>
      <c r="C220" s="653"/>
      <c r="D220" s="654"/>
      <c r="E220" s="328"/>
      <c r="F220" s="330"/>
      <c r="G220" s="632" t="s">
        <v>672</v>
      </c>
      <c r="H220" s="633"/>
      <c r="I220" s="633"/>
      <c r="J220" s="633"/>
      <c r="K220" s="633"/>
      <c r="L220" s="633"/>
      <c r="M220" s="633"/>
      <c r="N220" s="633"/>
      <c r="O220" s="633"/>
      <c r="P220" s="633"/>
      <c r="Q220" s="633"/>
      <c r="R220" s="633"/>
      <c r="S220" s="633"/>
      <c r="T220" s="633"/>
      <c r="U220" s="153" t="s">
        <v>745</v>
      </c>
      <c r="V220" s="154"/>
      <c r="W220" s="154"/>
      <c r="X220" s="154"/>
      <c r="Y220" s="154"/>
      <c r="Z220" s="154"/>
      <c r="AA220" s="154"/>
      <c r="AB220" s="154"/>
      <c r="AC220" s="154"/>
      <c r="AD220" s="154"/>
      <c r="AE220" s="154"/>
      <c r="AF220" s="154"/>
      <c r="AG220" s="154"/>
      <c r="AH220" s="154"/>
      <c r="AI220" s="154"/>
      <c r="AJ220" s="154"/>
      <c r="AK220" s="154"/>
      <c r="AL220" s="154"/>
      <c r="AM220" s="154"/>
      <c r="AN220" s="154"/>
      <c r="AO220" s="154"/>
      <c r="AP220" s="154"/>
      <c r="AQ220" s="154"/>
      <c r="AR220" s="154"/>
      <c r="AS220" s="154"/>
      <c r="AT220" s="154"/>
      <c r="AU220" s="154"/>
      <c r="AV220" s="154"/>
      <c r="AW220" s="154"/>
      <c r="AX220" s="155"/>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30" customHeight="1" x14ac:dyDescent="0.15">
      <c r="A223" s="706" t="s">
        <v>134</v>
      </c>
      <c r="B223" s="707"/>
      <c r="C223" s="712" t="s">
        <v>135</v>
      </c>
      <c r="D223" s="713"/>
      <c r="E223" s="713"/>
      <c r="F223" s="713"/>
      <c r="G223" s="713"/>
      <c r="H223" s="713"/>
      <c r="I223" s="713"/>
      <c r="J223" s="713"/>
      <c r="K223" s="713"/>
      <c r="L223" s="713"/>
      <c r="M223" s="713"/>
      <c r="N223" s="713"/>
      <c r="O223" s="713"/>
      <c r="P223" s="713"/>
      <c r="Q223" s="713"/>
      <c r="R223" s="713"/>
      <c r="S223" s="713"/>
      <c r="T223" s="713"/>
      <c r="U223" s="713"/>
      <c r="V223" s="713"/>
      <c r="W223" s="713"/>
      <c r="X223" s="713"/>
      <c r="Y223" s="713"/>
      <c r="Z223" s="713"/>
      <c r="AA223" s="713"/>
      <c r="AB223" s="713"/>
      <c r="AC223" s="714"/>
      <c r="AD223" s="715" t="s">
        <v>707</v>
      </c>
      <c r="AE223" s="716"/>
      <c r="AF223" s="716"/>
      <c r="AG223" s="717" t="s">
        <v>712</v>
      </c>
      <c r="AH223" s="718"/>
      <c r="AI223" s="718"/>
      <c r="AJ223" s="718"/>
      <c r="AK223" s="718"/>
      <c r="AL223" s="718"/>
      <c r="AM223" s="718"/>
      <c r="AN223" s="718"/>
      <c r="AO223" s="718"/>
      <c r="AP223" s="718"/>
      <c r="AQ223" s="718"/>
      <c r="AR223" s="718"/>
      <c r="AS223" s="718"/>
      <c r="AT223" s="718"/>
      <c r="AU223" s="718"/>
      <c r="AV223" s="718"/>
      <c r="AW223" s="718"/>
      <c r="AX223" s="719"/>
    </row>
    <row r="224" spans="1:51" ht="30" customHeight="1" x14ac:dyDescent="0.15">
      <c r="A224" s="708"/>
      <c r="B224" s="709"/>
      <c r="C224" s="720" t="s">
        <v>35</v>
      </c>
      <c r="D224" s="721"/>
      <c r="E224" s="721"/>
      <c r="F224" s="721"/>
      <c r="G224" s="721"/>
      <c r="H224" s="721"/>
      <c r="I224" s="721"/>
      <c r="J224" s="721"/>
      <c r="K224" s="721"/>
      <c r="L224" s="721"/>
      <c r="M224" s="721"/>
      <c r="N224" s="721"/>
      <c r="O224" s="721"/>
      <c r="P224" s="721"/>
      <c r="Q224" s="721"/>
      <c r="R224" s="721"/>
      <c r="S224" s="721"/>
      <c r="T224" s="721"/>
      <c r="U224" s="721"/>
      <c r="V224" s="721"/>
      <c r="W224" s="721"/>
      <c r="X224" s="721"/>
      <c r="Y224" s="721"/>
      <c r="Z224" s="721"/>
      <c r="AA224" s="721"/>
      <c r="AB224" s="721"/>
      <c r="AC224" s="722"/>
      <c r="AD224" s="696" t="s">
        <v>707</v>
      </c>
      <c r="AE224" s="697"/>
      <c r="AF224" s="697"/>
      <c r="AG224" s="723" t="s">
        <v>713</v>
      </c>
      <c r="AH224" s="724"/>
      <c r="AI224" s="724"/>
      <c r="AJ224" s="724"/>
      <c r="AK224" s="724"/>
      <c r="AL224" s="724"/>
      <c r="AM224" s="724"/>
      <c r="AN224" s="724"/>
      <c r="AO224" s="724"/>
      <c r="AP224" s="724"/>
      <c r="AQ224" s="724"/>
      <c r="AR224" s="724"/>
      <c r="AS224" s="724"/>
      <c r="AT224" s="724"/>
      <c r="AU224" s="724"/>
      <c r="AV224" s="724"/>
      <c r="AW224" s="724"/>
      <c r="AX224" s="725"/>
    </row>
    <row r="225" spans="1:50" ht="30" customHeight="1" x14ac:dyDescent="0.15">
      <c r="A225" s="710"/>
      <c r="B225" s="711"/>
      <c r="C225" s="726" t="s">
        <v>136</v>
      </c>
      <c r="D225" s="727"/>
      <c r="E225" s="727"/>
      <c r="F225" s="727"/>
      <c r="G225" s="727"/>
      <c r="H225" s="727"/>
      <c r="I225" s="727"/>
      <c r="J225" s="727"/>
      <c r="K225" s="727"/>
      <c r="L225" s="727"/>
      <c r="M225" s="727"/>
      <c r="N225" s="727"/>
      <c r="O225" s="727"/>
      <c r="P225" s="727"/>
      <c r="Q225" s="727"/>
      <c r="R225" s="727"/>
      <c r="S225" s="727"/>
      <c r="T225" s="727"/>
      <c r="U225" s="727"/>
      <c r="V225" s="727"/>
      <c r="W225" s="727"/>
      <c r="X225" s="727"/>
      <c r="Y225" s="727"/>
      <c r="Z225" s="727"/>
      <c r="AA225" s="727"/>
      <c r="AB225" s="727"/>
      <c r="AC225" s="728"/>
      <c r="AD225" s="729" t="s">
        <v>707</v>
      </c>
      <c r="AE225" s="730"/>
      <c r="AF225" s="730"/>
      <c r="AG225" s="731" t="s">
        <v>714</v>
      </c>
      <c r="AH225" s="391"/>
      <c r="AI225" s="391"/>
      <c r="AJ225" s="391"/>
      <c r="AK225" s="391"/>
      <c r="AL225" s="391"/>
      <c r="AM225" s="391"/>
      <c r="AN225" s="391"/>
      <c r="AO225" s="391"/>
      <c r="AP225" s="391"/>
      <c r="AQ225" s="391"/>
      <c r="AR225" s="391"/>
      <c r="AS225" s="391"/>
      <c r="AT225" s="391"/>
      <c r="AU225" s="391"/>
      <c r="AV225" s="391"/>
      <c r="AW225" s="391"/>
      <c r="AX225" s="732"/>
    </row>
    <row r="226" spans="1:50" ht="27" customHeight="1" x14ac:dyDescent="0.15">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707</v>
      </c>
      <c r="AE226" s="688"/>
      <c r="AF226" s="688"/>
      <c r="AG226" s="370" t="s">
        <v>730</v>
      </c>
      <c r="AH226" s="389"/>
      <c r="AI226" s="389"/>
      <c r="AJ226" s="389"/>
      <c r="AK226" s="389"/>
      <c r="AL226" s="389"/>
      <c r="AM226" s="389"/>
      <c r="AN226" s="389"/>
      <c r="AO226" s="389"/>
      <c r="AP226" s="389"/>
      <c r="AQ226" s="389"/>
      <c r="AR226" s="389"/>
      <c r="AS226" s="389"/>
      <c r="AT226" s="389"/>
      <c r="AU226" s="389"/>
      <c r="AV226" s="389"/>
      <c r="AW226" s="389"/>
      <c r="AX226" s="781"/>
    </row>
    <row r="227" spans="1:50" ht="35.25" customHeight="1" x14ac:dyDescent="0.15">
      <c r="A227" s="678"/>
      <c r="B227" s="679"/>
      <c r="C227" s="689"/>
      <c r="D227" s="690"/>
      <c r="E227" s="693" t="s">
        <v>345</v>
      </c>
      <c r="F227" s="694"/>
      <c r="G227" s="694"/>
      <c r="H227" s="694"/>
      <c r="I227" s="694"/>
      <c r="J227" s="694"/>
      <c r="K227" s="694"/>
      <c r="L227" s="694"/>
      <c r="M227" s="694"/>
      <c r="N227" s="694"/>
      <c r="O227" s="694"/>
      <c r="P227" s="694"/>
      <c r="Q227" s="694"/>
      <c r="R227" s="694"/>
      <c r="S227" s="694"/>
      <c r="T227" s="694"/>
      <c r="U227" s="694"/>
      <c r="V227" s="694"/>
      <c r="W227" s="694"/>
      <c r="X227" s="694"/>
      <c r="Y227" s="694"/>
      <c r="Z227" s="694"/>
      <c r="AA227" s="694"/>
      <c r="AB227" s="694"/>
      <c r="AC227" s="695"/>
      <c r="AD227" s="696" t="s">
        <v>729</v>
      </c>
      <c r="AE227" s="697"/>
      <c r="AF227" s="698"/>
      <c r="AG227" s="731"/>
      <c r="AH227" s="391"/>
      <c r="AI227" s="391"/>
      <c r="AJ227" s="391"/>
      <c r="AK227" s="391"/>
      <c r="AL227" s="391"/>
      <c r="AM227" s="391"/>
      <c r="AN227" s="391"/>
      <c r="AO227" s="391"/>
      <c r="AP227" s="391"/>
      <c r="AQ227" s="391"/>
      <c r="AR227" s="391"/>
      <c r="AS227" s="391"/>
      <c r="AT227" s="391"/>
      <c r="AU227" s="391"/>
      <c r="AV227" s="391"/>
      <c r="AW227" s="391"/>
      <c r="AX227" s="732"/>
    </row>
    <row r="228" spans="1:50" ht="26.25" customHeight="1" x14ac:dyDescent="0.15">
      <c r="A228" s="678"/>
      <c r="B228" s="679"/>
      <c r="C228" s="691"/>
      <c r="D228" s="692"/>
      <c r="E228" s="699" t="s">
        <v>293</v>
      </c>
      <c r="F228" s="700"/>
      <c r="G228" s="700"/>
      <c r="H228" s="700"/>
      <c r="I228" s="700"/>
      <c r="J228" s="700"/>
      <c r="K228" s="700"/>
      <c r="L228" s="700"/>
      <c r="M228" s="700"/>
      <c r="N228" s="700"/>
      <c r="O228" s="700"/>
      <c r="P228" s="700"/>
      <c r="Q228" s="700"/>
      <c r="R228" s="700"/>
      <c r="S228" s="700"/>
      <c r="T228" s="700"/>
      <c r="U228" s="700"/>
      <c r="V228" s="700"/>
      <c r="W228" s="700"/>
      <c r="X228" s="700"/>
      <c r="Y228" s="700"/>
      <c r="Z228" s="700"/>
      <c r="AA228" s="700"/>
      <c r="AB228" s="700"/>
      <c r="AC228" s="701"/>
      <c r="AD228" s="702" t="s">
        <v>716</v>
      </c>
      <c r="AE228" s="703"/>
      <c r="AF228" s="703"/>
      <c r="AG228" s="731"/>
      <c r="AH228" s="391"/>
      <c r="AI228" s="391"/>
      <c r="AJ228" s="391"/>
      <c r="AK228" s="391"/>
      <c r="AL228" s="391"/>
      <c r="AM228" s="391"/>
      <c r="AN228" s="391"/>
      <c r="AO228" s="391"/>
      <c r="AP228" s="391"/>
      <c r="AQ228" s="391"/>
      <c r="AR228" s="391"/>
      <c r="AS228" s="391"/>
      <c r="AT228" s="391"/>
      <c r="AU228" s="391"/>
      <c r="AV228" s="391"/>
      <c r="AW228" s="391"/>
      <c r="AX228" s="732"/>
    </row>
    <row r="229" spans="1:50" ht="26.25" customHeight="1" x14ac:dyDescent="0.15">
      <c r="A229" s="678"/>
      <c r="B229" s="680"/>
      <c r="C229" s="704" t="s">
        <v>40</v>
      </c>
      <c r="D229" s="705"/>
      <c r="E229" s="705"/>
      <c r="F229" s="705"/>
      <c r="G229" s="705"/>
      <c r="H229" s="705"/>
      <c r="I229" s="705"/>
      <c r="J229" s="705"/>
      <c r="K229" s="705"/>
      <c r="L229" s="705"/>
      <c r="M229" s="705"/>
      <c r="N229" s="705"/>
      <c r="O229" s="705"/>
      <c r="P229" s="705"/>
      <c r="Q229" s="705"/>
      <c r="R229" s="705"/>
      <c r="S229" s="705"/>
      <c r="T229" s="705"/>
      <c r="U229" s="705"/>
      <c r="V229" s="705"/>
      <c r="W229" s="705"/>
      <c r="X229" s="705"/>
      <c r="Y229" s="705"/>
      <c r="Z229" s="705"/>
      <c r="AA229" s="705"/>
      <c r="AB229" s="705"/>
      <c r="AC229" s="705"/>
      <c r="AD229" s="752" t="s">
        <v>715</v>
      </c>
      <c r="AE229" s="753"/>
      <c r="AF229" s="753"/>
      <c r="AG229" s="754" t="s">
        <v>709</v>
      </c>
      <c r="AH229" s="755"/>
      <c r="AI229" s="755"/>
      <c r="AJ229" s="755"/>
      <c r="AK229" s="755"/>
      <c r="AL229" s="755"/>
      <c r="AM229" s="755"/>
      <c r="AN229" s="755"/>
      <c r="AO229" s="755"/>
      <c r="AP229" s="755"/>
      <c r="AQ229" s="755"/>
      <c r="AR229" s="755"/>
      <c r="AS229" s="755"/>
      <c r="AT229" s="755"/>
      <c r="AU229" s="755"/>
      <c r="AV229" s="755"/>
      <c r="AW229" s="755"/>
      <c r="AX229" s="756"/>
    </row>
    <row r="230" spans="1:50" ht="26.25" customHeight="1" x14ac:dyDescent="0.15">
      <c r="A230" s="678"/>
      <c r="B230" s="680"/>
      <c r="C230" s="747" t="s">
        <v>137</v>
      </c>
      <c r="D230" s="722"/>
      <c r="E230" s="722"/>
      <c r="F230" s="722"/>
      <c r="G230" s="722"/>
      <c r="H230" s="722"/>
      <c r="I230" s="722"/>
      <c r="J230" s="722"/>
      <c r="K230" s="722"/>
      <c r="L230" s="722"/>
      <c r="M230" s="722"/>
      <c r="N230" s="722"/>
      <c r="O230" s="722"/>
      <c r="P230" s="722"/>
      <c r="Q230" s="722"/>
      <c r="R230" s="722"/>
      <c r="S230" s="722"/>
      <c r="T230" s="722"/>
      <c r="U230" s="722"/>
      <c r="V230" s="722"/>
      <c r="W230" s="722"/>
      <c r="X230" s="722"/>
      <c r="Y230" s="722"/>
      <c r="Z230" s="722"/>
      <c r="AA230" s="722"/>
      <c r="AB230" s="722"/>
      <c r="AC230" s="722"/>
      <c r="AD230" s="696" t="s">
        <v>715</v>
      </c>
      <c r="AE230" s="697"/>
      <c r="AF230" s="697"/>
      <c r="AG230" s="723" t="s">
        <v>709</v>
      </c>
      <c r="AH230" s="724"/>
      <c r="AI230" s="724"/>
      <c r="AJ230" s="724"/>
      <c r="AK230" s="724"/>
      <c r="AL230" s="724"/>
      <c r="AM230" s="724"/>
      <c r="AN230" s="724"/>
      <c r="AO230" s="724"/>
      <c r="AP230" s="724"/>
      <c r="AQ230" s="724"/>
      <c r="AR230" s="724"/>
      <c r="AS230" s="724"/>
      <c r="AT230" s="724"/>
      <c r="AU230" s="724"/>
      <c r="AV230" s="724"/>
      <c r="AW230" s="724"/>
      <c r="AX230" s="725"/>
    </row>
    <row r="231" spans="1:50" ht="26.25" customHeight="1" x14ac:dyDescent="0.15">
      <c r="A231" s="678"/>
      <c r="B231" s="680"/>
      <c r="C231" s="747" t="s">
        <v>36</v>
      </c>
      <c r="D231" s="722"/>
      <c r="E231" s="722"/>
      <c r="F231" s="722"/>
      <c r="G231" s="722"/>
      <c r="H231" s="722"/>
      <c r="I231" s="722"/>
      <c r="J231" s="722"/>
      <c r="K231" s="722"/>
      <c r="L231" s="722"/>
      <c r="M231" s="722"/>
      <c r="N231" s="722"/>
      <c r="O231" s="722"/>
      <c r="P231" s="722"/>
      <c r="Q231" s="722"/>
      <c r="R231" s="722"/>
      <c r="S231" s="722"/>
      <c r="T231" s="722"/>
      <c r="U231" s="722"/>
      <c r="V231" s="722"/>
      <c r="W231" s="722"/>
      <c r="X231" s="722"/>
      <c r="Y231" s="722"/>
      <c r="Z231" s="722"/>
      <c r="AA231" s="722"/>
      <c r="AB231" s="722"/>
      <c r="AC231" s="722"/>
      <c r="AD231" s="696" t="s">
        <v>715</v>
      </c>
      <c r="AE231" s="697"/>
      <c r="AF231" s="697"/>
      <c r="AG231" s="723" t="s">
        <v>709</v>
      </c>
      <c r="AH231" s="724"/>
      <c r="AI231" s="724"/>
      <c r="AJ231" s="724"/>
      <c r="AK231" s="724"/>
      <c r="AL231" s="724"/>
      <c r="AM231" s="724"/>
      <c r="AN231" s="724"/>
      <c r="AO231" s="724"/>
      <c r="AP231" s="724"/>
      <c r="AQ231" s="724"/>
      <c r="AR231" s="724"/>
      <c r="AS231" s="724"/>
      <c r="AT231" s="724"/>
      <c r="AU231" s="724"/>
      <c r="AV231" s="724"/>
      <c r="AW231" s="724"/>
      <c r="AX231" s="725"/>
    </row>
    <row r="232" spans="1:50" ht="26.25" customHeight="1" x14ac:dyDescent="0.15">
      <c r="A232" s="678"/>
      <c r="B232" s="680"/>
      <c r="C232" s="747" t="s">
        <v>41</v>
      </c>
      <c r="D232" s="722"/>
      <c r="E232" s="722"/>
      <c r="F232" s="722"/>
      <c r="G232" s="722"/>
      <c r="H232" s="722"/>
      <c r="I232" s="722"/>
      <c r="J232" s="722"/>
      <c r="K232" s="722"/>
      <c r="L232" s="722"/>
      <c r="M232" s="722"/>
      <c r="N232" s="722"/>
      <c r="O232" s="722"/>
      <c r="P232" s="722"/>
      <c r="Q232" s="722"/>
      <c r="R232" s="722"/>
      <c r="S232" s="722"/>
      <c r="T232" s="722"/>
      <c r="U232" s="722"/>
      <c r="V232" s="722"/>
      <c r="W232" s="722"/>
      <c r="X232" s="722"/>
      <c r="Y232" s="722"/>
      <c r="Z232" s="722"/>
      <c r="AA232" s="722"/>
      <c r="AB232" s="722"/>
      <c r="AC232" s="748"/>
      <c r="AD232" s="696" t="s">
        <v>707</v>
      </c>
      <c r="AE232" s="697"/>
      <c r="AF232" s="697"/>
      <c r="AG232" s="723" t="s">
        <v>731</v>
      </c>
      <c r="AH232" s="724"/>
      <c r="AI232" s="724"/>
      <c r="AJ232" s="724"/>
      <c r="AK232" s="724"/>
      <c r="AL232" s="724"/>
      <c r="AM232" s="724"/>
      <c r="AN232" s="724"/>
      <c r="AO232" s="724"/>
      <c r="AP232" s="724"/>
      <c r="AQ232" s="724"/>
      <c r="AR232" s="724"/>
      <c r="AS232" s="724"/>
      <c r="AT232" s="724"/>
      <c r="AU232" s="724"/>
      <c r="AV232" s="724"/>
      <c r="AW232" s="724"/>
      <c r="AX232" s="725"/>
    </row>
    <row r="233" spans="1:50" ht="26.25" customHeight="1" x14ac:dyDescent="0.15">
      <c r="A233" s="678"/>
      <c r="B233" s="680"/>
      <c r="C233" s="747" t="s">
        <v>314</v>
      </c>
      <c r="D233" s="722"/>
      <c r="E233" s="722"/>
      <c r="F233" s="722"/>
      <c r="G233" s="722"/>
      <c r="H233" s="722"/>
      <c r="I233" s="722"/>
      <c r="J233" s="722"/>
      <c r="K233" s="722"/>
      <c r="L233" s="722"/>
      <c r="M233" s="722"/>
      <c r="N233" s="722"/>
      <c r="O233" s="722"/>
      <c r="P233" s="722"/>
      <c r="Q233" s="722"/>
      <c r="R233" s="722"/>
      <c r="S233" s="722"/>
      <c r="T233" s="722"/>
      <c r="U233" s="722"/>
      <c r="V233" s="722"/>
      <c r="W233" s="722"/>
      <c r="X233" s="722"/>
      <c r="Y233" s="722"/>
      <c r="Z233" s="722"/>
      <c r="AA233" s="722"/>
      <c r="AB233" s="722"/>
      <c r="AC233" s="748"/>
      <c r="AD233" s="696" t="s">
        <v>715</v>
      </c>
      <c r="AE233" s="697"/>
      <c r="AF233" s="697"/>
      <c r="AG233" s="749" t="s">
        <v>709</v>
      </c>
      <c r="AH233" s="750"/>
      <c r="AI233" s="750"/>
      <c r="AJ233" s="750"/>
      <c r="AK233" s="750"/>
      <c r="AL233" s="750"/>
      <c r="AM233" s="750"/>
      <c r="AN233" s="750"/>
      <c r="AO233" s="750"/>
      <c r="AP233" s="750"/>
      <c r="AQ233" s="750"/>
      <c r="AR233" s="750"/>
      <c r="AS233" s="750"/>
      <c r="AT233" s="750"/>
      <c r="AU233" s="750"/>
      <c r="AV233" s="750"/>
      <c r="AW233" s="750"/>
      <c r="AX233" s="751"/>
    </row>
    <row r="234" spans="1:50" ht="26.25" customHeight="1" x14ac:dyDescent="0.15">
      <c r="A234" s="678"/>
      <c r="B234" s="680"/>
      <c r="C234" s="733" t="s">
        <v>315</v>
      </c>
      <c r="D234" s="734"/>
      <c r="E234" s="734"/>
      <c r="F234" s="734"/>
      <c r="G234" s="734"/>
      <c r="H234" s="734"/>
      <c r="I234" s="734"/>
      <c r="J234" s="734"/>
      <c r="K234" s="734"/>
      <c r="L234" s="734"/>
      <c r="M234" s="734"/>
      <c r="N234" s="734"/>
      <c r="O234" s="734"/>
      <c r="P234" s="734"/>
      <c r="Q234" s="734"/>
      <c r="R234" s="734"/>
      <c r="S234" s="734"/>
      <c r="T234" s="734"/>
      <c r="U234" s="734"/>
      <c r="V234" s="734"/>
      <c r="W234" s="734"/>
      <c r="X234" s="734"/>
      <c r="Y234" s="734"/>
      <c r="Z234" s="734"/>
      <c r="AA234" s="734"/>
      <c r="AB234" s="734"/>
      <c r="AC234" s="735"/>
      <c r="AD234" s="696" t="s">
        <v>715</v>
      </c>
      <c r="AE234" s="697"/>
      <c r="AF234" s="697"/>
      <c r="AG234" s="723" t="s">
        <v>709</v>
      </c>
      <c r="AH234" s="724"/>
      <c r="AI234" s="724"/>
      <c r="AJ234" s="724"/>
      <c r="AK234" s="724"/>
      <c r="AL234" s="724"/>
      <c r="AM234" s="724"/>
      <c r="AN234" s="724"/>
      <c r="AO234" s="724"/>
      <c r="AP234" s="724"/>
      <c r="AQ234" s="724"/>
      <c r="AR234" s="724"/>
      <c r="AS234" s="724"/>
      <c r="AT234" s="724"/>
      <c r="AU234" s="724"/>
      <c r="AV234" s="724"/>
      <c r="AW234" s="724"/>
      <c r="AX234" s="725"/>
    </row>
    <row r="235" spans="1:50" ht="26.25" customHeight="1" x14ac:dyDescent="0.15">
      <c r="A235" s="681"/>
      <c r="B235" s="682"/>
      <c r="C235" s="736" t="s">
        <v>302</v>
      </c>
      <c r="D235" s="737"/>
      <c r="E235" s="737"/>
      <c r="F235" s="737"/>
      <c r="G235" s="737"/>
      <c r="H235" s="737"/>
      <c r="I235" s="737"/>
      <c r="J235" s="737"/>
      <c r="K235" s="737"/>
      <c r="L235" s="737"/>
      <c r="M235" s="737"/>
      <c r="N235" s="737"/>
      <c r="O235" s="737"/>
      <c r="P235" s="737"/>
      <c r="Q235" s="737"/>
      <c r="R235" s="737"/>
      <c r="S235" s="737"/>
      <c r="T235" s="737"/>
      <c r="U235" s="737"/>
      <c r="V235" s="737"/>
      <c r="W235" s="737"/>
      <c r="X235" s="737"/>
      <c r="Y235" s="737"/>
      <c r="Z235" s="737"/>
      <c r="AA235" s="737"/>
      <c r="AB235" s="737"/>
      <c r="AC235" s="738"/>
      <c r="AD235" s="741" t="s">
        <v>715</v>
      </c>
      <c r="AE235" s="742"/>
      <c r="AF235" s="743"/>
      <c r="AG235" s="744" t="s">
        <v>709</v>
      </c>
      <c r="AH235" s="745"/>
      <c r="AI235" s="745"/>
      <c r="AJ235" s="745"/>
      <c r="AK235" s="745"/>
      <c r="AL235" s="745"/>
      <c r="AM235" s="745"/>
      <c r="AN235" s="745"/>
      <c r="AO235" s="745"/>
      <c r="AP235" s="745"/>
      <c r="AQ235" s="745"/>
      <c r="AR235" s="745"/>
      <c r="AS235" s="745"/>
      <c r="AT235" s="745"/>
      <c r="AU235" s="745"/>
      <c r="AV235" s="745"/>
      <c r="AW235" s="745"/>
      <c r="AX235" s="746"/>
    </row>
    <row r="236" spans="1:50" ht="27" customHeight="1" x14ac:dyDescent="0.15">
      <c r="A236" s="137" t="s">
        <v>38</v>
      </c>
      <c r="B236" s="759"/>
      <c r="C236" s="760" t="s">
        <v>303</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707</v>
      </c>
      <c r="AE236" s="753"/>
      <c r="AF236" s="763"/>
      <c r="AG236" s="754" t="s">
        <v>732</v>
      </c>
      <c r="AH236" s="755"/>
      <c r="AI236" s="755"/>
      <c r="AJ236" s="755"/>
      <c r="AK236" s="755"/>
      <c r="AL236" s="755"/>
      <c r="AM236" s="755"/>
      <c r="AN236" s="755"/>
      <c r="AO236" s="755"/>
      <c r="AP236" s="755"/>
      <c r="AQ236" s="755"/>
      <c r="AR236" s="755"/>
      <c r="AS236" s="755"/>
      <c r="AT236" s="755"/>
      <c r="AU236" s="755"/>
      <c r="AV236" s="755"/>
      <c r="AW236" s="755"/>
      <c r="AX236" s="756"/>
    </row>
    <row r="237" spans="1:50" ht="35.25" customHeight="1" x14ac:dyDescent="0.15">
      <c r="A237" s="678"/>
      <c r="B237" s="680"/>
      <c r="C237" s="764" t="s">
        <v>43</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715</v>
      </c>
      <c r="AE237" s="768"/>
      <c r="AF237" s="768"/>
      <c r="AG237" s="723" t="s">
        <v>709</v>
      </c>
      <c r="AH237" s="724"/>
      <c r="AI237" s="724"/>
      <c r="AJ237" s="724"/>
      <c r="AK237" s="724"/>
      <c r="AL237" s="724"/>
      <c r="AM237" s="724"/>
      <c r="AN237" s="724"/>
      <c r="AO237" s="724"/>
      <c r="AP237" s="724"/>
      <c r="AQ237" s="724"/>
      <c r="AR237" s="724"/>
      <c r="AS237" s="724"/>
      <c r="AT237" s="724"/>
      <c r="AU237" s="724"/>
      <c r="AV237" s="724"/>
      <c r="AW237" s="724"/>
      <c r="AX237" s="725"/>
    </row>
    <row r="238" spans="1:50" ht="27" customHeight="1" x14ac:dyDescent="0.15">
      <c r="A238" s="678"/>
      <c r="B238" s="680"/>
      <c r="C238" s="747" t="s">
        <v>228</v>
      </c>
      <c r="D238" s="722"/>
      <c r="E238" s="722"/>
      <c r="F238" s="722"/>
      <c r="G238" s="722"/>
      <c r="H238" s="722"/>
      <c r="I238" s="722"/>
      <c r="J238" s="722"/>
      <c r="K238" s="722"/>
      <c r="L238" s="722"/>
      <c r="M238" s="722"/>
      <c r="N238" s="722"/>
      <c r="O238" s="722"/>
      <c r="P238" s="722"/>
      <c r="Q238" s="722"/>
      <c r="R238" s="722"/>
      <c r="S238" s="722"/>
      <c r="T238" s="722"/>
      <c r="U238" s="722"/>
      <c r="V238" s="722"/>
      <c r="W238" s="722"/>
      <c r="X238" s="722"/>
      <c r="Y238" s="722"/>
      <c r="Z238" s="722"/>
      <c r="AA238" s="722"/>
      <c r="AB238" s="722"/>
      <c r="AC238" s="722"/>
      <c r="AD238" s="696" t="s">
        <v>707</v>
      </c>
      <c r="AE238" s="697"/>
      <c r="AF238" s="697"/>
      <c r="AG238" s="723" t="s">
        <v>733</v>
      </c>
      <c r="AH238" s="724"/>
      <c r="AI238" s="724"/>
      <c r="AJ238" s="724"/>
      <c r="AK238" s="724"/>
      <c r="AL238" s="724"/>
      <c r="AM238" s="724"/>
      <c r="AN238" s="724"/>
      <c r="AO238" s="724"/>
      <c r="AP238" s="724"/>
      <c r="AQ238" s="724"/>
      <c r="AR238" s="724"/>
      <c r="AS238" s="724"/>
      <c r="AT238" s="724"/>
      <c r="AU238" s="724"/>
      <c r="AV238" s="724"/>
      <c r="AW238" s="724"/>
      <c r="AX238" s="725"/>
    </row>
    <row r="239" spans="1:50" ht="27" customHeight="1" x14ac:dyDescent="0.15">
      <c r="A239" s="681"/>
      <c r="B239" s="682"/>
      <c r="C239" s="747" t="s">
        <v>42</v>
      </c>
      <c r="D239" s="722"/>
      <c r="E239" s="722"/>
      <c r="F239" s="722"/>
      <c r="G239" s="722"/>
      <c r="H239" s="722"/>
      <c r="I239" s="722"/>
      <c r="J239" s="722"/>
      <c r="K239" s="722"/>
      <c r="L239" s="722"/>
      <c r="M239" s="722"/>
      <c r="N239" s="722"/>
      <c r="O239" s="722"/>
      <c r="P239" s="722"/>
      <c r="Q239" s="722"/>
      <c r="R239" s="722"/>
      <c r="S239" s="722"/>
      <c r="T239" s="722"/>
      <c r="U239" s="722"/>
      <c r="V239" s="722"/>
      <c r="W239" s="722"/>
      <c r="X239" s="722"/>
      <c r="Y239" s="722"/>
      <c r="Z239" s="722"/>
      <c r="AA239" s="722"/>
      <c r="AB239" s="722"/>
      <c r="AC239" s="722"/>
      <c r="AD239" s="696" t="s">
        <v>715</v>
      </c>
      <c r="AE239" s="697"/>
      <c r="AF239" s="697"/>
      <c r="AG239" s="757" t="s">
        <v>709</v>
      </c>
      <c r="AH239" s="393"/>
      <c r="AI239" s="393"/>
      <c r="AJ239" s="393"/>
      <c r="AK239" s="393"/>
      <c r="AL239" s="393"/>
      <c r="AM239" s="393"/>
      <c r="AN239" s="393"/>
      <c r="AO239" s="393"/>
      <c r="AP239" s="393"/>
      <c r="AQ239" s="393"/>
      <c r="AR239" s="393"/>
      <c r="AS239" s="393"/>
      <c r="AT239" s="393"/>
      <c r="AU239" s="393"/>
      <c r="AV239" s="393"/>
      <c r="AW239" s="393"/>
      <c r="AX239" s="758"/>
    </row>
    <row r="240" spans="1:50" ht="41.25" customHeight="1" x14ac:dyDescent="0.15">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4"/>
      <c r="AD240" s="687" t="s">
        <v>715</v>
      </c>
      <c r="AE240" s="688"/>
      <c r="AF240" s="780"/>
      <c r="AG240" s="370"/>
      <c r="AH240" s="389"/>
      <c r="AI240" s="389"/>
      <c r="AJ240" s="389"/>
      <c r="AK240" s="389"/>
      <c r="AL240" s="389"/>
      <c r="AM240" s="389"/>
      <c r="AN240" s="389"/>
      <c r="AO240" s="389"/>
      <c r="AP240" s="389"/>
      <c r="AQ240" s="389"/>
      <c r="AR240" s="389"/>
      <c r="AS240" s="389"/>
      <c r="AT240" s="389"/>
      <c r="AU240" s="389"/>
      <c r="AV240" s="389"/>
      <c r="AW240" s="389"/>
      <c r="AX240" s="781"/>
    </row>
    <row r="241" spans="1:50" ht="19.7" customHeight="1" x14ac:dyDescent="0.15">
      <c r="A241" s="774"/>
      <c r="B241" s="775"/>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731"/>
      <c r="AH241" s="391"/>
      <c r="AI241" s="391"/>
      <c r="AJ241" s="391"/>
      <c r="AK241" s="391"/>
      <c r="AL241" s="391"/>
      <c r="AM241" s="391"/>
      <c r="AN241" s="391"/>
      <c r="AO241" s="391"/>
      <c r="AP241" s="391"/>
      <c r="AQ241" s="391"/>
      <c r="AR241" s="391"/>
      <c r="AS241" s="391"/>
      <c r="AT241" s="391"/>
      <c r="AU241" s="391"/>
      <c r="AV241" s="391"/>
      <c r="AW241" s="391"/>
      <c r="AX241" s="732"/>
    </row>
    <row r="242" spans="1:50" ht="24.75" customHeight="1" x14ac:dyDescent="0.15">
      <c r="A242" s="774"/>
      <c r="B242" s="775"/>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731"/>
      <c r="AH242" s="391"/>
      <c r="AI242" s="391"/>
      <c r="AJ242" s="391"/>
      <c r="AK242" s="391"/>
      <c r="AL242" s="391"/>
      <c r="AM242" s="391"/>
      <c r="AN242" s="391"/>
      <c r="AO242" s="391"/>
      <c r="AP242" s="391"/>
      <c r="AQ242" s="391"/>
      <c r="AR242" s="391"/>
      <c r="AS242" s="391"/>
      <c r="AT242" s="391"/>
      <c r="AU242" s="391"/>
      <c r="AV242" s="391"/>
      <c r="AW242" s="391"/>
      <c r="AX242" s="732"/>
    </row>
    <row r="243" spans="1:50" ht="24.75" customHeight="1" x14ac:dyDescent="0.15">
      <c r="A243" s="774"/>
      <c r="B243" s="775"/>
      <c r="C243" s="122"/>
      <c r="D243" s="123"/>
      <c r="E243" s="103"/>
      <c r="F243" s="103"/>
      <c r="G243" s="103"/>
      <c r="H243" s="104"/>
      <c r="I243" s="104"/>
      <c r="J243" s="769"/>
      <c r="K243" s="769"/>
      <c r="L243" s="769"/>
      <c r="M243" s="770"/>
      <c r="N243" s="771"/>
      <c r="O243" s="110"/>
      <c r="P243" s="111"/>
      <c r="Q243" s="111"/>
      <c r="R243" s="111"/>
      <c r="S243" s="111"/>
      <c r="T243" s="111"/>
      <c r="U243" s="111"/>
      <c r="V243" s="111"/>
      <c r="W243" s="111"/>
      <c r="X243" s="111"/>
      <c r="Y243" s="111"/>
      <c r="Z243" s="111"/>
      <c r="AA243" s="111"/>
      <c r="AB243" s="111"/>
      <c r="AC243" s="111"/>
      <c r="AD243" s="111"/>
      <c r="AE243" s="111"/>
      <c r="AF243" s="112"/>
      <c r="AG243" s="731"/>
      <c r="AH243" s="391"/>
      <c r="AI243" s="391"/>
      <c r="AJ243" s="391"/>
      <c r="AK243" s="391"/>
      <c r="AL243" s="391"/>
      <c r="AM243" s="391"/>
      <c r="AN243" s="391"/>
      <c r="AO243" s="391"/>
      <c r="AP243" s="391"/>
      <c r="AQ243" s="391"/>
      <c r="AR243" s="391"/>
      <c r="AS243" s="391"/>
      <c r="AT243" s="391"/>
      <c r="AU243" s="391"/>
      <c r="AV243" s="391"/>
      <c r="AW243" s="391"/>
      <c r="AX243" s="732"/>
    </row>
    <row r="244" spans="1:50" ht="24.75" customHeight="1" x14ac:dyDescent="0.15">
      <c r="A244" s="774"/>
      <c r="B244" s="775"/>
      <c r="C244" s="122"/>
      <c r="D244" s="123"/>
      <c r="E244" s="103"/>
      <c r="F244" s="103"/>
      <c r="G244" s="103"/>
      <c r="H244" s="104"/>
      <c r="I244" s="104"/>
      <c r="J244" s="769"/>
      <c r="K244" s="769"/>
      <c r="L244" s="769"/>
      <c r="M244" s="770"/>
      <c r="N244" s="771"/>
      <c r="O244" s="110"/>
      <c r="P244" s="111"/>
      <c r="Q244" s="111"/>
      <c r="R244" s="111"/>
      <c r="S244" s="111"/>
      <c r="T244" s="111"/>
      <c r="U244" s="111"/>
      <c r="V244" s="111"/>
      <c r="W244" s="111"/>
      <c r="X244" s="111"/>
      <c r="Y244" s="111"/>
      <c r="Z244" s="111"/>
      <c r="AA244" s="111"/>
      <c r="AB244" s="111"/>
      <c r="AC244" s="111"/>
      <c r="AD244" s="111"/>
      <c r="AE244" s="111"/>
      <c r="AF244" s="112"/>
      <c r="AG244" s="731"/>
      <c r="AH244" s="391"/>
      <c r="AI244" s="391"/>
      <c r="AJ244" s="391"/>
      <c r="AK244" s="391"/>
      <c r="AL244" s="391"/>
      <c r="AM244" s="391"/>
      <c r="AN244" s="391"/>
      <c r="AO244" s="391"/>
      <c r="AP244" s="391"/>
      <c r="AQ244" s="391"/>
      <c r="AR244" s="391"/>
      <c r="AS244" s="391"/>
      <c r="AT244" s="391"/>
      <c r="AU244" s="391"/>
      <c r="AV244" s="391"/>
      <c r="AW244" s="391"/>
      <c r="AX244" s="732"/>
    </row>
    <row r="245" spans="1:50" ht="24.75" customHeight="1" x14ac:dyDescent="0.15">
      <c r="A245" s="774"/>
      <c r="B245" s="775"/>
      <c r="C245" s="122"/>
      <c r="D245" s="123"/>
      <c r="E245" s="103"/>
      <c r="F245" s="103"/>
      <c r="G245" s="103"/>
      <c r="H245" s="104"/>
      <c r="I245" s="104"/>
      <c r="J245" s="769"/>
      <c r="K245" s="769"/>
      <c r="L245" s="769"/>
      <c r="M245" s="770"/>
      <c r="N245" s="771"/>
      <c r="O245" s="110"/>
      <c r="P245" s="111"/>
      <c r="Q245" s="111"/>
      <c r="R245" s="111"/>
      <c r="S245" s="111"/>
      <c r="T245" s="111"/>
      <c r="U245" s="111"/>
      <c r="V245" s="111"/>
      <c r="W245" s="111"/>
      <c r="X245" s="111"/>
      <c r="Y245" s="111"/>
      <c r="Z245" s="111"/>
      <c r="AA245" s="111"/>
      <c r="AB245" s="111"/>
      <c r="AC245" s="111"/>
      <c r="AD245" s="111"/>
      <c r="AE245" s="111"/>
      <c r="AF245" s="112"/>
      <c r="AG245" s="731"/>
      <c r="AH245" s="391"/>
      <c r="AI245" s="391"/>
      <c r="AJ245" s="391"/>
      <c r="AK245" s="391"/>
      <c r="AL245" s="391"/>
      <c r="AM245" s="391"/>
      <c r="AN245" s="391"/>
      <c r="AO245" s="391"/>
      <c r="AP245" s="391"/>
      <c r="AQ245" s="391"/>
      <c r="AR245" s="391"/>
      <c r="AS245" s="391"/>
      <c r="AT245" s="391"/>
      <c r="AU245" s="391"/>
      <c r="AV245" s="391"/>
      <c r="AW245" s="391"/>
      <c r="AX245" s="732"/>
    </row>
    <row r="246" spans="1:50" ht="24.75" customHeight="1" x14ac:dyDescent="0.15">
      <c r="A246" s="776"/>
      <c r="B246" s="777"/>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7"/>
      <c r="AH246" s="393"/>
      <c r="AI246" s="393"/>
      <c r="AJ246" s="393"/>
      <c r="AK246" s="393"/>
      <c r="AL246" s="393"/>
      <c r="AM246" s="393"/>
      <c r="AN246" s="393"/>
      <c r="AO246" s="393"/>
      <c r="AP246" s="393"/>
      <c r="AQ246" s="393"/>
      <c r="AR246" s="393"/>
      <c r="AS246" s="393"/>
      <c r="AT246" s="393"/>
      <c r="AU246" s="393"/>
      <c r="AV246" s="393"/>
      <c r="AW246" s="393"/>
      <c r="AX246" s="758"/>
    </row>
    <row r="247" spans="1:50" ht="67.5" customHeight="1" x14ac:dyDescent="0.15">
      <c r="A247" s="137" t="s">
        <v>46</v>
      </c>
      <c r="B247" s="138"/>
      <c r="C247" s="141" t="s">
        <v>50</v>
      </c>
      <c r="D247" s="142"/>
      <c r="E247" s="142"/>
      <c r="F247" s="143"/>
      <c r="G247" s="144" t="s">
        <v>717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740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742</v>
      </c>
      <c r="B252" s="134"/>
      <c r="C252" s="134"/>
      <c r="D252" s="134"/>
      <c r="E252" s="135"/>
      <c r="F252" s="136" t="s">
        <v>741</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789" t="s">
        <v>743</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745</v>
      </c>
      <c r="B256" s="154"/>
      <c r="C256" s="154"/>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c r="AG256" s="154"/>
      <c r="AH256" s="154"/>
      <c r="AI256" s="154"/>
      <c r="AJ256" s="154"/>
      <c r="AK256" s="154"/>
      <c r="AL256" s="154"/>
      <c r="AM256" s="154"/>
      <c r="AN256" s="154"/>
      <c r="AO256" s="154"/>
      <c r="AP256" s="154"/>
      <c r="AQ256" s="154"/>
      <c r="AR256" s="154"/>
      <c r="AS256" s="154"/>
      <c r="AT256" s="154"/>
      <c r="AU256" s="154"/>
      <c r="AV256" s="154"/>
      <c r="AW256" s="154"/>
      <c r="AX256" s="155"/>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698</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698</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698</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698</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698</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698</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698</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698</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c r="F266" s="805"/>
      <c r="G266" s="805"/>
      <c r="H266" s="92" t="str">
        <f>IF(E266="","","-")</f>
        <v/>
      </c>
      <c r="I266" s="805"/>
      <c r="J266" s="805"/>
      <c r="K266" s="92" t="str">
        <f>IF(I266="","","-")</f>
        <v/>
      </c>
      <c r="L266" s="121"/>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t="s">
        <v>706</v>
      </c>
      <c r="J267" s="805"/>
      <c r="K267" s="92"/>
      <c r="L267" s="121">
        <v>23</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708</v>
      </c>
      <c r="H268" s="805"/>
      <c r="I268" s="805"/>
      <c r="J268" s="152" t="s">
        <v>627</v>
      </c>
      <c r="K268" s="152"/>
      <c r="L268" s="121">
        <v>13</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55" t="s">
        <v>348</v>
      </c>
      <c r="B269" s="256"/>
      <c r="C269" s="256"/>
      <c r="D269" s="256"/>
      <c r="E269" s="256"/>
      <c r="F269" s="257"/>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55"/>
      <c r="B270" s="256"/>
      <c r="C270" s="256"/>
      <c r="D270" s="256"/>
      <c r="E270" s="256"/>
      <c r="F270" s="25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55"/>
      <c r="B271" s="256"/>
      <c r="C271" s="256"/>
      <c r="D271" s="256"/>
      <c r="E271" s="256"/>
      <c r="F271" s="25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55"/>
      <c r="B272" s="256"/>
      <c r="C272" s="256"/>
      <c r="D272" s="256"/>
      <c r="E272" s="256"/>
      <c r="F272" s="25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55"/>
      <c r="B273" s="256"/>
      <c r="C273" s="256"/>
      <c r="D273" s="256"/>
      <c r="E273" s="256"/>
      <c r="F273" s="25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55"/>
      <c r="B274" s="256"/>
      <c r="C274" s="256"/>
      <c r="D274" s="256"/>
      <c r="E274" s="256"/>
      <c r="F274" s="25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55"/>
      <c r="B275" s="256"/>
      <c r="C275" s="256"/>
      <c r="D275" s="256"/>
      <c r="E275" s="256"/>
      <c r="F275" s="25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55"/>
      <c r="B276" s="256"/>
      <c r="C276" s="256"/>
      <c r="D276" s="256"/>
      <c r="E276" s="256"/>
      <c r="F276" s="25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55"/>
      <c r="B277" s="256"/>
      <c r="C277" s="256"/>
      <c r="D277" s="256"/>
      <c r="E277" s="256"/>
      <c r="F277" s="25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55"/>
      <c r="B278" s="256"/>
      <c r="C278" s="256"/>
      <c r="D278" s="256"/>
      <c r="E278" s="256"/>
      <c r="F278" s="25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55"/>
      <c r="B279" s="256"/>
      <c r="C279" s="256"/>
      <c r="D279" s="256"/>
      <c r="E279" s="256"/>
      <c r="F279" s="25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55"/>
      <c r="B280" s="256"/>
      <c r="C280" s="256"/>
      <c r="D280" s="256"/>
      <c r="E280" s="256"/>
      <c r="F280" s="25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55"/>
      <c r="B281" s="256"/>
      <c r="C281" s="256"/>
      <c r="D281" s="256"/>
      <c r="E281" s="256"/>
      <c r="F281" s="25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55"/>
      <c r="B282" s="256"/>
      <c r="C282" s="256"/>
      <c r="D282" s="256"/>
      <c r="E282" s="256"/>
      <c r="F282" s="25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55"/>
      <c r="B283" s="256"/>
      <c r="C283" s="256"/>
      <c r="D283" s="256"/>
      <c r="E283" s="256"/>
      <c r="F283" s="25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55"/>
      <c r="B284" s="256"/>
      <c r="C284" s="256"/>
      <c r="D284" s="256"/>
      <c r="E284" s="256"/>
      <c r="F284" s="25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55"/>
      <c r="B285" s="256"/>
      <c r="C285" s="256"/>
      <c r="D285" s="256"/>
      <c r="E285" s="256"/>
      <c r="F285" s="25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55"/>
      <c r="B286" s="256"/>
      <c r="C286" s="256"/>
      <c r="D286" s="256"/>
      <c r="E286" s="256"/>
      <c r="F286" s="25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55"/>
      <c r="B287" s="256"/>
      <c r="C287" s="256"/>
      <c r="D287" s="256"/>
      <c r="E287" s="256"/>
      <c r="F287" s="25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55"/>
      <c r="B288" s="256"/>
      <c r="C288" s="256"/>
      <c r="D288" s="256"/>
      <c r="E288" s="256"/>
      <c r="F288" s="25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55"/>
      <c r="B289" s="256"/>
      <c r="C289" s="256"/>
      <c r="D289" s="256"/>
      <c r="E289" s="256"/>
      <c r="F289" s="25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55"/>
      <c r="B290" s="256"/>
      <c r="C290" s="256"/>
      <c r="D290" s="256"/>
      <c r="E290" s="256"/>
      <c r="F290" s="25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55"/>
      <c r="B291" s="256"/>
      <c r="C291" s="256"/>
      <c r="D291" s="256"/>
      <c r="E291" s="256"/>
      <c r="F291" s="25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55"/>
      <c r="B292" s="256"/>
      <c r="C292" s="256"/>
      <c r="D292" s="256"/>
      <c r="E292" s="256"/>
      <c r="F292" s="25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55"/>
      <c r="B293" s="256"/>
      <c r="C293" s="256"/>
      <c r="D293" s="256"/>
      <c r="E293" s="256"/>
      <c r="F293" s="25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55"/>
      <c r="B294" s="256"/>
      <c r="C294" s="256"/>
      <c r="D294" s="256"/>
      <c r="E294" s="256"/>
      <c r="F294" s="25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55"/>
      <c r="B295" s="256"/>
      <c r="C295" s="256"/>
      <c r="D295" s="256"/>
      <c r="E295" s="256"/>
      <c r="F295" s="25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55"/>
      <c r="B296" s="256"/>
      <c r="C296" s="256"/>
      <c r="D296" s="256"/>
      <c r="E296" s="256"/>
      <c r="F296" s="25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55"/>
      <c r="B297" s="256"/>
      <c r="C297" s="256"/>
      <c r="D297" s="256"/>
      <c r="E297" s="256"/>
      <c r="F297" s="25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55"/>
      <c r="B298" s="256"/>
      <c r="C298" s="256"/>
      <c r="D298" s="256"/>
      <c r="E298" s="256"/>
      <c r="F298" s="25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55"/>
      <c r="B299" s="256"/>
      <c r="C299" s="256"/>
      <c r="D299" s="256"/>
      <c r="E299" s="256"/>
      <c r="F299" s="25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55"/>
      <c r="B300" s="256"/>
      <c r="C300" s="256"/>
      <c r="D300" s="256"/>
      <c r="E300" s="256"/>
      <c r="F300" s="25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55"/>
      <c r="B301" s="256"/>
      <c r="C301" s="256"/>
      <c r="D301" s="256"/>
      <c r="E301" s="256"/>
      <c r="F301" s="25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55"/>
      <c r="B302" s="256"/>
      <c r="C302" s="256"/>
      <c r="D302" s="256"/>
      <c r="E302" s="256"/>
      <c r="F302" s="25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55"/>
      <c r="B303" s="256"/>
      <c r="C303" s="256"/>
      <c r="D303" s="256"/>
      <c r="E303" s="256"/>
      <c r="F303" s="25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55"/>
      <c r="B304" s="256"/>
      <c r="C304" s="256"/>
      <c r="D304" s="256"/>
      <c r="E304" s="256"/>
      <c r="F304" s="25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55"/>
      <c r="B305" s="256"/>
      <c r="C305" s="256"/>
      <c r="D305" s="256"/>
      <c r="E305" s="256"/>
      <c r="F305" s="25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55"/>
      <c r="B306" s="256"/>
      <c r="C306" s="256"/>
      <c r="D306" s="256"/>
      <c r="E306" s="256"/>
      <c r="F306" s="25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735</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734</v>
      </c>
      <c r="H310" s="839"/>
      <c r="I310" s="839"/>
      <c r="J310" s="839"/>
      <c r="K310" s="840"/>
      <c r="L310" s="841" t="s">
        <v>724</v>
      </c>
      <c r="M310" s="842"/>
      <c r="N310" s="842"/>
      <c r="O310" s="842"/>
      <c r="P310" s="842"/>
      <c r="Q310" s="842"/>
      <c r="R310" s="842"/>
      <c r="S310" s="842"/>
      <c r="T310" s="842"/>
      <c r="U310" s="842"/>
      <c r="V310" s="842"/>
      <c r="W310" s="842"/>
      <c r="X310" s="843"/>
      <c r="Y310" s="844">
        <v>12</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12</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27" t="s">
        <v>25</v>
      </c>
      <c r="Q365" s="427"/>
      <c r="R365" s="427"/>
      <c r="S365" s="427"/>
      <c r="T365" s="427"/>
      <c r="U365" s="427"/>
      <c r="V365" s="427"/>
      <c r="W365" s="427"/>
      <c r="X365" s="427"/>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86.25" customHeight="1" x14ac:dyDescent="0.15">
      <c r="A366" s="873">
        <v>1</v>
      </c>
      <c r="B366" s="873">
        <v>1</v>
      </c>
      <c r="C366" s="874" t="s">
        <v>725</v>
      </c>
      <c r="D366" s="875"/>
      <c r="E366" s="875"/>
      <c r="F366" s="875"/>
      <c r="G366" s="875"/>
      <c r="H366" s="875"/>
      <c r="I366" s="875"/>
      <c r="J366" s="876">
        <v>5011105004806</v>
      </c>
      <c r="K366" s="877"/>
      <c r="L366" s="877"/>
      <c r="M366" s="877"/>
      <c r="N366" s="877"/>
      <c r="O366" s="877"/>
      <c r="P366" s="878" t="s">
        <v>727</v>
      </c>
      <c r="Q366" s="879"/>
      <c r="R366" s="879"/>
      <c r="S366" s="879"/>
      <c r="T366" s="879"/>
      <c r="U366" s="879"/>
      <c r="V366" s="879"/>
      <c r="W366" s="879"/>
      <c r="X366" s="879"/>
      <c r="Y366" s="880">
        <v>12</v>
      </c>
      <c r="Z366" s="881"/>
      <c r="AA366" s="881"/>
      <c r="AB366" s="882"/>
      <c r="AC366" s="883" t="s">
        <v>340</v>
      </c>
      <c r="AD366" s="884"/>
      <c r="AE366" s="884"/>
      <c r="AF366" s="884"/>
      <c r="AG366" s="884"/>
      <c r="AH366" s="867">
        <v>1</v>
      </c>
      <c r="AI366" s="868"/>
      <c r="AJ366" s="868"/>
      <c r="AK366" s="868"/>
      <c r="AL366" s="869">
        <v>100</v>
      </c>
      <c r="AM366" s="870"/>
      <c r="AN366" s="870"/>
      <c r="AO366" s="871"/>
      <c r="AP366" s="872" t="s">
        <v>726</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27" t="s">
        <v>25</v>
      </c>
      <c r="Q398" s="427"/>
      <c r="R398" s="427"/>
      <c r="S398" s="427"/>
      <c r="T398" s="427"/>
      <c r="U398" s="427"/>
      <c r="V398" s="427"/>
      <c r="W398" s="427"/>
      <c r="X398" s="427"/>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27" t="s">
        <v>25</v>
      </c>
      <c r="Q431" s="427"/>
      <c r="R431" s="427"/>
      <c r="S431" s="427"/>
      <c r="T431" s="427"/>
      <c r="U431" s="427"/>
      <c r="V431" s="427"/>
      <c r="W431" s="427"/>
      <c r="X431" s="427"/>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27" t="s">
        <v>25</v>
      </c>
      <c r="Q464" s="427"/>
      <c r="R464" s="427"/>
      <c r="S464" s="427"/>
      <c r="T464" s="427"/>
      <c r="U464" s="427"/>
      <c r="V464" s="427"/>
      <c r="W464" s="427"/>
      <c r="X464" s="427"/>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27" t="s">
        <v>25</v>
      </c>
      <c r="Q497" s="427"/>
      <c r="R497" s="427"/>
      <c r="S497" s="427"/>
      <c r="T497" s="427"/>
      <c r="U497" s="427"/>
      <c r="V497" s="427"/>
      <c r="W497" s="427"/>
      <c r="X497" s="427"/>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27" t="s">
        <v>25</v>
      </c>
      <c r="Q530" s="427"/>
      <c r="R530" s="427"/>
      <c r="S530" s="427"/>
      <c r="T530" s="427"/>
      <c r="U530" s="427"/>
      <c r="V530" s="427"/>
      <c r="W530" s="427"/>
      <c r="X530" s="427"/>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27" t="s">
        <v>25</v>
      </c>
      <c r="Q563" s="427"/>
      <c r="R563" s="427"/>
      <c r="S563" s="427"/>
      <c r="T563" s="427"/>
      <c r="U563" s="427"/>
      <c r="V563" s="427"/>
      <c r="W563" s="427"/>
      <c r="X563" s="427"/>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27" t="s">
        <v>25</v>
      </c>
      <c r="Q596" s="427"/>
      <c r="R596" s="427"/>
      <c r="S596" s="427"/>
      <c r="T596" s="427"/>
      <c r="U596" s="427"/>
      <c r="V596" s="427"/>
      <c r="W596" s="427"/>
      <c r="X596" s="427"/>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661" t="s">
        <v>746</v>
      </c>
      <c r="F631" s="896"/>
      <c r="G631" s="896"/>
      <c r="H631" s="896"/>
      <c r="I631" s="896"/>
      <c r="J631" s="876" t="s">
        <v>746</v>
      </c>
      <c r="K631" s="877"/>
      <c r="L631" s="877"/>
      <c r="M631" s="877"/>
      <c r="N631" s="877"/>
      <c r="O631" s="877"/>
      <c r="P631" s="878" t="s">
        <v>746</v>
      </c>
      <c r="Q631" s="879"/>
      <c r="R631" s="879"/>
      <c r="S631" s="879"/>
      <c r="T631" s="879"/>
      <c r="U631" s="879"/>
      <c r="V631" s="879"/>
      <c r="W631" s="879"/>
      <c r="X631" s="879"/>
      <c r="Y631" s="880" t="s">
        <v>746</v>
      </c>
      <c r="Z631" s="881"/>
      <c r="AA631" s="881"/>
      <c r="AB631" s="882"/>
      <c r="AC631" s="883"/>
      <c r="AD631" s="884"/>
      <c r="AE631" s="884"/>
      <c r="AF631" s="884"/>
      <c r="AG631" s="884"/>
      <c r="AH631" s="885" t="s">
        <v>746</v>
      </c>
      <c r="AI631" s="886"/>
      <c r="AJ631" s="886"/>
      <c r="AK631" s="886"/>
      <c r="AL631" s="869" t="s">
        <v>746</v>
      </c>
      <c r="AM631" s="870"/>
      <c r="AN631" s="870"/>
      <c r="AO631" s="871"/>
      <c r="AP631" s="872" t="s">
        <v>746</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1"/>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U158:AX158"/>
    <mergeCell ref="Y159:AA159"/>
    <mergeCell ref="AB159:AD159"/>
    <mergeCell ref="AE159:AH159"/>
    <mergeCell ref="AI159:AL159"/>
    <mergeCell ref="AM159:AP159"/>
    <mergeCell ref="AU193:AX193"/>
    <mergeCell ref="Y194:AA194"/>
    <mergeCell ref="AB194:AD194"/>
    <mergeCell ref="AM193:AP193"/>
    <mergeCell ref="AQ193:AT193"/>
    <mergeCell ref="AG226:AX228"/>
    <mergeCell ref="E268:F268"/>
    <mergeCell ref="G268:I268"/>
    <mergeCell ref="J268:K268"/>
    <mergeCell ref="Q268:R268"/>
    <mergeCell ref="S268:U268"/>
    <mergeCell ref="V268:W268"/>
    <mergeCell ref="AC268:AD268"/>
    <mergeCell ref="AE268:AG268"/>
    <mergeCell ref="AH268:AI268"/>
    <mergeCell ref="AQ268:AS268"/>
    <mergeCell ref="E266:G266"/>
    <mergeCell ref="I266:J266"/>
    <mergeCell ref="L266:M266"/>
    <mergeCell ref="O266:P266"/>
    <mergeCell ref="Q266:S266"/>
    <mergeCell ref="U266:V266"/>
    <mergeCell ref="AQ192:AT192"/>
    <mergeCell ref="AU192:AX192"/>
    <mergeCell ref="Y193:AA193"/>
    <mergeCell ref="AB193:AD193"/>
    <mergeCell ref="AE154:AH154"/>
    <mergeCell ref="AI154:AL154"/>
    <mergeCell ref="AM154:AP154"/>
    <mergeCell ref="AQ154:AT154"/>
    <mergeCell ref="AU154:AX154"/>
    <mergeCell ref="AU125:AX125"/>
    <mergeCell ref="Y126:AA126"/>
    <mergeCell ref="AB126:AD126"/>
    <mergeCell ref="AE126:AH126"/>
    <mergeCell ref="AI126:AL126"/>
    <mergeCell ref="AM126:AP12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U164:AX164"/>
    <mergeCell ref="AB177:AD177"/>
    <mergeCell ref="AE177:AH177"/>
    <mergeCell ref="AI177:AL177"/>
    <mergeCell ref="AE173:AH174"/>
    <mergeCell ref="AI173:AL17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B146:F150"/>
    <mergeCell ref="G146:AA147"/>
    <mergeCell ref="AB146:AX147"/>
    <mergeCell ref="G148:AA150"/>
    <mergeCell ref="AB148:AX150"/>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M129:AP129"/>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B151:F155"/>
    <mergeCell ref="G151:O152"/>
    <mergeCell ref="P151:X152"/>
    <mergeCell ref="Y151:AA152"/>
    <mergeCell ref="AB151:AD152"/>
    <mergeCell ref="AB153:AD153"/>
    <mergeCell ref="AE153:AH153"/>
    <mergeCell ref="AI153:AL153"/>
    <mergeCell ref="AM153:AP153"/>
    <mergeCell ref="AQ153:AT153"/>
    <mergeCell ref="AU153:AX153"/>
    <mergeCell ref="Y154:AA154"/>
    <mergeCell ref="Y155:AA155"/>
    <mergeCell ref="AB155:AD155"/>
    <mergeCell ref="AE155:AH155"/>
    <mergeCell ref="AI155:AL155"/>
    <mergeCell ref="AM155:AP155"/>
    <mergeCell ref="AQ155:AT155"/>
    <mergeCell ref="AU155:AX155"/>
    <mergeCell ref="AB154:AD154"/>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126:AT126"/>
    <mergeCell ref="AU126:AX126"/>
    <mergeCell ref="AQ86:AT86"/>
    <mergeCell ref="AU86:AX86"/>
    <mergeCell ref="Y87:AA87"/>
    <mergeCell ref="AB87:AD87"/>
    <mergeCell ref="AE87:AH87"/>
    <mergeCell ref="AI87:AL87"/>
    <mergeCell ref="AM87:AP87"/>
    <mergeCell ref="AQ87:AT87"/>
    <mergeCell ref="AU87:AX87"/>
    <mergeCell ref="AI92:AL92"/>
    <mergeCell ref="AM92:AP92"/>
    <mergeCell ref="AQ92:AT92"/>
    <mergeCell ref="AU92:AX92"/>
    <mergeCell ref="AW94:AX94"/>
    <mergeCell ref="Y93:AA94"/>
    <mergeCell ref="AB93:AD94"/>
    <mergeCell ref="AE93:AH94"/>
    <mergeCell ref="AU107:AX10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Y175:AA175"/>
    <mergeCell ref="AB175:AD175"/>
    <mergeCell ref="AE175:AH175"/>
    <mergeCell ref="AI175:AL175"/>
    <mergeCell ref="Y177:AA177"/>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Q160:AT160"/>
    <mergeCell ref="AU160:AX16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Q127:AT127"/>
    <mergeCell ref="AU127:AX127"/>
    <mergeCell ref="AQ128:AR128"/>
    <mergeCell ref="AS128:AT128"/>
    <mergeCell ref="AU128:AV128"/>
    <mergeCell ref="AW128:AX128"/>
    <mergeCell ref="G114:AA116"/>
    <mergeCell ref="AB114:AX116"/>
    <mergeCell ref="Y95:AA95"/>
    <mergeCell ref="AB95:AD95"/>
    <mergeCell ref="AM107:AP107"/>
    <mergeCell ref="AQ107:AT107"/>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Q129:AT129"/>
    <mergeCell ref="AU129:AX129"/>
    <mergeCell ref="Y130:AA130"/>
    <mergeCell ref="AM96:AP96"/>
    <mergeCell ref="AI93:AL94"/>
    <mergeCell ref="AM93:AP94"/>
    <mergeCell ref="AQ93:AT93"/>
    <mergeCell ref="AU93:AX93"/>
    <mergeCell ref="AQ94:AR94"/>
    <mergeCell ref="AS94:AT94"/>
    <mergeCell ref="AU94:AV94"/>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74:AP74"/>
    <mergeCell ref="AQ74:AT74"/>
    <mergeCell ref="AU74:AX74"/>
    <mergeCell ref="G73:O75"/>
    <mergeCell ref="P73:X75"/>
    <mergeCell ref="Y75:AA75"/>
    <mergeCell ref="AB75:AD75"/>
    <mergeCell ref="AE75:AH75"/>
    <mergeCell ref="AI75:AL75"/>
    <mergeCell ref="AM75:AP75"/>
    <mergeCell ref="AQ75:AT75"/>
    <mergeCell ref="AU75:AX75"/>
    <mergeCell ref="AQ73:AT73"/>
    <mergeCell ref="AU73:AX73"/>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G216:V217"/>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P134:X135"/>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M105:AP106"/>
    <mergeCell ref="AQ105:AT105"/>
    <mergeCell ref="AU105:AX105"/>
    <mergeCell ref="AQ106:AR106"/>
    <mergeCell ref="AS106:AT106"/>
    <mergeCell ref="AU106:AV106"/>
    <mergeCell ref="AW106:AX106"/>
    <mergeCell ref="AU100:AX100"/>
    <mergeCell ref="Y101:AA101"/>
    <mergeCell ref="AB101:AD101"/>
    <mergeCell ref="AE101:AH101"/>
    <mergeCell ref="AI101:AL101"/>
    <mergeCell ref="AM101:AP101"/>
    <mergeCell ref="AQ101:AT101"/>
    <mergeCell ref="AU101:AX101"/>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I109:AL109"/>
    <mergeCell ref="AE105:AH106"/>
    <mergeCell ref="AI105:AL106"/>
    <mergeCell ref="AI99:AL99"/>
    <mergeCell ref="AM99:AP99"/>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B65:AD65"/>
    <mergeCell ref="AE65:AH65"/>
    <mergeCell ref="AE62:AH62"/>
    <mergeCell ref="AI62:AL62"/>
    <mergeCell ref="AM62:AP62"/>
    <mergeCell ref="AI52:AL52"/>
    <mergeCell ref="AM58:AP58"/>
    <mergeCell ref="AQ58:AT58"/>
    <mergeCell ref="AU58:AX58"/>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102:F104"/>
    <mergeCell ref="Y74:AA74"/>
    <mergeCell ref="AB130:AD130"/>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Y134:AA134"/>
    <mergeCell ref="AB134:AD134"/>
    <mergeCell ref="AE134:AH134"/>
    <mergeCell ref="AI134:AL134"/>
    <mergeCell ref="A133:F135"/>
    <mergeCell ref="G133:O133"/>
    <mergeCell ref="P133:X1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U38:AV38"/>
    <mergeCell ref="AM103:AP103"/>
    <mergeCell ref="AQ103:AX103"/>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1505" priority="907">
      <formula>IF(RIGHT(TEXT(P14,"0.#"),1)=".",FALSE,TRUE)</formula>
    </cfRule>
    <cfRule type="expression" dxfId="1504" priority="908">
      <formula>IF(RIGHT(TEXT(P14,"0.#"),1)=".",TRUE,FALSE)</formula>
    </cfRule>
  </conditionalFormatting>
  <conditionalFormatting sqref="P18:AX18">
    <cfRule type="expression" dxfId="1503" priority="905">
      <formula>IF(RIGHT(TEXT(P18,"0.#"),1)=".",FALSE,TRUE)</formula>
    </cfRule>
    <cfRule type="expression" dxfId="1502" priority="906">
      <formula>IF(RIGHT(TEXT(P18,"0.#"),1)=".",TRUE,FALSE)</formula>
    </cfRule>
  </conditionalFormatting>
  <conditionalFormatting sqref="Y311">
    <cfRule type="expression" dxfId="1501" priority="903">
      <formula>IF(RIGHT(TEXT(Y311,"0.#"),1)=".",FALSE,TRUE)</formula>
    </cfRule>
    <cfRule type="expression" dxfId="1500" priority="904">
      <formula>IF(RIGHT(TEXT(Y311,"0.#"),1)=".",TRUE,FALSE)</formula>
    </cfRule>
  </conditionalFormatting>
  <conditionalFormatting sqref="Y320">
    <cfRule type="expression" dxfId="1499" priority="901">
      <formula>IF(RIGHT(TEXT(Y320,"0.#"),1)=".",FALSE,TRUE)</formula>
    </cfRule>
    <cfRule type="expression" dxfId="1498" priority="902">
      <formula>IF(RIGHT(TEXT(Y320,"0.#"),1)=".",TRUE,FALSE)</formula>
    </cfRule>
  </conditionalFormatting>
  <conditionalFormatting sqref="Y351:Y358 Y349 Y338:Y345 Y336 Y325:Y332 Y323">
    <cfRule type="expression" dxfId="1497" priority="881">
      <formula>IF(RIGHT(TEXT(Y323,"0.#"),1)=".",FALSE,TRUE)</formula>
    </cfRule>
    <cfRule type="expression" dxfId="1496" priority="882">
      <formula>IF(RIGHT(TEXT(Y323,"0.#"),1)=".",TRUE,FALSE)</formula>
    </cfRule>
  </conditionalFormatting>
  <conditionalFormatting sqref="P13:AX13 AR15:AX15 P15:AQ17">
    <cfRule type="expression" dxfId="1495" priority="899">
      <formula>IF(RIGHT(TEXT(P13,"0.#"),1)=".",FALSE,TRUE)</formula>
    </cfRule>
    <cfRule type="expression" dxfId="1494" priority="900">
      <formula>IF(RIGHT(TEXT(P13,"0.#"),1)=".",TRUE,FALSE)</formula>
    </cfRule>
  </conditionalFormatting>
  <conditionalFormatting sqref="P19:AJ19">
    <cfRule type="expression" dxfId="1493" priority="897">
      <formula>IF(RIGHT(TEXT(P19,"0.#"),1)=".",FALSE,TRUE)</formula>
    </cfRule>
    <cfRule type="expression" dxfId="1492" priority="898">
      <formula>IF(RIGHT(TEXT(P19,"0.#"),1)=".",TRUE,FALSE)</formula>
    </cfRule>
  </conditionalFormatting>
  <conditionalFormatting sqref="AE32">
    <cfRule type="expression" dxfId="1491" priority="895">
      <formula>IF(RIGHT(TEXT(AE32,"0.#"),1)=".",FALSE,TRUE)</formula>
    </cfRule>
    <cfRule type="expression" dxfId="1490" priority="896">
      <formula>IF(RIGHT(TEXT(AE32,"0.#"),1)=".",TRUE,FALSE)</formula>
    </cfRule>
  </conditionalFormatting>
  <conditionalFormatting sqref="Y312:Y319 Y310">
    <cfRule type="expression" dxfId="1489" priority="893">
      <formula>IF(RIGHT(TEXT(Y310,"0.#"),1)=".",FALSE,TRUE)</formula>
    </cfRule>
    <cfRule type="expression" dxfId="1488" priority="894">
      <formula>IF(RIGHT(TEXT(Y310,"0.#"),1)=".",TRUE,FALSE)</formula>
    </cfRule>
  </conditionalFormatting>
  <conditionalFormatting sqref="AU311">
    <cfRule type="expression" dxfId="1487" priority="891">
      <formula>IF(RIGHT(TEXT(AU311,"0.#"),1)=".",FALSE,TRUE)</formula>
    </cfRule>
    <cfRule type="expression" dxfId="1486" priority="892">
      <formula>IF(RIGHT(TEXT(AU311,"0.#"),1)=".",TRUE,FALSE)</formula>
    </cfRule>
  </conditionalFormatting>
  <conditionalFormatting sqref="AU320">
    <cfRule type="expression" dxfId="1485" priority="889">
      <formula>IF(RIGHT(TEXT(AU320,"0.#"),1)=".",FALSE,TRUE)</formula>
    </cfRule>
    <cfRule type="expression" dxfId="1484" priority="890">
      <formula>IF(RIGHT(TEXT(AU320,"0.#"),1)=".",TRUE,FALSE)</formula>
    </cfRule>
  </conditionalFormatting>
  <conditionalFormatting sqref="AU312:AU319 AU310">
    <cfRule type="expression" dxfId="1483" priority="887">
      <formula>IF(RIGHT(TEXT(AU310,"0.#"),1)=".",FALSE,TRUE)</formula>
    </cfRule>
    <cfRule type="expression" dxfId="1482" priority="888">
      <formula>IF(RIGHT(TEXT(AU310,"0.#"),1)=".",TRUE,FALSE)</formula>
    </cfRule>
  </conditionalFormatting>
  <conditionalFormatting sqref="Y350 Y337 Y324">
    <cfRule type="expression" dxfId="1481" priority="885">
      <formula>IF(RIGHT(TEXT(Y324,"0.#"),1)=".",FALSE,TRUE)</formula>
    </cfRule>
    <cfRule type="expression" dxfId="1480" priority="886">
      <formula>IF(RIGHT(TEXT(Y324,"0.#"),1)=".",TRUE,FALSE)</formula>
    </cfRule>
  </conditionalFormatting>
  <conditionalFormatting sqref="Y359 Y346 Y333">
    <cfRule type="expression" dxfId="1479" priority="883">
      <formula>IF(RIGHT(TEXT(Y333,"0.#"),1)=".",FALSE,TRUE)</formula>
    </cfRule>
    <cfRule type="expression" dxfId="1478" priority="884">
      <formula>IF(RIGHT(TEXT(Y333,"0.#"),1)=".",TRUE,FALSE)</formula>
    </cfRule>
  </conditionalFormatting>
  <conditionalFormatting sqref="AU350 AU337 AU324">
    <cfRule type="expression" dxfId="1477" priority="879">
      <formula>IF(RIGHT(TEXT(AU324,"0.#"),1)=".",FALSE,TRUE)</formula>
    </cfRule>
    <cfRule type="expression" dxfId="1476" priority="880">
      <formula>IF(RIGHT(TEXT(AU324,"0.#"),1)=".",TRUE,FALSE)</formula>
    </cfRule>
  </conditionalFormatting>
  <conditionalFormatting sqref="AU359 AU346 AU333">
    <cfRule type="expression" dxfId="1475" priority="877">
      <formula>IF(RIGHT(TEXT(AU333,"0.#"),1)=".",FALSE,TRUE)</formula>
    </cfRule>
    <cfRule type="expression" dxfId="1474" priority="878">
      <formula>IF(RIGHT(TEXT(AU333,"0.#"),1)=".",TRUE,FALSE)</formula>
    </cfRule>
  </conditionalFormatting>
  <conditionalFormatting sqref="AU351:AU358 AU349 AU338:AU345 AU336 AU325:AU332 AU323">
    <cfRule type="expression" dxfId="1473" priority="875">
      <formula>IF(RIGHT(TEXT(AU323,"0.#"),1)=".",FALSE,TRUE)</formula>
    </cfRule>
    <cfRule type="expression" dxfId="1472" priority="876">
      <formula>IF(RIGHT(TEXT(AU323,"0.#"),1)=".",TRUE,FALSE)</formula>
    </cfRule>
  </conditionalFormatting>
  <conditionalFormatting sqref="AI32">
    <cfRule type="expression" dxfId="1471" priority="873">
      <formula>IF(RIGHT(TEXT(AI32,"0.#"),1)=".",FALSE,TRUE)</formula>
    </cfRule>
    <cfRule type="expression" dxfId="1470" priority="874">
      <formula>IF(RIGHT(TEXT(AI32,"0.#"),1)=".",TRUE,FALSE)</formula>
    </cfRule>
  </conditionalFormatting>
  <conditionalFormatting sqref="AM32">
    <cfRule type="expression" dxfId="1469" priority="871">
      <formula>IF(RIGHT(TEXT(AM32,"0.#"),1)=".",FALSE,TRUE)</formula>
    </cfRule>
    <cfRule type="expression" dxfId="1468" priority="872">
      <formula>IF(RIGHT(TEXT(AM32,"0.#"),1)=".",TRUE,FALSE)</formula>
    </cfRule>
  </conditionalFormatting>
  <conditionalFormatting sqref="AE33">
    <cfRule type="expression" dxfId="1467" priority="869">
      <formula>IF(RIGHT(TEXT(AE33,"0.#"),1)=".",FALSE,TRUE)</formula>
    </cfRule>
    <cfRule type="expression" dxfId="1466" priority="870">
      <formula>IF(RIGHT(TEXT(AE33,"0.#"),1)=".",TRUE,FALSE)</formula>
    </cfRule>
  </conditionalFormatting>
  <conditionalFormatting sqref="AI33">
    <cfRule type="expression" dxfId="1465" priority="867">
      <formula>IF(RIGHT(TEXT(AI33,"0.#"),1)=".",FALSE,TRUE)</formula>
    </cfRule>
    <cfRule type="expression" dxfId="1464" priority="868">
      <formula>IF(RIGHT(TEXT(AI33,"0.#"),1)=".",TRUE,FALSE)</formula>
    </cfRule>
  </conditionalFormatting>
  <conditionalFormatting sqref="AM33">
    <cfRule type="expression" dxfId="1463" priority="865">
      <formula>IF(RIGHT(TEXT(AM33,"0.#"),1)=".",FALSE,TRUE)</formula>
    </cfRule>
    <cfRule type="expression" dxfId="1462" priority="866">
      <formula>IF(RIGHT(TEXT(AM33,"0.#"),1)=".",TRUE,FALSE)</formula>
    </cfRule>
  </conditionalFormatting>
  <conditionalFormatting sqref="AQ33">
    <cfRule type="expression" dxfId="1461" priority="863">
      <formula>IF(RIGHT(TEXT(AQ33,"0.#"),1)=".",FALSE,TRUE)</formula>
    </cfRule>
    <cfRule type="expression" dxfId="1460" priority="864">
      <formula>IF(RIGHT(TEXT(AQ33,"0.#"),1)=".",TRUE,FALSE)</formula>
    </cfRule>
  </conditionalFormatting>
  <conditionalFormatting sqref="AE210">
    <cfRule type="expression" dxfId="1459" priority="861">
      <formula>IF(RIGHT(TEXT(AE210,"0.#"),1)=".",FALSE,TRUE)</formula>
    </cfRule>
    <cfRule type="expression" dxfId="1458" priority="862">
      <formula>IF(RIGHT(TEXT(AE210,"0.#"),1)=".",TRUE,FALSE)</formula>
    </cfRule>
  </conditionalFormatting>
  <conditionalFormatting sqref="AE211">
    <cfRule type="expression" dxfId="1457" priority="859">
      <formula>IF(RIGHT(TEXT(AE211,"0.#"),1)=".",FALSE,TRUE)</formula>
    </cfRule>
    <cfRule type="expression" dxfId="1456" priority="860">
      <formula>IF(RIGHT(TEXT(AE211,"0.#"),1)=".",TRUE,FALSE)</formula>
    </cfRule>
  </conditionalFormatting>
  <conditionalFormatting sqref="AE212">
    <cfRule type="expression" dxfId="1455" priority="857">
      <formula>IF(RIGHT(TEXT(AE212,"0.#"),1)=".",FALSE,TRUE)</formula>
    </cfRule>
    <cfRule type="expression" dxfId="1454" priority="858">
      <formula>IF(RIGHT(TEXT(AE212,"0.#"),1)=".",TRUE,FALSE)</formula>
    </cfRule>
  </conditionalFormatting>
  <conditionalFormatting sqref="AI212">
    <cfRule type="expression" dxfId="1453" priority="855">
      <formula>IF(RIGHT(TEXT(AI212,"0.#"),1)=".",FALSE,TRUE)</formula>
    </cfRule>
    <cfRule type="expression" dxfId="1452" priority="856">
      <formula>IF(RIGHT(TEXT(AI212,"0.#"),1)=".",TRUE,FALSE)</formula>
    </cfRule>
  </conditionalFormatting>
  <conditionalFormatting sqref="AI211">
    <cfRule type="expression" dxfId="1451" priority="853">
      <formula>IF(RIGHT(TEXT(AI211,"0.#"),1)=".",FALSE,TRUE)</formula>
    </cfRule>
    <cfRule type="expression" dxfId="1450" priority="854">
      <formula>IF(RIGHT(TEXT(AI211,"0.#"),1)=".",TRUE,FALSE)</formula>
    </cfRule>
  </conditionalFormatting>
  <conditionalFormatting sqref="AI210">
    <cfRule type="expression" dxfId="1449" priority="851">
      <formula>IF(RIGHT(TEXT(AI210,"0.#"),1)=".",FALSE,TRUE)</formula>
    </cfRule>
    <cfRule type="expression" dxfId="1448" priority="852">
      <formula>IF(RIGHT(TEXT(AI210,"0.#"),1)=".",TRUE,FALSE)</formula>
    </cfRule>
  </conditionalFormatting>
  <conditionalFormatting sqref="AM210">
    <cfRule type="expression" dxfId="1447" priority="849">
      <formula>IF(RIGHT(TEXT(AM210,"0.#"),1)=".",FALSE,TRUE)</formula>
    </cfRule>
    <cfRule type="expression" dxfId="1446" priority="850">
      <formula>IF(RIGHT(TEXT(AM210,"0.#"),1)=".",TRUE,FALSE)</formula>
    </cfRule>
  </conditionalFormatting>
  <conditionalFormatting sqref="AM211">
    <cfRule type="expression" dxfId="1445" priority="847">
      <formula>IF(RIGHT(TEXT(AM211,"0.#"),1)=".",FALSE,TRUE)</formula>
    </cfRule>
    <cfRule type="expression" dxfId="1444" priority="848">
      <formula>IF(RIGHT(TEXT(AM211,"0.#"),1)=".",TRUE,FALSE)</formula>
    </cfRule>
  </conditionalFormatting>
  <conditionalFormatting sqref="AM212">
    <cfRule type="expression" dxfId="1443" priority="845">
      <formula>IF(RIGHT(TEXT(AM212,"0.#"),1)=".",FALSE,TRUE)</formula>
    </cfRule>
    <cfRule type="expression" dxfId="1442" priority="846">
      <formula>IF(RIGHT(TEXT(AM212,"0.#"),1)=".",TRUE,FALSE)</formula>
    </cfRule>
  </conditionalFormatting>
  <conditionalFormatting sqref="AL368:AO395">
    <cfRule type="expression" dxfId="1441" priority="841">
      <formula>IF(AND(AL368&gt;=0, RIGHT(TEXT(AL368,"0.#"),1)&lt;&gt;"."),TRUE,FALSE)</formula>
    </cfRule>
    <cfRule type="expression" dxfId="1440" priority="842">
      <formula>IF(AND(AL368&gt;=0, RIGHT(TEXT(AL368,"0.#"),1)="."),TRUE,FALSE)</formula>
    </cfRule>
    <cfRule type="expression" dxfId="1439" priority="843">
      <formula>IF(AND(AL368&lt;0, RIGHT(TEXT(AL368,"0.#"),1)&lt;&gt;"."),TRUE,FALSE)</formula>
    </cfRule>
    <cfRule type="expression" dxfId="1438" priority="844">
      <formula>IF(AND(AL368&lt;0, RIGHT(TEXT(AL368,"0.#"),1)="."),TRUE,FALSE)</formula>
    </cfRule>
  </conditionalFormatting>
  <conditionalFormatting sqref="AQ210:AQ212">
    <cfRule type="expression" dxfId="1437" priority="839">
      <formula>IF(RIGHT(TEXT(AQ210,"0.#"),1)=".",FALSE,TRUE)</formula>
    </cfRule>
    <cfRule type="expression" dxfId="1436" priority="840">
      <formula>IF(RIGHT(TEXT(AQ210,"0.#"),1)=".",TRUE,FALSE)</formula>
    </cfRule>
  </conditionalFormatting>
  <conditionalFormatting sqref="AU210:AU212">
    <cfRule type="expression" dxfId="1435" priority="837">
      <formula>IF(RIGHT(TEXT(AU210,"0.#"),1)=".",FALSE,TRUE)</formula>
    </cfRule>
    <cfRule type="expression" dxfId="1434" priority="838">
      <formula>IF(RIGHT(TEXT(AU210,"0.#"),1)=".",TRUE,FALSE)</formula>
    </cfRule>
  </conditionalFormatting>
  <conditionalFormatting sqref="Y368:Y395">
    <cfRule type="expression" dxfId="1433" priority="835">
      <formula>IF(RIGHT(TEXT(Y368,"0.#"),1)=".",FALSE,TRUE)</formula>
    </cfRule>
    <cfRule type="expression" dxfId="1432" priority="836">
      <formula>IF(RIGHT(TEXT(Y368,"0.#"),1)=".",TRUE,FALSE)</formula>
    </cfRule>
  </conditionalFormatting>
  <conditionalFormatting sqref="AL631:AO660">
    <cfRule type="expression" dxfId="1431" priority="831">
      <formula>IF(AND(AL631&gt;=0, RIGHT(TEXT(AL631,"0.#"),1)&lt;&gt;"."),TRUE,FALSE)</formula>
    </cfRule>
    <cfRule type="expression" dxfId="1430" priority="832">
      <formula>IF(AND(AL631&gt;=0, RIGHT(TEXT(AL631,"0.#"),1)="."),TRUE,FALSE)</formula>
    </cfRule>
    <cfRule type="expression" dxfId="1429" priority="833">
      <formula>IF(AND(AL631&lt;0, RIGHT(TEXT(AL631,"0.#"),1)&lt;&gt;"."),TRUE,FALSE)</formula>
    </cfRule>
    <cfRule type="expression" dxfId="1428" priority="834">
      <formula>IF(AND(AL631&lt;0, RIGHT(TEXT(AL631,"0.#"),1)="."),TRUE,FALSE)</formula>
    </cfRule>
  </conditionalFormatting>
  <conditionalFormatting sqref="Y631:Y660">
    <cfRule type="expression" dxfId="1427" priority="829">
      <formula>IF(RIGHT(TEXT(Y631,"0.#"),1)=".",FALSE,TRUE)</formula>
    </cfRule>
    <cfRule type="expression" dxfId="1426" priority="830">
      <formula>IF(RIGHT(TEXT(Y631,"0.#"),1)=".",TRUE,FALSE)</formula>
    </cfRule>
  </conditionalFormatting>
  <conditionalFormatting sqref="AL366:AO367">
    <cfRule type="expression" dxfId="1425" priority="825">
      <formula>IF(AND(AL366&gt;=0, RIGHT(TEXT(AL366,"0.#"),1)&lt;&gt;"."),TRUE,FALSE)</formula>
    </cfRule>
    <cfRule type="expression" dxfId="1424" priority="826">
      <formula>IF(AND(AL366&gt;=0, RIGHT(TEXT(AL366,"0.#"),1)="."),TRUE,FALSE)</formula>
    </cfRule>
    <cfRule type="expression" dxfId="1423" priority="827">
      <formula>IF(AND(AL366&lt;0, RIGHT(TEXT(AL366,"0.#"),1)&lt;&gt;"."),TRUE,FALSE)</formula>
    </cfRule>
    <cfRule type="expression" dxfId="1422" priority="828">
      <formula>IF(AND(AL366&lt;0, RIGHT(TEXT(AL366,"0.#"),1)="."),TRUE,FALSE)</formula>
    </cfRule>
  </conditionalFormatting>
  <conditionalFormatting sqref="Y366:Y367">
    <cfRule type="expression" dxfId="1421" priority="823">
      <formula>IF(RIGHT(TEXT(Y366,"0.#"),1)=".",FALSE,TRUE)</formula>
    </cfRule>
    <cfRule type="expression" dxfId="1420" priority="824">
      <formula>IF(RIGHT(TEXT(Y366,"0.#"),1)=".",TRUE,FALSE)</formula>
    </cfRule>
  </conditionalFormatting>
  <conditionalFormatting sqref="Y401:Y428">
    <cfRule type="expression" dxfId="1419" priority="761">
      <formula>IF(RIGHT(TEXT(Y401,"0.#"),1)=".",FALSE,TRUE)</formula>
    </cfRule>
    <cfRule type="expression" dxfId="1418" priority="762">
      <formula>IF(RIGHT(TEXT(Y401,"0.#"),1)=".",TRUE,FALSE)</formula>
    </cfRule>
  </conditionalFormatting>
  <conditionalFormatting sqref="Y399:Y400">
    <cfRule type="expression" dxfId="1417" priority="755">
      <formula>IF(RIGHT(TEXT(Y399,"0.#"),1)=".",FALSE,TRUE)</formula>
    </cfRule>
    <cfRule type="expression" dxfId="1416" priority="756">
      <formula>IF(RIGHT(TEXT(Y399,"0.#"),1)=".",TRUE,FALSE)</formula>
    </cfRule>
  </conditionalFormatting>
  <conditionalFormatting sqref="Y434:Y461">
    <cfRule type="expression" dxfId="1415" priority="749">
      <formula>IF(RIGHT(TEXT(Y434,"0.#"),1)=".",FALSE,TRUE)</formula>
    </cfRule>
    <cfRule type="expression" dxfId="1414" priority="750">
      <formula>IF(RIGHT(TEXT(Y434,"0.#"),1)=".",TRUE,FALSE)</formula>
    </cfRule>
  </conditionalFormatting>
  <conditionalFormatting sqref="Y432:Y433">
    <cfRule type="expression" dxfId="1413" priority="743">
      <formula>IF(RIGHT(TEXT(Y432,"0.#"),1)=".",FALSE,TRUE)</formula>
    </cfRule>
    <cfRule type="expression" dxfId="1412" priority="744">
      <formula>IF(RIGHT(TEXT(Y432,"0.#"),1)=".",TRUE,FALSE)</formula>
    </cfRule>
  </conditionalFormatting>
  <conditionalFormatting sqref="Y467:Y494">
    <cfRule type="expression" dxfId="1411" priority="737">
      <formula>IF(RIGHT(TEXT(Y467,"0.#"),1)=".",FALSE,TRUE)</formula>
    </cfRule>
    <cfRule type="expression" dxfId="1410" priority="738">
      <formula>IF(RIGHT(TEXT(Y467,"0.#"),1)=".",TRUE,FALSE)</formula>
    </cfRule>
  </conditionalFormatting>
  <conditionalFormatting sqref="Y465:Y466">
    <cfRule type="expression" dxfId="1409" priority="731">
      <formula>IF(RIGHT(TEXT(Y465,"0.#"),1)=".",FALSE,TRUE)</formula>
    </cfRule>
    <cfRule type="expression" dxfId="1408" priority="732">
      <formula>IF(RIGHT(TEXT(Y465,"0.#"),1)=".",TRUE,FALSE)</formula>
    </cfRule>
  </conditionalFormatting>
  <conditionalFormatting sqref="Y500:Y527">
    <cfRule type="expression" dxfId="1407" priority="725">
      <formula>IF(RIGHT(TEXT(Y500,"0.#"),1)=".",FALSE,TRUE)</formula>
    </cfRule>
    <cfRule type="expression" dxfId="1406" priority="726">
      <formula>IF(RIGHT(TEXT(Y500,"0.#"),1)=".",TRUE,FALSE)</formula>
    </cfRule>
  </conditionalFormatting>
  <conditionalFormatting sqref="Y498:Y499">
    <cfRule type="expression" dxfId="1405" priority="719">
      <formula>IF(RIGHT(TEXT(Y498,"0.#"),1)=".",FALSE,TRUE)</formula>
    </cfRule>
    <cfRule type="expression" dxfId="1404" priority="720">
      <formula>IF(RIGHT(TEXT(Y498,"0.#"),1)=".",TRUE,FALSE)</formula>
    </cfRule>
  </conditionalFormatting>
  <conditionalFormatting sqref="Y533:Y560">
    <cfRule type="expression" dxfId="1403" priority="713">
      <formula>IF(RIGHT(TEXT(Y533,"0.#"),1)=".",FALSE,TRUE)</formula>
    </cfRule>
    <cfRule type="expression" dxfId="1402" priority="714">
      <formula>IF(RIGHT(TEXT(Y533,"0.#"),1)=".",TRUE,FALSE)</formula>
    </cfRule>
  </conditionalFormatting>
  <conditionalFormatting sqref="W23">
    <cfRule type="expression" dxfId="1401" priority="821">
      <formula>IF(RIGHT(TEXT(W23,"0.#"),1)=".",FALSE,TRUE)</formula>
    </cfRule>
    <cfRule type="expression" dxfId="1400" priority="822">
      <formula>IF(RIGHT(TEXT(W23,"0.#"),1)=".",TRUE,FALSE)</formula>
    </cfRule>
  </conditionalFormatting>
  <conditionalFormatting sqref="W24:W27">
    <cfRule type="expression" dxfId="1399" priority="819">
      <formula>IF(RIGHT(TEXT(W24,"0.#"),1)=".",FALSE,TRUE)</formula>
    </cfRule>
    <cfRule type="expression" dxfId="1398" priority="820">
      <formula>IF(RIGHT(TEXT(W24,"0.#"),1)=".",TRUE,FALSE)</formula>
    </cfRule>
  </conditionalFormatting>
  <conditionalFormatting sqref="W28">
    <cfRule type="expression" dxfId="1397" priority="817">
      <formula>IF(RIGHT(TEXT(W28,"0.#"),1)=".",FALSE,TRUE)</formula>
    </cfRule>
    <cfRule type="expression" dxfId="1396" priority="818">
      <formula>IF(RIGHT(TEXT(W28,"0.#"),1)=".",TRUE,FALSE)</formula>
    </cfRule>
  </conditionalFormatting>
  <conditionalFormatting sqref="P23">
    <cfRule type="expression" dxfId="1395" priority="815">
      <formula>IF(RIGHT(TEXT(P23,"0.#"),1)=".",FALSE,TRUE)</formula>
    </cfRule>
    <cfRule type="expression" dxfId="1394" priority="816">
      <formula>IF(RIGHT(TEXT(P23,"0.#"),1)=".",TRUE,FALSE)</formula>
    </cfRule>
  </conditionalFormatting>
  <conditionalFormatting sqref="P24:P27">
    <cfRule type="expression" dxfId="1393" priority="813">
      <formula>IF(RIGHT(TEXT(P24,"0.#"),1)=".",FALSE,TRUE)</formula>
    </cfRule>
    <cfRule type="expression" dxfId="1392" priority="814">
      <formula>IF(RIGHT(TEXT(P24,"0.#"),1)=".",TRUE,FALSE)</formula>
    </cfRule>
  </conditionalFormatting>
  <conditionalFormatting sqref="P28">
    <cfRule type="expression" dxfId="1391" priority="811">
      <formula>IF(RIGHT(TEXT(P28,"0.#"),1)=".",FALSE,TRUE)</formula>
    </cfRule>
    <cfRule type="expression" dxfId="1390" priority="812">
      <formula>IF(RIGHT(TEXT(P28,"0.#"),1)=".",TRUE,FALSE)</formula>
    </cfRule>
  </conditionalFormatting>
  <conditionalFormatting sqref="AE202">
    <cfRule type="expression" dxfId="1389" priority="809">
      <formula>IF(RIGHT(TEXT(AE202,"0.#"),1)=".",FALSE,TRUE)</formula>
    </cfRule>
    <cfRule type="expression" dxfId="1388" priority="810">
      <formula>IF(RIGHT(TEXT(AE202,"0.#"),1)=".",TRUE,FALSE)</formula>
    </cfRule>
  </conditionalFormatting>
  <conditionalFormatting sqref="AE203">
    <cfRule type="expression" dxfId="1387" priority="807">
      <formula>IF(RIGHT(TEXT(AE203,"0.#"),1)=".",FALSE,TRUE)</formula>
    </cfRule>
    <cfRule type="expression" dxfId="1386" priority="808">
      <formula>IF(RIGHT(TEXT(AE203,"0.#"),1)=".",TRUE,FALSE)</formula>
    </cfRule>
  </conditionalFormatting>
  <conditionalFormatting sqref="AE204">
    <cfRule type="expression" dxfId="1385" priority="805">
      <formula>IF(RIGHT(TEXT(AE204,"0.#"),1)=".",FALSE,TRUE)</formula>
    </cfRule>
    <cfRule type="expression" dxfId="1384" priority="806">
      <formula>IF(RIGHT(TEXT(AE204,"0.#"),1)=".",TRUE,FALSE)</formula>
    </cfRule>
  </conditionalFormatting>
  <conditionalFormatting sqref="AI204">
    <cfRule type="expression" dxfId="1383" priority="803">
      <formula>IF(RIGHT(TEXT(AI204,"0.#"),1)=".",FALSE,TRUE)</formula>
    </cfRule>
    <cfRule type="expression" dxfId="1382" priority="804">
      <formula>IF(RIGHT(TEXT(AI204,"0.#"),1)=".",TRUE,FALSE)</formula>
    </cfRule>
  </conditionalFormatting>
  <conditionalFormatting sqref="AI203">
    <cfRule type="expression" dxfId="1381" priority="801">
      <formula>IF(RIGHT(TEXT(AI203,"0.#"),1)=".",FALSE,TRUE)</formula>
    </cfRule>
    <cfRule type="expression" dxfId="1380" priority="802">
      <formula>IF(RIGHT(TEXT(AI203,"0.#"),1)=".",TRUE,FALSE)</formula>
    </cfRule>
  </conditionalFormatting>
  <conditionalFormatting sqref="AI202">
    <cfRule type="expression" dxfId="1379" priority="799">
      <formula>IF(RIGHT(TEXT(AI202,"0.#"),1)=".",FALSE,TRUE)</formula>
    </cfRule>
    <cfRule type="expression" dxfId="1378" priority="800">
      <formula>IF(RIGHT(TEXT(AI202,"0.#"),1)=".",TRUE,FALSE)</formula>
    </cfRule>
  </conditionalFormatting>
  <conditionalFormatting sqref="AM202">
    <cfRule type="expression" dxfId="1377" priority="797">
      <formula>IF(RIGHT(TEXT(AM202,"0.#"),1)=".",FALSE,TRUE)</formula>
    </cfRule>
    <cfRule type="expression" dxfId="1376" priority="798">
      <formula>IF(RIGHT(TEXT(AM202,"0.#"),1)=".",TRUE,FALSE)</formula>
    </cfRule>
  </conditionalFormatting>
  <conditionalFormatting sqref="AM203">
    <cfRule type="expression" dxfId="1375" priority="795">
      <formula>IF(RIGHT(TEXT(AM203,"0.#"),1)=".",FALSE,TRUE)</formula>
    </cfRule>
    <cfRule type="expression" dxfId="1374" priority="796">
      <formula>IF(RIGHT(TEXT(AM203,"0.#"),1)=".",TRUE,FALSE)</formula>
    </cfRule>
  </conditionalFormatting>
  <conditionalFormatting sqref="AM204">
    <cfRule type="expression" dxfId="1373" priority="793">
      <formula>IF(RIGHT(TEXT(AM204,"0.#"),1)=".",FALSE,TRUE)</formula>
    </cfRule>
    <cfRule type="expression" dxfId="1372" priority="794">
      <formula>IF(RIGHT(TEXT(AM204,"0.#"),1)=".",TRUE,FALSE)</formula>
    </cfRule>
  </conditionalFormatting>
  <conditionalFormatting sqref="AQ202:AQ204">
    <cfRule type="expression" dxfId="1371" priority="791">
      <formula>IF(RIGHT(TEXT(AQ202,"0.#"),1)=".",FALSE,TRUE)</formula>
    </cfRule>
    <cfRule type="expression" dxfId="1370" priority="792">
      <formula>IF(RIGHT(TEXT(AQ202,"0.#"),1)=".",TRUE,FALSE)</formula>
    </cfRule>
  </conditionalFormatting>
  <conditionalFormatting sqref="AU202:AU204">
    <cfRule type="expression" dxfId="1369" priority="789">
      <formula>IF(RIGHT(TEXT(AU202,"0.#"),1)=".",FALSE,TRUE)</formula>
    </cfRule>
    <cfRule type="expression" dxfId="1368" priority="790">
      <formula>IF(RIGHT(TEXT(AU202,"0.#"),1)=".",TRUE,FALSE)</formula>
    </cfRule>
  </conditionalFormatting>
  <conditionalFormatting sqref="AE205">
    <cfRule type="expression" dxfId="1367" priority="787">
      <formula>IF(RIGHT(TEXT(AE205,"0.#"),1)=".",FALSE,TRUE)</formula>
    </cfRule>
    <cfRule type="expression" dxfId="1366" priority="788">
      <formula>IF(RIGHT(TEXT(AE205,"0.#"),1)=".",TRUE,FALSE)</formula>
    </cfRule>
  </conditionalFormatting>
  <conditionalFormatting sqref="AE206">
    <cfRule type="expression" dxfId="1365" priority="785">
      <formula>IF(RIGHT(TEXT(AE206,"0.#"),1)=".",FALSE,TRUE)</formula>
    </cfRule>
    <cfRule type="expression" dxfId="1364" priority="786">
      <formula>IF(RIGHT(TEXT(AE206,"0.#"),1)=".",TRUE,FALSE)</formula>
    </cfRule>
  </conditionalFormatting>
  <conditionalFormatting sqref="AE207">
    <cfRule type="expression" dxfId="1363" priority="783">
      <formula>IF(RIGHT(TEXT(AE207,"0.#"),1)=".",FALSE,TRUE)</formula>
    </cfRule>
    <cfRule type="expression" dxfId="1362" priority="784">
      <formula>IF(RIGHT(TEXT(AE207,"0.#"),1)=".",TRUE,FALSE)</formula>
    </cfRule>
  </conditionalFormatting>
  <conditionalFormatting sqref="AI207">
    <cfRule type="expression" dxfId="1361" priority="781">
      <formula>IF(RIGHT(TEXT(AI207,"0.#"),1)=".",FALSE,TRUE)</formula>
    </cfRule>
    <cfRule type="expression" dxfId="1360" priority="782">
      <formula>IF(RIGHT(TEXT(AI207,"0.#"),1)=".",TRUE,FALSE)</formula>
    </cfRule>
  </conditionalFormatting>
  <conditionalFormatting sqref="AI206">
    <cfRule type="expression" dxfId="1359" priority="779">
      <formula>IF(RIGHT(TEXT(AI206,"0.#"),1)=".",FALSE,TRUE)</formula>
    </cfRule>
    <cfRule type="expression" dxfId="1358" priority="780">
      <formula>IF(RIGHT(TEXT(AI206,"0.#"),1)=".",TRUE,FALSE)</formula>
    </cfRule>
  </conditionalFormatting>
  <conditionalFormatting sqref="AI205">
    <cfRule type="expression" dxfId="1357" priority="777">
      <formula>IF(RIGHT(TEXT(AI205,"0.#"),1)=".",FALSE,TRUE)</formula>
    </cfRule>
    <cfRule type="expression" dxfId="1356" priority="778">
      <formula>IF(RIGHT(TEXT(AI205,"0.#"),1)=".",TRUE,FALSE)</formula>
    </cfRule>
  </conditionalFormatting>
  <conditionalFormatting sqref="AM205">
    <cfRule type="expression" dxfId="1355" priority="775">
      <formula>IF(RIGHT(TEXT(AM205,"0.#"),1)=".",FALSE,TRUE)</formula>
    </cfRule>
    <cfRule type="expression" dxfId="1354" priority="776">
      <formula>IF(RIGHT(TEXT(AM205,"0.#"),1)=".",TRUE,FALSE)</formula>
    </cfRule>
  </conditionalFormatting>
  <conditionalFormatting sqref="AM206">
    <cfRule type="expression" dxfId="1353" priority="773">
      <formula>IF(RIGHT(TEXT(AM206,"0.#"),1)=".",FALSE,TRUE)</formula>
    </cfRule>
    <cfRule type="expression" dxfId="1352" priority="774">
      <formula>IF(RIGHT(TEXT(AM206,"0.#"),1)=".",TRUE,FALSE)</formula>
    </cfRule>
  </conditionalFormatting>
  <conditionalFormatting sqref="AM207">
    <cfRule type="expression" dxfId="1351" priority="771">
      <formula>IF(RIGHT(TEXT(AM207,"0.#"),1)=".",FALSE,TRUE)</formula>
    </cfRule>
    <cfRule type="expression" dxfId="1350" priority="772">
      <formula>IF(RIGHT(TEXT(AM207,"0.#"),1)=".",TRUE,FALSE)</formula>
    </cfRule>
  </conditionalFormatting>
  <conditionalFormatting sqref="AQ205:AQ207">
    <cfRule type="expression" dxfId="1349" priority="769">
      <formula>IF(RIGHT(TEXT(AQ205,"0.#"),1)=".",FALSE,TRUE)</formula>
    </cfRule>
    <cfRule type="expression" dxfId="1348" priority="770">
      <formula>IF(RIGHT(TEXT(AQ205,"0.#"),1)=".",TRUE,FALSE)</formula>
    </cfRule>
  </conditionalFormatting>
  <conditionalFormatting sqref="AU205:AU207">
    <cfRule type="expression" dxfId="1347" priority="767">
      <formula>IF(RIGHT(TEXT(AU205,"0.#"),1)=".",FALSE,TRUE)</formula>
    </cfRule>
    <cfRule type="expression" dxfId="1346" priority="768">
      <formula>IF(RIGHT(TEXT(AU205,"0.#"),1)=".",TRUE,FALSE)</formula>
    </cfRule>
  </conditionalFormatting>
  <conditionalFormatting sqref="AL401:AO428">
    <cfRule type="expression" dxfId="1345" priority="763">
      <formula>IF(AND(AL401&gt;=0, RIGHT(TEXT(AL401,"0.#"),1)&lt;&gt;"."),TRUE,FALSE)</formula>
    </cfRule>
    <cfRule type="expression" dxfId="1344" priority="764">
      <formula>IF(AND(AL401&gt;=0, RIGHT(TEXT(AL401,"0.#"),1)="."),TRUE,FALSE)</formula>
    </cfRule>
    <cfRule type="expression" dxfId="1343" priority="765">
      <formula>IF(AND(AL401&lt;0, RIGHT(TEXT(AL401,"0.#"),1)&lt;&gt;"."),TRUE,FALSE)</formula>
    </cfRule>
    <cfRule type="expression" dxfId="1342" priority="766">
      <formula>IF(AND(AL401&lt;0, RIGHT(TEXT(AL401,"0.#"),1)="."),TRUE,FALSE)</formula>
    </cfRule>
  </conditionalFormatting>
  <conditionalFormatting sqref="AL399:AO400">
    <cfRule type="expression" dxfId="1341" priority="757">
      <formula>IF(AND(AL399&gt;=0, RIGHT(TEXT(AL399,"0.#"),1)&lt;&gt;"."),TRUE,FALSE)</formula>
    </cfRule>
    <cfRule type="expression" dxfId="1340" priority="758">
      <formula>IF(AND(AL399&gt;=0, RIGHT(TEXT(AL399,"0.#"),1)="."),TRUE,FALSE)</formula>
    </cfRule>
    <cfRule type="expression" dxfId="1339" priority="759">
      <formula>IF(AND(AL399&lt;0, RIGHT(TEXT(AL399,"0.#"),1)&lt;&gt;"."),TRUE,FALSE)</formula>
    </cfRule>
    <cfRule type="expression" dxfId="1338" priority="760">
      <formula>IF(AND(AL399&lt;0, RIGHT(TEXT(AL399,"0.#"),1)="."),TRUE,FALSE)</formula>
    </cfRule>
  </conditionalFormatting>
  <conditionalFormatting sqref="AL434:AO461">
    <cfRule type="expression" dxfId="1337" priority="751">
      <formula>IF(AND(AL434&gt;=0, RIGHT(TEXT(AL434,"0.#"),1)&lt;&gt;"."),TRUE,FALSE)</formula>
    </cfRule>
    <cfRule type="expression" dxfId="1336" priority="752">
      <formula>IF(AND(AL434&gt;=0, RIGHT(TEXT(AL434,"0.#"),1)="."),TRUE,FALSE)</formula>
    </cfRule>
    <cfRule type="expression" dxfId="1335" priority="753">
      <formula>IF(AND(AL434&lt;0, RIGHT(TEXT(AL434,"0.#"),1)&lt;&gt;"."),TRUE,FALSE)</formula>
    </cfRule>
    <cfRule type="expression" dxfId="1334" priority="754">
      <formula>IF(AND(AL434&lt;0, RIGHT(TEXT(AL434,"0.#"),1)="."),TRUE,FALSE)</formula>
    </cfRule>
  </conditionalFormatting>
  <conditionalFormatting sqref="AL432:AO433">
    <cfRule type="expression" dxfId="1333" priority="745">
      <formula>IF(AND(AL432&gt;=0, RIGHT(TEXT(AL432,"0.#"),1)&lt;&gt;"."),TRUE,FALSE)</formula>
    </cfRule>
    <cfRule type="expression" dxfId="1332" priority="746">
      <formula>IF(AND(AL432&gt;=0, RIGHT(TEXT(AL432,"0.#"),1)="."),TRUE,FALSE)</formula>
    </cfRule>
    <cfRule type="expression" dxfId="1331" priority="747">
      <formula>IF(AND(AL432&lt;0, RIGHT(TEXT(AL432,"0.#"),1)&lt;&gt;"."),TRUE,FALSE)</formula>
    </cfRule>
    <cfRule type="expression" dxfId="1330" priority="748">
      <formula>IF(AND(AL432&lt;0, RIGHT(TEXT(AL432,"0.#"),1)="."),TRUE,FALSE)</formula>
    </cfRule>
  </conditionalFormatting>
  <conditionalFormatting sqref="AL467:AO494">
    <cfRule type="expression" dxfId="1329" priority="739">
      <formula>IF(AND(AL467&gt;=0, RIGHT(TEXT(AL467,"0.#"),1)&lt;&gt;"."),TRUE,FALSE)</formula>
    </cfRule>
    <cfRule type="expression" dxfId="1328" priority="740">
      <formula>IF(AND(AL467&gt;=0, RIGHT(TEXT(AL467,"0.#"),1)="."),TRUE,FALSE)</formula>
    </cfRule>
    <cfRule type="expression" dxfId="1327" priority="741">
      <formula>IF(AND(AL467&lt;0, RIGHT(TEXT(AL467,"0.#"),1)&lt;&gt;"."),TRUE,FALSE)</formula>
    </cfRule>
    <cfRule type="expression" dxfId="1326" priority="742">
      <formula>IF(AND(AL467&lt;0, RIGHT(TEXT(AL467,"0.#"),1)="."),TRUE,FALSE)</formula>
    </cfRule>
  </conditionalFormatting>
  <conditionalFormatting sqref="AL465:AO466">
    <cfRule type="expression" dxfId="1325" priority="733">
      <formula>IF(AND(AL465&gt;=0, RIGHT(TEXT(AL465,"0.#"),1)&lt;&gt;"."),TRUE,FALSE)</formula>
    </cfRule>
    <cfRule type="expression" dxfId="1324" priority="734">
      <formula>IF(AND(AL465&gt;=0, RIGHT(TEXT(AL465,"0.#"),1)="."),TRUE,FALSE)</formula>
    </cfRule>
    <cfRule type="expression" dxfId="1323" priority="735">
      <formula>IF(AND(AL465&lt;0, RIGHT(TEXT(AL465,"0.#"),1)&lt;&gt;"."),TRUE,FALSE)</formula>
    </cfRule>
    <cfRule type="expression" dxfId="1322" priority="736">
      <formula>IF(AND(AL465&lt;0, RIGHT(TEXT(AL465,"0.#"),1)="."),TRUE,FALSE)</formula>
    </cfRule>
  </conditionalFormatting>
  <conditionalFormatting sqref="AL500:AO527">
    <cfRule type="expression" dxfId="1321" priority="727">
      <formula>IF(AND(AL500&gt;=0, RIGHT(TEXT(AL500,"0.#"),1)&lt;&gt;"."),TRUE,FALSE)</formula>
    </cfRule>
    <cfRule type="expression" dxfId="1320" priority="728">
      <formula>IF(AND(AL500&gt;=0, RIGHT(TEXT(AL500,"0.#"),1)="."),TRUE,FALSE)</formula>
    </cfRule>
    <cfRule type="expression" dxfId="1319" priority="729">
      <formula>IF(AND(AL500&lt;0, RIGHT(TEXT(AL500,"0.#"),1)&lt;&gt;"."),TRUE,FALSE)</formula>
    </cfRule>
    <cfRule type="expression" dxfId="1318" priority="730">
      <formula>IF(AND(AL500&lt;0, RIGHT(TEXT(AL500,"0.#"),1)="."),TRUE,FALSE)</formula>
    </cfRule>
  </conditionalFormatting>
  <conditionalFormatting sqref="AL498:AO499">
    <cfRule type="expression" dxfId="1317" priority="721">
      <formula>IF(AND(AL498&gt;=0, RIGHT(TEXT(AL498,"0.#"),1)&lt;&gt;"."),TRUE,FALSE)</formula>
    </cfRule>
    <cfRule type="expression" dxfId="1316" priority="722">
      <formula>IF(AND(AL498&gt;=0, RIGHT(TEXT(AL498,"0.#"),1)="."),TRUE,FALSE)</formula>
    </cfRule>
    <cfRule type="expression" dxfId="1315" priority="723">
      <formula>IF(AND(AL498&lt;0, RIGHT(TEXT(AL498,"0.#"),1)&lt;&gt;"."),TRUE,FALSE)</formula>
    </cfRule>
    <cfRule type="expression" dxfId="1314" priority="724">
      <formula>IF(AND(AL498&lt;0, RIGHT(TEXT(AL498,"0.#"),1)="."),TRUE,FALSE)</formula>
    </cfRule>
  </conditionalFormatting>
  <conditionalFormatting sqref="AL533:AO560">
    <cfRule type="expression" dxfId="1313" priority="715">
      <formula>IF(AND(AL533&gt;=0, RIGHT(TEXT(AL533,"0.#"),1)&lt;&gt;"."),TRUE,FALSE)</formula>
    </cfRule>
    <cfRule type="expression" dxfId="1312" priority="716">
      <formula>IF(AND(AL533&gt;=0, RIGHT(TEXT(AL533,"0.#"),1)="."),TRUE,FALSE)</formula>
    </cfRule>
    <cfRule type="expression" dxfId="1311" priority="717">
      <formula>IF(AND(AL533&lt;0, RIGHT(TEXT(AL533,"0.#"),1)&lt;&gt;"."),TRUE,FALSE)</formula>
    </cfRule>
    <cfRule type="expression" dxfId="1310" priority="718">
      <formula>IF(AND(AL533&lt;0, RIGHT(TEXT(AL533,"0.#"),1)="."),TRUE,FALSE)</formula>
    </cfRule>
  </conditionalFormatting>
  <conditionalFormatting sqref="AL531:AO532">
    <cfRule type="expression" dxfId="1309" priority="709">
      <formula>IF(AND(AL531&gt;=0, RIGHT(TEXT(AL531,"0.#"),1)&lt;&gt;"."),TRUE,FALSE)</formula>
    </cfRule>
    <cfRule type="expression" dxfId="1308" priority="710">
      <formula>IF(AND(AL531&gt;=0, RIGHT(TEXT(AL531,"0.#"),1)="."),TRUE,FALSE)</formula>
    </cfRule>
    <cfRule type="expression" dxfId="1307" priority="711">
      <formula>IF(AND(AL531&lt;0, RIGHT(TEXT(AL531,"0.#"),1)&lt;&gt;"."),TRUE,FALSE)</formula>
    </cfRule>
    <cfRule type="expression" dxfId="1306" priority="712">
      <formula>IF(AND(AL531&lt;0, RIGHT(TEXT(AL531,"0.#"),1)="."),TRUE,FALSE)</formula>
    </cfRule>
  </conditionalFormatting>
  <conditionalFormatting sqref="Y531:Y532">
    <cfRule type="expression" dxfId="1305" priority="707">
      <formula>IF(RIGHT(TEXT(Y531,"0.#"),1)=".",FALSE,TRUE)</formula>
    </cfRule>
    <cfRule type="expression" dxfId="1304" priority="708">
      <formula>IF(RIGHT(TEXT(Y531,"0.#"),1)=".",TRUE,FALSE)</formula>
    </cfRule>
  </conditionalFormatting>
  <conditionalFormatting sqref="AL566:AO593">
    <cfRule type="expression" dxfId="1303" priority="703">
      <formula>IF(AND(AL566&gt;=0, RIGHT(TEXT(AL566,"0.#"),1)&lt;&gt;"."),TRUE,FALSE)</formula>
    </cfRule>
    <cfRule type="expression" dxfId="1302" priority="704">
      <formula>IF(AND(AL566&gt;=0, RIGHT(TEXT(AL566,"0.#"),1)="."),TRUE,FALSE)</formula>
    </cfRule>
    <cfRule type="expression" dxfId="1301" priority="705">
      <formula>IF(AND(AL566&lt;0, RIGHT(TEXT(AL566,"0.#"),1)&lt;&gt;"."),TRUE,FALSE)</formula>
    </cfRule>
    <cfRule type="expression" dxfId="1300" priority="706">
      <formula>IF(AND(AL566&lt;0, RIGHT(TEXT(AL566,"0.#"),1)="."),TRUE,FALSE)</formula>
    </cfRule>
  </conditionalFormatting>
  <conditionalFormatting sqref="Y566:Y593">
    <cfRule type="expression" dxfId="1299" priority="701">
      <formula>IF(RIGHT(TEXT(Y566,"0.#"),1)=".",FALSE,TRUE)</formula>
    </cfRule>
    <cfRule type="expression" dxfId="1298" priority="702">
      <formula>IF(RIGHT(TEXT(Y566,"0.#"),1)=".",TRUE,FALSE)</formula>
    </cfRule>
  </conditionalFormatting>
  <conditionalFormatting sqref="AL564:AO565">
    <cfRule type="expression" dxfId="1297" priority="697">
      <formula>IF(AND(AL564&gt;=0, RIGHT(TEXT(AL564,"0.#"),1)&lt;&gt;"."),TRUE,FALSE)</formula>
    </cfRule>
    <cfRule type="expression" dxfId="1296" priority="698">
      <formula>IF(AND(AL564&gt;=0, RIGHT(TEXT(AL564,"0.#"),1)="."),TRUE,FALSE)</formula>
    </cfRule>
    <cfRule type="expression" dxfId="1295" priority="699">
      <formula>IF(AND(AL564&lt;0, RIGHT(TEXT(AL564,"0.#"),1)&lt;&gt;"."),TRUE,FALSE)</formula>
    </cfRule>
    <cfRule type="expression" dxfId="1294" priority="700">
      <formula>IF(AND(AL564&lt;0, RIGHT(TEXT(AL564,"0.#"),1)="."),TRUE,FALSE)</formula>
    </cfRule>
  </conditionalFormatting>
  <conditionalFormatting sqref="Y564:Y565">
    <cfRule type="expression" dxfId="1293" priority="695">
      <formula>IF(RIGHT(TEXT(Y564,"0.#"),1)=".",FALSE,TRUE)</formula>
    </cfRule>
    <cfRule type="expression" dxfId="1292" priority="696">
      <formula>IF(RIGHT(TEXT(Y564,"0.#"),1)=".",TRUE,FALSE)</formula>
    </cfRule>
  </conditionalFormatting>
  <conditionalFormatting sqref="AL599:AO626">
    <cfRule type="expression" dxfId="1291" priority="691">
      <formula>IF(AND(AL599&gt;=0, RIGHT(TEXT(AL599,"0.#"),1)&lt;&gt;"."),TRUE,FALSE)</formula>
    </cfRule>
    <cfRule type="expression" dxfId="1290" priority="692">
      <formula>IF(AND(AL599&gt;=0, RIGHT(TEXT(AL599,"0.#"),1)="."),TRUE,FALSE)</formula>
    </cfRule>
    <cfRule type="expression" dxfId="1289" priority="693">
      <formula>IF(AND(AL599&lt;0, RIGHT(TEXT(AL599,"0.#"),1)&lt;&gt;"."),TRUE,FALSE)</formula>
    </cfRule>
    <cfRule type="expression" dxfId="1288" priority="694">
      <formula>IF(AND(AL599&lt;0, RIGHT(TEXT(AL599,"0.#"),1)="."),TRUE,FALSE)</formula>
    </cfRule>
  </conditionalFormatting>
  <conditionalFormatting sqref="Y599:Y626">
    <cfRule type="expression" dxfId="1287" priority="689">
      <formula>IF(RIGHT(TEXT(Y599,"0.#"),1)=".",FALSE,TRUE)</formula>
    </cfRule>
    <cfRule type="expression" dxfId="1286" priority="690">
      <formula>IF(RIGHT(TEXT(Y599,"0.#"),1)=".",TRUE,FALSE)</formula>
    </cfRule>
  </conditionalFormatting>
  <conditionalFormatting sqref="AL597:AO598">
    <cfRule type="expression" dxfId="1285" priority="685">
      <formula>IF(AND(AL597&gt;=0, RIGHT(TEXT(AL597,"0.#"),1)&lt;&gt;"."),TRUE,FALSE)</formula>
    </cfRule>
    <cfRule type="expression" dxfId="1284" priority="686">
      <formula>IF(AND(AL597&gt;=0, RIGHT(TEXT(AL597,"0.#"),1)="."),TRUE,FALSE)</formula>
    </cfRule>
    <cfRule type="expression" dxfId="1283" priority="687">
      <formula>IF(AND(AL597&lt;0, RIGHT(TEXT(AL597,"0.#"),1)&lt;&gt;"."),TRUE,FALSE)</formula>
    </cfRule>
    <cfRule type="expression" dxfId="1282" priority="688">
      <formula>IF(AND(AL597&lt;0, RIGHT(TEXT(AL597,"0.#"),1)="."),TRUE,FALSE)</formula>
    </cfRule>
  </conditionalFormatting>
  <conditionalFormatting sqref="Y597:Y598">
    <cfRule type="expression" dxfId="1281" priority="683">
      <formula>IF(RIGHT(TEXT(Y597,"0.#"),1)=".",FALSE,TRUE)</formula>
    </cfRule>
    <cfRule type="expression" dxfId="1280" priority="684">
      <formula>IF(RIGHT(TEXT(Y597,"0.#"),1)=".",TRUE,FALSE)</formula>
    </cfRule>
  </conditionalFormatting>
  <conditionalFormatting sqref="AU33">
    <cfRule type="expression" dxfId="1279" priority="679">
      <formula>IF(RIGHT(TEXT(AU33,"0.#"),1)=".",FALSE,TRUE)</formula>
    </cfRule>
    <cfRule type="expression" dxfId="1278" priority="680">
      <formula>IF(RIGHT(TEXT(AU33,"0.#"),1)=".",TRUE,FALSE)</formula>
    </cfRule>
  </conditionalFormatting>
  <conditionalFormatting sqref="AU32">
    <cfRule type="expression" dxfId="1277" priority="681">
      <formula>IF(RIGHT(TEXT(AU32,"0.#"),1)=".",FALSE,TRUE)</formula>
    </cfRule>
    <cfRule type="expression" dxfId="1276" priority="682">
      <formula>IF(RIGHT(TEXT(AU32,"0.#"),1)=".",TRUE,FALSE)</formula>
    </cfRule>
  </conditionalFormatting>
  <conditionalFormatting sqref="P29:AC29">
    <cfRule type="expression" dxfId="1275" priority="677">
      <formula>IF(RIGHT(TEXT(P29,"0.#"),1)=".",FALSE,TRUE)</formula>
    </cfRule>
    <cfRule type="expression" dxfId="1274" priority="678">
      <formula>IF(RIGHT(TEXT(P29,"0.#"),1)=".",TRUE,FALSE)</formula>
    </cfRule>
  </conditionalFormatting>
  <conditionalFormatting sqref="AM41">
    <cfRule type="expression" dxfId="1273" priority="659">
      <formula>IF(RIGHT(TEXT(AM41,"0.#"),1)=".",FALSE,TRUE)</formula>
    </cfRule>
    <cfRule type="expression" dxfId="1272" priority="660">
      <formula>IF(RIGHT(TEXT(AM41,"0.#"),1)=".",TRUE,FALSE)</formula>
    </cfRule>
  </conditionalFormatting>
  <conditionalFormatting sqref="AM40">
    <cfRule type="expression" dxfId="1271" priority="661">
      <formula>IF(RIGHT(TEXT(AM40,"0.#"),1)=".",FALSE,TRUE)</formula>
    </cfRule>
    <cfRule type="expression" dxfId="1270" priority="662">
      <formula>IF(RIGHT(TEXT(AM40,"0.#"),1)=".",TRUE,FALSE)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1">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cfRule type="expression" dxfId="1261" priority="673">
      <formula>IF(RIGHT(TEXT(AE40,"0.#"),1)=".",FALSE,TRUE)</formula>
    </cfRule>
    <cfRule type="expression" dxfId="1260" priority="674">
      <formula>IF(RIGHT(TEXT(AE40,"0.#"),1)=".",TRUE,FALSE)</formula>
    </cfRule>
  </conditionalFormatting>
  <conditionalFormatting sqref="AE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AM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AQ32">
    <cfRule type="expression" dxfId="701" priority="1">
      <formula>IF(RIGHT(TEXT(AQ32,"0.#"),1)=".",FALSE,TRUE)</formula>
    </cfRule>
    <cfRule type="expression" dxfId="700" priority="2">
      <formula>IF(RIGHT(TEXT(AQ32,"0.#"),1)=".",TRUE,FALSE)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16383" man="1"/>
    <brk id="248"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707</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707</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t="s">
        <v>707</v>
      </c>
      <c r="C10" s="13" t="str">
        <f t="shared" si="0"/>
        <v>国土強靱化施策</v>
      </c>
      <c r="D10" s="13" t="str">
        <f t="shared" si="8"/>
        <v>国土強靱化施策</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国土強靱化施策</v>
      </c>
      <c r="F11" s="18" t="s">
        <v>113</v>
      </c>
      <c r="G11" s="17"/>
      <c r="H11" s="13" t="str">
        <f t="shared" si="1"/>
        <v/>
      </c>
      <c r="I11" s="13" t="str">
        <f t="shared" si="5"/>
        <v>一般会計</v>
      </c>
      <c r="K11" s="14" t="s">
        <v>106</v>
      </c>
      <c r="L11" s="15" t="s">
        <v>707</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国土強靱化施策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国土強靱化施策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国土強靱化施策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国土強靱化施策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国土強靱化施策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国土強靱化施策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国土強靱化施策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国土強靱化施策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国土強靱化施策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国土強靱化施策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国土強靱化施策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316</v>
      </c>
      <c r="B2" s="484"/>
      <c r="C2" s="484"/>
      <c r="D2" s="484"/>
      <c r="E2" s="484"/>
      <c r="F2" s="485"/>
      <c r="G2" s="349" t="s">
        <v>140</v>
      </c>
      <c r="H2" s="350"/>
      <c r="I2" s="350"/>
      <c r="J2" s="350"/>
      <c r="K2" s="350"/>
      <c r="L2" s="350"/>
      <c r="M2" s="350"/>
      <c r="N2" s="350"/>
      <c r="O2" s="351"/>
      <c r="P2" s="353" t="s">
        <v>56</v>
      </c>
      <c r="Q2" s="350"/>
      <c r="R2" s="350"/>
      <c r="S2" s="350"/>
      <c r="T2" s="350"/>
      <c r="U2" s="350"/>
      <c r="V2" s="350"/>
      <c r="W2" s="350"/>
      <c r="X2" s="351"/>
      <c r="Y2" s="955"/>
      <c r="Z2" s="851"/>
      <c r="AA2" s="852"/>
      <c r="AB2" s="959" t="s">
        <v>11</v>
      </c>
      <c r="AC2" s="960"/>
      <c r="AD2" s="961"/>
      <c r="AE2" s="963" t="s">
        <v>372</v>
      </c>
      <c r="AF2" s="963"/>
      <c r="AG2" s="963"/>
      <c r="AH2" s="900"/>
      <c r="AI2" s="963" t="s">
        <v>468</v>
      </c>
      <c r="AJ2" s="963"/>
      <c r="AK2" s="963"/>
      <c r="AL2" s="900"/>
      <c r="AM2" s="963" t="s">
        <v>469</v>
      </c>
      <c r="AN2" s="963"/>
      <c r="AO2" s="963"/>
      <c r="AP2" s="900"/>
      <c r="AQ2" s="504" t="s">
        <v>223</v>
      </c>
      <c r="AR2" s="505"/>
      <c r="AS2" s="505"/>
      <c r="AT2" s="506"/>
      <c r="AU2" s="507" t="s">
        <v>129</v>
      </c>
      <c r="AV2" s="507"/>
      <c r="AW2" s="507"/>
      <c r="AX2" s="508"/>
      <c r="AY2" s="34">
        <f>COUNTA($G$4)</f>
        <v>0</v>
      </c>
    </row>
    <row r="3" spans="1:51" ht="18.75" customHeight="1" x14ac:dyDescent="0.15">
      <c r="A3" s="483"/>
      <c r="B3" s="484"/>
      <c r="C3" s="484"/>
      <c r="D3" s="484"/>
      <c r="E3" s="484"/>
      <c r="F3" s="485"/>
      <c r="G3" s="352"/>
      <c r="H3" s="333"/>
      <c r="I3" s="333"/>
      <c r="J3" s="333"/>
      <c r="K3" s="333"/>
      <c r="L3" s="333"/>
      <c r="M3" s="333"/>
      <c r="N3" s="333"/>
      <c r="O3" s="334"/>
      <c r="P3" s="337"/>
      <c r="Q3" s="333"/>
      <c r="R3" s="333"/>
      <c r="S3" s="333"/>
      <c r="T3" s="333"/>
      <c r="U3" s="333"/>
      <c r="V3" s="333"/>
      <c r="W3" s="333"/>
      <c r="X3" s="334"/>
      <c r="Y3" s="956"/>
      <c r="Z3" s="957"/>
      <c r="AA3" s="958"/>
      <c r="AB3" s="962"/>
      <c r="AC3" s="420"/>
      <c r="AD3" s="421"/>
      <c r="AE3" s="503"/>
      <c r="AF3" s="503"/>
      <c r="AG3" s="503"/>
      <c r="AH3" s="419"/>
      <c r="AI3" s="503"/>
      <c r="AJ3" s="503"/>
      <c r="AK3" s="503"/>
      <c r="AL3" s="419"/>
      <c r="AM3" s="503"/>
      <c r="AN3" s="503"/>
      <c r="AO3" s="503"/>
      <c r="AP3" s="419"/>
      <c r="AQ3" s="509"/>
      <c r="AR3" s="437"/>
      <c r="AS3" s="435" t="s">
        <v>224</v>
      </c>
      <c r="AT3" s="436"/>
      <c r="AU3" s="437"/>
      <c r="AV3" s="437"/>
      <c r="AW3" s="333" t="s">
        <v>170</v>
      </c>
      <c r="AX3" s="338"/>
      <c r="AY3" s="34">
        <f t="shared" ref="AY3:AY8" si="0">$AY$2</f>
        <v>0</v>
      </c>
    </row>
    <row r="4" spans="1:51" ht="22.5" customHeight="1" x14ac:dyDescent="0.15">
      <c r="A4" s="486"/>
      <c r="B4" s="484"/>
      <c r="C4" s="484"/>
      <c r="D4" s="484"/>
      <c r="E4" s="484"/>
      <c r="F4" s="485"/>
      <c r="G4" s="380"/>
      <c r="H4" s="937"/>
      <c r="I4" s="937"/>
      <c r="J4" s="937"/>
      <c r="K4" s="937"/>
      <c r="L4" s="937"/>
      <c r="M4" s="937"/>
      <c r="N4" s="937"/>
      <c r="O4" s="938"/>
      <c r="P4" s="389"/>
      <c r="Q4" s="371"/>
      <c r="R4" s="371"/>
      <c r="S4" s="371"/>
      <c r="T4" s="371"/>
      <c r="U4" s="371"/>
      <c r="V4" s="371"/>
      <c r="W4" s="371"/>
      <c r="X4" s="372"/>
      <c r="Y4" s="951" t="s">
        <v>12</v>
      </c>
      <c r="Z4" s="952"/>
      <c r="AA4" s="953"/>
      <c r="AB4" s="398"/>
      <c r="AC4" s="379"/>
      <c r="AD4" s="379"/>
      <c r="AE4" s="399"/>
      <c r="AF4" s="400"/>
      <c r="AG4" s="400"/>
      <c r="AH4" s="400"/>
      <c r="AI4" s="399"/>
      <c r="AJ4" s="400"/>
      <c r="AK4" s="400"/>
      <c r="AL4" s="400"/>
      <c r="AM4" s="399"/>
      <c r="AN4" s="400"/>
      <c r="AO4" s="400"/>
      <c r="AP4" s="400"/>
      <c r="AQ4" s="402"/>
      <c r="AR4" s="403"/>
      <c r="AS4" s="403"/>
      <c r="AT4" s="404"/>
      <c r="AU4" s="400"/>
      <c r="AV4" s="400"/>
      <c r="AW4" s="400"/>
      <c r="AX4" s="410"/>
      <c r="AY4" s="34">
        <f t="shared" si="0"/>
        <v>0</v>
      </c>
    </row>
    <row r="5" spans="1:51" ht="22.5" customHeight="1" x14ac:dyDescent="0.15">
      <c r="A5" s="487"/>
      <c r="B5" s="488"/>
      <c r="C5" s="488"/>
      <c r="D5" s="488"/>
      <c r="E5" s="488"/>
      <c r="F5" s="489"/>
      <c r="G5" s="939"/>
      <c r="H5" s="940"/>
      <c r="I5" s="940"/>
      <c r="J5" s="940"/>
      <c r="K5" s="940"/>
      <c r="L5" s="940"/>
      <c r="M5" s="940"/>
      <c r="N5" s="940"/>
      <c r="O5" s="941"/>
      <c r="P5" s="945"/>
      <c r="Q5" s="945"/>
      <c r="R5" s="945"/>
      <c r="S5" s="945"/>
      <c r="T5" s="945"/>
      <c r="U5" s="945"/>
      <c r="V5" s="945"/>
      <c r="W5" s="945"/>
      <c r="X5" s="946"/>
      <c r="Y5" s="231" t="s">
        <v>51</v>
      </c>
      <c r="Z5" s="948"/>
      <c r="AA5" s="949"/>
      <c r="AB5" s="461"/>
      <c r="AC5" s="954"/>
      <c r="AD5" s="954"/>
      <c r="AE5" s="399"/>
      <c r="AF5" s="400"/>
      <c r="AG5" s="400"/>
      <c r="AH5" s="400"/>
      <c r="AI5" s="399"/>
      <c r="AJ5" s="400"/>
      <c r="AK5" s="400"/>
      <c r="AL5" s="400"/>
      <c r="AM5" s="399"/>
      <c r="AN5" s="400"/>
      <c r="AO5" s="400"/>
      <c r="AP5" s="400"/>
      <c r="AQ5" s="402"/>
      <c r="AR5" s="403"/>
      <c r="AS5" s="403"/>
      <c r="AT5" s="404"/>
      <c r="AU5" s="400"/>
      <c r="AV5" s="400"/>
      <c r="AW5" s="400"/>
      <c r="AX5" s="410"/>
      <c r="AY5" s="34">
        <f t="shared" si="0"/>
        <v>0</v>
      </c>
    </row>
    <row r="6" spans="1:51" ht="22.5" customHeight="1" x14ac:dyDescent="0.15">
      <c r="A6" s="487"/>
      <c r="B6" s="488"/>
      <c r="C6" s="488"/>
      <c r="D6" s="488"/>
      <c r="E6" s="488"/>
      <c r="F6" s="489"/>
      <c r="G6" s="942"/>
      <c r="H6" s="943"/>
      <c r="I6" s="943"/>
      <c r="J6" s="943"/>
      <c r="K6" s="943"/>
      <c r="L6" s="943"/>
      <c r="M6" s="943"/>
      <c r="N6" s="943"/>
      <c r="O6" s="944"/>
      <c r="P6" s="374"/>
      <c r="Q6" s="374"/>
      <c r="R6" s="374"/>
      <c r="S6" s="374"/>
      <c r="T6" s="374"/>
      <c r="U6" s="374"/>
      <c r="V6" s="374"/>
      <c r="W6" s="374"/>
      <c r="X6" s="375"/>
      <c r="Y6" s="947" t="s">
        <v>13</v>
      </c>
      <c r="Z6" s="948"/>
      <c r="AA6" s="949"/>
      <c r="AB6" s="909" t="s">
        <v>171</v>
      </c>
      <c r="AC6" s="950"/>
      <c r="AD6" s="950"/>
      <c r="AE6" s="399"/>
      <c r="AF6" s="400"/>
      <c r="AG6" s="400"/>
      <c r="AH6" s="400"/>
      <c r="AI6" s="399"/>
      <c r="AJ6" s="400"/>
      <c r="AK6" s="400"/>
      <c r="AL6" s="400"/>
      <c r="AM6" s="399"/>
      <c r="AN6" s="400"/>
      <c r="AO6" s="400"/>
      <c r="AP6" s="400"/>
      <c r="AQ6" s="402"/>
      <c r="AR6" s="403"/>
      <c r="AS6" s="403"/>
      <c r="AT6" s="404"/>
      <c r="AU6" s="400"/>
      <c r="AV6" s="400"/>
      <c r="AW6" s="400"/>
      <c r="AX6" s="410"/>
      <c r="AY6" s="34">
        <f t="shared" si="0"/>
        <v>0</v>
      </c>
    </row>
    <row r="7" spans="1:51" customFormat="1" ht="23.25" customHeight="1" x14ac:dyDescent="0.15">
      <c r="A7" s="925" t="s">
        <v>344</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3" t="s">
        <v>316</v>
      </c>
      <c r="B9" s="484"/>
      <c r="C9" s="484"/>
      <c r="D9" s="484"/>
      <c r="E9" s="484"/>
      <c r="F9" s="485"/>
      <c r="G9" s="349" t="s">
        <v>140</v>
      </c>
      <c r="H9" s="350"/>
      <c r="I9" s="350"/>
      <c r="J9" s="350"/>
      <c r="K9" s="350"/>
      <c r="L9" s="350"/>
      <c r="M9" s="350"/>
      <c r="N9" s="350"/>
      <c r="O9" s="351"/>
      <c r="P9" s="353" t="s">
        <v>56</v>
      </c>
      <c r="Q9" s="350"/>
      <c r="R9" s="350"/>
      <c r="S9" s="350"/>
      <c r="T9" s="350"/>
      <c r="U9" s="350"/>
      <c r="V9" s="350"/>
      <c r="W9" s="350"/>
      <c r="X9" s="351"/>
      <c r="Y9" s="955"/>
      <c r="Z9" s="851"/>
      <c r="AA9" s="852"/>
      <c r="AB9" s="959" t="s">
        <v>11</v>
      </c>
      <c r="AC9" s="960"/>
      <c r="AD9" s="961"/>
      <c r="AE9" s="963" t="s">
        <v>372</v>
      </c>
      <c r="AF9" s="963"/>
      <c r="AG9" s="963"/>
      <c r="AH9" s="900"/>
      <c r="AI9" s="963" t="s">
        <v>468</v>
      </c>
      <c r="AJ9" s="963"/>
      <c r="AK9" s="963"/>
      <c r="AL9" s="900"/>
      <c r="AM9" s="963" t="s">
        <v>469</v>
      </c>
      <c r="AN9" s="963"/>
      <c r="AO9" s="963"/>
      <c r="AP9" s="900"/>
      <c r="AQ9" s="504" t="s">
        <v>223</v>
      </c>
      <c r="AR9" s="505"/>
      <c r="AS9" s="505"/>
      <c r="AT9" s="506"/>
      <c r="AU9" s="507" t="s">
        <v>129</v>
      </c>
      <c r="AV9" s="507"/>
      <c r="AW9" s="507"/>
      <c r="AX9" s="508"/>
      <c r="AY9" s="34">
        <f>COUNTA($G$11)</f>
        <v>0</v>
      </c>
    </row>
    <row r="10" spans="1:51" ht="18.75" customHeight="1" x14ac:dyDescent="0.15">
      <c r="A10" s="483"/>
      <c r="B10" s="484"/>
      <c r="C10" s="484"/>
      <c r="D10" s="484"/>
      <c r="E10" s="484"/>
      <c r="F10" s="485"/>
      <c r="G10" s="352"/>
      <c r="H10" s="333"/>
      <c r="I10" s="333"/>
      <c r="J10" s="333"/>
      <c r="K10" s="333"/>
      <c r="L10" s="333"/>
      <c r="M10" s="333"/>
      <c r="N10" s="333"/>
      <c r="O10" s="334"/>
      <c r="P10" s="337"/>
      <c r="Q10" s="333"/>
      <c r="R10" s="333"/>
      <c r="S10" s="333"/>
      <c r="T10" s="333"/>
      <c r="U10" s="333"/>
      <c r="V10" s="333"/>
      <c r="W10" s="333"/>
      <c r="X10" s="334"/>
      <c r="Y10" s="956"/>
      <c r="Z10" s="957"/>
      <c r="AA10" s="958"/>
      <c r="AB10" s="962"/>
      <c r="AC10" s="420"/>
      <c r="AD10" s="421"/>
      <c r="AE10" s="503"/>
      <c r="AF10" s="503"/>
      <c r="AG10" s="503"/>
      <c r="AH10" s="419"/>
      <c r="AI10" s="503"/>
      <c r="AJ10" s="503"/>
      <c r="AK10" s="503"/>
      <c r="AL10" s="419"/>
      <c r="AM10" s="503"/>
      <c r="AN10" s="503"/>
      <c r="AO10" s="503"/>
      <c r="AP10" s="419"/>
      <c r="AQ10" s="509"/>
      <c r="AR10" s="437"/>
      <c r="AS10" s="435" t="s">
        <v>224</v>
      </c>
      <c r="AT10" s="436"/>
      <c r="AU10" s="437"/>
      <c r="AV10" s="437"/>
      <c r="AW10" s="333" t="s">
        <v>170</v>
      </c>
      <c r="AX10" s="338"/>
      <c r="AY10" s="34">
        <f t="shared" ref="AY10:AY15" si="1">$AY$9</f>
        <v>0</v>
      </c>
    </row>
    <row r="11" spans="1:51" ht="22.5" customHeight="1" x14ac:dyDescent="0.15">
      <c r="A11" s="486"/>
      <c r="B11" s="484"/>
      <c r="C11" s="484"/>
      <c r="D11" s="484"/>
      <c r="E11" s="484"/>
      <c r="F11" s="485"/>
      <c r="G11" s="380"/>
      <c r="H11" s="937"/>
      <c r="I11" s="937"/>
      <c r="J11" s="937"/>
      <c r="K11" s="937"/>
      <c r="L11" s="937"/>
      <c r="M11" s="937"/>
      <c r="N11" s="937"/>
      <c r="O11" s="938"/>
      <c r="P11" s="389"/>
      <c r="Q11" s="371"/>
      <c r="R11" s="371"/>
      <c r="S11" s="371"/>
      <c r="T11" s="371"/>
      <c r="U11" s="371"/>
      <c r="V11" s="371"/>
      <c r="W11" s="371"/>
      <c r="X11" s="372"/>
      <c r="Y11" s="951" t="s">
        <v>12</v>
      </c>
      <c r="Z11" s="952"/>
      <c r="AA11" s="953"/>
      <c r="AB11" s="398"/>
      <c r="AC11" s="379"/>
      <c r="AD11" s="379"/>
      <c r="AE11" s="399"/>
      <c r="AF11" s="400"/>
      <c r="AG11" s="400"/>
      <c r="AH11" s="400"/>
      <c r="AI11" s="399"/>
      <c r="AJ11" s="400"/>
      <c r="AK11" s="400"/>
      <c r="AL11" s="400"/>
      <c r="AM11" s="399"/>
      <c r="AN11" s="400"/>
      <c r="AO11" s="400"/>
      <c r="AP11" s="400"/>
      <c r="AQ11" s="402"/>
      <c r="AR11" s="403"/>
      <c r="AS11" s="403"/>
      <c r="AT11" s="404"/>
      <c r="AU11" s="400"/>
      <c r="AV11" s="400"/>
      <c r="AW11" s="400"/>
      <c r="AX11" s="410"/>
      <c r="AY11" s="34">
        <f t="shared" si="1"/>
        <v>0</v>
      </c>
    </row>
    <row r="12" spans="1:51" ht="22.5" customHeight="1" x14ac:dyDescent="0.15">
      <c r="A12" s="487"/>
      <c r="B12" s="488"/>
      <c r="C12" s="488"/>
      <c r="D12" s="488"/>
      <c r="E12" s="488"/>
      <c r="F12" s="489"/>
      <c r="G12" s="939"/>
      <c r="H12" s="940"/>
      <c r="I12" s="940"/>
      <c r="J12" s="940"/>
      <c r="K12" s="940"/>
      <c r="L12" s="940"/>
      <c r="M12" s="940"/>
      <c r="N12" s="940"/>
      <c r="O12" s="941"/>
      <c r="P12" s="945"/>
      <c r="Q12" s="945"/>
      <c r="R12" s="945"/>
      <c r="S12" s="945"/>
      <c r="T12" s="945"/>
      <c r="U12" s="945"/>
      <c r="V12" s="945"/>
      <c r="W12" s="945"/>
      <c r="X12" s="946"/>
      <c r="Y12" s="231" t="s">
        <v>51</v>
      </c>
      <c r="Z12" s="948"/>
      <c r="AA12" s="949"/>
      <c r="AB12" s="461"/>
      <c r="AC12" s="954"/>
      <c r="AD12" s="954"/>
      <c r="AE12" s="399"/>
      <c r="AF12" s="400"/>
      <c r="AG12" s="400"/>
      <c r="AH12" s="400"/>
      <c r="AI12" s="399"/>
      <c r="AJ12" s="400"/>
      <c r="AK12" s="400"/>
      <c r="AL12" s="400"/>
      <c r="AM12" s="399"/>
      <c r="AN12" s="400"/>
      <c r="AO12" s="400"/>
      <c r="AP12" s="400"/>
      <c r="AQ12" s="402"/>
      <c r="AR12" s="403"/>
      <c r="AS12" s="403"/>
      <c r="AT12" s="404"/>
      <c r="AU12" s="400"/>
      <c r="AV12" s="400"/>
      <c r="AW12" s="400"/>
      <c r="AX12" s="410"/>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74"/>
      <c r="Q13" s="374"/>
      <c r="R13" s="374"/>
      <c r="S13" s="374"/>
      <c r="T13" s="374"/>
      <c r="U13" s="374"/>
      <c r="V13" s="374"/>
      <c r="W13" s="374"/>
      <c r="X13" s="375"/>
      <c r="Y13" s="947" t="s">
        <v>13</v>
      </c>
      <c r="Z13" s="948"/>
      <c r="AA13" s="949"/>
      <c r="AB13" s="909" t="s">
        <v>171</v>
      </c>
      <c r="AC13" s="950"/>
      <c r="AD13" s="950"/>
      <c r="AE13" s="399"/>
      <c r="AF13" s="400"/>
      <c r="AG13" s="400"/>
      <c r="AH13" s="400"/>
      <c r="AI13" s="399"/>
      <c r="AJ13" s="400"/>
      <c r="AK13" s="400"/>
      <c r="AL13" s="400"/>
      <c r="AM13" s="399"/>
      <c r="AN13" s="400"/>
      <c r="AO13" s="400"/>
      <c r="AP13" s="400"/>
      <c r="AQ13" s="402"/>
      <c r="AR13" s="403"/>
      <c r="AS13" s="403"/>
      <c r="AT13" s="404"/>
      <c r="AU13" s="400"/>
      <c r="AV13" s="400"/>
      <c r="AW13" s="400"/>
      <c r="AX13" s="410"/>
      <c r="AY13" s="34">
        <f t="shared" si="1"/>
        <v>0</v>
      </c>
    </row>
    <row r="14" spans="1:51" customFormat="1" ht="23.25" customHeight="1" x14ac:dyDescent="0.15">
      <c r="A14" s="925" t="s">
        <v>344</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3" t="s">
        <v>316</v>
      </c>
      <c r="B16" s="484"/>
      <c r="C16" s="484"/>
      <c r="D16" s="484"/>
      <c r="E16" s="484"/>
      <c r="F16" s="485"/>
      <c r="G16" s="349" t="s">
        <v>140</v>
      </c>
      <c r="H16" s="350"/>
      <c r="I16" s="350"/>
      <c r="J16" s="350"/>
      <c r="K16" s="350"/>
      <c r="L16" s="350"/>
      <c r="M16" s="350"/>
      <c r="N16" s="350"/>
      <c r="O16" s="351"/>
      <c r="P16" s="353" t="s">
        <v>56</v>
      </c>
      <c r="Q16" s="350"/>
      <c r="R16" s="350"/>
      <c r="S16" s="350"/>
      <c r="T16" s="350"/>
      <c r="U16" s="350"/>
      <c r="V16" s="350"/>
      <c r="W16" s="350"/>
      <c r="X16" s="351"/>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4" t="s">
        <v>223</v>
      </c>
      <c r="AR16" s="505"/>
      <c r="AS16" s="505"/>
      <c r="AT16" s="506"/>
      <c r="AU16" s="507" t="s">
        <v>129</v>
      </c>
      <c r="AV16" s="507"/>
      <c r="AW16" s="507"/>
      <c r="AX16" s="508"/>
      <c r="AY16" s="34">
        <f>COUNTA($G$18)</f>
        <v>0</v>
      </c>
    </row>
    <row r="17" spans="1:51" ht="18.75" customHeight="1" x14ac:dyDescent="0.15">
      <c r="A17" s="483"/>
      <c r="B17" s="484"/>
      <c r="C17" s="484"/>
      <c r="D17" s="484"/>
      <c r="E17" s="484"/>
      <c r="F17" s="485"/>
      <c r="G17" s="352"/>
      <c r="H17" s="333"/>
      <c r="I17" s="333"/>
      <c r="J17" s="333"/>
      <c r="K17" s="333"/>
      <c r="L17" s="333"/>
      <c r="M17" s="333"/>
      <c r="N17" s="333"/>
      <c r="O17" s="334"/>
      <c r="P17" s="337"/>
      <c r="Q17" s="333"/>
      <c r="R17" s="333"/>
      <c r="S17" s="333"/>
      <c r="T17" s="333"/>
      <c r="U17" s="333"/>
      <c r="V17" s="333"/>
      <c r="W17" s="333"/>
      <c r="X17" s="334"/>
      <c r="Y17" s="956"/>
      <c r="Z17" s="957"/>
      <c r="AA17" s="958"/>
      <c r="AB17" s="962"/>
      <c r="AC17" s="420"/>
      <c r="AD17" s="421"/>
      <c r="AE17" s="503"/>
      <c r="AF17" s="503"/>
      <c r="AG17" s="503"/>
      <c r="AH17" s="419"/>
      <c r="AI17" s="503"/>
      <c r="AJ17" s="503"/>
      <c r="AK17" s="503"/>
      <c r="AL17" s="419"/>
      <c r="AM17" s="503"/>
      <c r="AN17" s="503"/>
      <c r="AO17" s="503"/>
      <c r="AP17" s="419"/>
      <c r="AQ17" s="509"/>
      <c r="AR17" s="437"/>
      <c r="AS17" s="435" t="s">
        <v>224</v>
      </c>
      <c r="AT17" s="436"/>
      <c r="AU17" s="437"/>
      <c r="AV17" s="437"/>
      <c r="AW17" s="333" t="s">
        <v>170</v>
      </c>
      <c r="AX17" s="338"/>
      <c r="AY17" s="34">
        <f t="shared" ref="AY17:AY22" si="2">$AY$16</f>
        <v>0</v>
      </c>
    </row>
    <row r="18" spans="1:51" ht="22.5" customHeight="1" x14ac:dyDescent="0.15">
      <c r="A18" s="486"/>
      <c r="B18" s="484"/>
      <c r="C18" s="484"/>
      <c r="D18" s="484"/>
      <c r="E18" s="484"/>
      <c r="F18" s="485"/>
      <c r="G18" s="380"/>
      <c r="H18" s="937"/>
      <c r="I18" s="937"/>
      <c r="J18" s="937"/>
      <c r="K18" s="937"/>
      <c r="L18" s="937"/>
      <c r="M18" s="937"/>
      <c r="N18" s="937"/>
      <c r="O18" s="938"/>
      <c r="P18" s="389"/>
      <c r="Q18" s="371"/>
      <c r="R18" s="371"/>
      <c r="S18" s="371"/>
      <c r="T18" s="371"/>
      <c r="U18" s="371"/>
      <c r="V18" s="371"/>
      <c r="W18" s="371"/>
      <c r="X18" s="372"/>
      <c r="Y18" s="951" t="s">
        <v>12</v>
      </c>
      <c r="Z18" s="952"/>
      <c r="AA18" s="953"/>
      <c r="AB18" s="398"/>
      <c r="AC18" s="379"/>
      <c r="AD18" s="379"/>
      <c r="AE18" s="399"/>
      <c r="AF18" s="400"/>
      <c r="AG18" s="400"/>
      <c r="AH18" s="400"/>
      <c r="AI18" s="399"/>
      <c r="AJ18" s="400"/>
      <c r="AK18" s="400"/>
      <c r="AL18" s="400"/>
      <c r="AM18" s="399"/>
      <c r="AN18" s="400"/>
      <c r="AO18" s="400"/>
      <c r="AP18" s="400"/>
      <c r="AQ18" s="402"/>
      <c r="AR18" s="403"/>
      <c r="AS18" s="403"/>
      <c r="AT18" s="404"/>
      <c r="AU18" s="400"/>
      <c r="AV18" s="400"/>
      <c r="AW18" s="400"/>
      <c r="AX18" s="410"/>
      <c r="AY18" s="34">
        <f t="shared" si="2"/>
        <v>0</v>
      </c>
    </row>
    <row r="19" spans="1:51" ht="22.5" customHeight="1" x14ac:dyDescent="0.15">
      <c r="A19" s="487"/>
      <c r="B19" s="488"/>
      <c r="C19" s="488"/>
      <c r="D19" s="488"/>
      <c r="E19" s="488"/>
      <c r="F19" s="489"/>
      <c r="G19" s="939"/>
      <c r="H19" s="940"/>
      <c r="I19" s="940"/>
      <c r="J19" s="940"/>
      <c r="K19" s="940"/>
      <c r="L19" s="940"/>
      <c r="M19" s="940"/>
      <c r="N19" s="940"/>
      <c r="O19" s="941"/>
      <c r="P19" s="945"/>
      <c r="Q19" s="945"/>
      <c r="R19" s="945"/>
      <c r="S19" s="945"/>
      <c r="T19" s="945"/>
      <c r="U19" s="945"/>
      <c r="V19" s="945"/>
      <c r="W19" s="945"/>
      <c r="X19" s="946"/>
      <c r="Y19" s="231" t="s">
        <v>51</v>
      </c>
      <c r="Z19" s="948"/>
      <c r="AA19" s="949"/>
      <c r="AB19" s="461"/>
      <c r="AC19" s="954"/>
      <c r="AD19" s="954"/>
      <c r="AE19" s="399"/>
      <c r="AF19" s="400"/>
      <c r="AG19" s="400"/>
      <c r="AH19" s="400"/>
      <c r="AI19" s="399"/>
      <c r="AJ19" s="400"/>
      <c r="AK19" s="400"/>
      <c r="AL19" s="400"/>
      <c r="AM19" s="399"/>
      <c r="AN19" s="400"/>
      <c r="AO19" s="400"/>
      <c r="AP19" s="400"/>
      <c r="AQ19" s="402"/>
      <c r="AR19" s="403"/>
      <c r="AS19" s="403"/>
      <c r="AT19" s="404"/>
      <c r="AU19" s="400"/>
      <c r="AV19" s="400"/>
      <c r="AW19" s="400"/>
      <c r="AX19" s="410"/>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74"/>
      <c r="Q20" s="374"/>
      <c r="R20" s="374"/>
      <c r="S20" s="374"/>
      <c r="T20" s="374"/>
      <c r="U20" s="374"/>
      <c r="V20" s="374"/>
      <c r="W20" s="374"/>
      <c r="X20" s="375"/>
      <c r="Y20" s="947" t="s">
        <v>13</v>
      </c>
      <c r="Z20" s="948"/>
      <c r="AA20" s="949"/>
      <c r="AB20" s="909" t="s">
        <v>171</v>
      </c>
      <c r="AC20" s="950"/>
      <c r="AD20" s="950"/>
      <c r="AE20" s="399"/>
      <c r="AF20" s="400"/>
      <c r="AG20" s="400"/>
      <c r="AH20" s="400"/>
      <c r="AI20" s="399"/>
      <c r="AJ20" s="400"/>
      <c r="AK20" s="400"/>
      <c r="AL20" s="400"/>
      <c r="AM20" s="399"/>
      <c r="AN20" s="400"/>
      <c r="AO20" s="400"/>
      <c r="AP20" s="400"/>
      <c r="AQ20" s="402"/>
      <c r="AR20" s="403"/>
      <c r="AS20" s="403"/>
      <c r="AT20" s="404"/>
      <c r="AU20" s="400"/>
      <c r="AV20" s="400"/>
      <c r="AW20" s="400"/>
      <c r="AX20" s="410"/>
      <c r="AY20" s="34">
        <f t="shared" si="2"/>
        <v>0</v>
      </c>
    </row>
    <row r="21" spans="1:51" customFormat="1" ht="23.25" customHeight="1" x14ac:dyDescent="0.15">
      <c r="A21" s="925" t="s">
        <v>344</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3" t="s">
        <v>316</v>
      </c>
      <c r="B23" s="484"/>
      <c r="C23" s="484"/>
      <c r="D23" s="484"/>
      <c r="E23" s="484"/>
      <c r="F23" s="485"/>
      <c r="G23" s="349" t="s">
        <v>140</v>
      </c>
      <c r="H23" s="350"/>
      <c r="I23" s="350"/>
      <c r="J23" s="350"/>
      <c r="K23" s="350"/>
      <c r="L23" s="350"/>
      <c r="M23" s="350"/>
      <c r="N23" s="350"/>
      <c r="O23" s="351"/>
      <c r="P23" s="353" t="s">
        <v>56</v>
      </c>
      <c r="Q23" s="350"/>
      <c r="R23" s="350"/>
      <c r="S23" s="350"/>
      <c r="T23" s="350"/>
      <c r="U23" s="350"/>
      <c r="V23" s="350"/>
      <c r="W23" s="350"/>
      <c r="X23" s="351"/>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4" t="s">
        <v>223</v>
      </c>
      <c r="AR23" s="505"/>
      <c r="AS23" s="505"/>
      <c r="AT23" s="506"/>
      <c r="AU23" s="507" t="s">
        <v>129</v>
      </c>
      <c r="AV23" s="507"/>
      <c r="AW23" s="507"/>
      <c r="AX23" s="508"/>
      <c r="AY23" s="34">
        <f>COUNTA($G$25)</f>
        <v>0</v>
      </c>
    </row>
    <row r="24" spans="1:51" ht="18.75" customHeight="1" x14ac:dyDescent="0.15">
      <c r="A24" s="483"/>
      <c r="B24" s="484"/>
      <c r="C24" s="484"/>
      <c r="D24" s="484"/>
      <c r="E24" s="484"/>
      <c r="F24" s="485"/>
      <c r="G24" s="352"/>
      <c r="H24" s="333"/>
      <c r="I24" s="333"/>
      <c r="J24" s="333"/>
      <c r="K24" s="333"/>
      <c r="L24" s="333"/>
      <c r="M24" s="333"/>
      <c r="N24" s="333"/>
      <c r="O24" s="334"/>
      <c r="P24" s="337"/>
      <c r="Q24" s="333"/>
      <c r="R24" s="333"/>
      <c r="S24" s="333"/>
      <c r="T24" s="333"/>
      <c r="U24" s="333"/>
      <c r="V24" s="333"/>
      <c r="W24" s="333"/>
      <c r="X24" s="334"/>
      <c r="Y24" s="956"/>
      <c r="Z24" s="957"/>
      <c r="AA24" s="958"/>
      <c r="AB24" s="962"/>
      <c r="AC24" s="420"/>
      <c r="AD24" s="421"/>
      <c r="AE24" s="503"/>
      <c r="AF24" s="503"/>
      <c r="AG24" s="503"/>
      <c r="AH24" s="419"/>
      <c r="AI24" s="503"/>
      <c r="AJ24" s="503"/>
      <c r="AK24" s="503"/>
      <c r="AL24" s="419"/>
      <c r="AM24" s="503"/>
      <c r="AN24" s="503"/>
      <c r="AO24" s="503"/>
      <c r="AP24" s="419"/>
      <c r="AQ24" s="509"/>
      <c r="AR24" s="437"/>
      <c r="AS24" s="435" t="s">
        <v>224</v>
      </c>
      <c r="AT24" s="436"/>
      <c r="AU24" s="437"/>
      <c r="AV24" s="437"/>
      <c r="AW24" s="333" t="s">
        <v>170</v>
      </c>
      <c r="AX24" s="338"/>
      <c r="AY24" s="34">
        <f t="shared" ref="AY24:AY29" si="3">$AY$23</f>
        <v>0</v>
      </c>
    </row>
    <row r="25" spans="1:51" ht="22.5" customHeight="1" x14ac:dyDescent="0.15">
      <c r="A25" s="486"/>
      <c r="B25" s="484"/>
      <c r="C25" s="484"/>
      <c r="D25" s="484"/>
      <c r="E25" s="484"/>
      <c r="F25" s="485"/>
      <c r="G25" s="380"/>
      <c r="H25" s="937"/>
      <c r="I25" s="937"/>
      <c r="J25" s="937"/>
      <c r="K25" s="937"/>
      <c r="L25" s="937"/>
      <c r="M25" s="937"/>
      <c r="N25" s="937"/>
      <c r="O25" s="938"/>
      <c r="P25" s="389"/>
      <c r="Q25" s="371"/>
      <c r="R25" s="371"/>
      <c r="S25" s="371"/>
      <c r="T25" s="371"/>
      <c r="U25" s="371"/>
      <c r="V25" s="371"/>
      <c r="W25" s="371"/>
      <c r="X25" s="372"/>
      <c r="Y25" s="951" t="s">
        <v>12</v>
      </c>
      <c r="Z25" s="952"/>
      <c r="AA25" s="953"/>
      <c r="AB25" s="398"/>
      <c r="AC25" s="379"/>
      <c r="AD25" s="379"/>
      <c r="AE25" s="399"/>
      <c r="AF25" s="400"/>
      <c r="AG25" s="400"/>
      <c r="AH25" s="400"/>
      <c r="AI25" s="399"/>
      <c r="AJ25" s="400"/>
      <c r="AK25" s="400"/>
      <c r="AL25" s="400"/>
      <c r="AM25" s="399"/>
      <c r="AN25" s="400"/>
      <c r="AO25" s="400"/>
      <c r="AP25" s="400"/>
      <c r="AQ25" s="402"/>
      <c r="AR25" s="403"/>
      <c r="AS25" s="403"/>
      <c r="AT25" s="404"/>
      <c r="AU25" s="400"/>
      <c r="AV25" s="400"/>
      <c r="AW25" s="400"/>
      <c r="AX25" s="410"/>
      <c r="AY25" s="34">
        <f t="shared" si="3"/>
        <v>0</v>
      </c>
    </row>
    <row r="26" spans="1:51" ht="22.5" customHeight="1" x14ac:dyDescent="0.15">
      <c r="A26" s="487"/>
      <c r="B26" s="488"/>
      <c r="C26" s="488"/>
      <c r="D26" s="488"/>
      <c r="E26" s="488"/>
      <c r="F26" s="489"/>
      <c r="G26" s="939"/>
      <c r="H26" s="940"/>
      <c r="I26" s="940"/>
      <c r="J26" s="940"/>
      <c r="K26" s="940"/>
      <c r="L26" s="940"/>
      <c r="M26" s="940"/>
      <c r="N26" s="940"/>
      <c r="O26" s="941"/>
      <c r="P26" s="945"/>
      <c r="Q26" s="945"/>
      <c r="R26" s="945"/>
      <c r="S26" s="945"/>
      <c r="T26" s="945"/>
      <c r="U26" s="945"/>
      <c r="V26" s="945"/>
      <c r="W26" s="945"/>
      <c r="X26" s="946"/>
      <c r="Y26" s="231" t="s">
        <v>51</v>
      </c>
      <c r="Z26" s="948"/>
      <c r="AA26" s="949"/>
      <c r="AB26" s="461"/>
      <c r="AC26" s="954"/>
      <c r="AD26" s="954"/>
      <c r="AE26" s="399"/>
      <c r="AF26" s="400"/>
      <c r="AG26" s="400"/>
      <c r="AH26" s="400"/>
      <c r="AI26" s="399"/>
      <c r="AJ26" s="400"/>
      <c r="AK26" s="400"/>
      <c r="AL26" s="400"/>
      <c r="AM26" s="399"/>
      <c r="AN26" s="400"/>
      <c r="AO26" s="400"/>
      <c r="AP26" s="400"/>
      <c r="AQ26" s="402"/>
      <c r="AR26" s="403"/>
      <c r="AS26" s="403"/>
      <c r="AT26" s="404"/>
      <c r="AU26" s="400"/>
      <c r="AV26" s="400"/>
      <c r="AW26" s="400"/>
      <c r="AX26" s="410"/>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74"/>
      <c r="Q27" s="374"/>
      <c r="R27" s="374"/>
      <c r="S27" s="374"/>
      <c r="T27" s="374"/>
      <c r="U27" s="374"/>
      <c r="V27" s="374"/>
      <c r="W27" s="374"/>
      <c r="X27" s="375"/>
      <c r="Y27" s="947" t="s">
        <v>13</v>
      </c>
      <c r="Z27" s="948"/>
      <c r="AA27" s="949"/>
      <c r="AB27" s="909" t="s">
        <v>171</v>
      </c>
      <c r="AC27" s="950"/>
      <c r="AD27" s="950"/>
      <c r="AE27" s="399"/>
      <c r="AF27" s="400"/>
      <c r="AG27" s="400"/>
      <c r="AH27" s="400"/>
      <c r="AI27" s="399"/>
      <c r="AJ27" s="400"/>
      <c r="AK27" s="400"/>
      <c r="AL27" s="400"/>
      <c r="AM27" s="399"/>
      <c r="AN27" s="400"/>
      <c r="AO27" s="400"/>
      <c r="AP27" s="400"/>
      <c r="AQ27" s="402"/>
      <c r="AR27" s="403"/>
      <c r="AS27" s="403"/>
      <c r="AT27" s="404"/>
      <c r="AU27" s="400"/>
      <c r="AV27" s="400"/>
      <c r="AW27" s="400"/>
      <c r="AX27" s="410"/>
      <c r="AY27" s="34">
        <f t="shared" si="3"/>
        <v>0</v>
      </c>
    </row>
    <row r="28" spans="1:51" customFormat="1" ht="23.25" customHeight="1" x14ac:dyDescent="0.15">
      <c r="A28" s="925" t="s">
        <v>344</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3" t="s">
        <v>316</v>
      </c>
      <c r="B30" s="484"/>
      <c r="C30" s="484"/>
      <c r="D30" s="484"/>
      <c r="E30" s="484"/>
      <c r="F30" s="485"/>
      <c r="G30" s="349" t="s">
        <v>140</v>
      </c>
      <c r="H30" s="350"/>
      <c r="I30" s="350"/>
      <c r="J30" s="350"/>
      <c r="K30" s="350"/>
      <c r="L30" s="350"/>
      <c r="M30" s="350"/>
      <c r="N30" s="350"/>
      <c r="O30" s="351"/>
      <c r="P30" s="353" t="s">
        <v>56</v>
      </c>
      <c r="Q30" s="350"/>
      <c r="R30" s="350"/>
      <c r="S30" s="350"/>
      <c r="T30" s="350"/>
      <c r="U30" s="350"/>
      <c r="V30" s="350"/>
      <c r="W30" s="350"/>
      <c r="X30" s="351"/>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4" t="s">
        <v>223</v>
      </c>
      <c r="AR30" s="505"/>
      <c r="AS30" s="505"/>
      <c r="AT30" s="506"/>
      <c r="AU30" s="507" t="s">
        <v>129</v>
      </c>
      <c r="AV30" s="507"/>
      <c r="AW30" s="507"/>
      <c r="AX30" s="508"/>
      <c r="AY30" s="34">
        <f>COUNTA($G$32)</f>
        <v>0</v>
      </c>
    </row>
    <row r="31" spans="1:51" ht="18.75" customHeight="1" x14ac:dyDescent="0.15">
      <c r="A31" s="483"/>
      <c r="B31" s="484"/>
      <c r="C31" s="484"/>
      <c r="D31" s="484"/>
      <c r="E31" s="484"/>
      <c r="F31" s="485"/>
      <c r="G31" s="352"/>
      <c r="H31" s="333"/>
      <c r="I31" s="333"/>
      <c r="J31" s="333"/>
      <c r="K31" s="333"/>
      <c r="L31" s="333"/>
      <c r="M31" s="333"/>
      <c r="N31" s="333"/>
      <c r="O31" s="334"/>
      <c r="P31" s="337"/>
      <c r="Q31" s="333"/>
      <c r="R31" s="333"/>
      <c r="S31" s="333"/>
      <c r="T31" s="333"/>
      <c r="U31" s="333"/>
      <c r="V31" s="333"/>
      <c r="W31" s="333"/>
      <c r="X31" s="334"/>
      <c r="Y31" s="956"/>
      <c r="Z31" s="957"/>
      <c r="AA31" s="958"/>
      <c r="AB31" s="962"/>
      <c r="AC31" s="420"/>
      <c r="AD31" s="421"/>
      <c r="AE31" s="503"/>
      <c r="AF31" s="503"/>
      <c r="AG31" s="503"/>
      <c r="AH31" s="419"/>
      <c r="AI31" s="503"/>
      <c r="AJ31" s="503"/>
      <c r="AK31" s="503"/>
      <c r="AL31" s="419"/>
      <c r="AM31" s="503"/>
      <c r="AN31" s="503"/>
      <c r="AO31" s="503"/>
      <c r="AP31" s="419"/>
      <c r="AQ31" s="509"/>
      <c r="AR31" s="437"/>
      <c r="AS31" s="435" t="s">
        <v>224</v>
      </c>
      <c r="AT31" s="436"/>
      <c r="AU31" s="437"/>
      <c r="AV31" s="437"/>
      <c r="AW31" s="333" t="s">
        <v>170</v>
      </c>
      <c r="AX31" s="338"/>
      <c r="AY31" s="34">
        <f t="shared" ref="AY31:AY36" si="4">$AY$30</f>
        <v>0</v>
      </c>
    </row>
    <row r="32" spans="1:51" ht="22.5" customHeight="1" x14ac:dyDescent="0.15">
      <c r="A32" s="486"/>
      <c r="B32" s="484"/>
      <c r="C32" s="484"/>
      <c r="D32" s="484"/>
      <c r="E32" s="484"/>
      <c r="F32" s="485"/>
      <c r="G32" s="380"/>
      <c r="H32" s="937"/>
      <c r="I32" s="937"/>
      <c r="J32" s="937"/>
      <c r="K32" s="937"/>
      <c r="L32" s="937"/>
      <c r="M32" s="937"/>
      <c r="N32" s="937"/>
      <c r="O32" s="938"/>
      <c r="P32" s="389"/>
      <c r="Q32" s="371"/>
      <c r="R32" s="371"/>
      <c r="S32" s="371"/>
      <c r="T32" s="371"/>
      <c r="U32" s="371"/>
      <c r="V32" s="371"/>
      <c r="W32" s="371"/>
      <c r="X32" s="372"/>
      <c r="Y32" s="951" t="s">
        <v>12</v>
      </c>
      <c r="Z32" s="952"/>
      <c r="AA32" s="953"/>
      <c r="AB32" s="398"/>
      <c r="AC32" s="379"/>
      <c r="AD32" s="379"/>
      <c r="AE32" s="399"/>
      <c r="AF32" s="400"/>
      <c r="AG32" s="400"/>
      <c r="AH32" s="400"/>
      <c r="AI32" s="399"/>
      <c r="AJ32" s="400"/>
      <c r="AK32" s="400"/>
      <c r="AL32" s="400"/>
      <c r="AM32" s="399"/>
      <c r="AN32" s="400"/>
      <c r="AO32" s="400"/>
      <c r="AP32" s="400"/>
      <c r="AQ32" s="402"/>
      <c r="AR32" s="403"/>
      <c r="AS32" s="403"/>
      <c r="AT32" s="404"/>
      <c r="AU32" s="400"/>
      <c r="AV32" s="400"/>
      <c r="AW32" s="400"/>
      <c r="AX32" s="410"/>
      <c r="AY32" s="34">
        <f t="shared" si="4"/>
        <v>0</v>
      </c>
    </row>
    <row r="33" spans="1:51" ht="22.5" customHeight="1" x14ac:dyDescent="0.15">
      <c r="A33" s="487"/>
      <c r="B33" s="488"/>
      <c r="C33" s="488"/>
      <c r="D33" s="488"/>
      <c r="E33" s="488"/>
      <c r="F33" s="489"/>
      <c r="G33" s="939"/>
      <c r="H33" s="940"/>
      <c r="I33" s="940"/>
      <c r="J33" s="940"/>
      <c r="K33" s="940"/>
      <c r="L33" s="940"/>
      <c r="M33" s="940"/>
      <c r="N33" s="940"/>
      <c r="O33" s="941"/>
      <c r="P33" s="945"/>
      <c r="Q33" s="945"/>
      <c r="R33" s="945"/>
      <c r="S33" s="945"/>
      <c r="T33" s="945"/>
      <c r="U33" s="945"/>
      <c r="V33" s="945"/>
      <c r="W33" s="945"/>
      <c r="X33" s="946"/>
      <c r="Y33" s="231" t="s">
        <v>51</v>
      </c>
      <c r="Z33" s="948"/>
      <c r="AA33" s="949"/>
      <c r="AB33" s="461"/>
      <c r="AC33" s="954"/>
      <c r="AD33" s="954"/>
      <c r="AE33" s="399"/>
      <c r="AF33" s="400"/>
      <c r="AG33" s="400"/>
      <c r="AH33" s="400"/>
      <c r="AI33" s="399"/>
      <c r="AJ33" s="400"/>
      <c r="AK33" s="400"/>
      <c r="AL33" s="400"/>
      <c r="AM33" s="399"/>
      <c r="AN33" s="400"/>
      <c r="AO33" s="400"/>
      <c r="AP33" s="400"/>
      <c r="AQ33" s="402"/>
      <c r="AR33" s="403"/>
      <c r="AS33" s="403"/>
      <c r="AT33" s="404"/>
      <c r="AU33" s="400"/>
      <c r="AV33" s="400"/>
      <c r="AW33" s="400"/>
      <c r="AX33" s="410"/>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74"/>
      <c r="Q34" s="374"/>
      <c r="R34" s="374"/>
      <c r="S34" s="374"/>
      <c r="T34" s="374"/>
      <c r="U34" s="374"/>
      <c r="V34" s="374"/>
      <c r="W34" s="374"/>
      <c r="X34" s="375"/>
      <c r="Y34" s="947" t="s">
        <v>13</v>
      </c>
      <c r="Z34" s="948"/>
      <c r="AA34" s="949"/>
      <c r="AB34" s="909" t="s">
        <v>171</v>
      </c>
      <c r="AC34" s="950"/>
      <c r="AD34" s="950"/>
      <c r="AE34" s="399"/>
      <c r="AF34" s="400"/>
      <c r="AG34" s="400"/>
      <c r="AH34" s="400"/>
      <c r="AI34" s="399"/>
      <c r="AJ34" s="400"/>
      <c r="AK34" s="400"/>
      <c r="AL34" s="400"/>
      <c r="AM34" s="399"/>
      <c r="AN34" s="400"/>
      <c r="AO34" s="400"/>
      <c r="AP34" s="400"/>
      <c r="AQ34" s="402"/>
      <c r="AR34" s="403"/>
      <c r="AS34" s="403"/>
      <c r="AT34" s="404"/>
      <c r="AU34" s="400"/>
      <c r="AV34" s="400"/>
      <c r="AW34" s="400"/>
      <c r="AX34" s="410"/>
      <c r="AY34" s="34">
        <f t="shared" si="4"/>
        <v>0</v>
      </c>
    </row>
    <row r="35" spans="1:51" customFormat="1" ht="23.25" customHeight="1" x14ac:dyDescent="0.15">
      <c r="A35" s="925" t="s">
        <v>344</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3" t="s">
        <v>316</v>
      </c>
      <c r="B37" s="484"/>
      <c r="C37" s="484"/>
      <c r="D37" s="484"/>
      <c r="E37" s="484"/>
      <c r="F37" s="485"/>
      <c r="G37" s="349" t="s">
        <v>140</v>
      </c>
      <c r="H37" s="350"/>
      <c r="I37" s="350"/>
      <c r="J37" s="350"/>
      <c r="K37" s="350"/>
      <c r="L37" s="350"/>
      <c r="M37" s="350"/>
      <c r="N37" s="350"/>
      <c r="O37" s="351"/>
      <c r="P37" s="353" t="s">
        <v>56</v>
      </c>
      <c r="Q37" s="350"/>
      <c r="R37" s="350"/>
      <c r="S37" s="350"/>
      <c r="T37" s="350"/>
      <c r="U37" s="350"/>
      <c r="V37" s="350"/>
      <c r="W37" s="350"/>
      <c r="X37" s="351"/>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4" t="s">
        <v>223</v>
      </c>
      <c r="AR37" s="505"/>
      <c r="AS37" s="505"/>
      <c r="AT37" s="506"/>
      <c r="AU37" s="507" t="s">
        <v>129</v>
      </c>
      <c r="AV37" s="507"/>
      <c r="AW37" s="507"/>
      <c r="AX37" s="508"/>
      <c r="AY37" s="34">
        <f>COUNTA($G$39)</f>
        <v>0</v>
      </c>
    </row>
    <row r="38" spans="1:51" ht="18.75" customHeight="1" x14ac:dyDescent="0.15">
      <c r="A38" s="483"/>
      <c r="B38" s="484"/>
      <c r="C38" s="484"/>
      <c r="D38" s="484"/>
      <c r="E38" s="484"/>
      <c r="F38" s="485"/>
      <c r="G38" s="352"/>
      <c r="H38" s="333"/>
      <c r="I38" s="333"/>
      <c r="J38" s="333"/>
      <c r="K38" s="333"/>
      <c r="L38" s="333"/>
      <c r="M38" s="333"/>
      <c r="N38" s="333"/>
      <c r="O38" s="334"/>
      <c r="P38" s="337"/>
      <c r="Q38" s="333"/>
      <c r="R38" s="333"/>
      <c r="S38" s="333"/>
      <c r="T38" s="333"/>
      <c r="U38" s="333"/>
      <c r="V38" s="333"/>
      <c r="W38" s="333"/>
      <c r="X38" s="334"/>
      <c r="Y38" s="956"/>
      <c r="Z38" s="957"/>
      <c r="AA38" s="958"/>
      <c r="AB38" s="962"/>
      <c r="AC38" s="420"/>
      <c r="AD38" s="421"/>
      <c r="AE38" s="503"/>
      <c r="AF38" s="503"/>
      <c r="AG38" s="503"/>
      <c r="AH38" s="419"/>
      <c r="AI38" s="503"/>
      <c r="AJ38" s="503"/>
      <c r="AK38" s="503"/>
      <c r="AL38" s="419"/>
      <c r="AM38" s="503"/>
      <c r="AN38" s="503"/>
      <c r="AO38" s="503"/>
      <c r="AP38" s="419"/>
      <c r="AQ38" s="509"/>
      <c r="AR38" s="437"/>
      <c r="AS38" s="435" t="s">
        <v>224</v>
      </c>
      <c r="AT38" s="436"/>
      <c r="AU38" s="437"/>
      <c r="AV38" s="437"/>
      <c r="AW38" s="333" t="s">
        <v>170</v>
      </c>
      <c r="AX38" s="338"/>
      <c r="AY38" s="34">
        <f t="shared" ref="AY38:AY43" si="5">$AY$37</f>
        <v>0</v>
      </c>
    </row>
    <row r="39" spans="1:51" ht="22.5" customHeight="1" x14ac:dyDescent="0.15">
      <c r="A39" s="486"/>
      <c r="B39" s="484"/>
      <c r="C39" s="484"/>
      <c r="D39" s="484"/>
      <c r="E39" s="484"/>
      <c r="F39" s="485"/>
      <c r="G39" s="380"/>
      <c r="H39" s="937"/>
      <c r="I39" s="937"/>
      <c r="J39" s="937"/>
      <c r="K39" s="937"/>
      <c r="L39" s="937"/>
      <c r="M39" s="937"/>
      <c r="N39" s="937"/>
      <c r="O39" s="938"/>
      <c r="P39" s="389"/>
      <c r="Q39" s="371"/>
      <c r="R39" s="371"/>
      <c r="S39" s="371"/>
      <c r="T39" s="371"/>
      <c r="U39" s="371"/>
      <c r="V39" s="371"/>
      <c r="W39" s="371"/>
      <c r="X39" s="372"/>
      <c r="Y39" s="951" t="s">
        <v>12</v>
      </c>
      <c r="Z39" s="952"/>
      <c r="AA39" s="953"/>
      <c r="AB39" s="398"/>
      <c r="AC39" s="379"/>
      <c r="AD39" s="379"/>
      <c r="AE39" s="399"/>
      <c r="AF39" s="400"/>
      <c r="AG39" s="400"/>
      <c r="AH39" s="400"/>
      <c r="AI39" s="399"/>
      <c r="AJ39" s="400"/>
      <c r="AK39" s="400"/>
      <c r="AL39" s="400"/>
      <c r="AM39" s="399"/>
      <c r="AN39" s="400"/>
      <c r="AO39" s="400"/>
      <c r="AP39" s="400"/>
      <c r="AQ39" s="402"/>
      <c r="AR39" s="403"/>
      <c r="AS39" s="403"/>
      <c r="AT39" s="404"/>
      <c r="AU39" s="400"/>
      <c r="AV39" s="400"/>
      <c r="AW39" s="400"/>
      <c r="AX39" s="410"/>
      <c r="AY39" s="34">
        <f t="shared" si="5"/>
        <v>0</v>
      </c>
    </row>
    <row r="40" spans="1:51" ht="22.5" customHeight="1" x14ac:dyDescent="0.15">
      <c r="A40" s="487"/>
      <c r="B40" s="488"/>
      <c r="C40" s="488"/>
      <c r="D40" s="488"/>
      <c r="E40" s="488"/>
      <c r="F40" s="489"/>
      <c r="G40" s="939"/>
      <c r="H40" s="940"/>
      <c r="I40" s="940"/>
      <c r="J40" s="940"/>
      <c r="K40" s="940"/>
      <c r="L40" s="940"/>
      <c r="M40" s="940"/>
      <c r="N40" s="940"/>
      <c r="O40" s="941"/>
      <c r="P40" s="945"/>
      <c r="Q40" s="945"/>
      <c r="R40" s="945"/>
      <c r="S40" s="945"/>
      <c r="T40" s="945"/>
      <c r="U40" s="945"/>
      <c r="V40" s="945"/>
      <c r="W40" s="945"/>
      <c r="X40" s="946"/>
      <c r="Y40" s="231" t="s">
        <v>51</v>
      </c>
      <c r="Z40" s="948"/>
      <c r="AA40" s="949"/>
      <c r="AB40" s="461"/>
      <c r="AC40" s="954"/>
      <c r="AD40" s="954"/>
      <c r="AE40" s="399"/>
      <c r="AF40" s="400"/>
      <c r="AG40" s="400"/>
      <c r="AH40" s="400"/>
      <c r="AI40" s="399"/>
      <c r="AJ40" s="400"/>
      <c r="AK40" s="400"/>
      <c r="AL40" s="400"/>
      <c r="AM40" s="399"/>
      <c r="AN40" s="400"/>
      <c r="AO40" s="400"/>
      <c r="AP40" s="400"/>
      <c r="AQ40" s="402"/>
      <c r="AR40" s="403"/>
      <c r="AS40" s="403"/>
      <c r="AT40" s="404"/>
      <c r="AU40" s="400"/>
      <c r="AV40" s="400"/>
      <c r="AW40" s="400"/>
      <c r="AX40" s="410"/>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74"/>
      <c r="Q41" s="374"/>
      <c r="R41" s="374"/>
      <c r="S41" s="374"/>
      <c r="T41" s="374"/>
      <c r="U41" s="374"/>
      <c r="V41" s="374"/>
      <c r="W41" s="374"/>
      <c r="X41" s="375"/>
      <c r="Y41" s="947" t="s">
        <v>13</v>
      </c>
      <c r="Z41" s="948"/>
      <c r="AA41" s="949"/>
      <c r="AB41" s="909" t="s">
        <v>171</v>
      </c>
      <c r="AC41" s="950"/>
      <c r="AD41" s="950"/>
      <c r="AE41" s="399"/>
      <c r="AF41" s="400"/>
      <c r="AG41" s="400"/>
      <c r="AH41" s="400"/>
      <c r="AI41" s="399"/>
      <c r="AJ41" s="400"/>
      <c r="AK41" s="400"/>
      <c r="AL41" s="400"/>
      <c r="AM41" s="399"/>
      <c r="AN41" s="400"/>
      <c r="AO41" s="400"/>
      <c r="AP41" s="400"/>
      <c r="AQ41" s="402"/>
      <c r="AR41" s="403"/>
      <c r="AS41" s="403"/>
      <c r="AT41" s="404"/>
      <c r="AU41" s="400"/>
      <c r="AV41" s="400"/>
      <c r="AW41" s="400"/>
      <c r="AX41" s="410"/>
      <c r="AY41" s="34">
        <f t="shared" si="5"/>
        <v>0</v>
      </c>
    </row>
    <row r="42" spans="1:51" customFormat="1" ht="23.25" customHeight="1" x14ac:dyDescent="0.15">
      <c r="A42" s="925" t="s">
        <v>344</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3" t="s">
        <v>316</v>
      </c>
      <c r="B44" s="484"/>
      <c r="C44" s="484"/>
      <c r="D44" s="484"/>
      <c r="E44" s="484"/>
      <c r="F44" s="485"/>
      <c r="G44" s="349" t="s">
        <v>140</v>
      </c>
      <c r="H44" s="350"/>
      <c r="I44" s="350"/>
      <c r="J44" s="350"/>
      <c r="K44" s="350"/>
      <c r="L44" s="350"/>
      <c r="M44" s="350"/>
      <c r="N44" s="350"/>
      <c r="O44" s="351"/>
      <c r="P44" s="353" t="s">
        <v>56</v>
      </c>
      <c r="Q44" s="350"/>
      <c r="R44" s="350"/>
      <c r="S44" s="350"/>
      <c r="T44" s="350"/>
      <c r="U44" s="350"/>
      <c r="V44" s="350"/>
      <c r="W44" s="350"/>
      <c r="X44" s="351"/>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4" t="s">
        <v>223</v>
      </c>
      <c r="AR44" s="505"/>
      <c r="AS44" s="505"/>
      <c r="AT44" s="506"/>
      <c r="AU44" s="507" t="s">
        <v>129</v>
      </c>
      <c r="AV44" s="507"/>
      <c r="AW44" s="507"/>
      <c r="AX44" s="508"/>
      <c r="AY44" s="34">
        <f>COUNTA($G$46)</f>
        <v>0</v>
      </c>
    </row>
    <row r="45" spans="1:51" ht="18.75" customHeight="1" x14ac:dyDescent="0.15">
      <c r="A45" s="483"/>
      <c r="B45" s="484"/>
      <c r="C45" s="484"/>
      <c r="D45" s="484"/>
      <c r="E45" s="484"/>
      <c r="F45" s="485"/>
      <c r="G45" s="352"/>
      <c r="H45" s="333"/>
      <c r="I45" s="333"/>
      <c r="J45" s="333"/>
      <c r="K45" s="333"/>
      <c r="L45" s="333"/>
      <c r="M45" s="333"/>
      <c r="N45" s="333"/>
      <c r="O45" s="334"/>
      <c r="P45" s="337"/>
      <c r="Q45" s="333"/>
      <c r="R45" s="333"/>
      <c r="S45" s="333"/>
      <c r="T45" s="333"/>
      <c r="U45" s="333"/>
      <c r="V45" s="333"/>
      <c r="W45" s="333"/>
      <c r="X45" s="334"/>
      <c r="Y45" s="956"/>
      <c r="Z45" s="957"/>
      <c r="AA45" s="958"/>
      <c r="AB45" s="962"/>
      <c r="AC45" s="420"/>
      <c r="AD45" s="421"/>
      <c r="AE45" s="503"/>
      <c r="AF45" s="503"/>
      <c r="AG45" s="503"/>
      <c r="AH45" s="419"/>
      <c r="AI45" s="503"/>
      <c r="AJ45" s="503"/>
      <c r="AK45" s="503"/>
      <c r="AL45" s="419"/>
      <c r="AM45" s="503"/>
      <c r="AN45" s="503"/>
      <c r="AO45" s="503"/>
      <c r="AP45" s="419"/>
      <c r="AQ45" s="509"/>
      <c r="AR45" s="437"/>
      <c r="AS45" s="435" t="s">
        <v>224</v>
      </c>
      <c r="AT45" s="436"/>
      <c r="AU45" s="437"/>
      <c r="AV45" s="437"/>
      <c r="AW45" s="333" t="s">
        <v>170</v>
      </c>
      <c r="AX45" s="338"/>
      <c r="AY45" s="34">
        <f t="shared" ref="AY45:AY50" si="6">$AY$44</f>
        <v>0</v>
      </c>
    </row>
    <row r="46" spans="1:51" ht="22.5" customHeight="1" x14ac:dyDescent="0.15">
      <c r="A46" s="486"/>
      <c r="B46" s="484"/>
      <c r="C46" s="484"/>
      <c r="D46" s="484"/>
      <c r="E46" s="484"/>
      <c r="F46" s="485"/>
      <c r="G46" s="380"/>
      <c r="H46" s="937"/>
      <c r="I46" s="937"/>
      <c r="J46" s="937"/>
      <c r="K46" s="937"/>
      <c r="L46" s="937"/>
      <c r="M46" s="937"/>
      <c r="N46" s="937"/>
      <c r="O46" s="938"/>
      <c r="P46" s="389"/>
      <c r="Q46" s="371"/>
      <c r="R46" s="371"/>
      <c r="S46" s="371"/>
      <c r="T46" s="371"/>
      <c r="U46" s="371"/>
      <c r="V46" s="371"/>
      <c r="W46" s="371"/>
      <c r="X46" s="372"/>
      <c r="Y46" s="951" t="s">
        <v>12</v>
      </c>
      <c r="Z46" s="952"/>
      <c r="AA46" s="953"/>
      <c r="AB46" s="398"/>
      <c r="AC46" s="379"/>
      <c r="AD46" s="379"/>
      <c r="AE46" s="399"/>
      <c r="AF46" s="400"/>
      <c r="AG46" s="400"/>
      <c r="AH46" s="400"/>
      <c r="AI46" s="399"/>
      <c r="AJ46" s="400"/>
      <c r="AK46" s="400"/>
      <c r="AL46" s="400"/>
      <c r="AM46" s="399"/>
      <c r="AN46" s="400"/>
      <c r="AO46" s="400"/>
      <c r="AP46" s="400"/>
      <c r="AQ46" s="402"/>
      <c r="AR46" s="403"/>
      <c r="AS46" s="403"/>
      <c r="AT46" s="404"/>
      <c r="AU46" s="400"/>
      <c r="AV46" s="400"/>
      <c r="AW46" s="400"/>
      <c r="AX46" s="410"/>
      <c r="AY46" s="34">
        <f t="shared" si="6"/>
        <v>0</v>
      </c>
    </row>
    <row r="47" spans="1:51" ht="22.5" customHeight="1" x14ac:dyDescent="0.15">
      <c r="A47" s="487"/>
      <c r="B47" s="488"/>
      <c r="C47" s="488"/>
      <c r="D47" s="488"/>
      <c r="E47" s="488"/>
      <c r="F47" s="489"/>
      <c r="G47" s="939"/>
      <c r="H47" s="940"/>
      <c r="I47" s="940"/>
      <c r="J47" s="940"/>
      <c r="K47" s="940"/>
      <c r="L47" s="940"/>
      <c r="M47" s="940"/>
      <c r="N47" s="940"/>
      <c r="O47" s="941"/>
      <c r="P47" s="945"/>
      <c r="Q47" s="945"/>
      <c r="R47" s="945"/>
      <c r="S47" s="945"/>
      <c r="T47" s="945"/>
      <c r="U47" s="945"/>
      <c r="V47" s="945"/>
      <c r="W47" s="945"/>
      <c r="X47" s="946"/>
      <c r="Y47" s="231" t="s">
        <v>51</v>
      </c>
      <c r="Z47" s="948"/>
      <c r="AA47" s="949"/>
      <c r="AB47" s="461"/>
      <c r="AC47" s="954"/>
      <c r="AD47" s="954"/>
      <c r="AE47" s="399"/>
      <c r="AF47" s="400"/>
      <c r="AG47" s="400"/>
      <c r="AH47" s="400"/>
      <c r="AI47" s="399"/>
      <c r="AJ47" s="400"/>
      <c r="AK47" s="400"/>
      <c r="AL47" s="400"/>
      <c r="AM47" s="399"/>
      <c r="AN47" s="400"/>
      <c r="AO47" s="400"/>
      <c r="AP47" s="400"/>
      <c r="AQ47" s="402"/>
      <c r="AR47" s="403"/>
      <c r="AS47" s="403"/>
      <c r="AT47" s="404"/>
      <c r="AU47" s="400"/>
      <c r="AV47" s="400"/>
      <c r="AW47" s="400"/>
      <c r="AX47" s="410"/>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74"/>
      <c r="Q48" s="374"/>
      <c r="R48" s="374"/>
      <c r="S48" s="374"/>
      <c r="T48" s="374"/>
      <c r="U48" s="374"/>
      <c r="V48" s="374"/>
      <c r="W48" s="374"/>
      <c r="X48" s="375"/>
      <c r="Y48" s="947" t="s">
        <v>13</v>
      </c>
      <c r="Z48" s="948"/>
      <c r="AA48" s="949"/>
      <c r="AB48" s="909" t="s">
        <v>171</v>
      </c>
      <c r="AC48" s="950"/>
      <c r="AD48" s="950"/>
      <c r="AE48" s="399"/>
      <c r="AF48" s="400"/>
      <c r="AG48" s="400"/>
      <c r="AH48" s="400"/>
      <c r="AI48" s="399"/>
      <c r="AJ48" s="400"/>
      <c r="AK48" s="400"/>
      <c r="AL48" s="400"/>
      <c r="AM48" s="399"/>
      <c r="AN48" s="400"/>
      <c r="AO48" s="400"/>
      <c r="AP48" s="400"/>
      <c r="AQ48" s="402"/>
      <c r="AR48" s="403"/>
      <c r="AS48" s="403"/>
      <c r="AT48" s="404"/>
      <c r="AU48" s="400"/>
      <c r="AV48" s="400"/>
      <c r="AW48" s="400"/>
      <c r="AX48" s="410"/>
      <c r="AY48" s="34">
        <f t="shared" si="6"/>
        <v>0</v>
      </c>
    </row>
    <row r="49" spans="1:51" customFormat="1" ht="23.25" customHeight="1" x14ac:dyDescent="0.15">
      <c r="A49" s="925" t="s">
        <v>344</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3" t="s">
        <v>316</v>
      </c>
      <c r="B51" s="484"/>
      <c r="C51" s="484"/>
      <c r="D51" s="484"/>
      <c r="E51" s="484"/>
      <c r="F51" s="485"/>
      <c r="G51" s="349" t="s">
        <v>140</v>
      </c>
      <c r="H51" s="350"/>
      <c r="I51" s="350"/>
      <c r="J51" s="350"/>
      <c r="K51" s="350"/>
      <c r="L51" s="350"/>
      <c r="M51" s="350"/>
      <c r="N51" s="350"/>
      <c r="O51" s="351"/>
      <c r="P51" s="353" t="s">
        <v>56</v>
      </c>
      <c r="Q51" s="350"/>
      <c r="R51" s="350"/>
      <c r="S51" s="350"/>
      <c r="T51" s="350"/>
      <c r="U51" s="350"/>
      <c r="V51" s="350"/>
      <c r="W51" s="350"/>
      <c r="X51" s="351"/>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4" t="s">
        <v>223</v>
      </c>
      <c r="AR51" s="505"/>
      <c r="AS51" s="505"/>
      <c r="AT51" s="506"/>
      <c r="AU51" s="507" t="s">
        <v>129</v>
      </c>
      <c r="AV51" s="507"/>
      <c r="AW51" s="507"/>
      <c r="AX51" s="508"/>
      <c r="AY51" s="34">
        <f>COUNTA($G$53)</f>
        <v>0</v>
      </c>
    </row>
    <row r="52" spans="1:51" ht="18.75" customHeight="1" x14ac:dyDescent="0.15">
      <c r="A52" s="483"/>
      <c r="B52" s="484"/>
      <c r="C52" s="484"/>
      <c r="D52" s="484"/>
      <c r="E52" s="484"/>
      <c r="F52" s="485"/>
      <c r="G52" s="352"/>
      <c r="H52" s="333"/>
      <c r="I52" s="333"/>
      <c r="J52" s="333"/>
      <c r="K52" s="333"/>
      <c r="L52" s="333"/>
      <c r="M52" s="333"/>
      <c r="N52" s="333"/>
      <c r="O52" s="334"/>
      <c r="P52" s="337"/>
      <c r="Q52" s="333"/>
      <c r="R52" s="333"/>
      <c r="S52" s="333"/>
      <c r="T52" s="333"/>
      <c r="U52" s="333"/>
      <c r="V52" s="333"/>
      <c r="W52" s="333"/>
      <c r="X52" s="334"/>
      <c r="Y52" s="956"/>
      <c r="Z52" s="957"/>
      <c r="AA52" s="958"/>
      <c r="AB52" s="962"/>
      <c r="AC52" s="420"/>
      <c r="AD52" s="421"/>
      <c r="AE52" s="503"/>
      <c r="AF52" s="503"/>
      <c r="AG52" s="503"/>
      <c r="AH52" s="419"/>
      <c r="AI52" s="503"/>
      <c r="AJ52" s="503"/>
      <c r="AK52" s="503"/>
      <c r="AL52" s="419"/>
      <c r="AM52" s="503"/>
      <c r="AN52" s="503"/>
      <c r="AO52" s="503"/>
      <c r="AP52" s="419"/>
      <c r="AQ52" s="509"/>
      <c r="AR52" s="437"/>
      <c r="AS52" s="435" t="s">
        <v>224</v>
      </c>
      <c r="AT52" s="436"/>
      <c r="AU52" s="437"/>
      <c r="AV52" s="437"/>
      <c r="AW52" s="333" t="s">
        <v>170</v>
      </c>
      <c r="AX52" s="338"/>
      <c r="AY52" s="34">
        <f t="shared" ref="AY52:AY57" si="7">$AY$51</f>
        <v>0</v>
      </c>
    </row>
    <row r="53" spans="1:51" ht="22.5" customHeight="1" x14ac:dyDescent="0.15">
      <c r="A53" s="486"/>
      <c r="B53" s="484"/>
      <c r="C53" s="484"/>
      <c r="D53" s="484"/>
      <c r="E53" s="484"/>
      <c r="F53" s="485"/>
      <c r="G53" s="380"/>
      <c r="H53" s="937"/>
      <c r="I53" s="937"/>
      <c r="J53" s="937"/>
      <c r="K53" s="937"/>
      <c r="L53" s="937"/>
      <c r="M53" s="937"/>
      <c r="N53" s="937"/>
      <c r="O53" s="938"/>
      <c r="P53" s="389"/>
      <c r="Q53" s="371"/>
      <c r="R53" s="371"/>
      <c r="S53" s="371"/>
      <c r="T53" s="371"/>
      <c r="U53" s="371"/>
      <c r="V53" s="371"/>
      <c r="W53" s="371"/>
      <c r="X53" s="372"/>
      <c r="Y53" s="951" t="s">
        <v>12</v>
      </c>
      <c r="Z53" s="952"/>
      <c r="AA53" s="953"/>
      <c r="AB53" s="398"/>
      <c r="AC53" s="379"/>
      <c r="AD53" s="379"/>
      <c r="AE53" s="399"/>
      <c r="AF53" s="400"/>
      <c r="AG53" s="400"/>
      <c r="AH53" s="400"/>
      <c r="AI53" s="399"/>
      <c r="AJ53" s="400"/>
      <c r="AK53" s="400"/>
      <c r="AL53" s="400"/>
      <c r="AM53" s="399"/>
      <c r="AN53" s="400"/>
      <c r="AO53" s="400"/>
      <c r="AP53" s="400"/>
      <c r="AQ53" s="402"/>
      <c r="AR53" s="403"/>
      <c r="AS53" s="403"/>
      <c r="AT53" s="404"/>
      <c r="AU53" s="400"/>
      <c r="AV53" s="400"/>
      <c r="AW53" s="400"/>
      <c r="AX53" s="410"/>
      <c r="AY53" s="34">
        <f t="shared" si="7"/>
        <v>0</v>
      </c>
    </row>
    <row r="54" spans="1:51" ht="22.5" customHeight="1" x14ac:dyDescent="0.15">
      <c r="A54" s="487"/>
      <c r="B54" s="488"/>
      <c r="C54" s="488"/>
      <c r="D54" s="488"/>
      <c r="E54" s="488"/>
      <c r="F54" s="489"/>
      <c r="G54" s="939"/>
      <c r="H54" s="940"/>
      <c r="I54" s="940"/>
      <c r="J54" s="940"/>
      <c r="K54" s="940"/>
      <c r="L54" s="940"/>
      <c r="M54" s="940"/>
      <c r="N54" s="940"/>
      <c r="O54" s="941"/>
      <c r="P54" s="945"/>
      <c r="Q54" s="945"/>
      <c r="R54" s="945"/>
      <c r="S54" s="945"/>
      <c r="T54" s="945"/>
      <c r="U54" s="945"/>
      <c r="V54" s="945"/>
      <c r="W54" s="945"/>
      <c r="X54" s="946"/>
      <c r="Y54" s="231" t="s">
        <v>51</v>
      </c>
      <c r="Z54" s="948"/>
      <c r="AA54" s="949"/>
      <c r="AB54" s="461"/>
      <c r="AC54" s="954"/>
      <c r="AD54" s="954"/>
      <c r="AE54" s="399"/>
      <c r="AF54" s="400"/>
      <c r="AG54" s="400"/>
      <c r="AH54" s="400"/>
      <c r="AI54" s="399"/>
      <c r="AJ54" s="400"/>
      <c r="AK54" s="400"/>
      <c r="AL54" s="400"/>
      <c r="AM54" s="399"/>
      <c r="AN54" s="400"/>
      <c r="AO54" s="400"/>
      <c r="AP54" s="400"/>
      <c r="AQ54" s="402"/>
      <c r="AR54" s="403"/>
      <c r="AS54" s="403"/>
      <c r="AT54" s="404"/>
      <c r="AU54" s="400"/>
      <c r="AV54" s="400"/>
      <c r="AW54" s="400"/>
      <c r="AX54" s="410"/>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74"/>
      <c r="Q55" s="374"/>
      <c r="R55" s="374"/>
      <c r="S55" s="374"/>
      <c r="T55" s="374"/>
      <c r="U55" s="374"/>
      <c r="V55" s="374"/>
      <c r="W55" s="374"/>
      <c r="X55" s="375"/>
      <c r="Y55" s="947" t="s">
        <v>13</v>
      </c>
      <c r="Z55" s="948"/>
      <c r="AA55" s="949"/>
      <c r="AB55" s="909" t="s">
        <v>171</v>
      </c>
      <c r="AC55" s="950"/>
      <c r="AD55" s="950"/>
      <c r="AE55" s="399"/>
      <c r="AF55" s="400"/>
      <c r="AG55" s="400"/>
      <c r="AH55" s="400"/>
      <c r="AI55" s="399"/>
      <c r="AJ55" s="400"/>
      <c r="AK55" s="400"/>
      <c r="AL55" s="400"/>
      <c r="AM55" s="399"/>
      <c r="AN55" s="400"/>
      <c r="AO55" s="400"/>
      <c r="AP55" s="400"/>
      <c r="AQ55" s="402"/>
      <c r="AR55" s="403"/>
      <c r="AS55" s="403"/>
      <c r="AT55" s="404"/>
      <c r="AU55" s="400"/>
      <c r="AV55" s="400"/>
      <c r="AW55" s="400"/>
      <c r="AX55" s="410"/>
      <c r="AY55" s="34">
        <f t="shared" si="7"/>
        <v>0</v>
      </c>
    </row>
    <row r="56" spans="1:51" customFormat="1" ht="23.25" customHeight="1" x14ac:dyDescent="0.15">
      <c r="A56" s="925" t="s">
        <v>344</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3" t="s">
        <v>316</v>
      </c>
      <c r="B58" s="484"/>
      <c r="C58" s="484"/>
      <c r="D58" s="484"/>
      <c r="E58" s="484"/>
      <c r="F58" s="485"/>
      <c r="G58" s="349" t="s">
        <v>140</v>
      </c>
      <c r="H58" s="350"/>
      <c r="I58" s="350"/>
      <c r="J58" s="350"/>
      <c r="K58" s="350"/>
      <c r="L58" s="350"/>
      <c r="M58" s="350"/>
      <c r="N58" s="350"/>
      <c r="O58" s="351"/>
      <c r="P58" s="353" t="s">
        <v>56</v>
      </c>
      <c r="Q58" s="350"/>
      <c r="R58" s="350"/>
      <c r="S58" s="350"/>
      <c r="T58" s="350"/>
      <c r="U58" s="350"/>
      <c r="V58" s="350"/>
      <c r="W58" s="350"/>
      <c r="X58" s="351"/>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4" t="s">
        <v>223</v>
      </c>
      <c r="AR58" s="505"/>
      <c r="AS58" s="505"/>
      <c r="AT58" s="506"/>
      <c r="AU58" s="507" t="s">
        <v>129</v>
      </c>
      <c r="AV58" s="507"/>
      <c r="AW58" s="507"/>
      <c r="AX58" s="508"/>
      <c r="AY58" s="34">
        <f>COUNTA($G$60)</f>
        <v>0</v>
      </c>
    </row>
    <row r="59" spans="1:51" ht="18.75" customHeight="1" x14ac:dyDescent="0.15">
      <c r="A59" s="483"/>
      <c r="B59" s="484"/>
      <c r="C59" s="484"/>
      <c r="D59" s="484"/>
      <c r="E59" s="484"/>
      <c r="F59" s="485"/>
      <c r="G59" s="352"/>
      <c r="H59" s="333"/>
      <c r="I59" s="333"/>
      <c r="J59" s="333"/>
      <c r="K59" s="333"/>
      <c r="L59" s="333"/>
      <c r="M59" s="333"/>
      <c r="N59" s="333"/>
      <c r="O59" s="334"/>
      <c r="P59" s="337"/>
      <c r="Q59" s="333"/>
      <c r="R59" s="333"/>
      <c r="S59" s="333"/>
      <c r="T59" s="333"/>
      <c r="U59" s="333"/>
      <c r="V59" s="333"/>
      <c r="W59" s="333"/>
      <c r="X59" s="334"/>
      <c r="Y59" s="956"/>
      <c r="Z59" s="957"/>
      <c r="AA59" s="958"/>
      <c r="AB59" s="962"/>
      <c r="AC59" s="420"/>
      <c r="AD59" s="421"/>
      <c r="AE59" s="503"/>
      <c r="AF59" s="503"/>
      <c r="AG59" s="503"/>
      <c r="AH59" s="419"/>
      <c r="AI59" s="503"/>
      <c r="AJ59" s="503"/>
      <c r="AK59" s="503"/>
      <c r="AL59" s="419"/>
      <c r="AM59" s="503"/>
      <c r="AN59" s="503"/>
      <c r="AO59" s="503"/>
      <c r="AP59" s="419"/>
      <c r="AQ59" s="509"/>
      <c r="AR59" s="437"/>
      <c r="AS59" s="435" t="s">
        <v>224</v>
      </c>
      <c r="AT59" s="436"/>
      <c r="AU59" s="437"/>
      <c r="AV59" s="437"/>
      <c r="AW59" s="333" t="s">
        <v>170</v>
      </c>
      <c r="AX59" s="338"/>
      <c r="AY59" s="34">
        <f t="shared" ref="AY59:AY64" si="8">$AY$58</f>
        <v>0</v>
      </c>
    </row>
    <row r="60" spans="1:51" ht="22.5" customHeight="1" x14ac:dyDescent="0.15">
      <c r="A60" s="486"/>
      <c r="B60" s="484"/>
      <c r="C60" s="484"/>
      <c r="D60" s="484"/>
      <c r="E60" s="484"/>
      <c r="F60" s="485"/>
      <c r="G60" s="380"/>
      <c r="H60" s="937"/>
      <c r="I60" s="937"/>
      <c r="J60" s="937"/>
      <c r="K60" s="937"/>
      <c r="L60" s="937"/>
      <c r="M60" s="937"/>
      <c r="N60" s="937"/>
      <c r="O60" s="938"/>
      <c r="P60" s="389"/>
      <c r="Q60" s="371"/>
      <c r="R60" s="371"/>
      <c r="S60" s="371"/>
      <c r="T60" s="371"/>
      <c r="U60" s="371"/>
      <c r="V60" s="371"/>
      <c r="W60" s="371"/>
      <c r="X60" s="372"/>
      <c r="Y60" s="951" t="s">
        <v>12</v>
      </c>
      <c r="Z60" s="952"/>
      <c r="AA60" s="953"/>
      <c r="AB60" s="398"/>
      <c r="AC60" s="379"/>
      <c r="AD60" s="379"/>
      <c r="AE60" s="399"/>
      <c r="AF60" s="400"/>
      <c r="AG60" s="400"/>
      <c r="AH60" s="400"/>
      <c r="AI60" s="399"/>
      <c r="AJ60" s="400"/>
      <c r="AK60" s="400"/>
      <c r="AL60" s="400"/>
      <c r="AM60" s="399"/>
      <c r="AN60" s="400"/>
      <c r="AO60" s="400"/>
      <c r="AP60" s="400"/>
      <c r="AQ60" s="402"/>
      <c r="AR60" s="403"/>
      <c r="AS60" s="403"/>
      <c r="AT60" s="404"/>
      <c r="AU60" s="400"/>
      <c r="AV60" s="400"/>
      <c r="AW60" s="400"/>
      <c r="AX60" s="410"/>
      <c r="AY60" s="34">
        <f t="shared" si="8"/>
        <v>0</v>
      </c>
    </row>
    <row r="61" spans="1:51" ht="22.5" customHeight="1" x14ac:dyDescent="0.15">
      <c r="A61" s="487"/>
      <c r="B61" s="488"/>
      <c r="C61" s="488"/>
      <c r="D61" s="488"/>
      <c r="E61" s="488"/>
      <c r="F61" s="489"/>
      <c r="G61" s="939"/>
      <c r="H61" s="940"/>
      <c r="I61" s="940"/>
      <c r="J61" s="940"/>
      <c r="K61" s="940"/>
      <c r="L61" s="940"/>
      <c r="M61" s="940"/>
      <c r="N61" s="940"/>
      <c r="O61" s="941"/>
      <c r="P61" s="945"/>
      <c r="Q61" s="945"/>
      <c r="R61" s="945"/>
      <c r="S61" s="945"/>
      <c r="T61" s="945"/>
      <c r="U61" s="945"/>
      <c r="V61" s="945"/>
      <c r="W61" s="945"/>
      <c r="X61" s="946"/>
      <c r="Y61" s="231" t="s">
        <v>51</v>
      </c>
      <c r="Z61" s="948"/>
      <c r="AA61" s="949"/>
      <c r="AB61" s="461"/>
      <c r="AC61" s="954"/>
      <c r="AD61" s="954"/>
      <c r="AE61" s="399"/>
      <c r="AF61" s="400"/>
      <c r="AG61" s="400"/>
      <c r="AH61" s="400"/>
      <c r="AI61" s="399"/>
      <c r="AJ61" s="400"/>
      <c r="AK61" s="400"/>
      <c r="AL61" s="400"/>
      <c r="AM61" s="399"/>
      <c r="AN61" s="400"/>
      <c r="AO61" s="400"/>
      <c r="AP61" s="400"/>
      <c r="AQ61" s="402"/>
      <c r="AR61" s="403"/>
      <c r="AS61" s="403"/>
      <c r="AT61" s="404"/>
      <c r="AU61" s="400"/>
      <c r="AV61" s="400"/>
      <c r="AW61" s="400"/>
      <c r="AX61" s="410"/>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74"/>
      <c r="Q62" s="374"/>
      <c r="R62" s="374"/>
      <c r="S62" s="374"/>
      <c r="T62" s="374"/>
      <c r="U62" s="374"/>
      <c r="V62" s="374"/>
      <c r="W62" s="374"/>
      <c r="X62" s="375"/>
      <c r="Y62" s="947" t="s">
        <v>13</v>
      </c>
      <c r="Z62" s="948"/>
      <c r="AA62" s="949"/>
      <c r="AB62" s="909" t="s">
        <v>171</v>
      </c>
      <c r="AC62" s="950"/>
      <c r="AD62" s="950"/>
      <c r="AE62" s="399"/>
      <c r="AF62" s="400"/>
      <c r="AG62" s="400"/>
      <c r="AH62" s="400"/>
      <c r="AI62" s="399"/>
      <c r="AJ62" s="400"/>
      <c r="AK62" s="400"/>
      <c r="AL62" s="400"/>
      <c r="AM62" s="399"/>
      <c r="AN62" s="400"/>
      <c r="AO62" s="400"/>
      <c r="AP62" s="400"/>
      <c r="AQ62" s="402"/>
      <c r="AR62" s="403"/>
      <c r="AS62" s="403"/>
      <c r="AT62" s="404"/>
      <c r="AU62" s="400"/>
      <c r="AV62" s="400"/>
      <c r="AW62" s="400"/>
      <c r="AX62" s="410"/>
      <c r="AY62" s="34">
        <f t="shared" si="8"/>
        <v>0</v>
      </c>
    </row>
    <row r="63" spans="1:51" customFormat="1" ht="23.25" customHeight="1" x14ac:dyDescent="0.15">
      <c r="A63" s="925" t="s">
        <v>344</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3" t="s">
        <v>316</v>
      </c>
      <c r="B65" s="484"/>
      <c r="C65" s="484"/>
      <c r="D65" s="484"/>
      <c r="E65" s="484"/>
      <c r="F65" s="485"/>
      <c r="G65" s="349" t="s">
        <v>140</v>
      </c>
      <c r="H65" s="350"/>
      <c r="I65" s="350"/>
      <c r="J65" s="350"/>
      <c r="K65" s="350"/>
      <c r="L65" s="350"/>
      <c r="M65" s="350"/>
      <c r="N65" s="350"/>
      <c r="O65" s="351"/>
      <c r="P65" s="353" t="s">
        <v>56</v>
      </c>
      <c r="Q65" s="350"/>
      <c r="R65" s="350"/>
      <c r="S65" s="350"/>
      <c r="T65" s="350"/>
      <c r="U65" s="350"/>
      <c r="V65" s="350"/>
      <c r="W65" s="350"/>
      <c r="X65" s="351"/>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4" t="s">
        <v>223</v>
      </c>
      <c r="AR65" s="505"/>
      <c r="AS65" s="505"/>
      <c r="AT65" s="506"/>
      <c r="AU65" s="507" t="s">
        <v>129</v>
      </c>
      <c r="AV65" s="507"/>
      <c r="AW65" s="507"/>
      <c r="AX65" s="508"/>
      <c r="AY65" s="34">
        <f>COUNTA($G$67)</f>
        <v>0</v>
      </c>
    </row>
    <row r="66" spans="1:51" ht="18.75" customHeight="1" x14ac:dyDescent="0.15">
      <c r="A66" s="483"/>
      <c r="B66" s="484"/>
      <c r="C66" s="484"/>
      <c r="D66" s="484"/>
      <c r="E66" s="484"/>
      <c r="F66" s="485"/>
      <c r="G66" s="352"/>
      <c r="H66" s="333"/>
      <c r="I66" s="333"/>
      <c r="J66" s="333"/>
      <c r="K66" s="333"/>
      <c r="L66" s="333"/>
      <c r="M66" s="333"/>
      <c r="N66" s="333"/>
      <c r="O66" s="334"/>
      <c r="P66" s="337"/>
      <c r="Q66" s="333"/>
      <c r="R66" s="333"/>
      <c r="S66" s="333"/>
      <c r="T66" s="333"/>
      <c r="U66" s="333"/>
      <c r="V66" s="333"/>
      <c r="W66" s="333"/>
      <c r="X66" s="334"/>
      <c r="Y66" s="956"/>
      <c r="Z66" s="957"/>
      <c r="AA66" s="958"/>
      <c r="AB66" s="962"/>
      <c r="AC66" s="420"/>
      <c r="AD66" s="421"/>
      <c r="AE66" s="503"/>
      <c r="AF66" s="503"/>
      <c r="AG66" s="503"/>
      <c r="AH66" s="419"/>
      <c r="AI66" s="503"/>
      <c r="AJ66" s="503"/>
      <c r="AK66" s="503"/>
      <c r="AL66" s="419"/>
      <c r="AM66" s="503"/>
      <c r="AN66" s="503"/>
      <c r="AO66" s="503"/>
      <c r="AP66" s="419"/>
      <c r="AQ66" s="509"/>
      <c r="AR66" s="437"/>
      <c r="AS66" s="435" t="s">
        <v>224</v>
      </c>
      <c r="AT66" s="436"/>
      <c r="AU66" s="437"/>
      <c r="AV66" s="437"/>
      <c r="AW66" s="333" t="s">
        <v>170</v>
      </c>
      <c r="AX66" s="338"/>
      <c r="AY66" s="34">
        <f t="shared" ref="AY66:AY71" si="9">$AY$65</f>
        <v>0</v>
      </c>
    </row>
    <row r="67" spans="1:51" ht="22.5" customHeight="1" x14ac:dyDescent="0.15">
      <c r="A67" s="486"/>
      <c r="B67" s="484"/>
      <c r="C67" s="484"/>
      <c r="D67" s="484"/>
      <c r="E67" s="484"/>
      <c r="F67" s="485"/>
      <c r="G67" s="380"/>
      <c r="H67" s="937"/>
      <c r="I67" s="937"/>
      <c r="J67" s="937"/>
      <c r="K67" s="937"/>
      <c r="L67" s="937"/>
      <c r="M67" s="937"/>
      <c r="N67" s="937"/>
      <c r="O67" s="938"/>
      <c r="P67" s="389"/>
      <c r="Q67" s="371"/>
      <c r="R67" s="371"/>
      <c r="S67" s="371"/>
      <c r="T67" s="371"/>
      <c r="U67" s="371"/>
      <c r="V67" s="371"/>
      <c r="W67" s="371"/>
      <c r="X67" s="372"/>
      <c r="Y67" s="951" t="s">
        <v>12</v>
      </c>
      <c r="Z67" s="952"/>
      <c r="AA67" s="953"/>
      <c r="AB67" s="398"/>
      <c r="AC67" s="379"/>
      <c r="AD67" s="379"/>
      <c r="AE67" s="399"/>
      <c r="AF67" s="400"/>
      <c r="AG67" s="400"/>
      <c r="AH67" s="400"/>
      <c r="AI67" s="399"/>
      <c r="AJ67" s="400"/>
      <c r="AK67" s="400"/>
      <c r="AL67" s="400"/>
      <c r="AM67" s="399"/>
      <c r="AN67" s="400"/>
      <c r="AO67" s="400"/>
      <c r="AP67" s="400"/>
      <c r="AQ67" s="402"/>
      <c r="AR67" s="403"/>
      <c r="AS67" s="403"/>
      <c r="AT67" s="404"/>
      <c r="AU67" s="400"/>
      <c r="AV67" s="400"/>
      <c r="AW67" s="400"/>
      <c r="AX67" s="410"/>
      <c r="AY67" s="34">
        <f t="shared" si="9"/>
        <v>0</v>
      </c>
    </row>
    <row r="68" spans="1:51" ht="22.5" customHeight="1" x14ac:dyDescent="0.15">
      <c r="A68" s="487"/>
      <c r="B68" s="488"/>
      <c r="C68" s="488"/>
      <c r="D68" s="488"/>
      <c r="E68" s="488"/>
      <c r="F68" s="489"/>
      <c r="G68" s="939"/>
      <c r="H68" s="940"/>
      <c r="I68" s="940"/>
      <c r="J68" s="940"/>
      <c r="K68" s="940"/>
      <c r="L68" s="940"/>
      <c r="M68" s="940"/>
      <c r="N68" s="940"/>
      <c r="O68" s="941"/>
      <c r="P68" s="945"/>
      <c r="Q68" s="945"/>
      <c r="R68" s="945"/>
      <c r="S68" s="945"/>
      <c r="T68" s="945"/>
      <c r="U68" s="945"/>
      <c r="V68" s="945"/>
      <c r="W68" s="945"/>
      <c r="X68" s="946"/>
      <c r="Y68" s="231" t="s">
        <v>51</v>
      </c>
      <c r="Z68" s="948"/>
      <c r="AA68" s="949"/>
      <c r="AB68" s="461"/>
      <c r="AC68" s="954"/>
      <c r="AD68" s="954"/>
      <c r="AE68" s="399"/>
      <c r="AF68" s="400"/>
      <c r="AG68" s="400"/>
      <c r="AH68" s="400"/>
      <c r="AI68" s="399"/>
      <c r="AJ68" s="400"/>
      <c r="AK68" s="400"/>
      <c r="AL68" s="400"/>
      <c r="AM68" s="399"/>
      <c r="AN68" s="400"/>
      <c r="AO68" s="400"/>
      <c r="AP68" s="400"/>
      <c r="AQ68" s="402"/>
      <c r="AR68" s="403"/>
      <c r="AS68" s="403"/>
      <c r="AT68" s="404"/>
      <c r="AU68" s="400"/>
      <c r="AV68" s="400"/>
      <c r="AW68" s="400"/>
      <c r="AX68" s="410"/>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74"/>
      <c r="Q69" s="374"/>
      <c r="R69" s="374"/>
      <c r="S69" s="374"/>
      <c r="T69" s="374"/>
      <c r="U69" s="374"/>
      <c r="V69" s="374"/>
      <c r="W69" s="374"/>
      <c r="X69" s="375"/>
      <c r="Y69" s="231" t="s">
        <v>13</v>
      </c>
      <c r="Z69" s="948"/>
      <c r="AA69" s="949"/>
      <c r="AB69" s="401" t="s">
        <v>171</v>
      </c>
      <c r="AC69" s="866"/>
      <c r="AD69" s="866"/>
      <c r="AE69" s="399"/>
      <c r="AF69" s="400"/>
      <c r="AG69" s="400"/>
      <c r="AH69" s="400"/>
      <c r="AI69" s="399"/>
      <c r="AJ69" s="400"/>
      <c r="AK69" s="400"/>
      <c r="AL69" s="400"/>
      <c r="AM69" s="399"/>
      <c r="AN69" s="400"/>
      <c r="AO69" s="400"/>
      <c r="AP69" s="400"/>
      <c r="AQ69" s="402"/>
      <c r="AR69" s="403"/>
      <c r="AS69" s="403"/>
      <c r="AT69" s="404"/>
      <c r="AU69" s="400"/>
      <c r="AV69" s="400"/>
      <c r="AW69" s="400"/>
      <c r="AX69" s="410"/>
      <c r="AY69" s="34">
        <f t="shared" si="9"/>
        <v>0</v>
      </c>
    </row>
    <row r="70" spans="1:51" customFormat="1" ht="23.25" customHeight="1" x14ac:dyDescent="0.15">
      <c r="A70" s="925" t="s">
        <v>344</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27" t="s">
        <v>25</v>
      </c>
      <c r="Q3" s="427"/>
      <c r="R3" s="427"/>
      <c r="S3" s="427"/>
      <c r="T3" s="427"/>
      <c r="U3" s="427"/>
      <c r="V3" s="427"/>
      <c r="W3" s="427"/>
      <c r="X3" s="427"/>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27" t="s">
        <v>25</v>
      </c>
      <c r="Q36" s="427"/>
      <c r="R36" s="427"/>
      <c r="S36" s="427"/>
      <c r="T36" s="427"/>
      <c r="U36" s="427"/>
      <c r="V36" s="427"/>
      <c r="W36" s="427"/>
      <c r="X36" s="427"/>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27" t="s">
        <v>25</v>
      </c>
      <c r="Q69" s="427"/>
      <c r="R69" s="427"/>
      <c r="S69" s="427"/>
      <c r="T69" s="427"/>
      <c r="U69" s="427"/>
      <c r="V69" s="427"/>
      <c r="W69" s="427"/>
      <c r="X69" s="427"/>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27" t="s">
        <v>25</v>
      </c>
      <c r="Q102" s="427"/>
      <c r="R102" s="427"/>
      <c r="S102" s="427"/>
      <c r="T102" s="427"/>
      <c r="U102" s="427"/>
      <c r="V102" s="427"/>
      <c r="W102" s="427"/>
      <c r="X102" s="427"/>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27" t="s">
        <v>25</v>
      </c>
      <c r="Q135" s="427"/>
      <c r="R135" s="427"/>
      <c r="S135" s="427"/>
      <c r="T135" s="427"/>
      <c r="U135" s="427"/>
      <c r="V135" s="427"/>
      <c r="W135" s="427"/>
      <c r="X135" s="427"/>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27" t="s">
        <v>25</v>
      </c>
      <c r="Q168" s="427"/>
      <c r="R168" s="427"/>
      <c r="S168" s="427"/>
      <c r="T168" s="427"/>
      <c r="U168" s="427"/>
      <c r="V168" s="427"/>
      <c r="W168" s="427"/>
      <c r="X168" s="427"/>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27" t="s">
        <v>25</v>
      </c>
      <c r="Q201" s="427"/>
      <c r="R201" s="427"/>
      <c r="S201" s="427"/>
      <c r="T201" s="427"/>
      <c r="U201" s="427"/>
      <c r="V201" s="427"/>
      <c r="W201" s="427"/>
      <c r="X201" s="427"/>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27" t="s">
        <v>25</v>
      </c>
      <c r="Q234" s="427"/>
      <c r="R234" s="427"/>
      <c r="S234" s="427"/>
      <c r="T234" s="427"/>
      <c r="U234" s="427"/>
      <c r="V234" s="427"/>
      <c r="W234" s="427"/>
      <c r="X234" s="427"/>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27" t="s">
        <v>25</v>
      </c>
      <c r="Q267" s="427"/>
      <c r="R267" s="427"/>
      <c r="S267" s="427"/>
      <c r="T267" s="427"/>
      <c r="U267" s="427"/>
      <c r="V267" s="427"/>
      <c r="W267" s="427"/>
      <c r="X267" s="427"/>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27" t="s">
        <v>25</v>
      </c>
      <c r="Q300" s="427"/>
      <c r="R300" s="427"/>
      <c r="S300" s="427"/>
      <c r="T300" s="427"/>
      <c r="U300" s="427"/>
      <c r="V300" s="427"/>
      <c r="W300" s="427"/>
      <c r="X300" s="427"/>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27" t="s">
        <v>25</v>
      </c>
      <c r="Q333" s="427"/>
      <c r="R333" s="427"/>
      <c r="S333" s="427"/>
      <c r="T333" s="427"/>
      <c r="U333" s="427"/>
      <c r="V333" s="427"/>
      <c r="W333" s="427"/>
      <c r="X333" s="427"/>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27" t="s">
        <v>25</v>
      </c>
      <c r="Q366" s="427"/>
      <c r="R366" s="427"/>
      <c r="S366" s="427"/>
      <c r="T366" s="427"/>
      <c r="U366" s="427"/>
      <c r="V366" s="427"/>
      <c r="W366" s="427"/>
      <c r="X366" s="427"/>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27" t="s">
        <v>25</v>
      </c>
      <c r="Q399" s="427"/>
      <c r="R399" s="427"/>
      <c r="S399" s="427"/>
      <c r="T399" s="427"/>
      <c r="U399" s="427"/>
      <c r="V399" s="427"/>
      <c r="W399" s="427"/>
      <c r="X399" s="427"/>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27" t="s">
        <v>25</v>
      </c>
      <c r="Q432" s="427"/>
      <c r="R432" s="427"/>
      <c r="S432" s="427"/>
      <c r="T432" s="427"/>
      <c r="U432" s="427"/>
      <c r="V432" s="427"/>
      <c r="W432" s="427"/>
      <c r="X432" s="427"/>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27" t="s">
        <v>25</v>
      </c>
      <c r="Q465" s="427"/>
      <c r="R465" s="427"/>
      <c r="S465" s="427"/>
      <c r="T465" s="427"/>
      <c r="U465" s="427"/>
      <c r="V465" s="427"/>
      <c r="W465" s="427"/>
      <c r="X465" s="427"/>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27" t="s">
        <v>25</v>
      </c>
      <c r="Q498" s="427"/>
      <c r="R498" s="427"/>
      <c r="S498" s="427"/>
      <c r="T498" s="427"/>
      <c r="U498" s="427"/>
      <c r="V498" s="427"/>
      <c r="W498" s="427"/>
      <c r="X498" s="427"/>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27" t="s">
        <v>25</v>
      </c>
      <c r="Q531" s="427"/>
      <c r="R531" s="427"/>
      <c r="S531" s="427"/>
      <c r="T531" s="427"/>
      <c r="U531" s="427"/>
      <c r="V531" s="427"/>
      <c r="W531" s="427"/>
      <c r="X531" s="427"/>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27" t="s">
        <v>25</v>
      </c>
      <c r="Q564" s="427"/>
      <c r="R564" s="427"/>
      <c r="S564" s="427"/>
      <c r="T564" s="427"/>
      <c r="U564" s="427"/>
      <c r="V564" s="427"/>
      <c r="W564" s="427"/>
      <c r="X564" s="427"/>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27" t="s">
        <v>25</v>
      </c>
      <c r="Q597" s="427"/>
      <c r="R597" s="427"/>
      <c r="S597" s="427"/>
      <c r="T597" s="427"/>
      <c r="U597" s="427"/>
      <c r="V597" s="427"/>
      <c r="W597" s="427"/>
      <c r="X597" s="427"/>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27" t="s">
        <v>25</v>
      </c>
      <c r="Q630" s="427"/>
      <c r="R630" s="427"/>
      <c r="S630" s="427"/>
      <c r="T630" s="427"/>
      <c r="U630" s="427"/>
      <c r="V630" s="427"/>
      <c r="W630" s="427"/>
      <c r="X630" s="427"/>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27" t="s">
        <v>25</v>
      </c>
      <c r="Q663" s="427"/>
      <c r="R663" s="427"/>
      <c r="S663" s="427"/>
      <c r="T663" s="427"/>
      <c r="U663" s="427"/>
      <c r="V663" s="427"/>
      <c r="W663" s="427"/>
      <c r="X663" s="427"/>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27" t="s">
        <v>25</v>
      </c>
      <c r="Q696" s="427"/>
      <c r="R696" s="427"/>
      <c r="S696" s="427"/>
      <c r="T696" s="427"/>
      <c r="U696" s="427"/>
      <c r="V696" s="427"/>
      <c r="W696" s="427"/>
      <c r="X696" s="427"/>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27" t="s">
        <v>25</v>
      </c>
      <c r="Q729" s="427"/>
      <c r="R729" s="427"/>
      <c r="S729" s="427"/>
      <c r="T729" s="427"/>
      <c r="U729" s="427"/>
      <c r="V729" s="427"/>
      <c r="W729" s="427"/>
      <c r="X729" s="427"/>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27" t="s">
        <v>25</v>
      </c>
      <c r="Q762" s="427"/>
      <c r="R762" s="427"/>
      <c r="S762" s="427"/>
      <c r="T762" s="427"/>
      <c r="U762" s="427"/>
      <c r="V762" s="427"/>
      <c r="W762" s="427"/>
      <c r="X762" s="427"/>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27" t="s">
        <v>25</v>
      </c>
      <c r="Q795" s="427"/>
      <c r="R795" s="427"/>
      <c r="S795" s="427"/>
      <c r="T795" s="427"/>
      <c r="U795" s="427"/>
      <c r="V795" s="427"/>
      <c r="W795" s="427"/>
      <c r="X795" s="427"/>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27" t="s">
        <v>25</v>
      </c>
      <c r="Q828" s="427"/>
      <c r="R828" s="427"/>
      <c r="S828" s="427"/>
      <c r="T828" s="427"/>
      <c r="U828" s="427"/>
      <c r="V828" s="427"/>
      <c r="W828" s="427"/>
      <c r="X828" s="427"/>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27" t="s">
        <v>25</v>
      </c>
      <c r="Q861" s="427"/>
      <c r="R861" s="427"/>
      <c r="S861" s="427"/>
      <c r="T861" s="427"/>
      <c r="U861" s="427"/>
      <c r="V861" s="427"/>
      <c r="W861" s="427"/>
      <c r="X861" s="427"/>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27" t="s">
        <v>25</v>
      </c>
      <c r="Q894" s="427"/>
      <c r="R894" s="427"/>
      <c r="S894" s="427"/>
      <c r="T894" s="427"/>
      <c r="U894" s="427"/>
      <c r="V894" s="427"/>
      <c r="W894" s="427"/>
      <c r="X894" s="427"/>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27" t="s">
        <v>25</v>
      </c>
      <c r="Q927" s="427"/>
      <c r="R927" s="427"/>
      <c r="S927" s="427"/>
      <c r="T927" s="427"/>
      <c r="U927" s="427"/>
      <c r="V927" s="427"/>
      <c r="W927" s="427"/>
      <c r="X927" s="427"/>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27" t="s">
        <v>25</v>
      </c>
      <c r="Q960" s="427"/>
      <c r="R960" s="427"/>
      <c r="S960" s="427"/>
      <c r="T960" s="427"/>
      <c r="U960" s="427"/>
      <c r="V960" s="427"/>
      <c r="W960" s="427"/>
      <c r="X960" s="427"/>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27" t="s">
        <v>25</v>
      </c>
      <c r="Q993" s="427"/>
      <c r="R993" s="427"/>
      <c r="S993" s="427"/>
      <c r="T993" s="427"/>
      <c r="U993" s="427"/>
      <c r="V993" s="427"/>
      <c r="W993" s="427"/>
      <c r="X993" s="427"/>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27" t="s">
        <v>25</v>
      </c>
      <c r="Q1026" s="427"/>
      <c r="R1026" s="427"/>
      <c r="S1026" s="427"/>
      <c r="T1026" s="427"/>
      <c r="U1026" s="427"/>
      <c r="V1026" s="427"/>
      <c r="W1026" s="427"/>
      <c r="X1026" s="427"/>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27" t="s">
        <v>25</v>
      </c>
      <c r="Q1059" s="427"/>
      <c r="R1059" s="427"/>
      <c r="S1059" s="427"/>
      <c r="T1059" s="427"/>
      <c r="U1059" s="427"/>
      <c r="V1059" s="427"/>
      <c r="W1059" s="427"/>
      <c r="X1059" s="427"/>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27" t="s">
        <v>25</v>
      </c>
      <c r="Q1092" s="427"/>
      <c r="R1092" s="427"/>
      <c r="S1092" s="427"/>
      <c r="T1092" s="427"/>
      <c r="U1092" s="427"/>
      <c r="V1092" s="427"/>
      <c r="W1092" s="427"/>
      <c r="X1092" s="427"/>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27" t="s">
        <v>25</v>
      </c>
      <c r="Q1125" s="427"/>
      <c r="R1125" s="427"/>
      <c r="S1125" s="427"/>
      <c r="T1125" s="427"/>
      <c r="U1125" s="427"/>
      <c r="V1125" s="427"/>
      <c r="W1125" s="427"/>
      <c r="X1125" s="427"/>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27" t="s">
        <v>25</v>
      </c>
      <c r="Q1158" s="427"/>
      <c r="R1158" s="427"/>
      <c r="S1158" s="427"/>
      <c r="T1158" s="427"/>
      <c r="U1158" s="427"/>
      <c r="V1158" s="427"/>
      <c r="W1158" s="427"/>
      <c r="X1158" s="427"/>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27" t="s">
        <v>25</v>
      </c>
      <c r="Q1191" s="427"/>
      <c r="R1191" s="427"/>
      <c r="S1191" s="427"/>
      <c r="T1191" s="427"/>
      <c r="U1191" s="427"/>
      <c r="V1191" s="427"/>
      <c r="W1191" s="427"/>
      <c r="X1191" s="427"/>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27" t="s">
        <v>25</v>
      </c>
      <c r="Q1224" s="427"/>
      <c r="R1224" s="427"/>
      <c r="S1224" s="427"/>
      <c r="T1224" s="427"/>
      <c r="U1224" s="427"/>
      <c r="V1224" s="427"/>
      <c r="W1224" s="427"/>
      <c r="X1224" s="427"/>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27" t="s">
        <v>25</v>
      </c>
      <c r="Q1257" s="427"/>
      <c r="R1257" s="427"/>
      <c r="S1257" s="427"/>
      <c r="T1257" s="427"/>
      <c r="U1257" s="427"/>
      <c r="V1257" s="427"/>
      <c r="W1257" s="427"/>
      <c r="X1257" s="427"/>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27" t="s">
        <v>25</v>
      </c>
      <c r="Q1290" s="427"/>
      <c r="R1290" s="427"/>
      <c r="S1290" s="427"/>
      <c r="T1290" s="427"/>
      <c r="U1290" s="427"/>
      <c r="V1290" s="427"/>
      <c r="W1290" s="427"/>
      <c r="X1290" s="427"/>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2022-09-05T07:35:00Z</cp:lastPrinted>
  <dcterms:created xsi:type="dcterms:W3CDTF">2012-03-13T00:50:25Z</dcterms:created>
  <dcterms:modified xsi:type="dcterms:W3CDTF">2022-09-05T13:43:19Z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