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40" i="11" l="1"/>
  <c r="AY397" i="11"/>
  <c r="AY399" i="11"/>
  <c r="AY333" i="11"/>
  <c r="AY323" i="11"/>
  <c r="AY327" i="11"/>
  <c r="AY331" i="11"/>
  <c r="AY337" i="11"/>
  <c r="AY324" i="11"/>
  <c r="AY328" i="11"/>
  <c r="AY332" i="11"/>
  <c r="AY338" i="11"/>
  <c r="AY325" i="11"/>
  <c r="AY329" i="11"/>
  <c r="AY322" i="11"/>
  <c r="AY326" i="11"/>
  <c r="AY336" i="11"/>
  <c r="AY341" i="11"/>
  <c r="AY70" i="11"/>
  <c r="AY66" i="11"/>
  <c r="AY75" i="11"/>
  <c r="AY73" i="11"/>
  <c r="AY77" i="11"/>
  <c r="AY74" i="11"/>
  <c r="AY72" i="11"/>
  <c r="AY335" i="11"/>
  <c r="AY214" i="11"/>
  <c r="AY208" i="11"/>
  <c r="AY213" i="11" s="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2" i="11"/>
  <c r="AY146" i="11"/>
  <c r="AY150" i="11" s="1"/>
  <c r="AY127" i="11"/>
  <c r="AY130" i="11" s="1"/>
  <c r="AY122" i="11"/>
  <c r="AY126" i="11" s="1"/>
  <c r="AY115" i="11"/>
  <c r="AY112" i="11"/>
  <c r="AY121" i="11" s="1"/>
  <c r="AY100" i="11"/>
  <c r="AY99" i="11"/>
  <c r="AY101" i="11" s="1"/>
  <c r="AY98" i="11"/>
  <c r="AY102" i="11"/>
  <c r="AY104" i="11" s="1"/>
  <c r="AY119" i="11" l="1"/>
  <c r="AY114" i="11"/>
  <c r="AY153" i="11"/>
  <c r="AY210" i="11"/>
  <c r="AY118" i="11"/>
  <c r="AY206" i="11"/>
  <c r="AY176" i="11"/>
  <c r="AY198" i="11"/>
  <c r="AY203" i="11"/>
  <c r="AY207" i="11"/>
  <c r="AY211" i="11"/>
  <c r="AY123" i="11"/>
  <c r="AY131"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84" i="11"/>
  <c r="AY78" i="11"/>
  <c r="AY87" i="11" s="1"/>
  <c r="AY44" i="11"/>
  <c r="AY52" i="11" s="1"/>
  <c r="AY85" i="11" l="1"/>
  <c r="AY80" i="11"/>
  <c r="AY81" i="11"/>
  <c r="AY92" i="11"/>
  <c r="AY96" i="11"/>
  <c r="AY55" i="11"/>
  <c r="AY89" i="11"/>
  <c r="AY82" i="11"/>
  <c r="AY86" i="11"/>
  <c r="AY90" i="11"/>
  <c r="AY94"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<sst xmlns="http://schemas.openxmlformats.org/spreadsheetml/2006/main" count="2065" uniqueCount="781">
  <si>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</si>
  <si>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</si>
  <si>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</si>
  <si>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</si>
  <si>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</si>
  <si>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</si>
  <si>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</si>
  <si>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</si>
  <si>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</si>
  <si>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</si>
  <si>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</si>
  <si>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</si>
  <si>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</si>
  <si>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</si>
  <si>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</si>
  <si>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</si>
  <si>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</si>
  <si>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</si>
  <si>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</si>
  <si>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</si>
  <si>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</si>
  <si>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</si>
  <si>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</si>
  <si>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</si>
  <si>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</si>
  <si>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</si>
  <si>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</si>
  <si>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</si>
  <si>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</si>
  <si>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</si>
  <si>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</si>
  <si>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</si>
  <si>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</si>
  <si>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</si>
  <si>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</si>
  <si>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</si>
  <si>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</si>
  <si>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</si>
  <si>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</si>
  <si>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</si>
  <si>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</si>
  <si>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</si>
  <si>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</si>
  <si>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</si>
  <si>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</si>
  <si>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</si>
  <si>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</si>
  <si>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</si>
  <si>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</si>
  <si>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</si>
  <si>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</si>
  <si>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</si>
  <si>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</si>
  <si>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</si>
  <si>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</si>
  <si>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</si>
  <si>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</si>
  <si>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</si>
  <si>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</si>
  <si>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</si>
  <si>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</si>
  <si>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</si>
  <si>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</si>
  <si>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</si>
  <si>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</si>
  <si>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</si>
  <si>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</si>
  <si>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</si>
  <si>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</si>
  <si>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</si>
  <si>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</si>
  <si>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</si>
  <si>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</si>
  <si>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</si>
  <si>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</si>
  <si>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</si>
  <si>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</si>
  <si>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</si>
  <si>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</si>
  <si>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</si>
  <si>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</si>
  <si>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</si>
  <si>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</si>
  <si>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</si>
  <si>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</si>
  <si>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</si>
  <si>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</si>
  <si>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</si>
  <si>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</si>
  <si>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</si>
  <si>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</si>
  <si>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</si>
  <si>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</si>
  <si>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</si>
  <si>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</si>
  <si>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</si>
  <si>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</si>
  <si>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</si>
  <si>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</si>
  <si>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</si>
  <si>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</si>
  <si>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</si>
  <si>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</si>
  <si>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</si>
  <si>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</si>
  <si>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</si>
  <si>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</si>
  <si>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</si>
  <si>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</si>
  <si>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</si>
  <si>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</si>
  <si>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</si>
  <si>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</si>
  <si>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</si>
  <si>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</si>
  <si>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</si>
  <si>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</si>
  <si>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</si>
  <si>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</si>
  <si>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</si>
  <si>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</si>
  <si>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</si>
  <si>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</si>
  <si>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</si>
  <si>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</si>
  <si>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</si>
  <si>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</si>
  <si>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</si>
  <si>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</si>
  <si>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</si>
  <si>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</si>
  <si>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</si>
  <si>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</si>
  <si>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</si>
  <si>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</si>
  <si>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</si>
  <si>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</si>
  <si>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</si>
  <si>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</si>
  <si>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</si>
  <si>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</si>
  <si>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</si>
  <si>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</si>
  <si>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</si>
  <si>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</si>
  <si>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</si>
  <si>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</si>
  <si>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</si>
  <si>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</si>
  <si>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</si>
  <si>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</si>
  <si>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</si>
  <si>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</si>
  <si>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</si>
  <si>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</si>
  <si>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</si>
  <si>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</si>
  <si>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</si>
  <si>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</si>
  <si>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</si>
  <si>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</si>
  <si>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</si>
  <si>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</si>
  <si>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</si>
  <si>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</si>
  <si>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</si>
  <si>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</si>
  <si>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</si>
  <si>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</si>
  <si>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</si>
  <si>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</si>
  <si>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</si>
  <si>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</si>
  <si>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</si>
  <si>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</si>
  <si>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</si>
  <si>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</si>
  <si>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</si>
  <si>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</si>
  <si>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</si>
  <si>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</si>
  <si>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</si>
  <si>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</si>
  <si>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</si>
  <si>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</si>
  <si>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</si>
  <si>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</si>
  <si>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</si>
  <si>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</si>
  <si>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</si>
  <si>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</si>
  <si>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</si>
  <si>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</si>
  <si>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</si>
  <si>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</si>
  <si>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</si>
  <si>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</si>
  <si>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</si>
  <si>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</si>
  <si>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</si>
  <si>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</si>
  <si>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</si>
  <si>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</si>
  <si>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</si>
  <si>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</si>
  <si>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</si>
  <si>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</si>
  <si>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</si>
  <si>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</si>
  <si>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</si>
  <si>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</si>
  <si>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</si>
  <si>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</si>
  <si>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</si>
  <si>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</si>
  <si>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</si>
  <si>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</si>
  <si>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</si>
  <si>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</si>
  <si>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</si>
  <si>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</si>
  <si>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</si>
  <si>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</si>
  <si>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</si>
  <si>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</si>
  <si>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</si>
  <si>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</si>
  <si>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</si>
  <si>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</si>
  <si>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</si>
  <si>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</si>
  <si>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</si>
  <si>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</si>
  <si>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</si>
  <si>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</si>
  <si>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</si>
  <si>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</si>
  <si>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</si>
  <si>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</si>
  <si>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</si>
  <si>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</si>
  <si>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</si>
  <si>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</si>
  <si>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</si>
  <si>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</si>
  <si>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</si>
  <si>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</si>
  <si>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</si>
  <si>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</si>
  <si>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</si>
  <si>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</si>
  <si>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</si>
  <si>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</si>
  <si>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</si>
  <si>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</si>
  <si>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</si>
  <si>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</si>
  <si>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</si>
  <si>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</si>
  <si>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</si>
  <si>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</si>
  <si>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</si>
  <si>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</si>
  <si>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</si>
  <si>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</si>
  <si>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</si>
  <si>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</si>
  <si>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</si>
  <si>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</si>
  <si>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</si>
  <si>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</si>
  <si>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</si>
  <si>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</si>
  <si>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</si>
  <si>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</si>
  <si>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</si>
  <si>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</si>
  <si>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</si>
  <si>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</si>
  <si>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</si>
  <si>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</si>
  <si>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</si>
  <si>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</si>
  <si>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</si>
  <si>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</si>
  <si>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</si>
  <si>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</si>
  <si>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</si>
  <si>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</si>
  <si>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</si>
  <si>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</si>
  <si>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</si>
  <si>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</si>
  <si>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</si>
  <si>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</si>
  <si>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</si>
  <si>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</si>
  <si>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</si>
  <si>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</si>
  <si>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</si>
  <si>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</si>
  <si>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</si>
  <si>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</si>
  <si>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</si>
  <si>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</si>
  <si>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</si>
  <si>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</si>
  <si>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</si>
  <si>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</si>
  <si>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</si>
  <si>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</si>
  <si>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</si>
  <si>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</si>
  <si>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</si>
  <si>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</si>
  <si>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</si>
  <si>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</si>
  <si>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</si>
  <si>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</si>
  <si>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</si>
  <si>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</si>
  <si>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</si>
  <si>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</si>
  <si>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</si>
  <si>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</si>
  <si>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</si>
  <si>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</si>
  <si>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</si>
  <si>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</si>
  <si>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</si>
  <si>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</si>
  <si>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</si>
  <si>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</si>
  <si>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</si>
  <si>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</si>
  <si>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</si>
  <si>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</si>
  <si>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</si>
  <si>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</si>
  <si>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</si>
  <si>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</si>
  <si>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</si>
  <si>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</si>
  <si>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</si>
  <si>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</si>
  <si>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</si>
  <si>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</si>
  <si>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</si>
  <si>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</si>
  <si>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</si>
  <si>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</si>
  <si>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</si>
  <si>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</si>
  <si>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</si>
  <si>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</si>
  <si>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</si>
  <si>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</si>
  <si>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</si>
  <si>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</si>
  <si>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</si>
  <si>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</si>
  <si>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</si>
  <si>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</si>
  <si>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</si>
  <si>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</si>
  <si>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</si>
  <si>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</si>
  <si>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</si>
  <si>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</si>
  <si>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</si>
  <si>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</si>
  <si>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</si>
  <si>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</si>
  <si>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</si>
  <si>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</si>
  <si>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</si>
  <si>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</si>
  <si>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</si>
  <si>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</si>
  <si>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</si>
  <si>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</si>
  <si>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</si>
  <si>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</si>
  <si>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</si>
  <si>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</si>
  <si>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</si>
  <si>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</si>
  <si>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</si>
  <si>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</si>
  <si>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</si>
  <si>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</si>
  <si>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</si>
  <si>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</si>
  <si>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</si>
  <si>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</si>
  <si>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</si>
  <si>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</si>
  <si>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</si>
  <si>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</si>
  <si>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</si>
  <si>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</si>
  <si>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</si>
  <si>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</si>
  <si>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</si>
  <si>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</si>
  <si>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</si>
  <si>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</si>
  <si>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</si>
  <si>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</si>
  <si>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</si>
  <si>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</si>
  <si>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</si>
  <si>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</si>
  <si>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</si>
  <si>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</si>
  <si>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</si>
  <si>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</si>
  <si>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</si>
  <si>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</si>
  <si>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</si>
  <si>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</si>
  <si>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</si>
  <si>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</si>
  <si>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</si>
  <si>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</si>
  <si>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</si>
  <si>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</si>
  <si>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</si>
  <si>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</si>
  <si>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</si>
  <si>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</si>
  <si>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</si>
  <si>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</si>
  <si>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</si>
  <si>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</si>
  <si>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</si>
  <si>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</si>
  <si>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</si>
  <si>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</si>
  <si>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</si>
  <si>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</si>
  <si>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</si>
  <si>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</si>
  <si>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</si>
  <si>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</si>
  <si>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</si>
  <si>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</si>
  <si>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</si>
  <si>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</si>
  <si>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</si>
  <si>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</si>
  <si>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</si>
  <si>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</si>
  <si>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</si>
  <si>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</si>
  <si>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</si>
  <si>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</si>
  <si>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</si>
  <si>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</si>
  <si>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</si>
  <si>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</si>
  <si>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</si>
  <si>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</si>
  <si>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</si>
  <si>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</si>
  <si>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</si>
  <si>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</si>
  <si>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</si>
  <si>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</si>
  <si>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</si>
  <si>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</si>
  <si>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</si>
  <si>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</si>
  <si>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</si>
  <si>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</si>
  <si>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</si>
  <si>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</si>
  <si>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</si>
  <si>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</si>
  <si>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</si>
  <si>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</si>
  <si>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</si>
  <si>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</si>
  <si>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</si>
  <si>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</si>
  <si>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</si>
  <si>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</si>
  <si>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</si>
  <si>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</si>
  <si>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</si>
  <si>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</si>
  <si>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</si>
  <si>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</si>
  <si>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</si>
  <si>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</si>
  <si>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</si>
  <si>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</si>
  <si>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</si>
  <si>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</si>
  <si>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</si>
  <si>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</si>
  <si>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</si>
  <si>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</si>
  <si>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</si>
  <si>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</si>
  <si>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</si>
  <si>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</si>
  <si>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</si>
  <si>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</si>
  <si>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</si>
  <si>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</si>
  <si>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</si>
  <si>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</si>
  <si>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</si>
  <si>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</si>
  <si>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</si>
  <si>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</si>
  <si>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</si>
  <si>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</si>
  <si>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</si>
  <si>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</si>
  <si>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</si>
  <si>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</si>
  <si>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</si>
  <si>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</si>
  <si>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</si>
  <si>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</si>
  <si>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</si>
  <si>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</si>
  <si>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</si>
  <si>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</si>
  <si>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</si>
  <si>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</si>
  <si>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</si>
  <si>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</si>
  <si>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</si>
  <si>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</si>
  <si>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</si>
  <si>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</si>
  <si>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</si>
  <si>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</si>
  <si>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</si>
  <si>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</si>
  <si>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</si>
  <si>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</si>
  <si>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</si>
  <si>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</si>
  <si>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</si>
  <si>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</si>
  <si>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</si>
  <si>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</si>
  <si>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</si>
  <si>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</si>
  <si>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</si>
  <si>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</si>
  <si>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</si>
  <si>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</si>
  <si>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</si>
  <si>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</si>
  <si>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</si>
  <si>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</si>
  <si>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</si>
  <si>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</si>
  <si>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</si>
  <si>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</si>
  <si>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</si>
  <si>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</si>
  <si>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</si>
  <si>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</si>
  <si>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</si>
  <si>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</si>
  <si>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</si>
  <si>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</si>
  <si>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</si>
  <si>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</si>
  <si>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</si>
  <si>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</si>
  <si>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</si>
  <si>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</si>
  <si>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</si>
  <si>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</si>
  <si>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</si>
  <si>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</si>
  <si>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</si>
  <si>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</si>
  <si>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</si>
  <si>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</si>
  <si>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</si>
  <si>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</si>
  <si>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</si>
  <si>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</si>
  <si>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</si>
  <si>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</si>
  <si>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</si>
  <si>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</si>
  <si>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</si>
  <si>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</si>
  <si>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</si>
  <si>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</si>
  <si>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</si>
  <si>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</si>
  <si>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</si>
  <si>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</si>
  <si>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</si>
  <si>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</si>
  <si>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</si>
  <si>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</si>
  <si>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</si>
  <si>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</si>
  <si>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</si>
  <si>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</si>
  <si>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</si>
  <si>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</si>
  <si>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</si>
  <si>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</si>
  <si>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</si>
  <si>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</si>
  <si>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</si>
  <si>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</si>
  <si>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</si>
  <si>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</si>
  <si>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</si>
  <si>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</si>
  <si>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</si>
  <si>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</si>
  <si>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</si>
  <si>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</si>
  <si>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</si>
  <si>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</si>
  <si>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</si>
  <si>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</si>
  <si>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</si>
  <si>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</si>
  <si>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</si>
  <si>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</si>
  <si>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</si>
  <si>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</si>
  <si>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</si>
  <si>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</si>
  <si>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</si>
  <si>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</si>
  <si>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</si>
  <si>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</si>
  <si>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</si>
  <si>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</si>
  <si>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</si>
  <si>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</si>
  <si>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</si>
  <si>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</si>
  <si>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</si>
  <si>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</si>
  <si>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</si>
  <si>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</si>
  <si>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</si>
  <si>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</si>
  <si>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</si>
  <si>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</si>
  <si>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</si>
  <si>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</si>
  <si>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</si>
  <si>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</si>
  <si>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</si>
  <si>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</si>
  <si>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</si>
  <si>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</si>
  <si>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</si>
  <si>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</si>
  <si>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</si>
  <si>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</si>
  <si>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</si>
  <si>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</si>
  <si>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</si>
  <si>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</si>
  <si>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</si>
  <si>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</si>
  <si>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</si>
  <si>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</si>
  <si>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</si>
  <si>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</si>
  <si>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</si>
  <si>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</si>
  <si>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</si>
  <si>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</si>
  <si>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</si>
  <si>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</si>
  <si>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</si>
  <si>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</si>
  <si>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</si>
  <si>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</si>
  <si>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</si>
  <si>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</si>
  <si>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</si>
  <si>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</si>
  <si>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平成20年度</t>
  </si>
  <si>
    <t>終了予定なし</t>
  </si>
  <si>
    <t>海岸・防災課災害対策室</t>
  </si>
  <si>
    <t>港湾法第５５条の３の２　第１項</t>
  </si>
  <si>
    <t>防災基本計画、大規模地震防災・減災対策大綱、大規模地震・津波災害応急対策対処方針、国土交通省防災業務計画　等</t>
  </si>
  <si>
    <t>-</t>
  </si>
  <si>
    <t>総合的物流体系整備推進調査費</t>
  </si>
  <si>
    <t>発災時において緊急物資等の輸送を迅速かつ円滑に実施するための訓練であり、訓練の成果を遺憾なく発揮すべく、発災に備えた体制を常時確保する。</t>
  </si>
  <si>
    <t>港湾広域防災拠点支援施設における体制確保年間日数</t>
  </si>
  <si>
    <t>日</t>
  </si>
  <si>
    <t>東扇島および堺2区基幹的広域防災拠点において、年4回の「広域輸送訓練」を実施する。</t>
  </si>
  <si>
    <t>回</t>
  </si>
  <si>
    <t>必要経費／訓練開催回数　　　　　　　　　　　　　　</t>
    <phoneticPr fontId="5"/>
  </si>
  <si>
    <t>百万円</t>
  </si>
  <si>
    <t>百万円/式</t>
    <phoneticPr fontId="5"/>
  </si>
  <si>
    <t>29/4</t>
  </si>
  <si>
    <t>／　</t>
    <phoneticPr fontId="5"/>
  </si>
  <si>
    <t>346</t>
  </si>
  <si>
    <t>358</t>
  </si>
  <si>
    <t>227</t>
  </si>
  <si>
    <t>216</t>
  </si>
  <si>
    <t>222</t>
  </si>
  <si>
    <t>230</t>
  </si>
  <si>
    <t>221</t>
  </si>
  <si>
    <t>○</t>
  </si>
  <si>
    <t>国交</t>
  </si>
  <si>
    <t>室長　福元　正武</t>
    <phoneticPr fontId="5"/>
  </si>
  <si>
    <t>基幹的広域防災拠点における広域輸送訓練に必要な経費</t>
    <phoneticPr fontId="5"/>
  </si>
  <si>
    <r>
      <t>大規模災害発生時に、緊急物資等輸送等による迅速な被災地支援、さらには支援施設の応急復旧等の役割を果たすため</t>
    </r>
    <r>
      <rPr>
        <sz val="11"/>
        <rFont val="ＭＳ Ｐゴシック"/>
        <family val="3"/>
        <charset val="128"/>
      </rPr>
      <t>、「資機材展開・輸送訓練」「緊急物資輸送訓練」等の広域輸送訓練を関係機関等と実施し、より迅速かつ適切な措置が執られるよう、災害対応能力の向上を図る。</t>
    </r>
    <phoneticPr fontId="5"/>
  </si>
  <si>
    <t>大規模災害発生時に、緊急物資等輸送等による迅速な被災地支援、さらには支援施設の応急復旧等の役割を果たす。</t>
    <phoneticPr fontId="5"/>
  </si>
  <si>
    <t>国土交通省港湾局調べ（令和４年４月）</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</si>
  <si>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</si>
  <si>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</si>
  <si>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</si>
  <si>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競争可能な業務は適切な入札方式により受注者を決定し、災害時において業務協定を締結している場合はその者を選定。</t>
  </si>
  <si>
    <t>有</t>
  </si>
  <si>
    <t>‐</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</si>
  <si>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</si>
  <si>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</si>
  <si>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</si>
  <si>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</si>
  <si>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</si>
  <si>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</si>
  <si>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</si>
  <si>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</si>
  <si>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</si>
  <si>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</si>
  <si>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29/4</t>
    <phoneticPr fontId="5"/>
  </si>
  <si>
    <t>　首都直下地震や近畿圏直下地震等の大規模災害発生時に、川崎港東扇島地区及び堺泉北港堺２区の基幹的広域防災拠点が首都圏及び近畿圏における物流コントロール機能を担い、緊急物資輸送等を迅速かつ円滑に実施できるよう、広域輸送訓練を実施する。</t>
    <phoneticPr fontId="5"/>
  </si>
  <si>
    <t>-</t>
    <phoneticPr fontId="5"/>
  </si>
  <si>
    <t>A.近畿地方整備局</t>
    <rPh sb="2" eb="9">
      <t>キンキチホウセイビキョク</t>
    </rPh>
    <phoneticPr fontId="5"/>
  </si>
  <si>
    <t>近畿地方整備局・堺市合同総合防災訓練実施業務</t>
    <phoneticPr fontId="5"/>
  </si>
  <si>
    <t>川崎港東扇島地区基幹的広域防災拠点応急復旧及び緊急物資海上輸送</t>
    <phoneticPr fontId="5"/>
  </si>
  <si>
    <t>川崎港東扇島地区基幹的広域防災拠点駐機スポット設置訓練業務</t>
    <phoneticPr fontId="5"/>
  </si>
  <si>
    <t>近畿圏臨海防災センター周辺施設修繕</t>
    <phoneticPr fontId="5"/>
  </si>
  <si>
    <t>基幹的広域防災拠点における広域輸送訓練に必要な経費</t>
    <phoneticPr fontId="5"/>
  </si>
  <si>
    <t>調査費</t>
    <rPh sb="0" eb="3">
      <t>チョウサヒ</t>
    </rPh>
    <phoneticPr fontId="5"/>
  </si>
  <si>
    <t>近畿地方整備局</t>
    <rPh sb="0" eb="7">
      <t>キンキチホウセイビキョク</t>
    </rPh>
    <phoneticPr fontId="5"/>
  </si>
  <si>
    <t>関東地方整備局</t>
    <rPh sb="0" eb="2">
      <t>カントウ</t>
    </rPh>
    <rPh sb="2" eb="4">
      <t>チホウ</t>
    </rPh>
    <rPh sb="4" eb="6">
      <t>セイビ</t>
    </rPh>
    <rPh sb="6" eb="7">
      <t>キョク</t>
    </rPh>
    <phoneticPr fontId="5"/>
  </si>
  <si>
    <t>その他</t>
    <rPh sb="2" eb="3">
      <t>タ</t>
    </rPh>
    <phoneticPr fontId="5"/>
  </si>
  <si>
    <t>川崎港運協会</t>
    <phoneticPr fontId="5"/>
  </si>
  <si>
    <t>川崎港東扇島地区基幹的広域防災拠点応急復旧及び緊急物資海上輸送等</t>
    <rPh sb="31" eb="32">
      <t>トウ</t>
    </rPh>
    <phoneticPr fontId="5"/>
  </si>
  <si>
    <t>近畿地方整備局・堺市合同総合防災訓練支援業務</t>
    <phoneticPr fontId="5"/>
  </si>
  <si>
    <t>川崎港東扇島地区基幹的広域防災拠点緊急物資荷さばき等訓練業務</t>
    <phoneticPr fontId="5"/>
  </si>
  <si>
    <t>堺2区実働訓練支援業務</t>
    <phoneticPr fontId="5"/>
  </si>
  <si>
    <t>近畿地方整備局・堺市合同総合防災訓練警備等業務</t>
    <phoneticPr fontId="5"/>
  </si>
  <si>
    <t>電気料</t>
    <phoneticPr fontId="5"/>
  </si>
  <si>
    <t>緊急支援物資輸送</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</si>
  <si>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</si>
  <si>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</si>
  <si>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t>
    <phoneticPr fontId="5"/>
  </si>
  <si>
    <t>調査費</t>
    <rPh sb="0" eb="3">
      <t>チョウサヒ</t>
    </rPh>
    <phoneticPr fontId="5"/>
  </si>
  <si>
    <t>-</t>
    <phoneticPr fontId="5"/>
  </si>
  <si>
    <t>　大規模災害発生時に、緊急物資等輸送等による迅速な被災地支援、さらには支援施設の応急復旧等の役割を果たすには、平時から防災関係機関、民間事業者等が一体となって緊密に連携しておくことが重要である。
　上記認識の下、「資機材展開・輸送訓練」「緊急物資輸送訓練」等の広域輸送訓練を関係機関等と実施し、より迅速かつ適切な措置が執られるよう、災害対応能力の向上を図る。</t>
    <phoneticPr fontId="5"/>
  </si>
  <si>
    <t>B.東洋建設株式会社</t>
    <rPh sb="2" eb="6">
      <t>トウヨウケンセツ</t>
    </rPh>
    <rPh sb="6" eb="10">
      <t>カブシキガイシャ</t>
    </rPh>
    <phoneticPr fontId="5"/>
  </si>
  <si>
    <t>東洋建設株式会社</t>
    <rPh sb="4" eb="8">
      <t>カブシキガイシャ</t>
    </rPh>
    <phoneticPr fontId="5"/>
  </si>
  <si>
    <t>株式会社エーフォース</t>
    <phoneticPr fontId="5"/>
  </si>
  <si>
    <t>近畿ビルサービス株式会社</t>
    <phoneticPr fontId="5"/>
  </si>
  <si>
    <t>関西電力株式会社</t>
    <phoneticPr fontId="5"/>
  </si>
  <si>
    <t>株式会社サカイ引越センター</t>
    <phoneticPr fontId="5"/>
  </si>
  <si>
    <t>特定非営利活動法人近畿みなとの達人</t>
    <phoneticPr fontId="5"/>
  </si>
  <si>
    <t>近年の大規模災害の傾向を踏まえ、より実践的な訓練内容となるよう、シナリオ等の見直しに努められたい。</t>
    <phoneticPr fontId="5"/>
  </si>
  <si>
    <t>－</t>
    <phoneticPr fontId="5"/>
  </si>
  <si>
    <t>訓練費の増加要因は、労務費単価上昇によるもの。</t>
    <rPh sb="13" eb="15">
      <t>タンカ</t>
    </rPh>
    <phoneticPr fontId="5"/>
  </si>
  <si>
    <t>令和元年の東日本台風などの近年の台風・豪雨災害や令和4年の福島県沖を震源とする地震等の際の対応から得られた知見や教訓、また首都直下地震や南海トラフ地震等の被害想定を踏まえ、効果的かつ効率的な訓練を検討する。</t>
    <rPh sb="0" eb="2">
      <t>レイワ</t>
    </rPh>
    <rPh sb="2" eb="4">
      <t>ガンネン</t>
    </rPh>
    <rPh sb="5" eb="8">
      <t>ヒガシニホン</t>
    </rPh>
    <rPh sb="8" eb="10">
      <t>タイフウ</t>
    </rPh>
    <rPh sb="13" eb="15">
      <t>キンネン</t>
    </rPh>
    <rPh sb="16" eb="18">
      <t>タイフウ</t>
    </rPh>
    <rPh sb="19" eb="21">
      <t>ゴウウ</t>
    </rPh>
    <rPh sb="21" eb="23">
      <t>サイガイ</t>
    </rPh>
    <rPh sb="24" eb="26">
      <t>レイワ</t>
    </rPh>
    <rPh sb="27" eb="28">
      <t>ネン</t>
    </rPh>
    <rPh sb="29" eb="32">
      <t>フクシマケン</t>
    </rPh>
    <rPh sb="32" eb="33">
      <t>オキ</t>
    </rPh>
    <rPh sb="34" eb="36">
      <t>シンゲン</t>
    </rPh>
    <rPh sb="39" eb="41">
      <t>ジシン</t>
    </rPh>
    <phoneticPr fontId="5"/>
  </si>
  <si>
    <t>－</t>
    <phoneticPr fontId="5"/>
  </si>
  <si>
    <t>https://www.mlit.go.jp/seisakutokatsu/hyouka/seisakutokatsu_hyouka_tk_000037.html</t>
    <phoneticPr fontId="5"/>
  </si>
  <si>
    <t>P35（全体版）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</si>
</sst>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190501</xdr:colOff>
      <xdr:row>268</xdr:row>
      <xdr:rowOff>246529</xdr:rowOff>
    </xdr:from>
    <xdr:to>
      <xdr:col>32</xdr:col>
      <xdr:colOff>130550</xdr:colOff>
      <xdr:row>295</xdr:row>
      <xdr:rowOff>289111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2677" y="37259558"/>
          <a:ext cx="3772461" cy="1032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5" zoomScaleNormal="75" zoomScaleSheetLayoutView="85" zoomScalePageLayoutView="85" workbookViewId="0">
      <selection activeCell="BB219" sqref="BB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718</v>
      </c>
      <c r="AK2" s="850"/>
      <c r="AL2" s="850"/>
      <c r="AM2" s="850"/>
      <c r="AN2" s="90" t="s">
        <v>367</v>
      </c>
      <c r="AO2" s="850">
        <v>21</v>
      </c>
      <c r="AP2" s="850"/>
      <c r="AQ2" s="850"/>
      <c r="AR2" s="91" t="s">
        <v>367</v>
      </c>
      <c r="AS2" s="851">
        <v>219</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720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719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海洋政策、国土強靱化施策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766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741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29</v>
      </c>
      <c r="Q13" s="714"/>
      <c r="R13" s="714"/>
      <c r="S13" s="714"/>
      <c r="T13" s="714"/>
      <c r="U13" s="714"/>
      <c r="V13" s="715"/>
      <c r="W13" s="713">
        <v>29</v>
      </c>
      <c r="X13" s="714"/>
      <c r="Y13" s="714"/>
      <c r="Z13" s="714"/>
      <c r="AA13" s="714"/>
      <c r="AB13" s="714"/>
      <c r="AC13" s="715"/>
      <c r="AD13" s="713">
        <v>29</v>
      </c>
      <c r="AE13" s="714"/>
      <c r="AF13" s="714"/>
      <c r="AG13" s="714"/>
      <c r="AH13" s="714"/>
      <c r="AI13" s="714"/>
      <c r="AJ13" s="715"/>
      <c r="AK13" s="713">
        <v>29</v>
      </c>
      <c r="AL13" s="714"/>
      <c r="AM13" s="714"/>
      <c r="AN13" s="714"/>
      <c r="AO13" s="714"/>
      <c r="AP13" s="714"/>
      <c r="AQ13" s="715"/>
      <c r="AR13" s="750">
        <v>34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742</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742</v>
      </c>
      <c r="AL15" s="714"/>
      <c r="AM15" s="714"/>
      <c r="AN15" s="714"/>
      <c r="AO15" s="714"/>
      <c r="AP15" s="714"/>
      <c r="AQ15" s="715"/>
      <c r="AR15" s="713" t="s">
        <v>765</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742</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742</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29</v>
      </c>
      <c r="Q18" s="794"/>
      <c r="R18" s="794"/>
      <c r="S18" s="794"/>
      <c r="T18" s="794"/>
      <c r="U18" s="794"/>
      <c r="V18" s="795"/>
      <c r="W18" s="793">
        <f>SUM(W13:AC17)</f>
        <v>29</v>
      </c>
      <c r="X18" s="794"/>
      <c r="Y18" s="794"/>
      <c r="Z18" s="794"/>
      <c r="AA18" s="794"/>
      <c r="AB18" s="794"/>
      <c r="AC18" s="795"/>
      <c r="AD18" s="793">
        <f>SUM(AD13:AJ17)</f>
        <v>29</v>
      </c>
      <c r="AE18" s="794"/>
      <c r="AF18" s="794"/>
      <c r="AG18" s="794"/>
      <c r="AH18" s="794"/>
      <c r="AI18" s="794"/>
      <c r="AJ18" s="795"/>
      <c r="AK18" s="793">
        <f>SUM(AK13:AQ17)</f>
        <v>29</v>
      </c>
      <c r="AL18" s="794"/>
      <c r="AM18" s="794"/>
      <c r="AN18" s="794"/>
      <c r="AO18" s="794"/>
      <c r="AP18" s="794"/>
      <c r="AQ18" s="795"/>
      <c r="AR18" s="793">
        <f>SUM(AR13:AX17)</f>
        <v>34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29</v>
      </c>
      <c r="Q19" s="714"/>
      <c r="R19" s="714"/>
      <c r="S19" s="714"/>
      <c r="T19" s="714"/>
      <c r="U19" s="714"/>
      <c r="V19" s="715"/>
      <c r="W19" s="713">
        <v>28</v>
      </c>
      <c r="X19" s="714"/>
      <c r="Y19" s="714"/>
      <c r="Z19" s="714"/>
      <c r="AA19" s="714"/>
      <c r="AB19" s="714"/>
      <c r="AC19" s="715"/>
      <c r="AD19" s="713">
        <v>29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0.96551724137931039</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0.96551724137931039</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41.25" customHeight="1" x14ac:dyDescent="0.15">
      <c r="A23" s="722"/>
      <c r="B23" s="723"/>
      <c r="C23" s="723"/>
      <c r="D23" s="723"/>
      <c r="E23" s="723"/>
      <c r="F23" s="724"/>
      <c r="G23" s="747" t="s">
        <v>699</v>
      </c>
      <c r="H23" s="748"/>
      <c r="I23" s="748"/>
      <c r="J23" s="748"/>
      <c r="K23" s="748"/>
      <c r="L23" s="748"/>
      <c r="M23" s="748"/>
      <c r="N23" s="748"/>
      <c r="O23" s="749"/>
      <c r="P23" s="750">
        <v>29</v>
      </c>
      <c r="Q23" s="751"/>
      <c r="R23" s="751"/>
      <c r="S23" s="751"/>
      <c r="T23" s="751"/>
      <c r="U23" s="751"/>
      <c r="V23" s="752"/>
      <c r="W23" s="750">
        <v>34</v>
      </c>
      <c r="X23" s="751"/>
      <c r="Y23" s="751"/>
      <c r="Z23" s="751"/>
      <c r="AA23" s="751"/>
      <c r="AB23" s="751"/>
      <c r="AC23" s="752"/>
      <c r="AD23" s="753" t="s">
        <v>776</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45" customHeight="1" thickBot="1" x14ac:dyDescent="0.2">
      <c r="A29" s="722"/>
      <c r="B29" s="723"/>
      <c r="C29" s="723"/>
      <c r="D29" s="723"/>
      <c r="E29" s="723"/>
      <c r="F29" s="724"/>
      <c r="G29" s="313" t="s">
        <v>18</v>
      </c>
      <c r="H29" s="733"/>
      <c r="I29" s="733"/>
      <c r="J29" s="733"/>
      <c r="K29" s="733"/>
      <c r="L29" s="733"/>
      <c r="M29" s="733"/>
      <c r="N29" s="733"/>
      <c r="O29" s="734"/>
      <c r="P29" s="735">
        <f>AK13</f>
        <v>29</v>
      </c>
      <c r="Q29" s="736"/>
      <c r="R29" s="736"/>
      <c r="S29" s="736"/>
      <c r="T29" s="736"/>
      <c r="U29" s="736"/>
      <c r="V29" s="737"/>
      <c r="W29" s="738">
        <f>AR13</f>
        <v>34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721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722</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704</v>
      </c>
      <c r="AC32" s="662"/>
      <c r="AD32" s="662"/>
      <c r="AE32" s="631">
        <v>4</v>
      </c>
      <c r="AF32" s="631"/>
      <c r="AG32" s="631"/>
      <c r="AH32" s="631"/>
      <c r="AI32" s="631">
        <v>4</v>
      </c>
      <c r="AJ32" s="631"/>
      <c r="AK32" s="631"/>
      <c r="AL32" s="631"/>
      <c r="AM32" s="631">
        <v>4</v>
      </c>
      <c r="AN32" s="631"/>
      <c r="AO32" s="631"/>
      <c r="AP32" s="631"/>
      <c r="AQ32" s="677" t="s">
        <v>765</v>
      </c>
      <c r="AR32" s="631"/>
      <c r="AS32" s="631"/>
      <c r="AT32" s="631"/>
      <c r="AU32" s="108" t="s">
        <v>765</v>
      </c>
      <c r="AV32" s="633"/>
      <c r="AW32" s="633"/>
      <c r="AX32" s="634"/>
    </row>
    <row r="33" spans="1:51" ht="49.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31">
        <v>4</v>
      </c>
      <c r="AF33" s="631"/>
      <c r="AG33" s="631"/>
      <c r="AH33" s="631"/>
      <c r="AI33" s="631">
        <v>4</v>
      </c>
      <c r="AJ33" s="631"/>
      <c r="AK33" s="631"/>
      <c r="AL33" s="631"/>
      <c r="AM33" s="631">
        <v>4</v>
      </c>
      <c r="AN33" s="631"/>
      <c r="AO33" s="631"/>
      <c r="AP33" s="631"/>
      <c r="AQ33" s="631">
        <v>4</v>
      </c>
      <c r="AR33" s="631"/>
      <c r="AS33" s="631"/>
      <c r="AT33" s="631"/>
      <c r="AU33" s="108" t="s">
        <v>765</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665</v>
      </c>
      <c r="Z35" s="672"/>
      <c r="AA35" s="673"/>
      <c r="AB35" s="674" t="s">
        <v>706</v>
      </c>
      <c r="AC35" s="675"/>
      <c r="AD35" s="676"/>
      <c r="AE35" s="677">
        <v>7</v>
      </c>
      <c r="AF35" s="677"/>
      <c r="AG35" s="677"/>
      <c r="AH35" s="677"/>
      <c r="AI35" s="677">
        <v>7</v>
      </c>
      <c r="AJ35" s="677"/>
      <c r="AK35" s="677"/>
      <c r="AL35" s="677"/>
      <c r="AM35" s="677">
        <v>7</v>
      </c>
      <c r="AN35" s="677"/>
      <c r="AO35" s="677"/>
      <c r="AP35" s="677"/>
      <c r="AQ35" s="108">
        <v>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707</v>
      </c>
      <c r="AC36" s="628"/>
      <c r="AD36" s="629"/>
      <c r="AE36" s="630" t="s">
        <v>708</v>
      </c>
      <c r="AF36" s="630"/>
      <c r="AG36" s="630"/>
      <c r="AH36" s="630"/>
      <c r="AI36" s="630" t="s">
        <v>708</v>
      </c>
      <c r="AJ36" s="630"/>
      <c r="AK36" s="630"/>
      <c r="AL36" s="630"/>
      <c r="AM36" s="630" t="s">
        <v>740</v>
      </c>
      <c r="AN36" s="630"/>
      <c r="AO36" s="630"/>
      <c r="AP36" s="630"/>
      <c r="AQ36" s="630" t="s">
        <v>740</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t="s">
        <v>698</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366</v>
      </c>
      <c r="AF39" s="102"/>
      <c r="AG39" s="102"/>
      <c r="AH39" s="102"/>
      <c r="AI39" s="108">
        <v>365</v>
      </c>
      <c r="AJ39" s="102"/>
      <c r="AK39" s="102"/>
      <c r="AL39" s="102"/>
      <c r="AM39" s="108">
        <v>365</v>
      </c>
      <c r="AN39" s="102"/>
      <c r="AO39" s="102"/>
      <c r="AP39" s="102"/>
      <c r="AQ39" s="109" t="s">
        <v>698</v>
      </c>
      <c r="AR39" s="110"/>
      <c r="AS39" s="110"/>
      <c r="AT39" s="111"/>
      <c r="AU39" s="102" t="s">
        <v>698</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366</v>
      </c>
      <c r="AF40" s="102"/>
      <c r="AG40" s="102"/>
      <c r="AH40" s="102"/>
      <c r="AI40" s="108">
        <v>365</v>
      </c>
      <c r="AJ40" s="102"/>
      <c r="AK40" s="102"/>
      <c r="AL40" s="102"/>
      <c r="AM40" s="108">
        <v>365</v>
      </c>
      <c r="AN40" s="102"/>
      <c r="AO40" s="102"/>
      <c r="AP40" s="102"/>
      <c r="AQ40" s="109" t="s">
        <v>698</v>
      </c>
      <c r="AR40" s="110"/>
      <c r="AS40" s="110"/>
      <c r="AT40" s="111"/>
      <c r="AU40" s="102">
        <v>365</v>
      </c>
      <c r="AV40" s="102"/>
      <c r="AW40" s="102"/>
      <c r="AX40" s="103"/>
    </row>
    <row r="41" spans="1:51" ht="47.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698</v>
      </c>
      <c r="AR41" s="110"/>
      <c r="AS41" s="110"/>
      <c r="AT41" s="111"/>
      <c r="AU41" s="102" t="s">
        <v>698</v>
      </c>
      <c r="AV41" s="102"/>
      <c r="AW41" s="102"/>
      <c r="AX41" s="103"/>
    </row>
    <row r="42" spans="1:51" ht="23.25" customHeight="1" x14ac:dyDescent="0.15">
      <c r="A42" s="202" t="s">
        <v>343</v>
      </c>
      <c r="B42" s="165"/>
      <c r="C42" s="165"/>
      <c r="D42" s="165"/>
      <c r="E42" s="165"/>
      <c r="F42" s="166"/>
      <c r="G42" s="204" t="s">
        <v>723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709</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761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762</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779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780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763</v>
      </c>
      <c r="K218" s="509"/>
      <c r="L218" s="509"/>
      <c r="M218" s="509"/>
      <c r="N218" s="509"/>
      <c r="O218" s="509"/>
      <c r="P218" s="509"/>
      <c r="Q218" s="509"/>
      <c r="R218" s="509"/>
      <c r="S218" s="509"/>
      <c r="T218" s="510"/>
      <c r="U218" s="485" t="s">
        <v>763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763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763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717</v>
      </c>
      <c r="AE223" s="467"/>
      <c r="AF223" s="467"/>
      <c r="AG223" s="468" t="s">
        <v>724</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717</v>
      </c>
      <c r="AE224" s="380"/>
      <c r="AF224" s="380"/>
      <c r="AG224" s="374" t="s">
        <v>725</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717</v>
      </c>
      <c r="AE225" s="417"/>
      <c r="AF225" s="417"/>
      <c r="AG225" s="402" t="s">
        <v>726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717</v>
      </c>
      <c r="AE226" s="398"/>
      <c r="AF226" s="398"/>
      <c r="AG226" s="400" t="s">
        <v>727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729</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717</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717</v>
      </c>
      <c r="AE231" s="380"/>
      <c r="AF231" s="380"/>
      <c r="AG231" s="374" t="s">
        <v>731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717</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729</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729</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717</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717</v>
      </c>
      <c r="AE236" s="364"/>
      <c r="AF236" s="365"/>
      <c r="AG236" s="366" t="s">
        <v>734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717</v>
      </c>
      <c r="AE237" s="373"/>
      <c r="AF237" s="373"/>
      <c r="AG237" s="374" t="s">
        <v>735</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717</v>
      </c>
      <c r="AE238" s="380"/>
      <c r="AF238" s="380"/>
      <c r="AG238" s="374" t="s">
        <v>736</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717</v>
      </c>
      <c r="AE239" s="380"/>
      <c r="AF239" s="380"/>
      <c r="AG239" s="404" t="s">
        <v>737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729</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775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774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348</v>
      </c>
      <c r="B254" s="339"/>
      <c r="C254" s="339"/>
      <c r="D254" s="339"/>
      <c r="E254" s="340"/>
      <c r="F254" s="341" t="s">
        <v>777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778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217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222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718</v>
      </c>
      <c r="H268" s="101"/>
      <c r="I268" s="101"/>
      <c r="J268" s="100">
        <v>20</v>
      </c>
      <c r="K268" s="100"/>
      <c r="L268" s="116">
        <v>228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743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749</v>
      </c>
      <c r="H310" s="300"/>
      <c r="I310" s="300"/>
      <c r="J310" s="300"/>
      <c r="K310" s="301"/>
      <c r="L310" s="302" t="s">
        <v>748</v>
      </c>
      <c r="M310" s="303"/>
      <c r="N310" s="303"/>
      <c r="O310" s="303"/>
      <c r="P310" s="303"/>
      <c r="Q310" s="303"/>
      <c r="R310" s="303"/>
      <c r="S310" s="303"/>
      <c r="T310" s="303"/>
      <c r="U310" s="303"/>
      <c r="V310" s="303"/>
      <c r="W310" s="303"/>
      <c r="X310" s="304"/>
      <c r="Y310" s="305">
        <v>15</v>
      </c>
      <c r="Z310" s="306"/>
      <c r="AA310" s="306"/>
      <c r="AB310" s="307"/>
      <c r="AC310" s="299" t="s">
        <v>764</v>
      </c>
      <c r="AD310" s="300"/>
      <c r="AE310" s="300"/>
      <c r="AF310" s="300"/>
      <c r="AG310" s="301"/>
      <c r="AH310" s="302" t="s">
        <v>745</v>
      </c>
      <c r="AI310" s="303"/>
      <c r="AJ310" s="303"/>
      <c r="AK310" s="303"/>
      <c r="AL310" s="303"/>
      <c r="AM310" s="303"/>
      <c r="AN310" s="303"/>
      <c r="AO310" s="303"/>
      <c r="AP310" s="303"/>
      <c r="AQ310" s="303"/>
      <c r="AR310" s="303"/>
      <c r="AS310" s="303"/>
      <c r="AT310" s="304"/>
      <c r="AU310" s="305">
        <v>11</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t="s">
        <v>744</v>
      </c>
      <c r="AI311" s="293"/>
      <c r="AJ311" s="293"/>
      <c r="AK311" s="293"/>
      <c r="AL311" s="293"/>
      <c r="AM311" s="293"/>
      <c r="AN311" s="293"/>
      <c r="AO311" s="293"/>
      <c r="AP311" s="293"/>
      <c r="AQ311" s="293"/>
      <c r="AR311" s="293"/>
      <c r="AS311" s="293"/>
      <c r="AT311" s="294"/>
      <c r="AU311" s="295">
        <v>7</v>
      </c>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t="s">
        <v>746</v>
      </c>
      <c r="AI312" s="293"/>
      <c r="AJ312" s="293"/>
      <c r="AK312" s="293"/>
      <c r="AL312" s="293"/>
      <c r="AM312" s="293"/>
      <c r="AN312" s="293"/>
      <c r="AO312" s="293"/>
      <c r="AP312" s="293"/>
      <c r="AQ312" s="293"/>
      <c r="AR312" s="293"/>
      <c r="AS312" s="293"/>
      <c r="AT312" s="294"/>
      <c r="AU312" s="295">
        <v>2</v>
      </c>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t="s">
        <v>747</v>
      </c>
      <c r="AI313" s="293"/>
      <c r="AJ313" s="293"/>
      <c r="AK313" s="293"/>
      <c r="AL313" s="293"/>
      <c r="AM313" s="293"/>
      <c r="AN313" s="293"/>
      <c r="AO313" s="293"/>
      <c r="AP313" s="293"/>
      <c r="AQ313" s="293"/>
      <c r="AR313" s="293"/>
      <c r="AS313" s="293"/>
      <c r="AT313" s="294"/>
      <c r="AU313" s="295">
        <v>1</v>
      </c>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21</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4.25" customHeight="1" x14ac:dyDescent="0.15">
      <c r="A366" s="245">
        <v>1</v>
      </c>
      <c r="B366" s="245">
        <v>1</v>
      </c>
      <c r="C366" s="266" t="s">
        <v>750</v>
      </c>
      <c r="D366" s="265"/>
      <c r="E366" s="265"/>
      <c r="F366" s="265"/>
      <c r="G366" s="265"/>
      <c r="H366" s="265"/>
      <c r="I366" s="265"/>
      <c r="J366" s="248">
        <v>2000012100001</v>
      </c>
      <c r="K366" s="249"/>
      <c r="L366" s="249"/>
      <c r="M366" s="249"/>
      <c r="N366" s="249"/>
      <c r="O366" s="249"/>
      <c r="P366" s="267" t="s">
        <v>748</v>
      </c>
      <c r="Q366" s="250"/>
      <c r="R366" s="250"/>
      <c r="S366" s="250"/>
      <c r="T366" s="250"/>
      <c r="U366" s="250"/>
      <c r="V366" s="250"/>
      <c r="W366" s="250"/>
      <c r="X366" s="250"/>
      <c r="Y366" s="251">
        <v>15</v>
      </c>
      <c r="Z366" s="252"/>
      <c r="AA366" s="252"/>
      <c r="AB366" s="253"/>
      <c r="AC366" s="237" t="s">
        <v>752</v>
      </c>
      <c r="AD366" s="238"/>
      <c r="AE366" s="238"/>
      <c r="AF366" s="238"/>
      <c r="AG366" s="238"/>
      <c r="AH366" s="268" t="s">
        <v>742</v>
      </c>
      <c r="AI366" s="269"/>
      <c r="AJ366" s="269"/>
      <c r="AK366" s="269"/>
      <c r="AL366" s="241" t="s">
        <v>742</v>
      </c>
      <c r="AM366" s="242"/>
      <c r="AN366" s="242"/>
      <c r="AO366" s="243"/>
      <c r="AP366" s="244"/>
      <c r="AQ366" s="244"/>
      <c r="AR366" s="244"/>
      <c r="AS366" s="244"/>
      <c r="AT366" s="244"/>
      <c r="AU366" s="244"/>
      <c r="AV366" s="244"/>
      <c r="AW366" s="244"/>
      <c r="AX366" s="244"/>
    </row>
    <row r="367" spans="1:51" ht="45" customHeight="1" x14ac:dyDescent="0.15">
      <c r="A367" s="245">
        <v>2</v>
      </c>
      <c r="B367" s="245">
        <v>1</v>
      </c>
      <c r="C367" s="266" t="s">
        <v>751</v>
      </c>
      <c r="D367" s="265"/>
      <c r="E367" s="265"/>
      <c r="F367" s="265"/>
      <c r="G367" s="265"/>
      <c r="H367" s="265"/>
      <c r="I367" s="265"/>
      <c r="J367" s="248">
        <v>2000012100001</v>
      </c>
      <c r="K367" s="249"/>
      <c r="L367" s="249"/>
      <c r="M367" s="249"/>
      <c r="N367" s="249"/>
      <c r="O367" s="249"/>
      <c r="P367" s="267" t="s">
        <v>748</v>
      </c>
      <c r="Q367" s="250"/>
      <c r="R367" s="250"/>
      <c r="S367" s="250"/>
      <c r="T367" s="250"/>
      <c r="U367" s="250"/>
      <c r="V367" s="250"/>
      <c r="W367" s="250"/>
      <c r="X367" s="250"/>
      <c r="Y367" s="251">
        <v>14</v>
      </c>
      <c r="Z367" s="252"/>
      <c r="AA367" s="252"/>
      <c r="AB367" s="253"/>
      <c r="AC367" s="237" t="s">
        <v>752</v>
      </c>
      <c r="AD367" s="238"/>
      <c r="AE367" s="238"/>
      <c r="AF367" s="238"/>
      <c r="AG367" s="238"/>
      <c r="AH367" s="268" t="s">
        <v>742</v>
      </c>
      <c r="AI367" s="269"/>
      <c r="AJ367" s="269"/>
      <c r="AK367" s="269"/>
      <c r="AL367" s="241" t="s">
        <v>742</v>
      </c>
      <c r="AM367" s="242"/>
      <c r="AN367" s="242"/>
      <c r="AO367" s="243"/>
      <c r="AP367" s="244"/>
      <c r="AQ367" s="244"/>
      <c r="AR367" s="244"/>
      <c r="AS367" s="244"/>
      <c r="AT367" s="244"/>
      <c r="AU367" s="244"/>
      <c r="AV367" s="244"/>
      <c r="AW367" s="244"/>
      <c r="AX367" s="244"/>
      <c r="AY367">
        <f>COUNTA($C$367)</f>
        <v>1</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13.5"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6.5" customHeight="1" x14ac:dyDescent="0.15">
      <c r="A399" s="245">
        <v>1</v>
      </c>
      <c r="B399" s="245">
        <v>1</v>
      </c>
      <c r="C399" s="266" t="s">
        <v>768</v>
      </c>
      <c r="D399" s="265"/>
      <c r="E399" s="265"/>
      <c r="F399" s="265"/>
      <c r="G399" s="265"/>
      <c r="H399" s="265"/>
      <c r="I399" s="265"/>
      <c r="J399" s="248">
        <v>9120001077496</v>
      </c>
      <c r="K399" s="249"/>
      <c r="L399" s="249"/>
      <c r="M399" s="249"/>
      <c r="N399" s="249"/>
      <c r="O399" s="249"/>
      <c r="P399" s="267" t="s">
        <v>754</v>
      </c>
      <c r="Q399" s="250"/>
      <c r="R399" s="250"/>
      <c r="S399" s="250"/>
      <c r="T399" s="250"/>
      <c r="U399" s="250"/>
      <c r="V399" s="250"/>
      <c r="W399" s="250"/>
      <c r="X399" s="250"/>
      <c r="Y399" s="251">
        <v>21</v>
      </c>
      <c r="Z399" s="252"/>
      <c r="AA399" s="252"/>
      <c r="AB399" s="253"/>
      <c r="AC399" s="237" t="s">
        <v>342</v>
      </c>
      <c r="AD399" s="238"/>
      <c r="AE399" s="238"/>
      <c r="AF399" s="238"/>
      <c r="AG399" s="238"/>
      <c r="AH399" s="268">
        <v>1</v>
      </c>
      <c r="AI399" s="269"/>
      <c r="AJ399" s="269"/>
      <c r="AK399" s="269"/>
      <c r="AL399" s="241">
        <v>99.3</v>
      </c>
      <c r="AM399" s="242"/>
      <c r="AN399" s="242"/>
      <c r="AO399" s="243"/>
      <c r="AP399" s="244"/>
      <c r="AQ399" s="244"/>
      <c r="AR399" s="244"/>
      <c r="AS399" s="244"/>
      <c r="AT399" s="244"/>
      <c r="AU399" s="244"/>
      <c r="AV399" s="244"/>
      <c r="AW399" s="244"/>
      <c r="AX399" s="244"/>
      <c r="AY399">
        <f>$AY$396</f>
        <v>1</v>
      </c>
    </row>
    <row r="400" spans="1:51" ht="30" customHeight="1" x14ac:dyDescent="0.15">
      <c r="A400" s="245">
        <v>2</v>
      </c>
      <c r="B400" s="245">
        <v>1</v>
      </c>
      <c r="C400" s="266" t="s">
        <v>769</v>
      </c>
      <c r="D400" s="265"/>
      <c r="E400" s="265"/>
      <c r="F400" s="265"/>
      <c r="G400" s="265"/>
      <c r="H400" s="265"/>
      <c r="I400" s="265"/>
      <c r="J400" s="248">
        <v>2010001155749</v>
      </c>
      <c r="K400" s="249"/>
      <c r="L400" s="249"/>
      <c r="M400" s="249"/>
      <c r="N400" s="249"/>
      <c r="O400" s="249"/>
      <c r="P400" s="267" t="s">
        <v>755</v>
      </c>
      <c r="Q400" s="250"/>
      <c r="R400" s="250"/>
      <c r="S400" s="250"/>
      <c r="T400" s="250"/>
      <c r="U400" s="250"/>
      <c r="V400" s="250"/>
      <c r="W400" s="250"/>
      <c r="X400" s="250"/>
      <c r="Y400" s="251">
        <v>6</v>
      </c>
      <c r="Z400" s="252"/>
      <c r="AA400" s="252"/>
      <c r="AB400" s="253"/>
      <c r="AC400" s="237" t="s">
        <v>335</v>
      </c>
      <c r="AD400" s="238"/>
      <c r="AE400" s="238"/>
      <c r="AF400" s="238"/>
      <c r="AG400" s="238"/>
      <c r="AH400" s="268">
        <v>1</v>
      </c>
      <c r="AI400" s="269"/>
      <c r="AJ400" s="269"/>
      <c r="AK400" s="269"/>
      <c r="AL400" s="241">
        <v>68.599999999999994</v>
      </c>
      <c r="AM400" s="242"/>
      <c r="AN400" s="242"/>
      <c r="AO400" s="243"/>
      <c r="AP400" s="244"/>
      <c r="AQ400" s="244"/>
      <c r="AR400" s="244"/>
      <c r="AS400" s="244"/>
      <c r="AT400" s="244"/>
      <c r="AU400" s="244"/>
      <c r="AV400" s="244"/>
      <c r="AW400" s="244"/>
      <c r="AX400" s="244"/>
      <c r="AY400">
        <f>COUNTA($C$400)</f>
        <v>1</v>
      </c>
    </row>
    <row r="401" spans="1:51" ht="46.5" customHeight="1" x14ac:dyDescent="0.15">
      <c r="A401" s="245">
        <v>3</v>
      </c>
      <c r="B401" s="245">
        <v>1</v>
      </c>
      <c r="C401" s="266" t="s">
        <v>753</v>
      </c>
      <c r="D401" s="265"/>
      <c r="E401" s="265"/>
      <c r="F401" s="265"/>
      <c r="G401" s="265"/>
      <c r="H401" s="265"/>
      <c r="I401" s="265"/>
      <c r="J401" s="248" t="s">
        <v>742</v>
      </c>
      <c r="K401" s="249"/>
      <c r="L401" s="249"/>
      <c r="M401" s="249"/>
      <c r="N401" s="249"/>
      <c r="O401" s="249"/>
      <c r="P401" s="267" t="s">
        <v>756</v>
      </c>
      <c r="Q401" s="250"/>
      <c r="R401" s="250"/>
      <c r="S401" s="250"/>
      <c r="T401" s="250"/>
      <c r="U401" s="250"/>
      <c r="V401" s="250"/>
      <c r="W401" s="250"/>
      <c r="X401" s="250"/>
      <c r="Y401" s="251">
        <v>1</v>
      </c>
      <c r="Z401" s="252"/>
      <c r="AA401" s="252"/>
      <c r="AB401" s="253"/>
      <c r="AC401" s="237" t="s">
        <v>342</v>
      </c>
      <c r="AD401" s="238"/>
      <c r="AE401" s="238"/>
      <c r="AF401" s="238"/>
      <c r="AG401" s="238"/>
      <c r="AH401" s="239">
        <v>1</v>
      </c>
      <c r="AI401" s="240"/>
      <c r="AJ401" s="240"/>
      <c r="AK401" s="240"/>
      <c r="AL401" s="241">
        <v>96.1</v>
      </c>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66" t="s">
        <v>773</v>
      </c>
      <c r="D402" s="265"/>
      <c r="E402" s="265"/>
      <c r="F402" s="265"/>
      <c r="G402" s="265"/>
      <c r="H402" s="265"/>
      <c r="I402" s="265"/>
      <c r="J402" s="248">
        <v>9140005004247</v>
      </c>
      <c r="K402" s="249"/>
      <c r="L402" s="249"/>
      <c r="M402" s="249"/>
      <c r="N402" s="249"/>
      <c r="O402" s="249"/>
      <c r="P402" s="267" t="s">
        <v>757</v>
      </c>
      <c r="Q402" s="250"/>
      <c r="R402" s="250"/>
      <c r="S402" s="250"/>
      <c r="T402" s="250"/>
      <c r="U402" s="250"/>
      <c r="V402" s="250"/>
      <c r="W402" s="250"/>
      <c r="X402" s="250"/>
      <c r="Y402" s="251">
        <v>1</v>
      </c>
      <c r="Z402" s="252"/>
      <c r="AA402" s="252"/>
      <c r="AB402" s="253"/>
      <c r="AC402" s="237" t="s">
        <v>341</v>
      </c>
      <c r="AD402" s="238"/>
      <c r="AE402" s="238"/>
      <c r="AF402" s="238"/>
      <c r="AG402" s="238"/>
      <c r="AH402" s="239" t="s">
        <v>742</v>
      </c>
      <c r="AI402" s="240"/>
      <c r="AJ402" s="240"/>
      <c r="AK402" s="240"/>
      <c r="AL402" s="241" t="s">
        <v>742</v>
      </c>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66" t="s">
        <v>770</v>
      </c>
      <c r="D403" s="265"/>
      <c r="E403" s="265"/>
      <c r="F403" s="265"/>
      <c r="G403" s="265"/>
      <c r="H403" s="265"/>
      <c r="I403" s="265"/>
      <c r="J403" s="248">
        <v>1120101030783</v>
      </c>
      <c r="K403" s="249"/>
      <c r="L403" s="249"/>
      <c r="M403" s="249"/>
      <c r="N403" s="249"/>
      <c r="O403" s="249"/>
      <c r="P403" s="267" t="s">
        <v>758</v>
      </c>
      <c r="Q403" s="250"/>
      <c r="R403" s="250"/>
      <c r="S403" s="250"/>
      <c r="T403" s="250"/>
      <c r="U403" s="250"/>
      <c r="V403" s="250"/>
      <c r="W403" s="250"/>
      <c r="X403" s="250"/>
      <c r="Y403" s="251">
        <v>0</v>
      </c>
      <c r="Z403" s="252"/>
      <c r="AA403" s="252"/>
      <c r="AB403" s="253"/>
      <c r="AC403" s="237" t="s">
        <v>340</v>
      </c>
      <c r="AD403" s="238"/>
      <c r="AE403" s="238"/>
      <c r="AF403" s="238"/>
      <c r="AG403" s="238"/>
      <c r="AH403" s="239" t="s">
        <v>742</v>
      </c>
      <c r="AI403" s="240"/>
      <c r="AJ403" s="240"/>
      <c r="AK403" s="240"/>
      <c r="AL403" s="241" t="s">
        <v>742</v>
      </c>
      <c r="AM403" s="242"/>
      <c r="AN403" s="242"/>
      <c r="AO403" s="243"/>
      <c r="AP403" s="244"/>
      <c r="AQ403" s="244"/>
      <c r="AR403" s="244"/>
      <c r="AS403" s="244"/>
      <c r="AT403" s="244"/>
      <c r="AU403" s="244"/>
      <c r="AV403" s="244"/>
      <c r="AW403" s="244"/>
      <c r="AX403" s="244"/>
      <c r="AY403">
        <f>COUNTA($C$403)</f>
        <v>1</v>
      </c>
    </row>
    <row r="404" spans="1:51" ht="30" customHeight="1" x14ac:dyDescent="0.15">
      <c r="A404" s="245">
        <v>6</v>
      </c>
      <c r="B404" s="245">
        <v>1</v>
      </c>
      <c r="C404" s="266" t="s">
        <v>771</v>
      </c>
      <c r="D404" s="265"/>
      <c r="E404" s="265"/>
      <c r="F404" s="265"/>
      <c r="G404" s="265"/>
      <c r="H404" s="265"/>
      <c r="I404" s="265"/>
      <c r="J404" s="248">
        <v>3120001059632</v>
      </c>
      <c r="K404" s="249"/>
      <c r="L404" s="249"/>
      <c r="M404" s="249"/>
      <c r="N404" s="249"/>
      <c r="O404" s="249"/>
      <c r="P404" s="267" t="s">
        <v>759</v>
      </c>
      <c r="Q404" s="250"/>
      <c r="R404" s="250"/>
      <c r="S404" s="250"/>
      <c r="T404" s="250"/>
      <c r="U404" s="250"/>
      <c r="V404" s="250"/>
      <c r="W404" s="250"/>
      <c r="X404" s="250"/>
      <c r="Y404" s="251">
        <v>0</v>
      </c>
      <c r="Z404" s="252"/>
      <c r="AA404" s="252"/>
      <c r="AB404" s="253"/>
      <c r="AC404" s="237" t="s">
        <v>76</v>
      </c>
      <c r="AD404" s="238"/>
      <c r="AE404" s="238"/>
      <c r="AF404" s="238"/>
      <c r="AG404" s="238"/>
      <c r="AH404" s="239" t="s">
        <v>742</v>
      </c>
      <c r="AI404" s="240"/>
      <c r="AJ404" s="240"/>
      <c r="AK404" s="240"/>
      <c r="AL404" s="241" t="s">
        <v>742</v>
      </c>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66" t="s">
        <v>772</v>
      </c>
      <c r="D405" s="265"/>
      <c r="E405" s="265"/>
      <c r="F405" s="265"/>
      <c r="G405" s="265"/>
      <c r="H405" s="265"/>
      <c r="I405" s="265"/>
      <c r="J405" s="248">
        <v>6120101002720</v>
      </c>
      <c r="K405" s="249"/>
      <c r="L405" s="249"/>
      <c r="M405" s="249"/>
      <c r="N405" s="249"/>
      <c r="O405" s="249"/>
      <c r="P405" s="267" t="s">
        <v>760</v>
      </c>
      <c r="Q405" s="250"/>
      <c r="R405" s="250"/>
      <c r="S405" s="250"/>
      <c r="T405" s="250"/>
      <c r="U405" s="250"/>
      <c r="V405" s="250"/>
      <c r="W405" s="250"/>
      <c r="X405" s="250"/>
      <c r="Y405" s="251">
        <v>0</v>
      </c>
      <c r="Z405" s="252"/>
      <c r="AA405" s="252"/>
      <c r="AB405" s="253"/>
      <c r="AC405" s="237" t="s">
        <v>342</v>
      </c>
      <c r="AD405" s="238"/>
      <c r="AE405" s="238"/>
      <c r="AF405" s="238"/>
      <c r="AG405" s="238"/>
      <c r="AH405" s="239">
        <v>1</v>
      </c>
      <c r="AI405" s="240"/>
      <c r="AJ405" s="240"/>
      <c r="AK405" s="240"/>
      <c r="AL405" s="241">
        <v>100</v>
      </c>
      <c r="AM405" s="242"/>
      <c r="AN405" s="242"/>
      <c r="AO405" s="243"/>
      <c r="AP405" s="244"/>
      <c r="AQ405" s="244"/>
      <c r="AR405" s="244"/>
      <c r="AS405" s="244"/>
      <c r="AT405" s="244"/>
      <c r="AU405" s="244"/>
      <c r="AV405" s="244"/>
      <c r="AW405" s="244"/>
      <c r="AX405" s="244"/>
      <c r="AY405">
        <f>COUNTA($C$405)</f>
        <v>1</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778</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68"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t="s">
        <v>717</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海洋政策</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海洋政策</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t="s">
        <v>717</v>
      </c>
      <c r="C10" s="13" t="str">
        <f t="shared" si="0"/>
        <v>国土強靱化施策</v>
      </c>
      <c r="D10" s="13" t="str">
        <f t="shared" si="8"/>
        <v>海洋政策、国土強靱化施策</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海洋政策、国土強靱化施策</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海洋政策、国土強靱化施策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海洋政策、国土強靱化施策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海洋政策、国土強靱化施策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海洋政策、国土強靱化施策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海洋政策、国土強靱化施策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海洋政策、国土強靱化施策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海洋政策、国土強靱化施策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海洋政策、国土強靱化施策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海洋政策、国土強靱化施策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海洋政策、国土強靱化施策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海洋政策、国土強靱化施策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海洋政策、国土強靱化施策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2022-07-14T01:46:42Z</cp:lastPrinted>
  <dcterms:created xsi:type="dcterms:W3CDTF">2012-03-13T00:50:25Z</dcterms:created>
  <dcterms:modified xsi:type="dcterms:W3CDTF">2022-09-05T08:49:38Z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