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90" windowHeight="58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38" i="11"/>
  <c r="AY336" i="11"/>
  <c r="AY341" i="11"/>
  <c r="AY327" i="11"/>
  <c r="AY325" i="11"/>
  <c r="AY329" i="11"/>
  <c r="AY333" i="11"/>
  <c r="AY323" i="11"/>
  <c r="AY331" i="11"/>
  <c r="AY324" i="11"/>
  <c r="AY328" i="11"/>
  <c r="AY332"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30" i="11"/>
  <c r="AY129" i="11"/>
  <c r="AY127" i="11"/>
  <c r="AY131" i="11" s="1"/>
  <c r="AY122" i="11"/>
  <c r="AY123" i="11" s="1"/>
  <c r="AY112" i="11"/>
  <c r="AY119" i="11" s="1"/>
  <c r="AY99" i="11"/>
  <c r="AY101" i="11" s="1"/>
  <c r="AY98" i="11"/>
  <c r="AY102" i="11"/>
  <c r="AY104" i="11" s="1"/>
  <c r="AY128" i="11" l="1"/>
  <c r="AY142" i="11"/>
  <c r="AY138" i="11"/>
  <c r="AY124" i="11"/>
  <c r="AY134" i="11"/>
  <c r="AY198" i="11"/>
  <c r="AY125" i="11"/>
  <c r="AY163" i="11"/>
  <c r="AY140" i="11"/>
  <c r="AY164" i="11"/>
  <c r="AY141" i="11"/>
  <c r="AY172" i="11"/>
  <c r="AY144" i="11"/>
  <c r="AY176" i="11"/>
  <c r="AY145" i="11"/>
  <c r="AY116" i="11"/>
  <c r="AY174" i="11"/>
  <c r="AY178" i="11"/>
  <c r="AY193" i="11"/>
  <c r="AY120" i="11"/>
  <c r="AY154" i="11"/>
  <c r="AY113" i="11"/>
  <c r="AY117" i="11"/>
  <c r="AY121" i="11"/>
  <c r="AY151" i="11"/>
  <c r="AY155" i="11"/>
  <c r="AY177" i="11"/>
  <c r="AY100" i="11"/>
  <c r="AY114" i="11"/>
  <c r="AY118" i="11"/>
  <c r="AY126" i="11"/>
  <c r="AY152" i="11"/>
  <c r="AY115" i="11"/>
  <c r="AY153" i="11"/>
  <c r="AY175" i="11"/>
  <c r="AY202" i="11"/>
  <c r="AY206" i="11"/>
  <c r="AY210" i="11"/>
  <c r="AY203" i="11"/>
  <c r="AY207" i="11"/>
  <c r="AY211" i="11"/>
  <c r="AY212" i="11"/>
  <c r="AY204"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<sst xmlns="http://schemas.openxmlformats.org/spreadsheetml/2006/main" count="2047" uniqueCount="778">
  <si>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</si>
  <si>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</si>
  <si>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</si>
  <si>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</si>
  <si>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</si>
  <si>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</si>
  <si>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</si>
  <si>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</si>
  <si>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</si>
  <si>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</si>
  <si>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</si>
  <si>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</si>
  <si>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</si>
  <si>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</si>
  <si>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</si>
  <si>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</si>
  <si>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</si>
  <si>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</si>
  <si>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</si>
  <si>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</si>
  <si>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</si>
  <si>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</si>
  <si>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</si>
  <si>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</si>
  <si>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</si>
  <si>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</si>
  <si>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</si>
  <si>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</si>
  <si>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</si>
  <si>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</si>
  <si>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</si>
  <si>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</si>
  <si>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</si>
  <si>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</si>
  <si>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</si>
  <si>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</si>
  <si>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</si>
  <si>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</si>
  <si>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</si>
  <si>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</si>
  <si>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</si>
  <si>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</si>
  <si>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</si>
  <si>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</si>
  <si>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</si>
  <si>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</si>
  <si>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</si>
  <si>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</si>
  <si>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</si>
  <si>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</si>
  <si>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</si>
  <si>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</si>
  <si>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</si>
  <si>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</si>
  <si>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</si>
  <si>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</si>
  <si>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</si>
  <si>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</si>
  <si>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</si>
  <si>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</si>
  <si>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</si>
  <si>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</si>
  <si>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</si>
  <si>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</si>
  <si>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</si>
  <si>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</si>
  <si>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</si>
  <si>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</si>
  <si>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</si>
  <si>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</si>
  <si>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</si>
  <si>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</si>
  <si>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</si>
  <si>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</si>
  <si>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</si>
  <si>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</si>
  <si>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</si>
  <si>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</si>
  <si>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</si>
  <si>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</si>
  <si>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</si>
  <si>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</si>
  <si>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</si>
  <si>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</si>
  <si>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</si>
  <si>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</si>
  <si>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</si>
  <si>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</si>
  <si>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</si>
  <si>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</si>
  <si>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</si>
  <si>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</si>
  <si>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</si>
  <si>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</si>
  <si>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</si>
  <si>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</si>
  <si>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</si>
  <si>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</si>
  <si>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</si>
  <si>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</si>
  <si>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</si>
  <si>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</si>
  <si>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</si>
  <si>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</si>
  <si>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</si>
  <si>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</si>
  <si>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</si>
  <si>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</si>
  <si>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</si>
  <si>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</si>
  <si>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</si>
  <si>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</si>
  <si>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</si>
  <si>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</si>
  <si>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</si>
  <si>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</si>
  <si>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</si>
  <si>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</si>
  <si>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</si>
  <si>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</si>
  <si>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</si>
  <si>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</si>
  <si>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</si>
  <si>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</si>
  <si>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</si>
  <si>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</si>
  <si>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</si>
  <si>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</si>
  <si>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</si>
  <si>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</si>
  <si>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</si>
  <si>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</si>
  <si>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</si>
  <si>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</si>
  <si>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</si>
  <si>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</si>
  <si>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</si>
  <si>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</si>
  <si>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</si>
  <si>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</si>
  <si>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</si>
  <si>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</si>
  <si>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</si>
  <si>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</si>
  <si>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</si>
  <si>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</si>
  <si>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</si>
  <si>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</si>
  <si>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</si>
  <si>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</si>
  <si>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</si>
  <si>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</si>
  <si>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</si>
  <si>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</si>
  <si>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</si>
  <si>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</si>
  <si>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</si>
  <si>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</si>
  <si>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</si>
  <si>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</si>
  <si>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</si>
  <si>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</si>
  <si>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</si>
  <si>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</si>
  <si>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</si>
  <si>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</si>
  <si>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</si>
  <si>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</si>
  <si>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</si>
  <si>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</si>
  <si>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</si>
  <si>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</si>
  <si>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</si>
  <si>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</si>
  <si>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</si>
  <si>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</si>
  <si>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</si>
  <si>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</si>
  <si>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</si>
  <si>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</si>
  <si>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</si>
  <si>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</si>
  <si>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</si>
  <si>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</si>
  <si>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</si>
  <si>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</si>
  <si>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</si>
  <si>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</si>
  <si>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</si>
  <si>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</si>
  <si>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</si>
  <si>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</si>
  <si>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</si>
  <si>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</si>
  <si>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</si>
  <si>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</si>
  <si>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</si>
  <si>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</si>
  <si>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</si>
  <si>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</si>
  <si>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</si>
  <si>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</si>
  <si>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</si>
  <si>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</si>
  <si>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</si>
  <si>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</si>
  <si>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</si>
  <si>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</si>
  <si>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</si>
  <si>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</si>
  <si>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</si>
  <si>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</si>
  <si>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</si>
  <si>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</si>
  <si>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</si>
  <si>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</si>
  <si>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</si>
  <si>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</si>
  <si>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</si>
  <si>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</si>
  <si>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</si>
  <si>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</si>
  <si>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</si>
  <si>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</si>
  <si>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</si>
  <si>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</si>
  <si>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</si>
  <si>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</si>
  <si>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</si>
  <si>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</si>
  <si>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</si>
  <si>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</si>
  <si>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</si>
  <si>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</si>
  <si>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</si>
  <si>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</si>
  <si>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</si>
  <si>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</si>
  <si>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</si>
  <si>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</si>
  <si>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</si>
  <si>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</si>
  <si>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</si>
  <si>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</si>
  <si>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</si>
  <si>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</si>
  <si>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</si>
  <si>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</si>
  <si>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</si>
  <si>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</si>
  <si>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</si>
  <si>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</si>
  <si>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</si>
  <si>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</si>
  <si>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</si>
  <si>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</si>
  <si>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</si>
  <si>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</si>
  <si>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</si>
  <si>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</si>
  <si>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</si>
  <si>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</si>
  <si>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</si>
  <si>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</si>
  <si>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</si>
  <si>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</si>
  <si>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</si>
  <si>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</si>
  <si>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</si>
  <si>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</si>
  <si>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</si>
  <si>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</si>
  <si>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</si>
  <si>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</si>
  <si>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</si>
  <si>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</si>
  <si>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</si>
  <si>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</si>
  <si>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</si>
  <si>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</si>
  <si>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</si>
  <si>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</si>
  <si>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</si>
  <si>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</si>
  <si>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</si>
  <si>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</si>
  <si>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</si>
  <si>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</si>
  <si>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</si>
  <si>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</si>
  <si>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</si>
  <si>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</si>
  <si>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</si>
  <si>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</si>
  <si>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</si>
  <si>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</si>
  <si>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</si>
  <si>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</si>
  <si>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</si>
  <si>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</si>
  <si>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</si>
  <si>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</si>
  <si>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</si>
  <si>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</si>
  <si>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</si>
  <si>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</si>
  <si>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</si>
  <si>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</si>
  <si>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</si>
  <si>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</si>
  <si>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</si>
  <si>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</si>
  <si>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</si>
  <si>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</si>
  <si>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</si>
  <si>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</si>
  <si>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</si>
  <si>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</si>
  <si>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</si>
  <si>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</si>
  <si>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</si>
  <si>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</si>
  <si>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</si>
  <si>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</si>
  <si>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</si>
  <si>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</si>
  <si>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</si>
  <si>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</si>
  <si>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</si>
  <si>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</si>
  <si>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</si>
  <si>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</si>
  <si>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</si>
  <si>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</si>
  <si>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</si>
  <si>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</si>
  <si>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</si>
  <si>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</si>
  <si>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</si>
  <si>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</si>
  <si>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</si>
  <si>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</si>
  <si>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</si>
  <si>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</si>
  <si>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</si>
  <si>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</si>
  <si>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</si>
  <si>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</si>
  <si>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</si>
  <si>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</si>
  <si>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</si>
  <si>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</si>
  <si>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</si>
  <si>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</si>
  <si>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</si>
  <si>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</si>
  <si>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</si>
  <si>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</si>
  <si>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</si>
  <si>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</si>
  <si>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</si>
  <si>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</si>
  <si>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</si>
  <si>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</si>
  <si>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</si>
  <si>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</si>
  <si>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</si>
  <si>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</si>
  <si>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</si>
  <si>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</si>
  <si>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</si>
  <si>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</si>
  <si>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</si>
  <si>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</si>
  <si>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</si>
  <si>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</si>
  <si>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</si>
  <si>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</si>
  <si>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</si>
  <si>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</si>
  <si>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</si>
  <si>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</si>
  <si>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</si>
  <si>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</si>
  <si>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</si>
  <si>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</si>
  <si>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</si>
  <si>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</si>
  <si>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</si>
  <si>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</si>
  <si>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</si>
  <si>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</si>
  <si>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</si>
  <si>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</si>
  <si>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</si>
  <si>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</si>
  <si>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</si>
  <si>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</si>
  <si>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</si>
  <si>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</si>
  <si>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</si>
  <si>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</si>
  <si>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</si>
  <si>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</si>
  <si>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</si>
  <si>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</si>
  <si>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</si>
  <si>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</si>
  <si>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</si>
  <si>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</si>
  <si>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</si>
  <si>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</si>
  <si>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</si>
  <si>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</si>
  <si>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</si>
  <si>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</si>
  <si>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</si>
  <si>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</si>
  <si>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</si>
  <si>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</si>
  <si>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</si>
  <si>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</si>
  <si>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</si>
  <si>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</si>
  <si>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</si>
  <si>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</si>
  <si>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</si>
  <si>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</si>
  <si>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</si>
  <si>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</si>
  <si>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</si>
  <si>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</si>
  <si>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</si>
  <si>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</si>
  <si>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</si>
  <si>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</si>
  <si>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</si>
  <si>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</si>
  <si>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</si>
  <si>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</si>
  <si>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</si>
  <si>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</si>
  <si>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</si>
  <si>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</si>
  <si>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</si>
  <si>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</si>
  <si>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</si>
  <si>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</si>
  <si>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</si>
  <si>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</si>
  <si>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</si>
  <si>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</si>
  <si>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</si>
  <si>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</si>
  <si>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</si>
  <si>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</si>
  <si>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</si>
  <si>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</si>
  <si>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</si>
  <si>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</si>
  <si>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</si>
  <si>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</si>
  <si>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</si>
  <si>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</si>
  <si>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</si>
  <si>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</si>
  <si>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</si>
  <si>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</si>
  <si>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</si>
  <si>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</si>
  <si>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</si>
  <si>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</si>
  <si>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</si>
  <si>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</si>
  <si>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</si>
  <si>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</si>
  <si>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</si>
  <si>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</si>
  <si>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</si>
  <si>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</si>
  <si>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</si>
  <si>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</si>
  <si>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</si>
  <si>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</si>
  <si>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</si>
  <si>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</si>
  <si>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</si>
  <si>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</si>
  <si>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</si>
  <si>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</si>
  <si>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</si>
  <si>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</si>
  <si>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</si>
  <si>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</si>
  <si>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</si>
  <si>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</si>
  <si>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</si>
  <si>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</si>
  <si>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</si>
  <si>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</si>
  <si>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</si>
  <si>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</si>
  <si>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</si>
  <si>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</si>
  <si>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</si>
  <si>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</si>
  <si>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</si>
  <si>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</si>
  <si>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</si>
  <si>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</si>
  <si>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</si>
  <si>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</si>
  <si>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</si>
  <si>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</si>
  <si>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</si>
  <si>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</si>
  <si>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</si>
  <si>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</si>
  <si>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</si>
  <si>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</si>
  <si>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</si>
  <si>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</si>
  <si>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</si>
  <si>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</si>
  <si>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</si>
  <si>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</si>
  <si>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</si>
  <si>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</si>
  <si>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</si>
  <si>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</si>
  <si>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</si>
  <si>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</si>
  <si>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</si>
  <si>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</si>
  <si>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</si>
  <si>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</si>
  <si>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</si>
  <si>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</si>
  <si>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</si>
  <si>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</si>
  <si>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</si>
  <si>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</si>
  <si>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</si>
  <si>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</si>
  <si>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</si>
  <si>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</si>
  <si>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</si>
  <si>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</si>
  <si>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</si>
  <si>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</si>
  <si>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</si>
  <si>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</si>
  <si>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</si>
  <si>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</si>
  <si>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</si>
  <si>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</si>
  <si>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</si>
  <si>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</si>
  <si>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</si>
  <si>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</si>
  <si>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</si>
  <si>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</si>
  <si>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</si>
  <si>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</si>
  <si>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</si>
  <si>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</si>
  <si>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</si>
  <si>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</si>
  <si>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</si>
  <si>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</si>
  <si>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</si>
  <si>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</si>
  <si>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</si>
  <si>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</si>
  <si>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</si>
  <si>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</si>
  <si>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</si>
  <si>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</si>
  <si>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</si>
  <si>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</si>
  <si>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</si>
  <si>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</si>
  <si>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</si>
  <si>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</si>
  <si>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</si>
  <si>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</si>
  <si>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</si>
  <si>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</si>
  <si>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</si>
  <si>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</si>
  <si>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</si>
  <si>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</si>
  <si>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</si>
  <si>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</si>
  <si>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</si>
  <si>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</si>
  <si>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</si>
  <si>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</si>
  <si>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</si>
  <si>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</si>
  <si>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</si>
  <si>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</si>
  <si>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</si>
  <si>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</si>
  <si>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</si>
  <si>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</si>
  <si>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</si>
  <si>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</si>
  <si>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</si>
  <si>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</si>
  <si>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</si>
  <si>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</si>
  <si>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</si>
  <si>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</si>
  <si>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</si>
  <si>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</si>
  <si>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</si>
  <si>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</si>
  <si>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</si>
  <si>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</si>
  <si>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</si>
  <si>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</si>
  <si>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</si>
  <si>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</si>
  <si>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</si>
  <si>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</si>
  <si>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</si>
  <si>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</si>
  <si>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</si>
  <si>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</si>
  <si>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</si>
  <si>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</si>
  <si>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</si>
  <si>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</si>
  <si>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</si>
  <si>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</si>
  <si>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</si>
  <si>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</si>
  <si>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</si>
  <si>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</si>
  <si>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</si>
  <si>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</si>
  <si>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</si>
  <si>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</si>
  <si>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</si>
  <si>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</si>
  <si>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</si>
  <si>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</si>
  <si>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</si>
  <si>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</si>
  <si>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</si>
  <si>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</si>
  <si>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</si>
  <si>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</si>
  <si>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</si>
  <si>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</si>
  <si>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</si>
  <si>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</si>
  <si>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</si>
  <si>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</si>
  <si>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</si>
  <si>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</si>
  <si>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</si>
  <si>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</si>
  <si>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</si>
  <si>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</si>
  <si>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</si>
  <si>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</si>
  <si>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</si>
  <si>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</si>
  <si>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</si>
  <si>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</si>
  <si>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</si>
  <si>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</si>
  <si>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</si>
  <si>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</si>
  <si>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</si>
  <si>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</si>
  <si>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</si>
  <si>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</si>
  <si>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</si>
  <si>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</si>
  <si>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</si>
  <si>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</si>
  <si>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</si>
  <si>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</si>
  <si>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</si>
  <si>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</si>
  <si>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</si>
  <si>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</si>
  <si>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</si>
  <si>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</si>
  <si>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ユニバーサルツーリズム促進事業</t>
    <phoneticPr fontId="5"/>
  </si>
  <si>
    <t>観光庁</t>
    <phoneticPr fontId="5"/>
  </si>
  <si>
    <t>観光産業課</t>
    <phoneticPr fontId="5"/>
  </si>
  <si>
    <t>課長　柿沼 宏明</t>
    <rPh sb="0" eb="2">
      <t>カチョウ</t>
    </rPh>
    <phoneticPr fontId="5"/>
  </si>
  <si>
    <t>○</t>
  </si>
  <si>
    <t>観光立国推進基本法第21条</t>
    <phoneticPr fontId="5"/>
  </si>
  <si>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</si>
  <si>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観光施設のさらなるバリアフリー対応とその情報発信を支援し、ご高齢の方や障害のある方がより安全で快適な旅行をするための環境整備を推進するため創設した「観光施設における心のバリアフリー認定制度」の普及・啓発のため、認定制度に関する紹介動画の作成や、認定施設のオンライン視察を実施する。</t>
    <rPh sb="69" eb="71">
      <t>ソウセツ</t>
    </rPh>
    <rPh sb="113" eb="115">
      <t>ショウカイ</t>
    </rPh>
    <rPh sb="118" eb="120">
      <t>サクセイ</t>
    </rPh>
    <rPh sb="122" eb="126">
      <t>ニンテイ</t>
    </rPh>
    <rPh sb="132" eb="134">
      <t>シサツ</t>
    </rPh>
    <rPh sb="135" eb="137">
      <t>ジッシ</t>
    </rPh>
    <phoneticPr fontId="5"/>
  </si>
  <si>
    <t>-</t>
  </si>
  <si>
    <t>-</t>
    <phoneticPr fontId="5"/>
  </si>
  <si>
    <t>観光振興調査費</t>
  </si>
  <si>
    <t>委員等旅費</t>
  </si>
  <si>
    <t>諸謝金</t>
  </si>
  <si>
    <t>職員旅費</t>
  </si>
  <si>
    <t>バリアフリー旅行相談窓口の都道府県別設置数</t>
  </si>
  <si>
    <t>百万円</t>
    <phoneticPr fontId="5"/>
  </si>
  <si>
    <t>地域における高齢者、障がい者等の旅行者の受入体制を強化する一元窓口を各都道府県に複数箇所で開設</t>
    <rPh sb="34" eb="35">
      <t>カク</t>
    </rPh>
    <rPh sb="35" eb="39">
      <t>トドウフケン</t>
    </rPh>
    <rPh sb="40" eb="42">
      <t>フクスウ</t>
    </rPh>
    <phoneticPr fontId="4"/>
  </si>
  <si>
    <t>窓口数</t>
    <rPh sb="0" eb="2">
      <t>マドグチ</t>
    </rPh>
    <rPh sb="2" eb="3">
      <t>スウ</t>
    </rPh>
    <phoneticPr fontId="4"/>
  </si>
  <si>
    <t>箇所</t>
    <rPh sb="0" eb="2">
      <t>カショ</t>
    </rPh>
    <phoneticPr fontId="5"/>
  </si>
  <si>
    <t>観光立国推進基本計画
明日の日本を支える観光ビジョン
観光ビジョン実現プログラム</t>
    <rPh sb="11" eb="13">
      <t>アス</t>
    </rPh>
    <rPh sb="14" eb="16">
      <t>ニホン</t>
    </rPh>
    <rPh sb="17" eb="18">
      <t>ササ</t>
    </rPh>
    <rPh sb="20" eb="22">
      <t>カンコウ</t>
    </rPh>
    <rPh sb="27" eb="29">
      <t>カンコウ</t>
    </rPh>
    <rPh sb="33" eb="35">
      <t>ジツゲン</t>
    </rPh>
    <phoneticPr fontId="5"/>
  </si>
  <si>
    <t>当事業におけるバリアフリー旅行相談窓口の支援数</t>
    <rPh sb="0" eb="3">
      <t>トウジギョウ</t>
    </rPh>
    <rPh sb="13" eb="17">
      <t>リョコウソウダン</t>
    </rPh>
    <rPh sb="17" eb="19">
      <t>マドグチ</t>
    </rPh>
    <rPh sb="20" eb="23">
      <t>シエンスウ</t>
    </rPh>
    <phoneticPr fontId="5"/>
  </si>
  <si>
    <t>X：総事業費／Y：当事業におけるバリアフリー旅行相談窓口の支援数　　　　　　　　　　</t>
    <phoneticPr fontId="5"/>
  </si>
  <si>
    <t>16/5</t>
    <phoneticPr fontId="5"/>
  </si>
  <si>
    <t>14/5</t>
    <phoneticPr fontId="5"/>
  </si>
  <si>
    <t>観光庁調べ</t>
    <rPh sb="0" eb="4">
      <t>カンコウチョウシラ</t>
    </rPh>
    <phoneticPr fontId="5"/>
  </si>
  <si>
    <t>６　国際競争力、観光交流、広域・地域間連携等の確保・強化</t>
    <rPh sb="2" eb="7">
      <t>コクサイキョウソウリョク</t>
    </rPh>
    <rPh sb="8" eb="12">
      <t>カンコウコウリュウ</t>
    </rPh>
    <rPh sb="13" eb="15">
      <t>コウイキ</t>
    </rPh>
    <rPh sb="16" eb="21">
      <t>チイキカンレンケイ</t>
    </rPh>
    <rPh sb="21" eb="22">
      <t>トウ</t>
    </rPh>
    <rPh sb="23" eb="25">
      <t>カクホ</t>
    </rPh>
    <rPh sb="26" eb="28">
      <t>キョウカ</t>
    </rPh>
    <phoneticPr fontId="5"/>
  </si>
  <si>
    <t>２０　観光立国を推進する</t>
    <phoneticPr fontId="5"/>
  </si>
  <si>
    <t>人口減少に加え、超高齢化社会を迎え、誰もが旅行をしやすい環境の整備が求められている。</t>
    <rPh sb="0" eb="4">
      <t>ジンコウゲンショウ</t>
    </rPh>
    <rPh sb="5" eb="6">
      <t>クワ</t>
    </rPh>
    <rPh sb="8" eb="14">
      <t>チョウコウレイカシャカイ</t>
    </rPh>
    <rPh sb="15" eb="16">
      <t>ムカ</t>
    </rPh>
    <rPh sb="18" eb="19">
      <t>ダレ</t>
    </rPh>
    <rPh sb="21" eb="23">
      <t>リョコウ</t>
    </rPh>
    <rPh sb="28" eb="30">
      <t>カンキョウ</t>
    </rPh>
    <rPh sb="31" eb="33">
      <t>セイビ</t>
    </rPh>
    <rPh sb="34" eb="35">
      <t>モト</t>
    </rPh>
    <phoneticPr fontId="5"/>
  </si>
  <si>
    <t>全国各地域の取組を加速させる必要があることから、国が実施することが適当である。</t>
    <rPh sb="0" eb="5">
      <t>ゼンコクカクチイキ</t>
    </rPh>
    <rPh sb="6" eb="8">
      <t>トリクミ</t>
    </rPh>
    <rPh sb="9" eb="11">
      <t>カソク</t>
    </rPh>
    <rPh sb="14" eb="16">
      <t>ヒツヨウ</t>
    </rPh>
    <rPh sb="24" eb="25">
      <t>クニ</t>
    </rPh>
    <rPh sb="26" eb="28">
      <t>ジッシ</t>
    </rPh>
    <rPh sb="33" eb="35">
      <t>テキトウ</t>
    </rPh>
    <phoneticPr fontId="5"/>
  </si>
  <si>
    <t>無</t>
  </si>
  <si>
    <t>‐</t>
  </si>
  <si>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</si>
  <si>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</si>
  <si>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見込みに見合った活動である。</t>
    <rPh sb="0" eb="2">
      <t>ミコ</t>
    </rPh>
    <rPh sb="4" eb="6">
      <t>ミア</t>
    </rPh>
    <rPh sb="8" eb="10">
      <t>カツドウ</t>
    </rPh>
    <phoneticPr fontId="5"/>
  </si>
  <si>
    <t>作成した動画等は幅広い関係者に活用されている。</t>
    <rPh sb="0" eb="2">
      <t>サクセイ</t>
    </rPh>
    <rPh sb="4" eb="8">
      <t>ド</t>
    </rPh>
    <rPh sb="8" eb="10">
      <t>ハバヒロ</t>
    </rPh>
    <rPh sb="11" eb="14">
      <t>カンケイシャ</t>
    </rPh>
    <rPh sb="15" eb="17">
      <t>カツヨウ</t>
    </rPh>
    <phoneticPr fontId="5"/>
  </si>
  <si>
    <t>これまでの事業の効率性や有効性を検証し、より効果的な事業実施に努めていく。</t>
    <rPh sb="5" eb="7">
      <t>ジギョウ</t>
    </rPh>
    <rPh sb="8" eb="11">
      <t>コウリツセイ</t>
    </rPh>
    <rPh sb="12" eb="15">
      <t>ユウコウセイ</t>
    </rPh>
    <rPh sb="16" eb="18">
      <t>ケンショウ</t>
    </rPh>
    <rPh sb="22" eb="25">
      <t>コウカテキ</t>
    </rPh>
    <rPh sb="26" eb="28">
      <t>ジギョウ</t>
    </rPh>
    <rPh sb="28" eb="30">
      <t>ジッシ</t>
    </rPh>
    <rPh sb="31" eb="32">
      <t>ツト</t>
    </rPh>
    <phoneticPr fontId="5"/>
  </si>
  <si>
    <t>1049</t>
    <phoneticPr fontId="5"/>
  </si>
  <si>
    <t>250</t>
    <phoneticPr fontId="5"/>
  </si>
  <si>
    <t>236</t>
    <phoneticPr fontId="5"/>
  </si>
  <si>
    <t>240</t>
    <phoneticPr fontId="5"/>
  </si>
  <si>
    <t>249</t>
    <phoneticPr fontId="5"/>
  </si>
  <si>
    <t>238</t>
    <phoneticPr fontId="5"/>
  </si>
  <si>
    <t>237</t>
    <phoneticPr fontId="5"/>
  </si>
  <si>
    <t>人件費</t>
    <rPh sb="0" eb="3">
      <t>ジンケンヒ</t>
    </rPh>
    <phoneticPr fontId="5"/>
  </si>
  <si>
    <t>企画運営</t>
    <rPh sb="0" eb="4">
      <t>キカクウンエイ</t>
    </rPh>
    <phoneticPr fontId="5"/>
  </si>
  <si>
    <t>映像制作費</t>
    <rPh sb="0" eb="5">
      <t>エイゾウセイサクヒ</t>
    </rPh>
    <phoneticPr fontId="5"/>
  </si>
  <si>
    <t>撮影編集費、会場使用料等</t>
    <rPh sb="0" eb="2">
      <t>サツエイ</t>
    </rPh>
    <rPh sb="2" eb="5">
      <t>ヘンシュウヒ</t>
    </rPh>
    <rPh sb="6" eb="11">
      <t>カイジョウシヨウリョウ</t>
    </rPh>
    <rPh sb="11" eb="12">
      <t>ナド</t>
    </rPh>
    <phoneticPr fontId="5"/>
  </si>
  <si>
    <t>申請サポート業務費</t>
    <rPh sb="0" eb="2">
      <t>シンセイ</t>
    </rPh>
    <rPh sb="6" eb="9">
      <t>ギョウムヒ</t>
    </rPh>
    <phoneticPr fontId="5"/>
  </si>
  <si>
    <t>申請フォーム作成、運用費</t>
    <rPh sb="0" eb="2">
      <t>シンセイ</t>
    </rPh>
    <rPh sb="6" eb="8">
      <t>サクセイ</t>
    </rPh>
    <rPh sb="9" eb="11">
      <t>ウンヨウ</t>
    </rPh>
    <rPh sb="11" eb="12">
      <t>ヒ</t>
    </rPh>
    <phoneticPr fontId="5"/>
  </si>
  <si>
    <t>一般管理費</t>
    <rPh sb="0" eb="5">
      <t>イッパンカンリヒ</t>
    </rPh>
    <phoneticPr fontId="5"/>
  </si>
  <si>
    <t>報告書作成費等</t>
    <rPh sb="0" eb="5">
      <t>ホウコクショサクセイ</t>
    </rPh>
    <rPh sb="5" eb="6">
      <t>ヒ</t>
    </rPh>
    <rPh sb="6" eb="7">
      <t>トウ</t>
    </rPh>
    <phoneticPr fontId="5"/>
  </si>
  <si>
    <t>企画運営費</t>
    <rPh sb="0" eb="5">
      <t>キカクウンエイヒ</t>
    </rPh>
    <phoneticPr fontId="5"/>
  </si>
  <si>
    <t>C.東京トラベルパートナーズ株式会社</t>
    <phoneticPr fontId="5"/>
  </si>
  <si>
    <t>オンライン視察作成費</t>
    <rPh sb="5" eb="7">
      <t>シサツ</t>
    </rPh>
    <rPh sb="7" eb="10">
      <t>サクセイヒ</t>
    </rPh>
    <phoneticPr fontId="5"/>
  </si>
  <si>
    <t>広報費</t>
    <rPh sb="0" eb="2">
      <t>コウホウ</t>
    </rPh>
    <rPh sb="2" eb="3">
      <t>ヒ</t>
    </rPh>
    <phoneticPr fontId="5"/>
  </si>
  <si>
    <t>旅費</t>
    <rPh sb="0" eb="2">
      <t>リョヒ</t>
    </rPh>
    <phoneticPr fontId="5"/>
  </si>
  <si>
    <t>企画撮影、配信費等</t>
    <rPh sb="0" eb="4">
      <t>キカクサツエイ</t>
    </rPh>
    <rPh sb="5" eb="8">
      <t>ハイシンヒ</t>
    </rPh>
    <rPh sb="8" eb="9">
      <t>トウ</t>
    </rPh>
    <phoneticPr fontId="5"/>
  </si>
  <si>
    <t>制度周知、広報物品作成</t>
    <rPh sb="0" eb="4">
      <t>セイドシュウチ</t>
    </rPh>
    <rPh sb="5" eb="7">
      <t>コウホウ</t>
    </rPh>
    <rPh sb="7" eb="11">
      <t>ブッピンサクセイ</t>
    </rPh>
    <phoneticPr fontId="5"/>
  </si>
  <si>
    <t>撮影旅費</t>
    <rPh sb="0" eb="4">
      <t>サツエイリョヒ</t>
    </rPh>
    <phoneticPr fontId="5"/>
  </si>
  <si>
    <t>リポーター費用</t>
    <rPh sb="5" eb="7">
      <t>ヒヨウ</t>
    </rPh>
    <phoneticPr fontId="5"/>
  </si>
  <si>
    <t>その他</t>
    <rPh sb="2" eb="3">
      <t>タ</t>
    </rPh>
    <phoneticPr fontId="5"/>
  </si>
  <si>
    <t>報告書作成、アドバイザー費用</t>
    <rPh sb="0" eb="3">
      <t>ホウコクショ</t>
    </rPh>
    <rPh sb="3" eb="5">
      <t>サクセイ</t>
    </rPh>
    <rPh sb="12" eb="14">
      <t>ヒヨウ</t>
    </rPh>
    <phoneticPr fontId="5"/>
  </si>
  <si>
    <t>-</t>
    <phoneticPr fontId="5"/>
  </si>
  <si>
    <t>　　　X/Y</t>
    <phoneticPr fontId="5"/>
  </si>
  <si>
    <t>バリアフリー情報発信動画作成等業務</t>
    <phoneticPr fontId="5"/>
  </si>
  <si>
    <t>「観光施設における心のバリアフリー認定制度」に関する動画作成業務を実施</t>
    <phoneticPr fontId="5"/>
  </si>
  <si>
    <t>東京トラベルパートナーズ株式会社</t>
    <phoneticPr fontId="5"/>
  </si>
  <si>
    <t xml:space="preserve">「観光施設における心のバリアフリー認定制度」
に関するオンライン視察実施業務を実施
</t>
    <phoneticPr fontId="5"/>
  </si>
  <si>
    <t>-</t>
    <phoneticPr fontId="5"/>
  </si>
  <si>
    <t>18/5</t>
    <phoneticPr fontId="5"/>
  </si>
  <si>
    <t>随意契約（企画競争）など公平性を保っている。</t>
    <rPh sb="0" eb="4">
      <t>ズイイケイヤク</t>
    </rPh>
    <rPh sb="5" eb="9">
      <t>キカクキョウソウ</t>
    </rPh>
    <rPh sb="12" eb="15">
      <t>コウヘイセイ</t>
    </rPh>
    <rPh sb="16" eb="17">
      <t>タモ</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</si>
  <si>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</si>
  <si>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高齢や障がい等の有無にかかわらず、誰もが旅行を楽しむことができる環境を整備する。</t>
    <phoneticPr fontId="5"/>
  </si>
  <si>
    <t>18/13</t>
    <phoneticPr fontId="5"/>
  </si>
  <si>
    <t>誰もが旅行しやすい環境の整備を進めるために、ユニバーサルツーリズムの促進は必要かつ適切な事業である。</t>
    <rPh sb="0" eb="1">
      <t>ダレ</t>
    </rPh>
    <rPh sb="3" eb="5">
      <t>リョコウ</t>
    </rPh>
    <rPh sb="9" eb="11">
      <t>カンキョウ</t>
    </rPh>
    <rPh sb="12" eb="14">
      <t>セイビ</t>
    </rPh>
    <rPh sb="15" eb="16">
      <t>スス</t>
    </rPh>
    <rPh sb="34" eb="36">
      <t>ソクシン</t>
    </rPh>
    <rPh sb="37" eb="39">
      <t>ヒツヨウ</t>
    </rPh>
    <rPh sb="41" eb="43">
      <t>テキセツ</t>
    </rPh>
    <rPh sb="44" eb="46">
      <t>ジギョウ</t>
    </rPh>
    <phoneticPr fontId="5"/>
  </si>
  <si>
    <t>地域における高齢者、障害者等の旅行者の受入体制の強化及び情報発信を支援する事業を適切に執行している。</t>
    <rPh sb="0" eb="2">
      <t>チイキ</t>
    </rPh>
    <rPh sb="6" eb="9">
      <t>コウレイシャ</t>
    </rPh>
    <rPh sb="10" eb="14">
      <t>ショウガイシャトウ</t>
    </rPh>
    <rPh sb="15" eb="18">
      <t>リョコウシャ</t>
    </rPh>
    <rPh sb="19" eb="21">
      <t>ウケイレ</t>
    </rPh>
    <rPh sb="21" eb="23">
      <t>タイセイ</t>
    </rPh>
    <rPh sb="24" eb="26">
      <t>キョウカ</t>
    </rPh>
    <rPh sb="26" eb="27">
      <t>オヨ</t>
    </rPh>
    <rPh sb="28" eb="30">
      <t>ジョウホウ</t>
    </rPh>
    <rPh sb="30" eb="32">
      <t>ハッシン</t>
    </rPh>
    <rPh sb="33" eb="35">
      <t>シエン</t>
    </rPh>
    <rPh sb="37" eb="39">
      <t>ジギョウ</t>
    </rPh>
    <rPh sb="40" eb="42">
      <t>テキセツ</t>
    </rPh>
    <rPh sb="43" eb="45">
      <t>シッコウ</t>
    </rPh>
    <phoneticPr fontId="5"/>
  </si>
  <si>
    <t>各都道府県における高齢者、障がい者等の旅行者の受入体制を強化する一元窓口を支援</t>
    <rPh sb="37" eb="39">
      <t>シエン</t>
    </rPh>
    <phoneticPr fontId="5"/>
  </si>
  <si>
    <t>A.一般社団法人ＷｈｅｅＬｏｇ</t>
    <rPh sb="2" eb="4">
      <t>イッパン</t>
    </rPh>
    <rPh sb="4" eb="6">
      <t>シャダン</t>
    </rPh>
    <rPh sb="6" eb="8">
      <t>ホウジン</t>
    </rPh>
    <phoneticPr fontId="5"/>
  </si>
  <si>
    <t>B.一般社団法人ＷｈｅｅＬｏｇ</t>
    <phoneticPr fontId="5"/>
  </si>
  <si>
    <t>一般社団法人ＷｈｅｅＬｏｇ</t>
    <phoneticPr fontId="5"/>
  </si>
  <si>
    <t>観光施設のさらなるバリアフリー対応とその情報発信を支援し、より安全で快適な旅行をするための環境整備の推進に向け、効果的・効率的な事業実施について検討すべき。</t>
    <phoneticPr fontId="5"/>
  </si>
  <si>
    <t>-</t>
    <phoneticPr fontId="5"/>
  </si>
  <si>
    <t>執行等改善</t>
  </si>
  <si>
    <t>ユニバーサルツーリズムの促進に向けた環境整備にあたっては、観光施設のバリアフリー対応及びその情報発信を行うことが重要であるため、引き続き実証事業等を通して支援を図る。
令和5年度概算要求においては、「高齢者、障害者等の移動等の円滑化の促進に関する法律の一部を改正する法律」の施行（令和２年６月）を受けて創設した「観光施設における心のバリアフリー認定制度」について、認定件数の増加に向けた方策を検討・実施するとともに、バリアフリー情報の整備や商品組成手法の確立等の実証事業を通して認定数の増加を図ることにより、観光施設のさらなるバリアフリー対応とその情報発信を効果的に支援していく。</t>
    <rPh sb="12" eb="14">
      <t>ソクシン</t>
    </rPh>
    <rPh sb="15" eb="16">
      <t>ム</t>
    </rPh>
    <rPh sb="18" eb="20">
      <t>カンキョウ</t>
    </rPh>
    <rPh sb="20" eb="22">
      <t>セイビ</t>
    </rPh>
    <rPh sb="29" eb="31">
      <t>カンコウ</t>
    </rPh>
    <rPh sb="31" eb="33">
      <t>シセツ</t>
    </rPh>
    <rPh sb="40" eb="42">
      <t>タイオウ</t>
    </rPh>
    <rPh sb="42" eb="43">
      <t>オヨ</t>
    </rPh>
    <rPh sb="46" eb="48">
      <t>ジョウホウ</t>
    </rPh>
    <rPh sb="48" eb="50">
      <t>ハッシン</t>
    </rPh>
    <rPh sb="51" eb="52">
      <t>オコナ</t>
    </rPh>
    <rPh sb="56" eb="58">
      <t>ジュウヨウ</t>
    </rPh>
    <rPh sb="64" eb="65">
      <t>ヒ</t>
    </rPh>
    <rPh sb="66" eb="67">
      <t>ツヅ</t>
    </rPh>
    <rPh sb="68" eb="70">
      <t>ジッショウ</t>
    </rPh>
    <rPh sb="70" eb="72">
      <t>ジギョウ</t>
    </rPh>
    <rPh sb="72" eb="73">
      <t>トウ</t>
    </rPh>
    <rPh sb="74" eb="75">
      <t>トオ</t>
    </rPh>
    <rPh sb="77" eb="79">
      <t>シエン</t>
    </rPh>
    <rPh sb="80" eb="81">
      <t>ハカ</t>
    </rPh>
    <rPh sb="84" eb="86">
      <t>レイワ</t>
    </rPh>
    <rPh sb="87" eb="89">
      <t>ネンド</t>
    </rPh>
    <rPh sb="89" eb="91">
      <t>ガイサン</t>
    </rPh>
    <rPh sb="91" eb="93">
      <t>ヨウキュウ</t>
    </rPh>
    <rPh sb="229" eb="230">
      <t>トウ</t>
    </rPh>
    <rPh sb="231" eb="233">
      <t>ジッショウ</t>
    </rPh>
    <rPh sb="233" eb="235">
      <t>ジギョウ</t>
    </rPh>
    <rPh sb="236" eb="237">
      <t>トオ</t>
    </rPh>
    <rPh sb="239" eb="241">
      <t>ニンテイ</t>
    </rPh>
    <rPh sb="241" eb="242">
      <t>スウ</t>
    </rPh>
    <rPh sb="243" eb="245">
      <t>ゾウカ</t>
    </rPh>
    <rPh sb="246" eb="247">
      <t>ハカ</t>
    </rPh>
    <rPh sb="283" eb="285">
      <t>シエン</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</si>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</sst>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269</xdr:row>
      <xdr:rowOff>10583</xdr:rowOff>
    </xdr:from>
    <xdr:to>
      <xdr:col>49</xdr:col>
      <xdr:colOff>453833</xdr:colOff>
      <xdr:row>282</xdr:row>
      <xdr:rowOff>243417</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0" y="36491333"/>
          <a:ext cx="9005166" cy="477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37" zoomScale="80" zoomScaleNormal="75" zoomScaleSheetLayoutView="8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690</v>
      </c>
      <c r="AK2" s="188"/>
      <c r="AL2" s="188"/>
      <c r="AM2" s="188"/>
      <c r="AN2" s="90" t="s">
        <v>366</v>
      </c>
      <c r="AO2" s="188">
        <v>21</v>
      </c>
      <c r="AP2" s="188"/>
      <c r="AQ2" s="188"/>
      <c r="AR2" s="91" t="s">
        <v>366</v>
      </c>
      <c r="AS2" s="189">
        <v>233</v>
      </c>
      <c r="AT2" s="189"/>
      <c r="AU2" s="189"/>
      <c r="AV2" s="90" t="str">
        <f>IF(AW2="","","-")</f>
        <v/>
      </c>
      <c r="AW2" s="190"/>
      <c r="AX2" s="190"/>
    </row>
    <row r="3" spans="1:50" ht="21" customHeight="1" thickBot="1" x14ac:dyDescent="0.2">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459</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695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1.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711</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観光立国、高齢社会対策、障害者施策、男女共同参画</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66.75" customHeight="1" x14ac:dyDescent="0.15">
      <c r="A9" s="205" t="s">
        <v>21</v>
      </c>
      <c r="B9" s="206"/>
      <c r="C9" s="206"/>
      <c r="D9" s="206"/>
      <c r="E9" s="206"/>
      <c r="F9" s="206"/>
      <c r="G9" s="207" t="s">
        <v>698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52.5" customHeight="1" x14ac:dyDescent="0.15">
      <c r="A10" s="250" t="s">
        <v>28</v>
      </c>
      <c r="B10" s="251"/>
      <c r="C10" s="251"/>
      <c r="D10" s="251"/>
      <c r="E10" s="251"/>
      <c r="F10" s="251"/>
      <c r="G10" s="252" t="s">
        <v>699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16</v>
      </c>
      <c r="Q13" s="233"/>
      <c r="R13" s="233"/>
      <c r="S13" s="233"/>
      <c r="T13" s="233"/>
      <c r="U13" s="233"/>
      <c r="V13" s="234"/>
      <c r="W13" s="232">
        <v>14</v>
      </c>
      <c r="X13" s="233"/>
      <c r="Y13" s="233"/>
      <c r="Z13" s="233"/>
      <c r="AA13" s="233"/>
      <c r="AB13" s="233"/>
      <c r="AC13" s="234"/>
      <c r="AD13" s="232">
        <v>18</v>
      </c>
      <c r="AE13" s="233"/>
      <c r="AF13" s="233"/>
      <c r="AG13" s="233"/>
      <c r="AH13" s="233"/>
      <c r="AI13" s="233"/>
      <c r="AJ13" s="234"/>
      <c r="AK13" s="232">
        <v>18</v>
      </c>
      <c r="AL13" s="233"/>
      <c r="AM13" s="233"/>
      <c r="AN13" s="233"/>
      <c r="AO13" s="233"/>
      <c r="AP13" s="233"/>
      <c r="AQ13" s="234"/>
      <c r="AR13" s="244">
        <v>30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700</v>
      </c>
      <c r="Q14" s="233"/>
      <c r="R14" s="233"/>
      <c r="S14" s="233"/>
      <c r="T14" s="233"/>
      <c r="U14" s="233"/>
      <c r="V14" s="234"/>
      <c r="W14" s="232" t="s">
        <v>700</v>
      </c>
      <c r="X14" s="233"/>
      <c r="Y14" s="233"/>
      <c r="Z14" s="233"/>
      <c r="AA14" s="233"/>
      <c r="AB14" s="233"/>
      <c r="AC14" s="234"/>
      <c r="AD14" s="232" t="s">
        <v>701</v>
      </c>
      <c r="AE14" s="233"/>
      <c r="AF14" s="233"/>
      <c r="AG14" s="233"/>
      <c r="AH14" s="233"/>
      <c r="AI14" s="233"/>
      <c r="AJ14" s="234"/>
      <c r="AK14" s="232" t="s">
        <v>701</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700</v>
      </c>
      <c r="Q15" s="233"/>
      <c r="R15" s="233"/>
      <c r="S15" s="233"/>
      <c r="T15" s="233"/>
      <c r="U15" s="233"/>
      <c r="V15" s="234"/>
      <c r="W15" s="232" t="s">
        <v>700</v>
      </c>
      <c r="X15" s="233"/>
      <c r="Y15" s="233"/>
      <c r="Z15" s="233"/>
      <c r="AA15" s="233"/>
      <c r="AB15" s="233"/>
      <c r="AC15" s="234"/>
      <c r="AD15" s="232" t="s">
        <v>700</v>
      </c>
      <c r="AE15" s="233"/>
      <c r="AF15" s="233"/>
      <c r="AG15" s="233"/>
      <c r="AH15" s="233"/>
      <c r="AI15" s="233"/>
      <c r="AJ15" s="234"/>
      <c r="AK15" s="232" t="s">
        <v>701</v>
      </c>
      <c r="AL15" s="233"/>
      <c r="AM15" s="233"/>
      <c r="AN15" s="233"/>
      <c r="AO15" s="233"/>
      <c r="AP15" s="233"/>
      <c r="AQ15" s="234"/>
      <c r="AR15" s="232" t="s">
        <v>773</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700</v>
      </c>
      <c r="Q16" s="233"/>
      <c r="R16" s="233"/>
      <c r="S16" s="233"/>
      <c r="T16" s="233"/>
      <c r="U16" s="233"/>
      <c r="V16" s="234"/>
      <c r="W16" s="232" t="s">
        <v>700</v>
      </c>
      <c r="X16" s="233"/>
      <c r="Y16" s="233"/>
      <c r="Z16" s="233"/>
      <c r="AA16" s="233"/>
      <c r="AB16" s="233"/>
      <c r="AC16" s="234"/>
      <c r="AD16" s="232" t="s">
        <v>701</v>
      </c>
      <c r="AE16" s="233"/>
      <c r="AF16" s="233"/>
      <c r="AG16" s="233"/>
      <c r="AH16" s="233"/>
      <c r="AI16" s="233"/>
      <c r="AJ16" s="234"/>
      <c r="AK16" s="232" t="s">
        <v>701</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700</v>
      </c>
      <c r="Q17" s="233"/>
      <c r="R17" s="233"/>
      <c r="S17" s="233"/>
      <c r="T17" s="233"/>
      <c r="U17" s="233"/>
      <c r="V17" s="234"/>
      <c r="W17" s="232" t="s">
        <v>700</v>
      </c>
      <c r="X17" s="233"/>
      <c r="Y17" s="233"/>
      <c r="Z17" s="233"/>
      <c r="AA17" s="233"/>
      <c r="AB17" s="233"/>
      <c r="AC17" s="234"/>
      <c r="AD17" s="232" t="s">
        <v>701</v>
      </c>
      <c r="AE17" s="233"/>
      <c r="AF17" s="233"/>
      <c r="AG17" s="233"/>
      <c r="AH17" s="233"/>
      <c r="AI17" s="233"/>
      <c r="AJ17" s="234"/>
      <c r="AK17" s="232" t="s">
        <v>701</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16</v>
      </c>
      <c r="Q18" s="277"/>
      <c r="R18" s="277"/>
      <c r="S18" s="277"/>
      <c r="T18" s="277"/>
      <c r="U18" s="277"/>
      <c r="V18" s="278"/>
      <c r="W18" s="276">
        <f>SUM(W13:AC17)</f>
        <v>14</v>
      </c>
      <c r="X18" s="277"/>
      <c r="Y18" s="277"/>
      <c r="Z18" s="277"/>
      <c r="AA18" s="277"/>
      <c r="AB18" s="277"/>
      <c r="AC18" s="278"/>
      <c r="AD18" s="276">
        <f>SUM(AD13:AJ17)</f>
        <v>18</v>
      </c>
      <c r="AE18" s="277"/>
      <c r="AF18" s="277"/>
      <c r="AG18" s="277"/>
      <c r="AH18" s="277"/>
      <c r="AI18" s="277"/>
      <c r="AJ18" s="278"/>
      <c r="AK18" s="276">
        <f>SUM(AK13:AQ17)</f>
        <v>18</v>
      </c>
      <c r="AL18" s="277"/>
      <c r="AM18" s="277"/>
      <c r="AN18" s="277"/>
      <c r="AO18" s="277"/>
      <c r="AP18" s="277"/>
      <c r="AQ18" s="278"/>
      <c r="AR18" s="276">
        <f>SUM(AR13:AX17)</f>
        <v>30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8</v>
      </c>
      <c r="Q19" s="233"/>
      <c r="R19" s="233"/>
      <c r="S19" s="233"/>
      <c r="T19" s="233"/>
      <c r="U19" s="233"/>
      <c r="V19" s="234"/>
      <c r="W19" s="232">
        <v>7</v>
      </c>
      <c r="X19" s="233"/>
      <c r="Y19" s="233"/>
      <c r="Z19" s="233"/>
      <c r="AA19" s="233"/>
      <c r="AB19" s="233"/>
      <c r="AC19" s="234"/>
      <c r="AD19" s="232">
        <v>16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0.5</v>
      </c>
      <c r="Q20" s="308"/>
      <c r="R20" s="308"/>
      <c r="S20" s="308"/>
      <c r="T20" s="308"/>
      <c r="U20" s="308"/>
      <c r="V20" s="308"/>
      <c r="W20" s="308">
        <f>IF(W18=0, "-", SUM(W19)/W18)</f>
        <v>0.5</v>
      </c>
      <c r="X20" s="308"/>
      <c r="Y20" s="308"/>
      <c r="Z20" s="308"/>
      <c r="AA20" s="308"/>
      <c r="AB20" s="308"/>
      <c r="AC20" s="308"/>
      <c r="AD20" s="308">
        <f>IF(AD18=0, "-", SUM(AD19)/AD18)</f>
        <v>0.88888888888888884</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f>IF(P19=0, "-", SUM(P19)/SUM(P13,P14))</f>
        <v>0.5</v>
      </c>
      <c r="Q21" s="308"/>
      <c r="R21" s="308"/>
      <c r="S21" s="308"/>
      <c r="T21" s="308"/>
      <c r="U21" s="308"/>
      <c r="V21" s="308"/>
      <c r="W21" s="308">
        <f>IF(W19=0, "-", SUM(W19)/SUM(W13,W14))</f>
        <v>0.5</v>
      </c>
      <c r="X21" s="308"/>
      <c r="Y21" s="308"/>
      <c r="Z21" s="308"/>
      <c r="AA21" s="308"/>
      <c r="AB21" s="308"/>
      <c r="AC21" s="308"/>
      <c r="AD21" s="308">
        <f>IF(AD19=0, "-", SUM(AD19)/SUM(AD13,AD14))</f>
        <v>0.88888888888888884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702</v>
      </c>
      <c r="H23" s="294"/>
      <c r="I23" s="294"/>
      <c r="J23" s="294"/>
      <c r="K23" s="294"/>
      <c r="L23" s="294"/>
      <c r="M23" s="294"/>
      <c r="N23" s="294"/>
      <c r="O23" s="295"/>
      <c r="P23" s="244">
        <v>17</v>
      </c>
      <c r="Q23" s="245"/>
      <c r="R23" s="245"/>
      <c r="S23" s="245"/>
      <c r="T23" s="245"/>
      <c r="U23" s="245"/>
      <c r="V23" s="296"/>
      <c r="W23" s="244">
        <v>28</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703</v>
      </c>
      <c r="H24" s="304"/>
      <c r="I24" s="304"/>
      <c r="J24" s="304"/>
      <c r="K24" s="304"/>
      <c r="L24" s="304"/>
      <c r="M24" s="304"/>
      <c r="N24" s="304"/>
      <c r="O24" s="305"/>
      <c r="P24" s="232">
        <v>0.3</v>
      </c>
      <c r="Q24" s="233"/>
      <c r="R24" s="233"/>
      <c r="S24" s="233"/>
      <c r="T24" s="233"/>
      <c r="U24" s="233"/>
      <c r="V24" s="234"/>
      <c r="W24" s="232">
        <v>0.4</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704</v>
      </c>
      <c r="H25" s="304"/>
      <c r="I25" s="304"/>
      <c r="J25" s="304"/>
      <c r="K25" s="304"/>
      <c r="L25" s="304"/>
      <c r="M25" s="304"/>
      <c r="N25" s="304"/>
      <c r="O25" s="305"/>
      <c r="P25" s="232">
        <v>0.3</v>
      </c>
      <c r="Q25" s="233"/>
      <c r="R25" s="233"/>
      <c r="S25" s="233"/>
      <c r="T25" s="233"/>
      <c r="U25" s="233"/>
      <c r="V25" s="234"/>
      <c r="W25" s="232">
        <v>0.4</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705</v>
      </c>
      <c r="H26" s="304"/>
      <c r="I26" s="304"/>
      <c r="J26" s="304"/>
      <c r="K26" s="304"/>
      <c r="L26" s="304"/>
      <c r="M26" s="304"/>
      <c r="N26" s="304"/>
      <c r="O26" s="305"/>
      <c r="P26" s="232">
        <v>0.2</v>
      </c>
      <c r="Q26" s="233"/>
      <c r="R26" s="233"/>
      <c r="S26" s="233"/>
      <c r="T26" s="233"/>
      <c r="U26" s="233"/>
      <c r="V26" s="234"/>
      <c r="W26" s="232">
        <v>0.4</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18</v>
      </c>
      <c r="Q29" s="347"/>
      <c r="R29" s="347"/>
      <c r="S29" s="347"/>
      <c r="T29" s="347"/>
      <c r="U29" s="347"/>
      <c r="V29" s="348"/>
      <c r="W29" s="349">
        <f>AR13</f>
        <v>30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662</v>
      </c>
      <c r="B30" s="353"/>
      <c r="C30" s="353"/>
      <c r="D30" s="353"/>
      <c r="E30" s="353"/>
      <c r="F30" s="354"/>
      <c r="G30" s="355" t="s">
        <v>764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3"/>
      <c r="C31" s="333"/>
      <c r="D31" s="333"/>
      <c r="E31" s="333"/>
      <c r="F31" s="334"/>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7" t="s">
        <v>11</v>
      </c>
      <c r="AC31" s="417"/>
      <c r="AD31" s="417"/>
      <c r="AE31" s="418" t="s">
        <v>499</v>
      </c>
      <c r="AF31" s="419"/>
      <c r="AG31" s="419"/>
      <c r="AH31" s="420"/>
      <c r="AI31" s="418" t="s">
        <v>651</v>
      </c>
      <c r="AJ31" s="419"/>
      <c r="AK31" s="419"/>
      <c r="AL31" s="420"/>
      <c r="AM31" s="418" t="s">
        <v>467</v>
      </c>
      <c r="AN31" s="419"/>
      <c r="AO31" s="419"/>
      <c r="AP31" s="420"/>
      <c r="AQ31" s="427" t="s">
        <v>498</v>
      </c>
      <c r="AR31" s="428"/>
      <c r="AS31" s="428"/>
      <c r="AT31" s="429"/>
      <c r="AU31" s="427" t="s">
        <v>676</v>
      </c>
      <c r="AV31" s="428"/>
      <c r="AW31" s="428"/>
      <c r="AX31" s="430"/>
    </row>
    <row r="32" spans="1:50" ht="42.75" customHeight="1" x14ac:dyDescent="0.15">
      <c r="A32" s="364"/>
      <c r="B32" s="333"/>
      <c r="C32" s="333"/>
      <c r="D32" s="333"/>
      <c r="E32" s="333"/>
      <c r="F32" s="334"/>
      <c r="G32" s="373" t="s">
        <v>768</v>
      </c>
      <c r="H32" s="374"/>
      <c r="I32" s="374"/>
      <c r="J32" s="374"/>
      <c r="K32" s="374"/>
      <c r="L32" s="374"/>
      <c r="M32" s="374"/>
      <c r="N32" s="374"/>
      <c r="O32" s="374"/>
      <c r="P32" s="377" t="s">
        <v>712</v>
      </c>
      <c r="Q32" s="378"/>
      <c r="R32" s="378"/>
      <c r="S32" s="378"/>
      <c r="T32" s="378"/>
      <c r="U32" s="378"/>
      <c r="V32" s="378"/>
      <c r="W32" s="378"/>
      <c r="X32" s="379"/>
      <c r="Y32" s="383" t="s">
        <v>52</v>
      </c>
      <c r="Z32" s="384"/>
      <c r="AA32" s="385"/>
      <c r="AB32" s="386" t="s">
        <v>710</v>
      </c>
      <c r="AC32" s="387"/>
      <c r="AD32" s="387"/>
      <c r="AE32" s="388">
        <v>5</v>
      </c>
      <c r="AF32" s="388"/>
      <c r="AG32" s="388"/>
      <c r="AH32" s="388"/>
      <c r="AI32" s="388">
        <v>5</v>
      </c>
      <c r="AJ32" s="388"/>
      <c r="AK32" s="388"/>
      <c r="AL32" s="388"/>
      <c r="AM32" s="388">
        <v>13</v>
      </c>
      <c r="AN32" s="388"/>
      <c r="AO32" s="388"/>
      <c r="AP32" s="388"/>
      <c r="AQ32" s="414" t="s">
        <v>760</v>
      </c>
      <c r="AR32" s="388"/>
      <c r="AS32" s="388"/>
      <c r="AT32" s="388"/>
      <c r="AU32" s="405" t="s">
        <v>760</v>
      </c>
      <c r="AV32" s="421"/>
      <c r="AW32" s="421"/>
      <c r="AX32" s="422"/>
    </row>
    <row r="33" spans="1:51" ht="42.7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710</v>
      </c>
      <c r="AC33" s="387"/>
      <c r="AD33" s="387"/>
      <c r="AE33" s="388">
        <v>5</v>
      </c>
      <c r="AF33" s="388"/>
      <c r="AG33" s="388"/>
      <c r="AH33" s="388"/>
      <c r="AI33" s="388">
        <v>5</v>
      </c>
      <c r="AJ33" s="388"/>
      <c r="AK33" s="388"/>
      <c r="AL33" s="388"/>
      <c r="AM33" s="388">
        <v>5</v>
      </c>
      <c r="AN33" s="388"/>
      <c r="AO33" s="388"/>
      <c r="AP33" s="388"/>
      <c r="AQ33" s="388">
        <v>5</v>
      </c>
      <c r="AR33" s="388"/>
      <c r="AS33" s="388"/>
      <c r="AT33" s="388"/>
      <c r="AU33" s="426">
        <v>5</v>
      </c>
      <c r="AV33" s="421"/>
      <c r="AW33" s="421"/>
      <c r="AX33" s="422"/>
    </row>
    <row r="34" spans="1:51" ht="23.25" customHeight="1" x14ac:dyDescent="0.15">
      <c r="A34" s="453" t="s">
        <v>664</v>
      </c>
      <c r="B34" s="454"/>
      <c r="C34" s="454"/>
      <c r="D34" s="454"/>
      <c r="E34" s="454"/>
      <c r="F34" s="455"/>
      <c r="G34" s="239" t="s">
        <v>665</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499</v>
      </c>
      <c r="AF34" s="239"/>
      <c r="AG34" s="239"/>
      <c r="AH34" s="268"/>
      <c r="AI34" s="238" t="s">
        <v>651</v>
      </c>
      <c r="AJ34" s="239"/>
      <c r="AK34" s="239"/>
      <c r="AL34" s="268"/>
      <c r="AM34" s="238" t="s">
        <v>467</v>
      </c>
      <c r="AN34" s="239"/>
      <c r="AO34" s="239"/>
      <c r="AP34" s="268"/>
      <c r="AQ34" s="432" t="s">
        <v>677</v>
      </c>
      <c r="AR34" s="433"/>
      <c r="AS34" s="433"/>
      <c r="AT34" s="433"/>
      <c r="AU34" s="433"/>
      <c r="AV34" s="433"/>
      <c r="AW34" s="433"/>
      <c r="AX34" s="434"/>
    </row>
    <row r="35" spans="1:51" ht="23.25" customHeight="1" x14ac:dyDescent="0.15">
      <c r="A35" s="456"/>
      <c r="B35" s="457"/>
      <c r="C35" s="457"/>
      <c r="D35" s="457"/>
      <c r="E35" s="457"/>
      <c r="F35" s="458"/>
      <c r="G35" s="410" t="s">
        <v>713</v>
      </c>
      <c r="H35" s="411"/>
      <c r="I35" s="411"/>
      <c r="J35" s="411"/>
      <c r="K35" s="411"/>
      <c r="L35" s="411"/>
      <c r="M35" s="411"/>
      <c r="N35" s="411"/>
      <c r="O35" s="411"/>
      <c r="P35" s="411"/>
      <c r="Q35" s="411"/>
      <c r="R35" s="411"/>
      <c r="S35" s="411"/>
      <c r="T35" s="411"/>
      <c r="U35" s="411"/>
      <c r="V35" s="411"/>
      <c r="W35" s="411"/>
      <c r="X35" s="411"/>
      <c r="Y35" s="435" t="s">
        <v>664</v>
      </c>
      <c r="Z35" s="436"/>
      <c r="AA35" s="437"/>
      <c r="AB35" s="438" t="s">
        <v>707</v>
      </c>
      <c r="AC35" s="439"/>
      <c r="AD35" s="440"/>
      <c r="AE35" s="414">
        <v>3.2</v>
      </c>
      <c r="AF35" s="414"/>
      <c r="AG35" s="414"/>
      <c r="AH35" s="414"/>
      <c r="AI35" s="414">
        <v>2.8</v>
      </c>
      <c r="AJ35" s="414"/>
      <c r="AK35" s="414"/>
      <c r="AL35" s="414"/>
      <c r="AM35" s="414">
        <v>1.4</v>
      </c>
      <c r="AN35" s="414"/>
      <c r="AO35" s="414"/>
      <c r="AP35" s="414"/>
      <c r="AQ35" s="405">
        <v>3.6</v>
      </c>
      <c r="AR35" s="389"/>
      <c r="AS35" s="389"/>
      <c r="AT35" s="389"/>
      <c r="AU35" s="389"/>
      <c r="AV35" s="389"/>
      <c r="AW35" s="389"/>
      <c r="AX35" s="390"/>
    </row>
    <row r="36" spans="1:51" ht="33.7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2" t="s">
        <v>667</v>
      </c>
      <c r="Z36" s="415"/>
      <c r="AA36" s="416"/>
      <c r="AB36" s="441" t="s">
        <v>755</v>
      </c>
      <c r="AC36" s="442"/>
      <c r="AD36" s="443"/>
      <c r="AE36" s="444" t="s">
        <v>714</v>
      </c>
      <c r="AF36" s="444"/>
      <c r="AG36" s="444"/>
      <c r="AH36" s="444"/>
      <c r="AI36" s="444" t="s">
        <v>715</v>
      </c>
      <c r="AJ36" s="444"/>
      <c r="AK36" s="444"/>
      <c r="AL36" s="444"/>
      <c r="AM36" s="444" t="s">
        <v>765</v>
      </c>
      <c r="AN36" s="444"/>
      <c r="AO36" s="444"/>
      <c r="AP36" s="444"/>
      <c r="AQ36" s="444" t="s">
        <v>761</v>
      </c>
      <c r="AR36" s="444"/>
      <c r="AS36" s="444"/>
      <c r="AT36" s="444"/>
      <c r="AU36" s="444"/>
      <c r="AV36" s="444"/>
      <c r="AW36" s="444"/>
      <c r="AX36" s="447"/>
    </row>
    <row r="37" spans="1:51" ht="18.75" customHeight="1" x14ac:dyDescent="0.15">
      <c r="A37" s="483" t="s">
        <v>315</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v>6</v>
      </c>
      <c r="AR38" s="449"/>
      <c r="AS38" s="450" t="s">
        <v>224</v>
      </c>
      <c r="AT38" s="451"/>
      <c r="AU38" s="452">
        <v>12</v>
      </c>
      <c r="AV38" s="452"/>
      <c r="AW38" s="340" t="s">
        <v>170</v>
      </c>
      <c r="AX38" s="345"/>
    </row>
    <row r="39" spans="1:51" ht="23.25" customHeight="1" x14ac:dyDescent="0.15">
      <c r="A39" s="489"/>
      <c r="B39" s="487"/>
      <c r="C39" s="487"/>
      <c r="D39" s="487"/>
      <c r="E39" s="487"/>
      <c r="F39" s="488"/>
      <c r="G39" s="391" t="s">
        <v>708</v>
      </c>
      <c r="H39" s="392"/>
      <c r="I39" s="392"/>
      <c r="J39" s="392"/>
      <c r="K39" s="392"/>
      <c r="L39" s="392"/>
      <c r="M39" s="392"/>
      <c r="N39" s="392"/>
      <c r="O39" s="393"/>
      <c r="P39" s="155" t="s">
        <v>706</v>
      </c>
      <c r="Q39" s="155"/>
      <c r="R39" s="155"/>
      <c r="S39" s="155"/>
      <c r="T39" s="155"/>
      <c r="U39" s="155"/>
      <c r="V39" s="155"/>
      <c r="W39" s="155"/>
      <c r="X39" s="156"/>
      <c r="Y39" s="402" t="s">
        <v>12</v>
      </c>
      <c r="Z39" s="403"/>
      <c r="AA39" s="404"/>
      <c r="AB39" s="386" t="s">
        <v>709</v>
      </c>
      <c r="AC39" s="386"/>
      <c r="AD39" s="386"/>
      <c r="AE39" s="405">
        <v>46</v>
      </c>
      <c r="AF39" s="389"/>
      <c r="AG39" s="389"/>
      <c r="AH39" s="389"/>
      <c r="AI39" s="405">
        <v>57</v>
      </c>
      <c r="AJ39" s="389"/>
      <c r="AK39" s="389"/>
      <c r="AL39" s="389"/>
      <c r="AM39" s="405">
        <v>60</v>
      </c>
      <c r="AN39" s="389"/>
      <c r="AO39" s="389"/>
      <c r="AP39" s="389"/>
      <c r="AQ39" s="407" t="s">
        <v>760</v>
      </c>
      <c r="AR39" s="408"/>
      <c r="AS39" s="408"/>
      <c r="AT39" s="409"/>
      <c r="AU39" s="389" t="s">
        <v>760</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8" t="s">
        <v>51</v>
      </c>
      <c r="Z40" s="239"/>
      <c r="AA40" s="268"/>
      <c r="AB40" s="464" t="s">
        <v>709</v>
      </c>
      <c r="AC40" s="464"/>
      <c r="AD40" s="464"/>
      <c r="AE40" s="405">
        <v>40</v>
      </c>
      <c r="AF40" s="389"/>
      <c r="AG40" s="389"/>
      <c r="AH40" s="389"/>
      <c r="AI40" s="405">
        <v>52</v>
      </c>
      <c r="AJ40" s="389"/>
      <c r="AK40" s="389"/>
      <c r="AL40" s="389"/>
      <c r="AM40" s="405">
        <v>61</v>
      </c>
      <c r="AN40" s="389"/>
      <c r="AO40" s="389"/>
      <c r="AP40" s="389"/>
      <c r="AQ40" s="407">
        <v>73</v>
      </c>
      <c r="AR40" s="408"/>
      <c r="AS40" s="408"/>
      <c r="AT40" s="409"/>
      <c r="AU40" s="389">
        <v>100</v>
      </c>
      <c r="AV40" s="389"/>
      <c r="AW40" s="389"/>
      <c r="AX40" s="390"/>
    </row>
    <row r="41" spans="1:51" ht="23.25" customHeight="1" x14ac:dyDescent="0.15">
      <c r="A41" s="489"/>
      <c r="B41" s="487"/>
      <c r="C41" s="487"/>
      <c r="D41" s="487"/>
      <c r="E41" s="487"/>
      <c r="F41" s="488"/>
      <c r="G41" s="397"/>
      <c r="H41" s="398"/>
      <c r="I41" s="398"/>
      <c r="J41" s="398"/>
      <c r="K41" s="398"/>
      <c r="L41" s="398"/>
      <c r="M41" s="398"/>
      <c r="N41" s="398"/>
      <c r="O41" s="399"/>
      <c r="P41" s="158"/>
      <c r="Q41" s="158"/>
      <c r="R41" s="158"/>
      <c r="S41" s="158"/>
      <c r="T41" s="158"/>
      <c r="U41" s="158"/>
      <c r="V41" s="158"/>
      <c r="W41" s="158"/>
      <c r="X41" s="159"/>
      <c r="Y41" s="238" t="s">
        <v>13</v>
      </c>
      <c r="Z41" s="239"/>
      <c r="AA41" s="268"/>
      <c r="AB41" s="406" t="s">
        <v>14</v>
      </c>
      <c r="AC41" s="406"/>
      <c r="AD41" s="406"/>
      <c r="AE41" s="405">
        <v>115</v>
      </c>
      <c r="AF41" s="389"/>
      <c r="AG41" s="389"/>
      <c r="AH41" s="389"/>
      <c r="AI41" s="405">
        <v>110</v>
      </c>
      <c r="AJ41" s="389"/>
      <c r="AK41" s="389"/>
      <c r="AL41" s="389"/>
      <c r="AM41" s="405">
        <v>98</v>
      </c>
      <c r="AN41" s="389"/>
      <c r="AO41" s="389"/>
      <c r="AP41" s="389"/>
      <c r="AQ41" s="407" t="s">
        <v>760</v>
      </c>
      <c r="AR41" s="408"/>
      <c r="AS41" s="408"/>
      <c r="AT41" s="409"/>
      <c r="AU41" s="389" t="s">
        <v>760</v>
      </c>
      <c r="AV41" s="389"/>
      <c r="AW41" s="389"/>
      <c r="AX41" s="390"/>
    </row>
    <row r="42" spans="1:51" ht="23.25" customHeight="1" x14ac:dyDescent="0.15">
      <c r="A42" s="477" t="s">
        <v>342</v>
      </c>
      <c r="B42" s="472"/>
      <c r="C42" s="472"/>
      <c r="D42" s="472"/>
      <c r="E42" s="472"/>
      <c r="F42" s="473"/>
      <c r="G42" s="513" t="s">
        <v>716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8"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5" t="s">
        <v>11</v>
      </c>
      <c r="AC49" s="906"/>
      <c r="AD49" s="907"/>
      <c r="AE49" s="431" t="s">
        <v>499</v>
      </c>
      <c r="AF49" s="431"/>
      <c r="AG49" s="431"/>
      <c r="AH49" s="431"/>
      <c r="AI49" s="431" t="s">
        <v>651</v>
      </c>
      <c r="AJ49" s="431"/>
      <c r="AK49" s="431"/>
      <c r="AL49" s="431"/>
      <c r="AM49" s="431" t="s">
        <v>467</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09" t="s">
        <v>58</v>
      </c>
      <c r="Z51" s="910"/>
      <c r="AA51" s="911"/>
      <c r="AB51" s="386"/>
      <c r="AC51" s="386"/>
      <c r="AD51" s="386"/>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30"/>
      <c r="B52" s="332"/>
      <c r="C52" s="333"/>
      <c r="D52" s="333"/>
      <c r="E52" s="333"/>
      <c r="F52" s="334"/>
      <c r="G52" s="912"/>
      <c r="H52" s="400"/>
      <c r="I52" s="400"/>
      <c r="J52" s="400"/>
      <c r="K52" s="400"/>
      <c r="L52" s="400"/>
      <c r="M52" s="400"/>
      <c r="N52" s="400"/>
      <c r="O52" s="401"/>
      <c r="P52" s="467"/>
      <c r="Q52" s="467"/>
      <c r="R52" s="467"/>
      <c r="S52" s="467"/>
      <c r="T52" s="467"/>
      <c r="U52" s="467"/>
      <c r="V52" s="467"/>
      <c r="W52" s="467"/>
      <c r="X52" s="468"/>
      <c r="Y52" s="913" t="s">
        <v>51</v>
      </c>
      <c r="Z52" s="801"/>
      <c r="AA52" s="802"/>
      <c r="AB52" s="464"/>
      <c r="AC52" s="464"/>
      <c r="AD52" s="464"/>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13" t="s">
        <v>13</v>
      </c>
      <c r="Z53" s="801"/>
      <c r="AA53" s="802"/>
      <c r="AB53" s="914" t="s">
        <v>14</v>
      </c>
      <c r="AC53" s="914"/>
      <c r="AD53" s="914"/>
      <c r="AE53" s="580"/>
      <c r="AF53" s="581"/>
      <c r="AG53" s="581"/>
      <c r="AH53" s="581"/>
      <c r="AI53" s="580"/>
      <c r="AJ53" s="581"/>
      <c r="AK53" s="581"/>
      <c r="AL53" s="581"/>
      <c r="AM53" s="580"/>
      <c r="AN53" s="581"/>
      <c r="AO53" s="581"/>
      <c r="AP53" s="581"/>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5" t="s">
        <v>11</v>
      </c>
      <c r="AC54" s="906"/>
      <c r="AD54" s="907"/>
      <c r="AE54" s="431" t="s">
        <v>499</v>
      </c>
      <c r="AF54" s="431"/>
      <c r="AG54" s="431"/>
      <c r="AH54" s="431"/>
      <c r="AI54" s="431" t="s">
        <v>651</v>
      </c>
      <c r="AJ54" s="431"/>
      <c r="AK54" s="431"/>
      <c r="AL54" s="431"/>
      <c r="AM54" s="431" t="s">
        <v>467</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09" t="s">
        <v>58</v>
      </c>
      <c r="Z56" s="910"/>
      <c r="AA56" s="911"/>
      <c r="AB56" s="386"/>
      <c r="AC56" s="386"/>
      <c r="AD56" s="386"/>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30"/>
      <c r="B57" s="332"/>
      <c r="C57" s="333"/>
      <c r="D57" s="333"/>
      <c r="E57" s="333"/>
      <c r="F57" s="334"/>
      <c r="G57" s="912"/>
      <c r="H57" s="400"/>
      <c r="I57" s="400"/>
      <c r="J57" s="400"/>
      <c r="K57" s="400"/>
      <c r="L57" s="400"/>
      <c r="M57" s="400"/>
      <c r="N57" s="400"/>
      <c r="O57" s="401"/>
      <c r="P57" s="467"/>
      <c r="Q57" s="467"/>
      <c r="R57" s="467"/>
      <c r="S57" s="467"/>
      <c r="T57" s="467"/>
      <c r="U57" s="467"/>
      <c r="V57" s="467"/>
      <c r="W57" s="467"/>
      <c r="X57" s="468"/>
      <c r="Y57" s="913" t="s">
        <v>51</v>
      </c>
      <c r="Z57" s="801"/>
      <c r="AA57" s="802"/>
      <c r="AB57" s="464"/>
      <c r="AC57" s="464"/>
      <c r="AD57" s="464"/>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13" t="s">
        <v>13</v>
      </c>
      <c r="Z58" s="801"/>
      <c r="AA58" s="802"/>
      <c r="AB58" s="914" t="s">
        <v>14</v>
      </c>
      <c r="AC58" s="914"/>
      <c r="AD58" s="914"/>
      <c r="AE58" s="580"/>
      <c r="AF58" s="581"/>
      <c r="AG58" s="581"/>
      <c r="AH58" s="581"/>
      <c r="AI58" s="580"/>
      <c r="AJ58" s="581"/>
      <c r="AK58" s="581"/>
      <c r="AL58" s="581"/>
      <c r="AM58" s="580"/>
      <c r="AN58" s="581"/>
      <c r="AO58" s="581"/>
      <c r="AP58" s="581"/>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5" t="s">
        <v>11</v>
      </c>
      <c r="AC59" s="906"/>
      <c r="AD59" s="907"/>
      <c r="AE59" s="431" t="s">
        <v>499</v>
      </c>
      <c r="AF59" s="431"/>
      <c r="AG59" s="431"/>
      <c r="AH59" s="431"/>
      <c r="AI59" s="431" t="s">
        <v>651</v>
      </c>
      <c r="AJ59" s="431"/>
      <c r="AK59" s="431"/>
      <c r="AL59" s="431"/>
      <c r="AM59" s="431" t="s">
        <v>467</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09" t="s">
        <v>58</v>
      </c>
      <c r="Z61" s="910"/>
      <c r="AA61" s="911"/>
      <c r="AB61" s="386"/>
      <c r="AC61" s="386"/>
      <c r="AD61" s="386"/>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30"/>
      <c r="B62" s="332"/>
      <c r="C62" s="333"/>
      <c r="D62" s="333"/>
      <c r="E62" s="333"/>
      <c r="F62" s="334"/>
      <c r="G62" s="912"/>
      <c r="H62" s="400"/>
      <c r="I62" s="400"/>
      <c r="J62" s="400"/>
      <c r="K62" s="400"/>
      <c r="L62" s="400"/>
      <c r="M62" s="400"/>
      <c r="N62" s="400"/>
      <c r="O62" s="401"/>
      <c r="P62" s="467"/>
      <c r="Q62" s="467"/>
      <c r="R62" s="467"/>
      <c r="S62" s="467"/>
      <c r="T62" s="467"/>
      <c r="U62" s="467"/>
      <c r="V62" s="467"/>
      <c r="W62" s="467"/>
      <c r="X62" s="468"/>
      <c r="Y62" s="913" t="s">
        <v>51</v>
      </c>
      <c r="Z62" s="801"/>
      <c r="AA62" s="802"/>
      <c r="AB62" s="464"/>
      <c r="AC62" s="464"/>
      <c r="AD62" s="464"/>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1"/>
      <c r="B63" s="902"/>
      <c r="C63" s="903"/>
      <c r="D63" s="903"/>
      <c r="E63" s="903"/>
      <c r="F63" s="904"/>
      <c r="G63" s="157"/>
      <c r="H63" s="158"/>
      <c r="I63" s="158"/>
      <c r="J63" s="158"/>
      <c r="K63" s="158"/>
      <c r="L63" s="158"/>
      <c r="M63" s="158"/>
      <c r="N63" s="158"/>
      <c r="O63" s="159"/>
      <c r="P63" s="469"/>
      <c r="Q63" s="469"/>
      <c r="R63" s="469"/>
      <c r="S63" s="469"/>
      <c r="T63" s="469"/>
      <c r="U63" s="469"/>
      <c r="V63" s="469"/>
      <c r="W63" s="469"/>
      <c r="X63" s="470"/>
      <c r="Y63" s="913" t="s">
        <v>13</v>
      </c>
      <c r="Z63" s="801"/>
      <c r="AA63" s="802"/>
      <c r="AB63" s="914" t="s">
        <v>14</v>
      </c>
      <c r="AC63" s="914"/>
      <c r="AD63" s="914"/>
      <c r="AE63" s="580"/>
      <c r="AF63" s="581"/>
      <c r="AG63" s="581"/>
      <c r="AH63" s="581"/>
      <c r="AI63" s="580"/>
      <c r="AJ63" s="581"/>
      <c r="AK63" s="581"/>
      <c r="AL63" s="581"/>
      <c r="AM63" s="580"/>
      <c r="AN63" s="581"/>
      <c r="AO63" s="581"/>
      <c r="AP63" s="581"/>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2" t="s">
        <v>662</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663</v>
      </c>
      <c r="B65" s="333"/>
      <c r="C65" s="333"/>
      <c r="D65" s="333"/>
      <c r="E65" s="333"/>
      <c r="F65" s="334"/>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7" t="s">
        <v>11</v>
      </c>
      <c r="AC65" s="417"/>
      <c r="AD65" s="417"/>
      <c r="AE65" s="418" t="s">
        <v>499</v>
      </c>
      <c r="AF65" s="419"/>
      <c r="AG65" s="419"/>
      <c r="AH65" s="420"/>
      <c r="AI65" s="418" t="s">
        <v>651</v>
      </c>
      <c r="AJ65" s="419"/>
      <c r="AK65" s="419"/>
      <c r="AL65" s="420"/>
      <c r="AM65" s="418" t="s">
        <v>467</v>
      </c>
      <c r="AN65" s="419"/>
      <c r="AO65" s="419"/>
      <c r="AP65" s="420"/>
      <c r="AQ65" s="427" t="s">
        <v>498</v>
      </c>
      <c r="AR65" s="428"/>
      <c r="AS65" s="428"/>
      <c r="AT65" s="429"/>
      <c r="AU65" s="427" t="s">
        <v>676</v>
      </c>
      <c r="AV65" s="428"/>
      <c r="AW65" s="428"/>
      <c r="AX65" s="430"/>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446"/>
      <c r="Q66" s="378"/>
      <c r="R66" s="378"/>
      <c r="S66" s="378"/>
      <c r="T66" s="378"/>
      <c r="U66" s="378"/>
      <c r="V66" s="378"/>
      <c r="W66" s="378"/>
      <c r="X66" s="379"/>
      <c r="Y66" s="383" t="s">
        <v>52</v>
      </c>
      <c r="Z66" s="384"/>
      <c r="AA66" s="385"/>
      <c r="AB66" s="387"/>
      <c r="AC66" s="387"/>
      <c r="AD66" s="387"/>
      <c r="AE66" s="388"/>
      <c r="AF66" s="388"/>
      <c r="AG66" s="388"/>
      <c r="AH66" s="388"/>
      <c r="AI66" s="388"/>
      <c r="AJ66" s="388"/>
      <c r="AK66" s="388"/>
      <c r="AL66" s="388"/>
      <c r="AM66" s="388"/>
      <c r="AN66" s="388"/>
      <c r="AO66" s="388"/>
      <c r="AP66" s="388"/>
      <c r="AQ66" s="388"/>
      <c r="AR66" s="388"/>
      <c r="AS66" s="388"/>
      <c r="AT66" s="388"/>
      <c r="AU66" s="426"/>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7"/>
      <c r="AC67" s="387"/>
      <c r="AD67" s="387"/>
      <c r="AE67" s="388"/>
      <c r="AF67" s="388"/>
      <c r="AG67" s="388"/>
      <c r="AH67" s="388"/>
      <c r="AI67" s="388"/>
      <c r="AJ67" s="388"/>
      <c r="AK67" s="388"/>
      <c r="AL67" s="388"/>
      <c r="AM67" s="388"/>
      <c r="AN67" s="388"/>
      <c r="AO67" s="388"/>
      <c r="AP67" s="388"/>
      <c r="AQ67" s="388"/>
      <c r="AR67" s="388"/>
      <c r="AS67" s="388"/>
      <c r="AT67" s="388"/>
      <c r="AU67" s="426"/>
      <c r="AV67" s="421"/>
      <c r="AW67" s="421"/>
      <c r="AX67" s="422"/>
      <c r="AY67">
        <f>$AY$65</f>
        <v>0</v>
      </c>
    </row>
    <row r="68" spans="1:51" ht="23.25" hidden="1" customHeight="1" x14ac:dyDescent="0.15">
      <c r="A68" s="453" t="s">
        <v>664</v>
      </c>
      <c r="B68" s="454"/>
      <c r="C68" s="454"/>
      <c r="D68" s="454"/>
      <c r="E68" s="454"/>
      <c r="F68" s="455"/>
      <c r="G68" s="239" t="s">
        <v>665</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499</v>
      </c>
      <c r="AF68" s="431"/>
      <c r="AG68" s="431"/>
      <c r="AH68" s="431"/>
      <c r="AI68" s="431" t="s">
        <v>651</v>
      </c>
      <c r="AJ68" s="431"/>
      <c r="AK68" s="431"/>
      <c r="AL68" s="431"/>
      <c r="AM68" s="431" t="s">
        <v>467</v>
      </c>
      <c r="AN68" s="431"/>
      <c r="AO68" s="431"/>
      <c r="AP68" s="431"/>
      <c r="AQ68" s="432" t="s">
        <v>677</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666</v>
      </c>
      <c r="H69" s="411"/>
      <c r="I69" s="411"/>
      <c r="J69" s="411"/>
      <c r="K69" s="411"/>
      <c r="L69" s="411"/>
      <c r="M69" s="411"/>
      <c r="N69" s="411"/>
      <c r="O69" s="411"/>
      <c r="P69" s="411"/>
      <c r="Q69" s="411"/>
      <c r="R69" s="411"/>
      <c r="S69" s="411"/>
      <c r="T69" s="411"/>
      <c r="U69" s="411"/>
      <c r="V69" s="411"/>
      <c r="W69" s="411"/>
      <c r="X69" s="411"/>
      <c r="Y69" s="435" t="s">
        <v>664</v>
      </c>
      <c r="Z69" s="436"/>
      <c r="AA69" s="437"/>
      <c r="AB69" s="438"/>
      <c r="AC69" s="439"/>
      <c r="AD69" s="440"/>
      <c r="AE69" s="414"/>
      <c r="AF69" s="414"/>
      <c r="AG69" s="414"/>
      <c r="AH69" s="414"/>
      <c r="AI69" s="414"/>
      <c r="AJ69" s="414"/>
      <c r="AK69" s="414"/>
      <c r="AL69" s="414"/>
      <c r="AM69" s="414"/>
      <c r="AN69" s="414"/>
      <c r="AO69" s="414"/>
      <c r="AP69" s="414"/>
      <c r="AQ69" s="405"/>
      <c r="AR69" s="389"/>
      <c r="AS69" s="389"/>
      <c r="AT69" s="389"/>
      <c r="AU69" s="389"/>
      <c r="AV69" s="389"/>
      <c r="AW69" s="389"/>
      <c r="AX69" s="390"/>
      <c r="AY69">
        <f>$AY$68</f>
        <v>0</v>
      </c>
    </row>
    <row r="70" spans="1:51" ht="46.5" hidden="1"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2" t="s">
        <v>667</v>
      </c>
      <c r="Z70" s="415"/>
      <c r="AA70" s="416"/>
      <c r="AB70" s="441" t="s">
        <v>668</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9" t="s">
        <v>315</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499</v>
      </c>
      <c r="AF71" s="431"/>
      <c r="AG71" s="431"/>
      <c r="AH71" s="431"/>
      <c r="AI71" s="431" t="s">
        <v>651</v>
      </c>
      <c r="AJ71" s="431"/>
      <c r="AK71" s="431"/>
      <c r="AL71" s="431"/>
      <c r="AM71" s="431" t="s">
        <v>467</v>
      </c>
      <c r="AN71" s="431"/>
      <c r="AO71" s="431"/>
      <c r="AP71" s="431"/>
      <c r="AQ71" s="474" t="s">
        <v>223</v>
      </c>
      <c r="AR71" s="475"/>
      <c r="AS71" s="475"/>
      <c r="AT71" s="476"/>
      <c r="AU71" s="338" t="s">
        <v>129</v>
      </c>
      <c r="AV71" s="338"/>
      <c r="AW71" s="338"/>
      <c r="AX71" s="343"/>
      <c r="AY71">
        <f>COUNTA($G$73)</f>
        <v>0</v>
      </c>
    </row>
    <row r="72" spans="1:51" ht="18.75" hidden="1"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0" t="s">
        <v>170</v>
      </c>
      <c r="AX72" s="345"/>
      <c r="AY72">
        <f t="shared" ref="AY72:AY77" si="1">$AY$71</f>
        <v>0</v>
      </c>
    </row>
    <row r="73" spans="1:51" ht="23.25" hidden="1" customHeight="1" x14ac:dyDescent="0.15">
      <c r="A73" s="525"/>
      <c r="B73" s="523"/>
      <c r="C73" s="523"/>
      <c r="D73" s="523"/>
      <c r="E73" s="523"/>
      <c r="F73" s="524"/>
      <c r="G73" s="391"/>
      <c r="H73" s="392"/>
      <c r="I73" s="392"/>
      <c r="J73" s="392"/>
      <c r="K73" s="392"/>
      <c r="L73" s="392"/>
      <c r="M73" s="392"/>
      <c r="N73" s="392"/>
      <c r="O73" s="393"/>
      <c r="P73" s="155"/>
      <c r="Q73" s="155"/>
      <c r="R73" s="155"/>
      <c r="S73" s="155"/>
      <c r="T73" s="155"/>
      <c r="U73" s="155"/>
      <c r="V73" s="155"/>
      <c r="W73" s="155"/>
      <c r="X73" s="156"/>
      <c r="Y73" s="402" t="s">
        <v>12</v>
      </c>
      <c r="Z73" s="403"/>
      <c r="AA73" s="404"/>
      <c r="AB73" s="386"/>
      <c r="AC73" s="386"/>
      <c r="AD73" s="386"/>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8" t="s">
        <v>51</v>
      </c>
      <c r="Z74" s="239"/>
      <c r="AA74" s="268"/>
      <c r="AB74" s="464"/>
      <c r="AC74" s="464"/>
      <c r="AD74" s="464"/>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5"/>
      <c r="B75" s="523"/>
      <c r="C75" s="523"/>
      <c r="D75" s="523"/>
      <c r="E75" s="523"/>
      <c r="F75" s="524"/>
      <c r="G75" s="397"/>
      <c r="H75" s="398"/>
      <c r="I75" s="398"/>
      <c r="J75" s="398"/>
      <c r="K75" s="398"/>
      <c r="L75" s="398"/>
      <c r="M75" s="398"/>
      <c r="N75" s="398"/>
      <c r="O75" s="399"/>
      <c r="P75" s="158"/>
      <c r="Q75" s="158"/>
      <c r="R75" s="158"/>
      <c r="S75" s="158"/>
      <c r="T75" s="158"/>
      <c r="U75" s="158"/>
      <c r="V75" s="158"/>
      <c r="W75" s="158"/>
      <c r="X75" s="159"/>
      <c r="Y75" s="238" t="s">
        <v>13</v>
      </c>
      <c r="Z75" s="239"/>
      <c r="AA75" s="268"/>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7" t="s">
        <v>342</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5" t="s">
        <v>11</v>
      </c>
      <c r="AC83" s="906"/>
      <c r="AD83" s="907"/>
      <c r="AE83" s="431" t="s">
        <v>499</v>
      </c>
      <c r="AF83" s="431"/>
      <c r="AG83" s="431"/>
      <c r="AH83" s="431"/>
      <c r="AI83" s="431" t="s">
        <v>651</v>
      </c>
      <c r="AJ83" s="431"/>
      <c r="AK83" s="431"/>
      <c r="AL83" s="431"/>
      <c r="AM83" s="431" t="s">
        <v>467</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09" t="s">
        <v>58</v>
      </c>
      <c r="Z85" s="910"/>
      <c r="AA85" s="911"/>
      <c r="AB85" s="386"/>
      <c r="AC85" s="386"/>
      <c r="AD85" s="386"/>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30"/>
      <c r="B86" s="332"/>
      <c r="C86" s="333"/>
      <c r="D86" s="333"/>
      <c r="E86" s="333"/>
      <c r="F86" s="334"/>
      <c r="G86" s="912"/>
      <c r="H86" s="400"/>
      <c r="I86" s="400"/>
      <c r="J86" s="400"/>
      <c r="K86" s="400"/>
      <c r="L86" s="400"/>
      <c r="M86" s="400"/>
      <c r="N86" s="400"/>
      <c r="O86" s="401"/>
      <c r="P86" s="467"/>
      <c r="Q86" s="467"/>
      <c r="R86" s="467"/>
      <c r="S86" s="467"/>
      <c r="T86" s="467"/>
      <c r="U86" s="467"/>
      <c r="V86" s="467"/>
      <c r="W86" s="467"/>
      <c r="X86" s="468"/>
      <c r="Y86" s="913" t="s">
        <v>51</v>
      </c>
      <c r="Z86" s="801"/>
      <c r="AA86" s="802"/>
      <c r="AB86" s="464"/>
      <c r="AC86" s="464"/>
      <c r="AD86" s="464"/>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13" t="s">
        <v>13</v>
      </c>
      <c r="Z87" s="801"/>
      <c r="AA87" s="802"/>
      <c r="AB87" s="914" t="s">
        <v>14</v>
      </c>
      <c r="AC87" s="914"/>
      <c r="AD87" s="914"/>
      <c r="AE87" s="580"/>
      <c r="AF87" s="581"/>
      <c r="AG87" s="581"/>
      <c r="AH87" s="581"/>
      <c r="AI87" s="580"/>
      <c r="AJ87" s="581"/>
      <c r="AK87" s="581"/>
      <c r="AL87" s="581"/>
      <c r="AM87" s="580"/>
      <c r="AN87" s="581"/>
      <c r="AO87" s="581"/>
      <c r="AP87" s="581"/>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5" t="s">
        <v>11</v>
      </c>
      <c r="AC88" s="906"/>
      <c r="AD88" s="907"/>
      <c r="AE88" s="431" t="s">
        <v>499</v>
      </c>
      <c r="AF88" s="431"/>
      <c r="AG88" s="431"/>
      <c r="AH88" s="431"/>
      <c r="AI88" s="431" t="s">
        <v>651</v>
      </c>
      <c r="AJ88" s="431"/>
      <c r="AK88" s="431"/>
      <c r="AL88" s="431"/>
      <c r="AM88" s="431" t="s">
        <v>467</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09" t="s">
        <v>58</v>
      </c>
      <c r="Z90" s="910"/>
      <c r="AA90" s="911"/>
      <c r="AB90" s="386"/>
      <c r="AC90" s="386"/>
      <c r="AD90" s="386"/>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30"/>
      <c r="B91" s="332"/>
      <c r="C91" s="333"/>
      <c r="D91" s="333"/>
      <c r="E91" s="333"/>
      <c r="F91" s="334"/>
      <c r="G91" s="912"/>
      <c r="H91" s="400"/>
      <c r="I91" s="400"/>
      <c r="J91" s="400"/>
      <c r="K91" s="400"/>
      <c r="L91" s="400"/>
      <c r="M91" s="400"/>
      <c r="N91" s="400"/>
      <c r="O91" s="401"/>
      <c r="P91" s="467"/>
      <c r="Q91" s="467"/>
      <c r="R91" s="467"/>
      <c r="S91" s="467"/>
      <c r="T91" s="467"/>
      <c r="U91" s="467"/>
      <c r="V91" s="467"/>
      <c r="W91" s="467"/>
      <c r="X91" s="468"/>
      <c r="Y91" s="913" t="s">
        <v>51</v>
      </c>
      <c r="Z91" s="801"/>
      <c r="AA91" s="802"/>
      <c r="AB91" s="464"/>
      <c r="AC91" s="464"/>
      <c r="AD91" s="464"/>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13" t="s">
        <v>13</v>
      </c>
      <c r="Z92" s="801"/>
      <c r="AA92" s="802"/>
      <c r="AB92" s="914" t="s">
        <v>14</v>
      </c>
      <c r="AC92" s="914"/>
      <c r="AD92" s="914"/>
      <c r="AE92" s="580"/>
      <c r="AF92" s="581"/>
      <c r="AG92" s="581"/>
      <c r="AH92" s="581"/>
      <c r="AI92" s="580"/>
      <c r="AJ92" s="581"/>
      <c r="AK92" s="581"/>
      <c r="AL92" s="581"/>
      <c r="AM92" s="580"/>
      <c r="AN92" s="581"/>
      <c r="AO92" s="581"/>
      <c r="AP92" s="581"/>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5" t="s">
        <v>11</v>
      </c>
      <c r="AC93" s="906"/>
      <c r="AD93" s="907"/>
      <c r="AE93" s="431" t="s">
        <v>499</v>
      </c>
      <c r="AF93" s="431"/>
      <c r="AG93" s="431"/>
      <c r="AH93" s="431"/>
      <c r="AI93" s="431" t="s">
        <v>651</v>
      </c>
      <c r="AJ93" s="431"/>
      <c r="AK93" s="431"/>
      <c r="AL93" s="431"/>
      <c r="AM93" s="431" t="s">
        <v>467</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09" t="s">
        <v>58</v>
      </c>
      <c r="Z95" s="910"/>
      <c r="AA95" s="911"/>
      <c r="AB95" s="386"/>
      <c r="AC95" s="386"/>
      <c r="AD95" s="386"/>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30"/>
      <c r="B96" s="332"/>
      <c r="C96" s="333"/>
      <c r="D96" s="333"/>
      <c r="E96" s="333"/>
      <c r="F96" s="334"/>
      <c r="G96" s="912"/>
      <c r="H96" s="400"/>
      <c r="I96" s="400"/>
      <c r="J96" s="400"/>
      <c r="K96" s="400"/>
      <c r="L96" s="400"/>
      <c r="M96" s="400"/>
      <c r="N96" s="400"/>
      <c r="O96" s="401"/>
      <c r="P96" s="467"/>
      <c r="Q96" s="467"/>
      <c r="R96" s="467"/>
      <c r="S96" s="467"/>
      <c r="T96" s="467"/>
      <c r="U96" s="467"/>
      <c r="V96" s="467"/>
      <c r="W96" s="467"/>
      <c r="X96" s="468"/>
      <c r="Y96" s="913" t="s">
        <v>51</v>
      </c>
      <c r="Z96" s="801"/>
      <c r="AA96" s="802"/>
      <c r="AB96" s="464"/>
      <c r="AC96" s="464"/>
      <c r="AD96" s="464"/>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1"/>
      <c r="B97" s="902"/>
      <c r="C97" s="903"/>
      <c r="D97" s="903"/>
      <c r="E97" s="903"/>
      <c r="F97" s="904"/>
      <c r="G97" s="157"/>
      <c r="H97" s="158"/>
      <c r="I97" s="158"/>
      <c r="J97" s="158"/>
      <c r="K97" s="158"/>
      <c r="L97" s="158"/>
      <c r="M97" s="158"/>
      <c r="N97" s="158"/>
      <c r="O97" s="159"/>
      <c r="P97" s="469"/>
      <c r="Q97" s="469"/>
      <c r="R97" s="469"/>
      <c r="S97" s="469"/>
      <c r="T97" s="469"/>
      <c r="U97" s="469"/>
      <c r="V97" s="469"/>
      <c r="W97" s="469"/>
      <c r="X97" s="470"/>
      <c r="Y97" s="913" t="s">
        <v>13</v>
      </c>
      <c r="Z97" s="801"/>
      <c r="AA97" s="802"/>
      <c r="AB97" s="914" t="s">
        <v>14</v>
      </c>
      <c r="AC97" s="914"/>
      <c r="AD97" s="914"/>
      <c r="AE97" s="580"/>
      <c r="AF97" s="581"/>
      <c r="AG97" s="581"/>
      <c r="AH97" s="581"/>
      <c r="AI97" s="580"/>
      <c r="AJ97" s="581"/>
      <c r="AK97" s="581"/>
      <c r="AL97" s="581"/>
      <c r="AM97" s="580"/>
      <c r="AN97" s="581"/>
      <c r="AO97" s="581"/>
      <c r="AP97" s="581"/>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663</v>
      </c>
      <c r="B99" s="333"/>
      <c r="C99" s="333"/>
      <c r="D99" s="333"/>
      <c r="E99" s="333"/>
      <c r="F99" s="334"/>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7" t="s">
        <v>11</v>
      </c>
      <c r="AC99" s="417"/>
      <c r="AD99" s="417"/>
      <c r="AE99" s="431" t="s">
        <v>499</v>
      </c>
      <c r="AF99" s="431"/>
      <c r="AG99" s="431"/>
      <c r="AH99" s="431"/>
      <c r="AI99" s="431" t="s">
        <v>651</v>
      </c>
      <c r="AJ99" s="431"/>
      <c r="AK99" s="431"/>
      <c r="AL99" s="431"/>
      <c r="AM99" s="431" t="s">
        <v>467</v>
      </c>
      <c r="AN99" s="431"/>
      <c r="AO99" s="431"/>
      <c r="AP99" s="431"/>
      <c r="AQ99" s="427" t="s">
        <v>498</v>
      </c>
      <c r="AR99" s="428"/>
      <c r="AS99" s="428"/>
      <c r="AT99" s="429"/>
      <c r="AU99" s="427" t="s">
        <v>676</v>
      </c>
      <c r="AV99" s="428"/>
      <c r="AW99" s="428"/>
      <c r="AX99" s="430"/>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446"/>
      <c r="Q100" s="378"/>
      <c r="R100" s="378"/>
      <c r="S100" s="378"/>
      <c r="T100" s="378"/>
      <c r="U100" s="378"/>
      <c r="V100" s="378"/>
      <c r="W100" s="378"/>
      <c r="X100" s="379"/>
      <c r="Y100" s="383" t="s">
        <v>52</v>
      </c>
      <c r="Z100" s="384"/>
      <c r="AA100" s="385"/>
      <c r="AB100" s="387"/>
      <c r="AC100" s="387"/>
      <c r="AD100" s="387"/>
      <c r="AE100" s="388"/>
      <c r="AF100" s="388"/>
      <c r="AG100" s="388"/>
      <c r="AH100" s="388"/>
      <c r="AI100" s="388"/>
      <c r="AJ100" s="388"/>
      <c r="AK100" s="388"/>
      <c r="AL100" s="388"/>
      <c r="AM100" s="388"/>
      <c r="AN100" s="388"/>
      <c r="AO100" s="388"/>
      <c r="AP100" s="388"/>
      <c r="AQ100" s="388"/>
      <c r="AR100" s="388"/>
      <c r="AS100" s="388"/>
      <c r="AT100" s="388"/>
      <c r="AU100" s="426"/>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7"/>
      <c r="AC101" s="387"/>
      <c r="AD101" s="387"/>
      <c r="AE101" s="388"/>
      <c r="AF101" s="388"/>
      <c r="AG101" s="388"/>
      <c r="AH101" s="388"/>
      <c r="AI101" s="388"/>
      <c r="AJ101" s="388"/>
      <c r="AK101" s="388"/>
      <c r="AL101" s="388"/>
      <c r="AM101" s="388"/>
      <c r="AN101" s="388"/>
      <c r="AO101" s="388"/>
      <c r="AP101" s="388"/>
      <c r="AQ101" s="388"/>
      <c r="AR101" s="388"/>
      <c r="AS101" s="388"/>
      <c r="AT101" s="388"/>
      <c r="AU101" s="426"/>
      <c r="AV101" s="421"/>
      <c r="AW101" s="421"/>
      <c r="AX101" s="422"/>
      <c r="AY101">
        <f>$AY$99</f>
        <v>0</v>
      </c>
    </row>
    <row r="102" spans="1:60" ht="23.25" hidden="1" customHeight="1" x14ac:dyDescent="0.15">
      <c r="A102" s="477" t="s">
        <v>664</v>
      </c>
      <c r="B102" s="357"/>
      <c r="C102" s="357"/>
      <c r="D102" s="357"/>
      <c r="E102" s="357"/>
      <c r="F102" s="478"/>
      <c r="G102" s="239" t="s">
        <v>665</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499</v>
      </c>
      <c r="AF102" s="431"/>
      <c r="AG102" s="431"/>
      <c r="AH102" s="431"/>
      <c r="AI102" s="431" t="s">
        <v>651</v>
      </c>
      <c r="AJ102" s="431"/>
      <c r="AK102" s="431"/>
      <c r="AL102" s="431"/>
      <c r="AM102" s="431" t="s">
        <v>467</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666</v>
      </c>
      <c r="H103" s="411"/>
      <c r="I103" s="411"/>
      <c r="J103" s="411"/>
      <c r="K103" s="411"/>
      <c r="L103" s="411"/>
      <c r="M103" s="411"/>
      <c r="N103" s="411"/>
      <c r="O103" s="411"/>
      <c r="P103" s="411"/>
      <c r="Q103" s="411"/>
      <c r="R103" s="411"/>
      <c r="S103" s="411"/>
      <c r="T103" s="411"/>
      <c r="U103" s="411"/>
      <c r="V103" s="411"/>
      <c r="W103" s="411"/>
      <c r="X103" s="411"/>
      <c r="Y103" s="435" t="s">
        <v>664</v>
      </c>
      <c r="Z103" s="436"/>
      <c r="AA103" s="437"/>
      <c r="AB103" s="438"/>
      <c r="AC103" s="439"/>
      <c r="AD103" s="440"/>
      <c r="AE103" s="414"/>
      <c r="AF103" s="414"/>
      <c r="AG103" s="414"/>
      <c r="AH103" s="414"/>
      <c r="AI103" s="414"/>
      <c r="AJ103" s="414"/>
      <c r="AK103" s="414"/>
      <c r="AL103" s="414"/>
      <c r="AM103" s="414"/>
      <c r="AN103" s="414"/>
      <c r="AO103" s="414"/>
      <c r="AP103" s="414"/>
      <c r="AQ103" s="405"/>
      <c r="AR103" s="389"/>
      <c r="AS103" s="389"/>
      <c r="AT103" s="389"/>
      <c r="AU103" s="389"/>
      <c r="AV103" s="389"/>
      <c r="AW103" s="389"/>
      <c r="AX103" s="390"/>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2" t="s">
        <v>667</v>
      </c>
      <c r="Z104" s="415"/>
      <c r="AA104" s="416"/>
      <c r="AB104" s="441" t="s">
        <v>668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315</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499</v>
      </c>
      <c r="AF105" s="431"/>
      <c r="AG105" s="431"/>
      <c r="AH105" s="431"/>
      <c r="AI105" s="431" t="s">
        <v>651</v>
      </c>
      <c r="AJ105" s="431"/>
      <c r="AK105" s="431"/>
      <c r="AL105" s="431"/>
      <c r="AM105" s="431" t="s">
        <v>467</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386"/>
      <c r="AC107" s="386"/>
      <c r="AD107" s="386"/>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464"/>
      <c r="AC108" s="464"/>
      <c r="AD108" s="464"/>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5" t="s">
        <v>11</v>
      </c>
      <c r="AC117" s="906"/>
      <c r="AD117" s="907"/>
      <c r="AE117" s="431" t="s">
        <v>499</v>
      </c>
      <c r="AF117" s="431"/>
      <c r="AG117" s="431"/>
      <c r="AH117" s="431"/>
      <c r="AI117" s="431" t="s">
        <v>651</v>
      </c>
      <c r="AJ117" s="431"/>
      <c r="AK117" s="431"/>
      <c r="AL117" s="431"/>
      <c r="AM117" s="431" t="s">
        <v>467</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09" t="s">
        <v>58</v>
      </c>
      <c r="Z119" s="910"/>
      <c r="AA119" s="911"/>
      <c r="AB119" s="386"/>
      <c r="AC119" s="386"/>
      <c r="AD119" s="386"/>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30"/>
      <c r="B120" s="332"/>
      <c r="C120" s="333"/>
      <c r="D120" s="333"/>
      <c r="E120" s="333"/>
      <c r="F120" s="334"/>
      <c r="G120" s="912"/>
      <c r="H120" s="400"/>
      <c r="I120" s="400"/>
      <c r="J120" s="400"/>
      <c r="K120" s="400"/>
      <c r="L120" s="400"/>
      <c r="M120" s="400"/>
      <c r="N120" s="400"/>
      <c r="O120" s="401"/>
      <c r="P120" s="467"/>
      <c r="Q120" s="467"/>
      <c r="R120" s="467"/>
      <c r="S120" s="467"/>
      <c r="T120" s="467"/>
      <c r="U120" s="467"/>
      <c r="V120" s="467"/>
      <c r="W120" s="467"/>
      <c r="X120" s="468"/>
      <c r="Y120" s="913" t="s">
        <v>51</v>
      </c>
      <c r="Z120" s="801"/>
      <c r="AA120" s="802"/>
      <c r="AB120" s="464"/>
      <c r="AC120" s="464"/>
      <c r="AD120" s="464"/>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5" t="s">
        <v>11</v>
      </c>
      <c r="AC122" s="906"/>
      <c r="AD122" s="907"/>
      <c r="AE122" s="431" t="s">
        <v>499</v>
      </c>
      <c r="AF122" s="431"/>
      <c r="AG122" s="431"/>
      <c r="AH122" s="431"/>
      <c r="AI122" s="431" t="s">
        <v>651</v>
      </c>
      <c r="AJ122" s="431"/>
      <c r="AK122" s="431"/>
      <c r="AL122" s="431"/>
      <c r="AM122" s="431" t="s">
        <v>467</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09" t="s">
        <v>58</v>
      </c>
      <c r="Z124" s="910"/>
      <c r="AA124" s="911"/>
      <c r="AB124" s="386"/>
      <c r="AC124" s="386"/>
      <c r="AD124" s="386"/>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30"/>
      <c r="B125" s="332"/>
      <c r="C125" s="333"/>
      <c r="D125" s="333"/>
      <c r="E125" s="333"/>
      <c r="F125" s="334"/>
      <c r="G125" s="912"/>
      <c r="H125" s="400"/>
      <c r="I125" s="400"/>
      <c r="J125" s="400"/>
      <c r="K125" s="400"/>
      <c r="L125" s="400"/>
      <c r="M125" s="400"/>
      <c r="N125" s="400"/>
      <c r="O125" s="401"/>
      <c r="P125" s="467"/>
      <c r="Q125" s="467"/>
      <c r="R125" s="467"/>
      <c r="S125" s="467"/>
      <c r="T125" s="467"/>
      <c r="U125" s="467"/>
      <c r="V125" s="467"/>
      <c r="W125" s="467"/>
      <c r="X125" s="468"/>
      <c r="Y125" s="913" t="s">
        <v>51</v>
      </c>
      <c r="Z125" s="801"/>
      <c r="AA125" s="802"/>
      <c r="AB125" s="464"/>
      <c r="AC125" s="464"/>
      <c r="AD125" s="464"/>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5" t="s">
        <v>11</v>
      </c>
      <c r="AC127" s="906"/>
      <c r="AD127" s="907"/>
      <c r="AE127" s="431" t="s">
        <v>499</v>
      </c>
      <c r="AF127" s="431"/>
      <c r="AG127" s="431"/>
      <c r="AH127" s="431"/>
      <c r="AI127" s="431" t="s">
        <v>651</v>
      </c>
      <c r="AJ127" s="431"/>
      <c r="AK127" s="431"/>
      <c r="AL127" s="431"/>
      <c r="AM127" s="431" t="s">
        <v>467</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09" t="s">
        <v>58</v>
      </c>
      <c r="Z129" s="910"/>
      <c r="AA129" s="911"/>
      <c r="AB129" s="386"/>
      <c r="AC129" s="386"/>
      <c r="AD129" s="386"/>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30"/>
      <c r="B130" s="332"/>
      <c r="C130" s="333"/>
      <c r="D130" s="333"/>
      <c r="E130" s="333"/>
      <c r="F130" s="334"/>
      <c r="G130" s="912"/>
      <c r="H130" s="400"/>
      <c r="I130" s="400"/>
      <c r="J130" s="400"/>
      <c r="K130" s="400"/>
      <c r="L130" s="400"/>
      <c r="M130" s="400"/>
      <c r="N130" s="400"/>
      <c r="O130" s="401"/>
      <c r="P130" s="467"/>
      <c r="Q130" s="467"/>
      <c r="R130" s="467"/>
      <c r="S130" s="467"/>
      <c r="T130" s="467"/>
      <c r="U130" s="467"/>
      <c r="V130" s="467"/>
      <c r="W130" s="467"/>
      <c r="X130" s="468"/>
      <c r="Y130" s="913" t="s">
        <v>51</v>
      </c>
      <c r="Z130" s="801"/>
      <c r="AA130" s="802"/>
      <c r="AB130" s="464"/>
      <c r="AC130" s="464"/>
      <c r="AD130" s="464"/>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1"/>
      <c r="B131" s="902"/>
      <c r="C131" s="903"/>
      <c r="D131" s="903"/>
      <c r="E131" s="903"/>
      <c r="F131" s="904"/>
      <c r="G131" s="157"/>
      <c r="H131" s="158"/>
      <c r="I131" s="158"/>
      <c r="J131" s="158"/>
      <c r="K131" s="158"/>
      <c r="L131" s="158"/>
      <c r="M131" s="158"/>
      <c r="N131" s="158"/>
      <c r="O131" s="159"/>
      <c r="P131" s="469"/>
      <c r="Q131" s="469"/>
      <c r="R131" s="469"/>
      <c r="S131" s="469"/>
      <c r="T131" s="469"/>
      <c r="U131" s="469"/>
      <c r="V131" s="469"/>
      <c r="W131" s="469"/>
      <c r="X131" s="470"/>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663</v>
      </c>
      <c r="B133" s="333"/>
      <c r="C133" s="333"/>
      <c r="D133" s="333"/>
      <c r="E133" s="333"/>
      <c r="F133" s="334"/>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7" t="s">
        <v>11</v>
      </c>
      <c r="AC133" s="417"/>
      <c r="AD133" s="417"/>
      <c r="AE133" s="431" t="s">
        <v>499</v>
      </c>
      <c r="AF133" s="431"/>
      <c r="AG133" s="431"/>
      <c r="AH133" s="431"/>
      <c r="AI133" s="431" t="s">
        <v>651</v>
      </c>
      <c r="AJ133" s="431"/>
      <c r="AK133" s="431"/>
      <c r="AL133" s="431"/>
      <c r="AM133" s="431" t="s">
        <v>467</v>
      </c>
      <c r="AN133" s="431"/>
      <c r="AO133" s="431"/>
      <c r="AP133" s="431"/>
      <c r="AQ133" s="427" t="s">
        <v>498</v>
      </c>
      <c r="AR133" s="428"/>
      <c r="AS133" s="428"/>
      <c r="AT133" s="429"/>
      <c r="AU133" s="427" t="s">
        <v>676</v>
      </c>
      <c r="AV133" s="428"/>
      <c r="AW133" s="428"/>
      <c r="AX133" s="430"/>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446"/>
      <c r="Q134" s="378"/>
      <c r="R134" s="378"/>
      <c r="S134" s="378"/>
      <c r="T134" s="378"/>
      <c r="U134" s="378"/>
      <c r="V134" s="378"/>
      <c r="W134" s="378"/>
      <c r="X134" s="379"/>
      <c r="Y134" s="383" t="s">
        <v>52</v>
      </c>
      <c r="Z134" s="384"/>
      <c r="AA134" s="385"/>
      <c r="AB134" s="387"/>
      <c r="AC134" s="387"/>
      <c r="AD134" s="387"/>
      <c r="AE134" s="388"/>
      <c r="AF134" s="388"/>
      <c r="AG134" s="388"/>
      <c r="AH134" s="388"/>
      <c r="AI134" s="388"/>
      <c r="AJ134" s="388"/>
      <c r="AK134" s="388"/>
      <c r="AL134" s="388"/>
      <c r="AM134" s="388"/>
      <c r="AN134" s="388"/>
      <c r="AO134" s="388"/>
      <c r="AP134" s="388"/>
      <c r="AQ134" s="388"/>
      <c r="AR134" s="388"/>
      <c r="AS134" s="388"/>
      <c r="AT134" s="388"/>
      <c r="AU134" s="426"/>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7"/>
      <c r="AC135" s="387"/>
      <c r="AD135" s="387"/>
      <c r="AE135" s="388"/>
      <c r="AF135" s="388"/>
      <c r="AG135" s="388"/>
      <c r="AH135" s="388"/>
      <c r="AI135" s="388"/>
      <c r="AJ135" s="388"/>
      <c r="AK135" s="388"/>
      <c r="AL135" s="388"/>
      <c r="AM135" s="388"/>
      <c r="AN135" s="388"/>
      <c r="AO135" s="388"/>
      <c r="AP135" s="388"/>
      <c r="AQ135" s="388"/>
      <c r="AR135" s="388"/>
      <c r="AS135" s="388"/>
      <c r="AT135" s="388"/>
      <c r="AU135" s="426"/>
      <c r="AV135" s="421"/>
      <c r="AW135" s="421"/>
      <c r="AX135" s="422"/>
      <c r="AY135">
        <f>$AY$133</f>
        <v>0</v>
      </c>
    </row>
    <row r="136" spans="1:60" ht="23.25" hidden="1" customHeight="1" x14ac:dyDescent="0.15">
      <c r="A136" s="477" t="s">
        <v>664</v>
      </c>
      <c r="B136" s="357"/>
      <c r="C136" s="357"/>
      <c r="D136" s="357"/>
      <c r="E136" s="357"/>
      <c r="F136" s="478"/>
      <c r="G136" s="239" t="s">
        <v>665</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499</v>
      </c>
      <c r="AF136" s="431"/>
      <c r="AG136" s="431"/>
      <c r="AH136" s="431"/>
      <c r="AI136" s="431" t="s">
        <v>651</v>
      </c>
      <c r="AJ136" s="431"/>
      <c r="AK136" s="431"/>
      <c r="AL136" s="431"/>
      <c r="AM136" s="431" t="s">
        <v>467</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666</v>
      </c>
      <c r="H137" s="411"/>
      <c r="I137" s="411"/>
      <c r="J137" s="411"/>
      <c r="K137" s="411"/>
      <c r="L137" s="411"/>
      <c r="M137" s="411"/>
      <c r="N137" s="411"/>
      <c r="O137" s="411"/>
      <c r="P137" s="411"/>
      <c r="Q137" s="411"/>
      <c r="R137" s="411"/>
      <c r="S137" s="411"/>
      <c r="T137" s="411"/>
      <c r="U137" s="411"/>
      <c r="V137" s="411"/>
      <c r="W137" s="411"/>
      <c r="X137" s="411"/>
      <c r="Y137" s="435" t="s">
        <v>664</v>
      </c>
      <c r="Z137" s="436"/>
      <c r="AA137" s="437"/>
      <c r="AB137" s="438"/>
      <c r="AC137" s="439"/>
      <c r="AD137" s="440"/>
      <c r="AE137" s="414"/>
      <c r="AF137" s="414"/>
      <c r="AG137" s="414"/>
      <c r="AH137" s="414"/>
      <c r="AI137" s="414"/>
      <c r="AJ137" s="414"/>
      <c r="AK137" s="414"/>
      <c r="AL137" s="414"/>
      <c r="AM137" s="414"/>
      <c r="AN137" s="414"/>
      <c r="AO137" s="414"/>
      <c r="AP137" s="414"/>
      <c r="AQ137" s="405"/>
      <c r="AR137" s="389"/>
      <c r="AS137" s="389"/>
      <c r="AT137" s="389"/>
      <c r="AU137" s="389"/>
      <c r="AV137" s="389"/>
      <c r="AW137" s="389"/>
      <c r="AX137" s="390"/>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2" t="s">
        <v>667</v>
      </c>
      <c r="Z138" s="415"/>
      <c r="AA138" s="416"/>
      <c r="AB138" s="441" t="s">
        <v>668</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315</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499</v>
      </c>
      <c r="AF139" s="431"/>
      <c r="AG139" s="431"/>
      <c r="AH139" s="431"/>
      <c r="AI139" s="431" t="s">
        <v>651</v>
      </c>
      <c r="AJ139" s="431"/>
      <c r="AK139" s="431"/>
      <c r="AL139" s="431"/>
      <c r="AM139" s="431" t="s">
        <v>467</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386"/>
      <c r="AC141" s="386"/>
      <c r="AD141" s="386"/>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464"/>
      <c r="AC142" s="464"/>
      <c r="AD142" s="464"/>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5" t="s">
        <v>11</v>
      </c>
      <c r="AC151" s="906"/>
      <c r="AD151" s="907"/>
      <c r="AE151" s="431" t="s">
        <v>499</v>
      </c>
      <c r="AF151" s="431"/>
      <c r="AG151" s="431"/>
      <c r="AH151" s="431"/>
      <c r="AI151" s="431" t="s">
        <v>651</v>
      </c>
      <c r="AJ151" s="431"/>
      <c r="AK151" s="431"/>
      <c r="AL151" s="431"/>
      <c r="AM151" s="431" t="s">
        <v>467</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09" t="s">
        <v>58</v>
      </c>
      <c r="Z153" s="910"/>
      <c r="AA153" s="911"/>
      <c r="AB153" s="386"/>
      <c r="AC153" s="386"/>
      <c r="AD153" s="386"/>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30"/>
      <c r="B154" s="332"/>
      <c r="C154" s="333"/>
      <c r="D154" s="333"/>
      <c r="E154" s="333"/>
      <c r="F154" s="334"/>
      <c r="G154" s="912"/>
      <c r="H154" s="400"/>
      <c r="I154" s="400"/>
      <c r="J154" s="400"/>
      <c r="K154" s="400"/>
      <c r="L154" s="400"/>
      <c r="M154" s="400"/>
      <c r="N154" s="400"/>
      <c r="O154" s="401"/>
      <c r="P154" s="467"/>
      <c r="Q154" s="467"/>
      <c r="R154" s="467"/>
      <c r="S154" s="467"/>
      <c r="T154" s="467"/>
      <c r="U154" s="467"/>
      <c r="V154" s="467"/>
      <c r="W154" s="467"/>
      <c r="X154" s="468"/>
      <c r="Y154" s="913" t="s">
        <v>51</v>
      </c>
      <c r="Z154" s="801"/>
      <c r="AA154" s="802"/>
      <c r="AB154" s="464"/>
      <c r="AC154" s="464"/>
      <c r="AD154" s="464"/>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5" t="s">
        <v>11</v>
      </c>
      <c r="AC156" s="906"/>
      <c r="AD156" s="907"/>
      <c r="AE156" s="431" t="s">
        <v>499</v>
      </c>
      <c r="AF156" s="431"/>
      <c r="AG156" s="431"/>
      <c r="AH156" s="431"/>
      <c r="AI156" s="431" t="s">
        <v>651</v>
      </c>
      <c r="AJ156" s="431"/>
      <c r="AK156" s="431"/>
      <c r="AL156" s="431"/>
      <c r="AM156" s="431" t="s">
        <v>467</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09" t="s">
        <v>58</v>
      </c>
      <c r="Z158" s="910"/>
      <c r="AA158" s="911"/>
      <c r="AB158" s="386"/>
      <c r="AC158" s="386"/>
      <c r="AD158" s="386"/>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30"/>
      <c r="B159" s="332"/>
      <c r="C159" s="333"/>
      <c r="D159" s="333"/>
      <c r="E159" s="333"/>
      <c r="F159" s="334"/>
      <c r="G159" s="912"/>
      <c r="H159" s="400"/>
      <c r="I159" s="400"/>
      <c r="J159" s="400"/>
      <c r="K159" s="400"/>
      <c r="L159" s="400"/>
      <c r="M159" s="400"/>
      <c r="N159" s="400"/>
      <c r="O159" s="401"/>
      <c r="P159" s="467"/>
      <c r="Q159" s="467"/>
      <c r="R159" s="467"/>
      <c r="S159" s="467"/>
      <c r="T159" s="467"/>
      <c r="U159" s="467"/>
      <c r="V159" s="467"/>
      <c r="W159" s="467"/>
      <c r="X159" s="468"/>
      <c r="Y159" s="913" t="s">
        <v>51</v>
      </c>
      <c r="Z159" s="801"/>
      <c r="AA159" s="802"/>
      <c r="AB159" s="464"/>
      <c r="AC159" s="464"/>
      <c r="AD159" s="464"/>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5" t="s">
        <v>11</v>
      </c>
      <c r="AC161" s="906"/>
      <c r="AD161" s="907"/>
      <c r="AE161" s="431" t="s">
        <v>499</v>
      </c>
      <c r="AF161" s="431"/>
      <c r="AG161" s="431"/>
      <c r="AH161" s="431"/>
      <c r="AI161" s="431" t="s">
        <v>651</v>
      </c>
      <c r="AJ161" s="431"/>
      <c r="AK161" s="431"/>
      <c r="AL161" s="431"/>
      <c r="AM161" s="431" t="s">
        <v>467</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09" t="s">
        <v>58</v>
      </c>
      <c r="Z163" s="910"/>
      <c r="AA163" s="911"/>
      <c r="AB163" s="386"/>
      <c r="AC163" s="386"/>
      <c r="AD163" s="386"/>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30"/>
      <c r="B164" s="332"/>
      <c r="C164" s="333"/>
      <c r="D164" s="333"/>
      <c r="E164" s="333"/>
      <c r="F164" s="334"/>
      <c r="G164" s="912"/>
      <c r="H164" s="400"/>
      <c r="I164" s="400"/>
      <c r="J164" s="400"/>
      <c r="K164" s="400"/>
      <c r="L164" s="400"/>
      <c r="M164" s="400"/>
      <c r="N164" s="400"/>
      <c r="O164" s="401"/>
      <c r="P164" s="467"/>
      <c r="Q164" s="467"/>
      <c r="R164" s="467"/>
      <c r="S164" s="467"/>
      <c r="T164" s="467"/>
      <c r="U164" s="467"/>
      <c r="V164" s="467"/>
      <c r="W164" s="467"/>
      <c r="X164" s="468"/>
      <c r="Y164" s="913" t="s">
        <v>51</v>
      </c>
      <c r="Z164" s="801"/>
      <c r="AA164" s="802"/>
      <c r="AB164" s="464"/>
      <c r="AC164" s="464"/>
      <c r="AD164" s="464"/>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1"/>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663</v>
      </c>
      <c r="B167" s="333"/>
      <c r="C167" s="333"/>
      <c r="D167" s="333"/>
      <c r="E167" s="333"/>
      <c r="F167" s="334"/>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7" t="s">
        <v>11</v>
      </c>
      <c r="AC167" s="417"/>
      <c r="AD167" s="417"/>
      <c r="AE167" s="431" t="s">
        <v>499</v>
      </c>
      <c r="AF167" s="431"/>
      <c r="AG167" s="431"/>
      <c r="AH167" s="431"/>
      <c r="AI167" s="431" t="s">
        <v>651</v>
      </c>
      <c r="AJ167" s="431"/>
      <c r="AK167" s="431"/>
      <c r="AL167" s="431"/>
      <c r="AM167" s="431" t="s">
        <v>467</v>
      </c>
      <c r="AN167" s="431"/>
      <c r="AO167" s="431"/>
      <c r="AP167" s="431"/>
      <c r="AQ167" s="427" t="s">
        <v>498</v>
      </c>
      <c r="AR167" s="428"/>
      <c r="AS167" s="428"/>
      <c r="AT167" s="429"/>
      <c r="AU167" s="427" t="s">
        <v>676</v>
      </c>
      <c r="AV167" s="428"/>
      <c r="AW167" s="428"/>
      <c r="AX167" s="430"/>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446"/>
      <c r="Q168" s="378"/>
      <c r="R168" s="378"/>
      <c r="S168" s="378"/>
      <c r="T168" s="378"/>
      <c r="U168" s="378"/>
      <c r="V168" s="378"/>
      <c r="W168" s="378"/>
      <c r="X168" s="379"/>
      <c r="Y168" s="383" t="s">
        <v>52</v>
      </c>
      <c r="Z168" s="384"/>
      <c r="AA168" s="385"/>
      <c r="AB168" s="387"/>
      <c r="AC168" s="387"/>
      <c r="AD168" s="387"/>
      <c r="AE168" s="388"/>
      <c r="AF168" s="388"/>
      <c r="AG168" s="388"/>
      <c r="AH168" s="388"/>
      <c r="AI168" s="388"/>
      <c r="AJ168" s="388"/>
      <c r="AK168" s="388"/>
      <c r="AL168" s="388"/>
      <c r="AM168" s="388"/>
      <c r="AN168" s="388"/>
      <c r="AO168" s="388"/>
      <c r="AP168" s="388"/>
      <c r="AQ168" s="388"/>
      <c r="AR168" s="388"/>
      <c r="AS168" s="388"/>
      <c r="AT168" s="388"/>
      <c r="AU168" s="426"/>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7"/>
      <c r="AC169" s="387"/>
      <c r="AD169" s="387"/>
      <c r="AE169" s="388"/>
      <c r="AF169" s="388"/>
      <c r="AG169" s="388"/>
      <c r="AH169" s="388"/>
      <c r="AI169" s="388"/>
      <c r="AJ169" s="388"/>
      <c r="AK169" s="388"/>
      <c r="AL169" s="388"/>
      <c r="AM169" s="388"/>
      <c r="AN169" s="388"/>
      <c r="AO169" s="388"/>
      <c r="AP169" s="388"/>
      <c r="AQ169" s="388"/>
      <c r="AR169" s="388"/>
      <c r="AS169" s="388"/>
      <c r="AT169" s="388"/>
      <c r="AU169" s="426"/>
      <c r="AV169" s="421"/>
      <c r="AW169" s="421"/>
      <c r="AX169" s="422"/>
      <c r="AY169">
        <f>$AY$167</f>
        <v>0</v>
      </c>
    </row>
    <row r="170" spans="1:60" ht="23.25" hidden="1" customHeight="1" x14ac:dyDescent="0.15">
      <c r="A170" s="477" t="s">
        <v>664</v>
      </c>
      <c r="B170" s="357"/>
      <c r="C170" s="357"/>
      <c r="D170" s="357"/>
      <c r="E170" s="357"/>
      <c r="F170" s="478"/>
      <c r="G170" s="239" t="s">
        <v>665</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499</v>
      </c>
      <c r="AF170" s="431"/>
      <c r="AG170" s="431"/>
      <c r="AH170" s="431"/>
      <c r="AI170" s="431" t="s">
        <v>651</v>
      </c>
      <c r="AJ170" s="431"/>
      <c r="AK170" s="431"/>
      <c r="AL170" s="431"/>
      <c r="AM170" s="431" t="s">
        <v>467</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666</v>
      </c>
      <c r="H171" s="411"/>
      <c r="I171" s="411"/>
      <c r="J171" s="411"/>
      <c r="K171" s="411"/>
      <c r="L171" s="411"/>
      <c r="M171" s="411"/>
      <c r="N171" s="411"/>
      <c r="O171" s="411"/>
      <c r="P171" s="411"/>
      <c r="Q171" s="411"/>
      <c r="R171" s="411"/>
      <c r="S171" s="411"/>
      <c r="T171" s="411"/>
      <c r="U171" s="411"/>
      <c r="V171" s="411"/>
      <c r="W171" s="411"/>
      <c r="X171" s="411"/>
      <c r="Y171" s="435" t="s">
        <v>664</v>
      </c>
      <c r="Z171" s="436"/>
      <c r="AA171" s="437"/>
      <c r="AB171" s="438"/>
      <c r="AC171" s="439"/>
      <c r="AD171" s="440"/>
      <c r="AE171" s="414"/>
      <c r="AF171" s="414"/>
      <c r="AG171" s="414"/>
      <c r="AH171" s="414"/>
      <c r="AI171" s="414"/>
      <c r="AJ171" s="414"/>
      <c r="AK171" s="414"/>
      <c r="AL171" s="414"/>
      <c r="AM171" s="414"/>
      <c r="AN171" s="414"/>
      <c r="AO171" s="414"/>
      <c r="AP171" s="414"/>
      <c r="AQ171" s="405"/>
      <c r="AR171" s="389"/>
      <c r="AS171" s="389"/>
      <c r="AT171" s="389"/>
      <c r="AU171" s="389"/>
      <c r="AV171" s="389"/>
      <c r="AW171" s="389"/>
      <c r="AX171" s="390"/>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2" t="s">
        <v>667</v>
      </c>
      <c r="Z172" s="415"/>
      <c r="AA172" s="416"/>
      <c r="AB172" s="441" t="s">
        <v>668</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315</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499</v>
      </c>
      <c r="AF173" s="431"/>
      <c r="AG173" s="431"/>
      <c r="AH173" s="431"/>
      <c r="AI173" s="431" t="s">
        <v>651</v>
      </c>
      <c r="AJ173" s="431"/>
      <c r="AK173" s="431"/>
      <c r="AL173" s="431"/>
      <c r="AM173" s="431" t="s">
        <v>467</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5"/>
      <c r="Q175" s="155"/>
      <c r="R175" s="155"/>
      <c r="S175" s="155"/>
      <c r="T175" s="155"/>
      <c r="U175" s="155"/>
      <c r="V175" s="155"/>
      <c r="W175" s="155"/>
      <c r="X175" s="156"/>
      <c r="Y175" s="402" t="s">
        <v>12</v>
      </c>
      <c r="Z175" s="403"/>
      <c r="AA175" s="404"/>
      <c r="AB175" s="386"/>
      <c r="AC175" s="386"/>
      <c r="AD175" s="386"/>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464"/>
      <c r="AC176" s="464"/>
      <c r="AD176" s="464"/>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5" t="s">
        <v>11</v>
      </c>
      <c r="AC185" s="906"/>
      <c r="AD185" s="907"/>
      <c r="AE185" s="431" t="s">
        <v>499</v>
      </c>
      <c r="AF185" s="431"/>
      <c r="AG185" s="431"/>
      <c r="AH185" s="431"/>
      <c r="AI185" s="431" t="s">
        <v>651</v>
      </c>
      <c r="AJ185" s="431"/>
      <c r="AK185" s="431"/>
      <c r="AL185" s="431"/>
      <c r="AM185" s="431" t="s">
        <v>467</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09" t="s">
        <v>58</v>
      </c>
      <c r="Z187" s="910"/>
      <c r="AA187" s="911"/>
      <c r="AB187" s="386"/>
      <c r="AC187" s="386"/>
      <c r="AD187" s="386"/>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30"/>
      <c r="B188" s="332"/>
      <c r="C188" s="333"/>
      <c r="D188" s="333"/>
      <c r="E188" s="333"/>
      <c r="F188" s="334"/>
      <c r="G188" s="912"/>
      <c r="H188" s="400"/>
      <c r="I188" s="400"/>
      <c r="J188" s="400"/>
      <c r="K188" s="400"/>
      <c r="L188" s="400"/>
      <c r="M188" s="400"/>
      <c r="N188" s="400"/>
      <c r="O188" s="401"/>
      <c r="P188" s="467"/>
      <c r="Q188" s="467"/>
      <c r="R188" s="467"/>
      <c r="S188" s="467"/>
      <c r="T188" s="467"/>
      <c r="U188" s="467"/>
      <c r="V188" s="467"/>
      <c r="W188" s="467"/>
      <c r="X188" s="468"/>
      <c r="Y188" s="913" t="s">
        <v>51</v>
      </c>
      <c r="Z188" s="801"/>
      <c r="AA188" s="802"/>
      <c r="AB188" s="464"/>
      <c r="AC188" s="464"/>
      <c r="AD188" s="464"/>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5" t="s">
        <v>11</v>
      </c>
      <c r="AC190" s="906"/>
      <c r="AD190" s="907"/>
      <c r="AE190" s="431" t="s">
        <v>499</v>
      </c>
      <c r="AF190" s="431"/>
      <c r="AG190" s="431"/>
      <c r="AH190" s="431"/>
      <c r="AI190" s="431" t="s">
        <v>651</v>
      </c>
      <c r="AJ190" s="431"/>
      <c r="AK190" s="431"/>
      <c r="AL190" s="431"/>
      <c r="AM190" s="431" t="s">
        <v>467</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09" t="s">
        <v>58</v>
      </c>
      <c r="Z192" s="910"/>
      <c r="AA192" s="911"/>
      <c r="AB192" s="386"/>
      <c r="AC192" s="386"/>
      <c r="AD192" s="386"/>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30"/>
      <c r="B193" s="332"/>
      <c r="C193" s="333"/>
      <c r="D193" s="333"/>
      <c r="E193" s="333"/>
      <c r="F193" s="334"/>
      <c r="G193" s="912"/>
      <c r="H193" s="400"/>
      <c r="I193" s="400"/>
      <c r="J193" s="400"/>
      <c r="K193" s="400"/>
      <c r="L193" s="400"/>
      <c r="M193" s="400"/>
      <c r="N193" s="400"/>
      <c r="O193" s="401"/>
      <c r="P193" s="467"/>
      <c r="Q193" s="467"/>
      <c r="R193" s="467"/>
      <c r="S193" s="467"/>
      <c r="T193" s="467"/>
      <c r="U193" s="467"/>
      <c r="V193" s="467"/>
      <c r="W193" s="467"/>
      <c r="X193" s="468"/>
      <c r="Y193" s="913" t="s">
        <v>51</v>
      </c>
      <c r="Z193" s="801"/>
      <c r="AA193" s="802"/>
      <c r="AB193" s="464"/>
      <c r="AC193" s="464"/>
      <c r="AD193" s="464"/>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5" t="s">
        <v>11</v>
      </c>
      <c r="AC195" s="906"/>
      <c r="AD195" s="907"/>
      <c r="AE195" s="431" t="s">
        <v>499</v>
      </c>
      <c r="AF195" s="431"/>
      <c r="AG195" s="431"/>
      <c r="AH195" s="431"/>
      <c r="AI195" s="431" t="s">
        <v>651</v>
      </c>
      <c r="AJ195" s="431"/>
      <c r="AK195" s="431"/>
      <c r="AL195" s="431"/>
      <c r="AM195" s="431" t="s">
        <v>467</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09" t="s">
        <v>58</v>
      </c>
      <c r="Z197" s="910"/>
      <c r="AA197" s="911"/>
      <c r="AB197" s="386"/>
      <c r="AC197" s="386"/>
      <c r="AD197" s="386"/>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30"/>
      <c r="B198" s="332"/>
      <c r="C198" s="333"/>
      <c r="D198" s="333"/>
      <c r="E198" s="333"/>
      <c r="F198" s="334"/>
      <c r="G198" s="912"/>
      <c r="H198" s="400"/>
      <c r="I198" s="400"/>
      <c r="J198" s="400"/>
      <c r="K198" s="400"/>
      <c r="L198" s="400"/>
      <c r="M198" s="400"/>
      <c r="N198" s="400"/>
      <c r="O198" s="401"/>
      <c r="P198" s="467"/>
      <c r="Q198" s="467"/>
      <c r="R198" s="467"/>
      <c r="S198" s="467"/>
      <c r="T198" s="467"/>
      <c r="U198" s="467"/>
      <c r="V198" s="467"/>
      <c r="W198" s="467"/>
      <c r="X198" s="468"/>
      <c r="Y198" s="913" t="s">
        <v>51</v>
      </c>
      <c r="Z198" s="801"/>
      <c r="AA198" s="802"/>
      <c r="AB198" s="464"/>
      <c r="AC198" s="464"/>
      <c r="AD198" s="464"/>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1"/>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1" t="s">
        <v>499</v>
      </c>
      <c r="AF200" s="431"/>
      <c r="AG200" s="431"/>
      <c r="AH200" s="431"/>
      <c r="AI200" s="431" t="s">
        <v>651</v>
      </c>
      <c r="AJ200" s="431"/>
      <c r="AK200" s="431"/>
      <c r="AL200" s="431"/>
      <c r="AM200" s="431" t="s">
        <v>467</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5"/>
      <c r="AF202" s="389"/>
      <c r="AG202" s="389"/>
      <c r="AH202" s="389"/>
      <c r="AI202" s="405"/>
      <c r="AJ202" s="389"/>
      <c r="AK202" s="389"/>
      <c r="AL202" s="389"/>
      <c r="AM202" s="405"/>
      <c r="AN202" s="389"/>
      <c r="AO202" s="389"/>
      <c r="AP202" s="389"/>
      <c r="AQ202" s="405"/>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332</v>
      </c>
      <c r="AC203" s="601"/>
      <c r="AD203" s="601"/>
      <c r="AE203" s="405"/>
      <c r="AF203" s="389"/>
      <c r="AG203" s="389"/>
      <c r="AH203" s="389"/>
      <c r="AI203" s="405"/>
      <c r="AJ203" s="389"/>
      <c r="AK203" s="389"/>
      <c r="AL203" s="389"/>
      <c r="AM203" s="405"/>
      <c r="AN203" s="389"/>
      <c r="AO203" s="389"/>
      <c r="AP203" s="389"/>
      <c r="AQ203" s="405"/>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333</v>
      </c>
      <c r="AC204" s="579"/>
      <c r="AD204" s="579"/>
      <c r="AE204" s="580"/>
      <c r="AF204" s="581"/>
      <c r="AG204" s="581"/>
      <c r="AH204" s="581"/>
      <c r="AI204" s="580"/>
      <c r="AJ204" s="581"/>
      <c r="AK204" s="581"/>
      <c r="AL204" s="581"/>
      <c r="AM204" s="580"/>
      <c r="AN204" s="581"/>
      <c r="AO204" s="581"/>
      <c r="AP204" s="581"/>
      <c r="AQ204" s="405"/>
      <c r="AR204" s="389"/>
      <c r="AS204" s="389"/>
      <c r="AT204" s="578"/>
      <c r="AU204" s="389"/>
      <c r="AV204" s="389"/>
      <c r="AW204" s="389"/>
      <c r="AX204" s="390"/>
      <c r="AY204">
        <f t="shared" si="10"/>
        <v>0</v>
      </c>
    </row>
    <row r="205" spans="1:60" ht="23.25" hidden="1" customHeight="1" x14ac:dyDescent="0.15">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5"/>
      <c r="AF205" s="389"/>
      <c r="AG205" s="389"/>
      <c r="AH205" s="389"/>
      <c r="AI205" s="405"/>
      <c r="AJ205" s="389"/>
      <c r="AK205" s="389"/>
      <c r="AL205" s="389"/>
      <c r="AM205" s="405"/>
      <c r="AN205" s="389"/>
      <c r="AO205" s="389"/>
      <c r="AP205" s="389"/>
      <c r="AQ205" s="405"/>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332</v>
      </c>
      <c r="AC206" s="601"/>
      <c r="AD206" s="601"/>
      <c r="AE206" s="405"/>
      <c r="AF206" s="389"/>
      <c r="AG206" s="389"/>
      <c r="AH206" s="389"/>
      <c r="AI206" s="405"/>
      <c r="AJ206" s="389"/>
      <c r="AK206" s="389"/>
      <c r="AL206" s="389"/>
      <c r="AM206" s="405"/>
      <c r="AN206" s="389"/>
      <c r="AO206" s="389"/>
      <c r="AP206" s="389"/>
      <c r="AQ206" s="405"/>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333</v>
      </c>
      <c r="AC207" s="579"/>
      <c r="AD207" s="579"/>
      <c r="AE207" s="580"/>
      <c r="AF207" s="581"/>
      <c r="AG207" s="581"/>
      <c r="AH207" s="581"/>
      <c r="AI207" s="580"/>
      <c r="AJ207" s="581"/>
      <c r="AK207" s="581"/>
      <c r="AL207" s="581"/>
      <c r="AM207" s="580"/>
      <c r="AN207" s="581"/>
      <c r="AO207" s="581"/>
      <c r="AP207" s="600"/>
      <c r="AQ207" s="405"/>
      <c r="AR207" s="389"/>
      <c r="AS207" s="389"/>
      <c r="AT207" s="578"/>
      <c r="AU207" s="389"/>
      <c r="AV207" s="389"/>
      <c r="AW207" s="389"/>
      <c r="AX207" s="390"/>
      <c r="AY207">
        <f t="shared" si="10"/>
        <v>0</v>
      </c>
    </row>
    <row r="208" spans="1:60" ht="18.75" hidden="1" customHeight="1" x14ac:dyDescent="0.15">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499</v>
      </c>
      <c r="AF208" s="152"/>
      <c r="AG208" s="152"/>
      <c r="AH208" s="152"/>
      <c r="AI208" s="431" t="s">
        <v>651</v>
      </c>
      <c r="AJ208" s="431"/>
      <c r="AK208" s="431"/>
      <c r="AL208" s="431"/>
      <c r="AM208" s="431" t="s">
        <v>467</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9"/>
      <c r="AV212" s="389"/>
      <c r="AW212" s="389"/>
      <c r="AX212" s="390"/>
      <c r="AY212">
        <f>$AY$208</f>
        <v>0</v>
      </c>
    </row>
    <row r="213" spans="1:51" ht="69.75" hidden="1" customHeight="1" x14ac:dyDescent="0.15">
      <c r="A213" s="661" t="s">
        <v>345</v>
      </c>
      <c r="B213" s="662"/>
      <c r="C213" s="662"/>
      <c r="D213" s="662"/>
      <c r="E213" s="586" t="s">
        <v>304</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659</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311</v>
      </c>
      <c r="AP214" s="678"/>
      <c r="AQ214" s="678"/>
      <c r="AR214" s="96"/>
      <c r="AS214" s="677"/>
      <c r="AT214" s="678"/>
      <c r="AU214" s="678"/>
      <c r="AV214" s="678"/>
      <c r="AW214" s="678"/>
      <c r="AX214" s="679"/>
      <c r="AY214">
        <f>COUNTIF($AR$214,"☑")</f>
        <v>0</v>
      </c>
    </row>
    <row r="215" spans="1:51" ht="42.75" customHeight="1" x14ac:dyDescent="0.15">
      <c r="A215" s="667" t="s">
        <v>365</v>
      </c>
      <c r="B215" s="668"/>
      <c r="C215" s="670" t="s">
        <v>227</v>
      </c>
      <c r="D215" s="668"/>
      <c r="E215" s="671" t="s">
        <v>243</v>
      </c>
      <c r="F215" s="672"/>
      <c r="G215" s="673" t="s">
        <v>717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28.5" customHeight="1" x14ac:dyDescent="0.15">
      <c r="A216" s="669"/>
      <c r="B216" s="657"/>
      <c r="C216" s="656"/>
      <c r="D216" s="657"/>
      <c r="E216" s="471" t="s">
        <v>242</v>
      </c>
      <c r="F216" s="473"/>
      <c r="G216" s="154" t="s">
        <v>718</v>
      </c>
      <c r="H216" s="155"/>
      <c r="I216" s="155"/>
      <c r="J216" s="155"/>
      <c r="K216" s="155"/>
      <c r="L216" s="155"/>
      <c r="M216" s="155"/>
      <c r="N216" s="155"/>
      <c r="O216" s="155"/>
      <c r="P216" s="155"/>
      <c r="Q216" s="155"/>
      <c r="R216" s="155"/>
      <c r="S216" s="155"/>
      <c r="T216" s="155"/>
      <c r="U216" s="155"/>
      <c r="V216" s="156"/>
      <c r="W216" s="645" t="s">
        <v>669</v>
      </c>
      <c r="X216" s="646"/>
      <c r="Y216" s="646"/>
      <c r="Z216" s="646"/>
      <c r="AA216" s="647"/>
      <c r="AB216" s="648" t="s">
        <v>777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670</v>
      </c>
      <c r="X217" s="652"/>
      <c r="Y217" s="652"/>
      <c r="Z217" s="652"/>
      <c r="AA217" s="653"/>
      <c r="AB217" s="648" t="s">
        <v>776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682</v>
      </c>
      <c r="D218" s="655"/>
      <c r="E218" s="471" t="s">
        <v>361</v>
      </c>
      <c r="F218" s="473"/>
      <c r="G218" s="635" t="s">
        <v>230</v>
      </c>
      <c r="H218" s="636"/>
      <c r="I218" s="636"/>
      <c r="J218" s="658" t="s">
        <v>700</v>
      </c>
      <c r="K218" s="659"/>
      <c r="L218" s="659"/>
      <c r="M218" s="659"/>
      <c r="N218" s="659"/>
      <c r="O218" s="659"/>
      <c r="P218" s="659"/>
      <c r="Q218" s="659"/>
      <c r="R218" s="659"/>
      <c r="S218" s="659"/>
      <c r="T218" s="660"/>
      <c r="U218" s="633" t="s">
        <v>754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683</v>
      </c>
      <c r="H219" s="636"/>
      <c r="I219" s="636"/>
      <c r="J219" s="636"/>
      <c r="K219" s="636"/>
      <c r="L219" s="636"/>
      <c r="M219" s="636"/>
      <c r="N219" s="636"/>
      <c r="O219" s="636"/>
      <c r="P219" s="636"/>
      <c r="Q219" s="636"/>
      <c r="R219" s="636"/>
      <c r="S219" s="636"/>
      <c r="T219" s="636"/>
      <c r="U219" s="632" t="s">
        <v>754</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670</v>
      </c>
      <c r="H220" s="636"/>
      <c r="I220" s="636"/>
      <c r="J220" s="636"/>
      <c r="K220" s="636"/>
      <c r="L220" s="636"/>
      <c r="M220" s="636"/>
      <c r="N220" s="636"/>
      <c r="O220" s="636"/>
      <c r="P220" s="636"/>
      <c r="Q220" s="636"/>
      <c r="R220" s="636"/>
      <c r="S220" s="636"/>
      <c r="T220" s="636"/>
      <c r="U220" s="160" t="s">
        <v>754</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35.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696</v>
      </c>
      <c r="AE223" s="722"/>
      <c r="AF223" s="722"/>
      <c r="AG223" s="723" t="s">
        <v>719</v>
      </c>
      <c r="AH223" s="724"/>
      <c r="AI223" s="724"/>
      <c r="AJ223" s="724"/>
      <c r="AK223" s="724"/>
      <c r="AL223" s="724"/>
      <c r="AM223" s="724"/>
      <c r="AN223" s="724"/>
      <c r="AO223" s="724"/>
      <c r="AP223" s="724"/>
      <c r="AQ223" s="724"/>
      <c r="AR223" s="724"/>
      <c r="AS223" s="724"/>
      <c r="AT223" s="724"/>
      <c r="AU223" s="724"/>
      <c r="AV223" s="724"/>
      <c r="AW223" s="724"/>
      <c r="AX223" s="725"/>
    </row>
    <row r="224" spans="1:51" ht="35.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696</v>
      </c>
      <c r="AE224" s="703"/>
      <c r="AF224" s="703"/>
      <c r="AG224" s="729" t="s">
        <v>720</v>
      </c>
      <c r="AH224" s="730"/>
      <c r="AI224" s="730"/>
      <c r="AJ224" s="730"/>
      <c r="AK224" s="730"/>
      <c r="AL224" s="730"/>
      <c r="AM224" s="730"/>
      <c r="AN224" s="730"/>
      <c r="AO224" s="730"/>
      <c r="AP224" s="730"/>
      <c r="AQ224" s="730"/>
      <c r="AR224" s="730"/>
      <c r="AS224" s="730"/>
      <c r="AT224" s="730"/>
      <c r="AU224" s="730"/>
      <c r="AV224" s="730"/>
      <c r="AW224" s="730"/>
      <c r="AX224" s="731"/>
    </row>
    <row r="225" spans="1:50" ht="35.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696</v>
      </c>
      <c r="AE225" s="736"/>
      <c r="AF225" s="736"/>
      <c r="AG225" s="693" t="s">
        <v>766</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696</v>
      </c>
      <c r="AE226" s="691"/>
      <c r="AF226" s="691"/>
      <c r="AG226" s="377" t="s">
        <v>762</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1"/>
      <c r="B227" s="682"/>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721</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721</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722</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722</v>
      </c>
      <c r="AE230" s="703"/>
      <c r="AF230" s="703"/>
      <c r="AG230" s="729"/>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696</v>
      </c>
      <c r="AE232" s="703"/>
      <c r="AF232" s="703"/>
      <c r="AG232" s="729" t="s">
        <v>723</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722</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696</v>
      </c>
      <c r="AE236" s="755"/>
      <c r="AF236" s="765"/>
      <c r="AG236" s="756" t="s">
        <v>724</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696</v>
      </c>
      <c r="AE237" s="770"/>
      <c r="AF237" s="770"/>
      <c r="AG237" s="729" t="s">
        <v>763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696</v>
      </c>
      <c r="AE238" s="703"/>
      <c r="AF238" s="703"/>
      <c r="AG238" s="729" t="s">
        <v>725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696</v>
      </c>
      <c r="AE239" s="703"/>
      <c r="AF239" s="703"/>
      <c r="AG239" s="759" t="s">
        <v>726</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722</v>
      </c>
      <c r="AE240" s="691"/>
      <c r="AF240" s="782"/>
      <c r="AG240" s="377"/>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6"/>
      <c r="B242" s="777"/>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hidden="1"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hidden="1"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58.5" customHeight="1" x14ac:dyDescent="0.15">
      <c r="A247" s="138" t="s">
        <v>46</v>
      </c>
      <c r="B247" s="139"/>
      <c r="C247" s="142" t="s">
        <v>50</v>
      </c>
      <c r="D247" s="143"/>
      <c r="E247" s="143"/>
      <c r="F247" s="144"/>
      <c r="G247" s="145" t="s">
        <v>767</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58.5" customHeight="1" thickBot="1" x14ac:dyDescent="0.2">
      <c r="A248" s="140"/>
      <c r="B248" s="141"/>
      <c r="C248" s="147" t="s">
        <v>54</v>
      </c>
      <c r="D248" s="148"/>
      <c r="E248" s="148"/>
      <c r="F248" s="149"/>
      <c r="G248" s="150" t="s">
        <v>727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44.25" customHeight="1" thickBot="1" x14ac:dyDescent="0.2">
      <c r="A250" s="128"/>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3" customHeight="1" thickBot="1" x14ac:dyDescent="0.2">
      <c r="A252" s="134" t="s">
        <v>132</v>
      </c>
      <c r="B252" s="135"/>
      <c r="C252" s="135"/>
      <c r="D252" s="135"/>
      <c r="E252" s="136"/>
      <c r="F252" s="137" t="s">
        <v>772</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101.25" customHeight="1" thickBot="1" x14ac:dyDescent="0.2">
      <c r="A254" s="134" t="s">
        <v>774</v>
      </c>
      <c r="B254" s="135"/>
      <c r="C254" s="135"/>
      <c r="D254" s="135"/>
      <c r="E254" s="136"/>
      <c r="F254" s="790" t="s">
        <v>775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hidden="1" customHeight="1" x14ac:dyDescent="0.15">
      <c r="A258" s="800" t="s">
        <v>359</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358</v>
      </c>
      <c r="B259" s="152"/>
      <c r="C259" s="152"/>
      <c r="D259" s="152"/>
      <c r="E259" s="786" t="s">
        <v>728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357</v>
      </c>
      <c r="B260" s="152"/>
      <c r="C260" s="152"/>
      <c r="D260" s="152"/>
      <c r="E260" s="786" t="s">
        <v>729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356</v>
      </c>
      <c r="B261" s="152"/>
      <c r="C261" s="152"/>
      <c r="D261" s="152"/>
      <c r="E261" s="786" t="s">
        <v>730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355</v>
      </c>
      <c r="B262" s="152"/>
      <c r="C262" s="152"/>
      <c r="D262" s="152"/>
      <c r="E262" s="786" t="s">
        <v>731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354</v>
      </c>
      <c r="B263" s="152"/>
      <c r="C263" s="152"/>
      <c r="D263" s="152"/>
      <c r="E263" s="786" t="s">
        <v>732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353</v>
      </c>
      <c r="B264" s="152"/>
      <c r="C264" s="152"/>
      <c r="D264" s="152"/>
      <c r="E264" s="786" t="s">
        <v>733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352</v>
      </c>
      <c r="B265" s="152"/>
      <c r="C265" s="152"/>
      <c r="D265" s="152"/>
      <c r="E265" s="786" t="s">
        <v>734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499</v>
      </c>
      <c r="B266" s="152"/>
      <c r="C266" s="152"/>
      <c r="D266" s="152"/>
      <c r="E266" s="805" t="s">
        <v>691</v>
      </c>
      <c r="F266" s="806"/>
      <c r="G266" s="806"/>
      <c r="H266" s="92" t="str">
        <f>IF(E266="","","-")</f>
        <v>-</v>
      </c>
      <c r="I266" s="806" t="s">
        <v>350</v>
      </c>
      <c r="J266" s="806"/>
      <c r="K266" s="92" t="str">
        <f>IF(I266="","","-")</f>
        <v>-</v>
      </c>
      <c r="L266" s="122">
        <v>232</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679</v>
      </c>
      <c r="B267" s="152"/>
      <c r="C267" s="152"/>
      <c r="D267" s="152"/>
      <c r="E267" s="805" t="s">
        <v>691</v>
      </c>
      <c r="F267" s="806"/>
      <c r="G267" s="806"/>
      <c r="H267" s="92"/>
      <c r="I267" s="806" t="s">
        <v>371</v>
      </c>
      <c r="J267" s="806"/>
      <c r="K267" s="92"/>
      <c r="L267" s="122">
        <v>238</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467</v>
      </c>
      <c r="B268" s="152"/>
      <c r="C268" s="152"/>
      <c r="D268" s="152"/>
      <c r="E268" s="808">
        <v>2021</v>
      </c>
      <c r="F268" s="153"/>
      <c r="G268" s="806" t="s">
        <v>690</v>
      </c>
      <c r="H268" s="806"/>
      <c r="I268" s="806"/>
      <c r="J268" s="153">
        <v>20</v>
      </c>
      <c r="K268" s="153"/>
      <c r="L268" s="122">
        <v>243</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99"/>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348</v>
      </c>
      <c r="B308" s="813"/>
      <c r="C308" s="813"/>
      <c r="D308" s="813"/>
      <c r="E308" s="813"/>
      <c r="F308" s="814"/>
      <c r="G308" s="818" t="s">
        <v>769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770</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45" t="s">
        <v>17</v>
      </c>
      <c r="Z309" s="846"/>
      <c r="AA309" s="846"/>
      <c r="AB309" s="84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45" t="s">
        <v>17</v>
      </c>
      <c r="AV309" s="846"/>
      <c r="AW309" s="846"/>
      <c r="AX309" s="848"/>
    </row>
    <row r="310" spans="1:50" ht="24.75" customHeight="1" x14ac:dyDescent="0.15">
      <c r="A310" s="815"/>
      <c r="B310" s="816"/>
      <c r="C310" s="816"/>
      <c r="D310" s="816"/>
      <c r="E310" s="816"/>
      <c r="F310" s="817"/>
      <c r="G310" s="825" t="s">
        <v>737</v>
      </c>
      <c r="H310" s="826"/>
      <c r="I310" s="826"/>
      <c r="J310" s="826"/>
      <c r="K310" s="827"/>
      <c r="L310" s="828" t="s">
        <v>738</v>
      </c>
      <c r="M310" s="829"/>
      <c r="N310" s="829"/>
      <c r="O310" s="829"/>
      <c r="P310" s="829"/>
      <c r="Q310" s="829"/>
      <c r="R310" s="829"/>
      <c r="S310" s="829"/>
      <c r="T310" s="829"/>
      <c r="U310" s="829"/>
      <c r="V310" s="829"/>
      <c r="W310" s="829"/>
      <c r="X310" s="830"/>
      <c r="Y310" s="831">
        <v>2.2000000000000002</v>
      </c>
      <c r="Z310" s="832"/>
      <c r="AA310" s="832"/>
      <c r="AB310" s="833"/>
      <c r="AC310" s="825" t="s">
        <v>737</v>
      </c>
      <c r="AD310" s="826"/>
      <c r="AE310" s="826"/>
      <c r="AF310" s="826"/>
      <c r="AG310" s="827"/>
      <c r="AH310" s="828" t="s">
        <v>738</v>
      </c>
      <c r="AI310" s="829"/>
      <c r="AJ310" s="829"/>
      <c r="AK310" s="829"/>
      <c r="AL310" s="829"/>
      <c r="AM310" s="829"/>
      <c r="AN310" s="829"/>
      <c r="AO310" s="829"/>
      <c r="AP310" s="829"/>
      <c r="AQ310" s="829"/>
      <c r="AR310" s="829"/>
      <c r="AS310" s="829"/>
      <c r="AT310" s="830"/>
      <c r="AU310" s="831">
        <v>2.8</v>
      </c>
      <c r="AV310" s="832"/>
      <c r="AW310" s="832"/>
      <c r="AX310" s="834"/>
    </row>
    <row r="311" spans="1:50" ht="24.75" customHeight="1" x14ac:dyDescent="0.15">
      <c r="A311" s="815"/>
      <c r="B311" s="816"/>
      <c r="C311" s="816"/>
      <c r="D311" s="816"/>
      <c r="E311" s="816"/>
      <c r="F311" s="817"/>
      <c r="G311" s="835" t="s">
        <v>735</v>
      </c>
      <c r="H311" s="836"/>
      <c r="I311" s="836"/>
      <c r="J311" s="836"/>
      <c r="K311" s="837"/>
      <c r="L311" s="838" t="s">
        <v>736</v>
      </c>
      <c r="M311" s="839"/>
      <c r="N311" s="839"/>
      <c r="O311" s="839"/>
      <c r="P311" s="839"/>
      <c r="Q311" s="839"/>
      <c r="R311" s="839"/>
      <c r="S311" s="839"/>
      <c r="T311" s="839"/>
      <c r="U311" s="839"/>
      <c r="V311" s="839"/>
      <c r="W311" s="839"/>
      <c r="X311" s="840"/>
      <c r="Y311" s="841">
        <v>1.8</v>
      </c>
      <c r="Z311" s="842"/>
      <c r="AA311" s="842"/>
      <c r="AB311" s="843"/>
      <c r="AC311" s="835" t="s">
        <v>735</v>
      </c>
      <c r="AD311" s="836"/>
      <c r="AE311" s="836"/>
      <c r="AF311" s="836"/>
      <c r="AG311" s="837"/>
      <c r="AH311" s="838" t="s">
        <v>743</v>
      </c>
      <c r="AI311" s="839"/>
      <c r="AJ311" s="839"/>
      <c r="AK311" s="839"/>
      <c r="AL311" s="839"/>
      <c r="AM311" s="839"/>
      <c r="AN311" s="839"/>
      <c r="AO311" s="839"/>
      <c r="AP311" s="839"/>
      <c r="AQ311" s="839"/>
      <c r="AR311" s="839"/>
      <c r="AS311" s="839"/>
      <c r="AT311" s="840"/>
      <c r="AU311" s="841">
        <v>1.3</v>
      </c>
      <c r="AV311" s="842"/>
      <c r="AW311" s="842"/>
      <c r="AX311" s="844"/>
    </row>
    <row r="312" spans="1:50" ht="24.75" customHeight="1" x14ac:dyDescent="0.15">
      <c r="A312" s="815"/>
      <c r="B312" s="816"/>
      <c r="C312" s="816"/>
      <c r="D312" s="816"/>
      <c r="E312" s="816"/>
      <c r="F312" s="817"/>
      <c r="G312" s="825" t="s">
        <v>741</v>
      </c>
      <c r="H312" s="826"/>
      <c r="I312" s="826"/>
      <c r="J312" s="826"/>
      <c r="K312" s="827"/>
      <c r="L312" s="828" t="s">
        <v>742</v>
      </c>
      <c r="M312" s="829"/>
      <c r="N312" s="829"/>
      <c r="O312" s="829"/>
      <c r="P312" s="829"/>
      <c r="Q312" s="829"/>
      <c r="R312" s="829"/>
      <c r="S312" s="829"/>
      <c r="T312" s="829"/>
      <c r="U312" s="829"/>
      <c r="V312" s="829"/>
      <c r="W312" s="829"/>
      <c r="X312" s="830"/>
      <c r="Y312" s="831">
        <v>0.6</v>
      </c>
      <c r="Z312" s="832"/>
      <c r="AA312" s="832"/>
      <c r="AB312" s="833"/>
      <c r="AC312" s="825" t="s">
        <v>741</v>
      </c>
      <c r="AD312" s="826"/>
      <c r="AE312" s="826"/>
      <c r="AF312" s="826"/>
      <c r="AG312" s="827"/>
      <c r="AH312" s="828" t="s">
        <v>742</v>
      </c>
      <c r="AI312" s="829"/>
      <c r="AJ312" s="829"/>
      <c r="AK312" s="829"/>
      <c r="AL312" s="829"/>
      <c r="AM312" s="829"/>
      <c r="AN312" s="829"/>
      <c r="AO312" s="829"/>
      <c r="AP312" s="829"/>
      <c r="AQ312" s="829"/>
      <c r="AR312" s="829"/>
      <c r="AS312" s="829"/>
      <c r="AT312" s="830"/>
      <c r="AU312" s="831">
        <v>0.4</v>
      </c>
      <c r="AV312" s="832"/>
      <c r="AW312" s="832"/>
      <c r="AX312" s="834"/>
    </row>
    <row r="313" spans="1:50" ht="36.75" customHeight="1" x14ac:dyDescent="0.15">
      <c r="A313" s="815"/>
      <c r="B313" s="816"/>
      <c r="C313" s="816"/>
      <c r="D313" s="816"/>
      <c r="E313" s="816"/>
      <c r="F313" s="817"/>
      <c r="G313" s="825" t="s">
        <v>739</v>
      </c>
      <c r="H313" s="826"/>
      <c r="I313" s="826"/>
      <c r="J313" s="826"/>
      <c r="K313" s="827"/>
      <c r="L313" s="828" t="s">
        <v>740</v>
      </c>
      <c r="M313" s="829"/>
      <c r="N313" s="829"/>
      <c r="O313" s="829"/>
      <c r="P313" s="829"/>
      <c r="Q313" s="829"/>
      <c r="R313" s="829"/>
      <c r="S313" s="829"/>
      <c r="T313" s="829"/>
      <c r="U313" s="829"/>
      <c r="V313" s="829"/>
      <c r="W313" s="829"/>
      <c r="X313" s="830"/>
      <c r="Y313" s="831">
        <v>0.4</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49"/>
      <c r="I314" s="849"/>
      <c r="J314" s="849"/>
      <c r="K314" s="850"/>
      <c r="L314" s="828"/>
      <c r="M314" s="851"/>
      <c r="N314" s="851"/>
      <c r="O314" s="851"/>
      <c r="P314" s="851"/>
      <c r="Q314" s="851"/>
      <c r="R314" s="851"/>
      <c r="S314" s="851"/>
      <c r="T314" s="851"/>
      <c r="U314" s="851"/>
      <c r="V314" s="851"/>
      <c r="W314" s="851"/>
      <c r="X314" s="852"/>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53" t="s">
        <v>18</v>
      </c>
      <c r="H320" s="854"/>
      <c r="I320" s="854"/>
      <c r="J320" s="854"/>
      <c r="K320" s="854"/>
      <c r="L320" s="855"/>
      <c r="M320" s="856"/>
      <c r="N320" s="856"/>
      <c r="O320" s="856"/>
      <c r="P320" s="856"/>
      <c r="Q320" s="856"/>
      <c r="R320" s="856"/>
      <c r="S320" s="856"/>
      <c r="T320" s="856"/>
      <c r="U320" s="856"/>
      <c r="V320" s="856"/>
      <c r="W320" s="856"/>
      <c r="X320" s="857"/>
      <c r="Y320" s="858">
        <f>SUM(Y310:AB319)</f>
        <v>5</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4.5</v>
      </c>
      <c r="AV320" s="859"/>
      <c r="AW320" s="859"/>
      <c r="AX320" s="861"/>
    </row>
    <row r="321" spans="1:51" ht="24.75" customHeight="1" x14ac:dyDescent="0.15">
      <c r="A321" s="815"/>
      <c r="B321" s="816"/>
      <c r="C321" s="816"/>
      <c r="D321" s="816"/>
      <c r="E321" s="816"/>
      <c r="F321" s="817"/>
      <c r="G321" s="818" t="s">
        <v>744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45" t="s">
        <v>17</v>
      </c>
      <c r="Z322" s="846"/>
      <c r="AA322" s="846"/>
      <c r="AB322" s="84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45" t="s">
        <v>17</v>
      </c>
      <c r="AV322" s="846"/>
      <c r="AW322" s="846"/>
      <c r="AX322" s="848"/>
      <c r="AY322">
        <f t="shared" ref="AY322:AY333" si="11">$AY$321</f>
        <v>1</v>
      </c>
    </row>
    <row r="323" spans="1:51" ht="35.25" customHeight="1" x14ac:dyDescent="0.15">
      <c r="A323" s="815"/>
      <c r="B323" s="816"/>
      <c r="C323" s="816"/>
      <c r="D323" s="816"/>
      <c r="E323" s="816"/>
      <c r="F323" s="817"/>
      <c r="G323" s="835" t="s">
        <v>745</v>
      </c>
      <c r="H323" s="836"/>
      <c r="I323" s="836"/>
      <c r="J323" s="836"/>
      <c r="K323" s="837"/>
      <c r="L323" s="838" t="s">
        <v>748</v>
      </c>
      <c r="M323" s="839"/>
      <c r="N323" s="839"/>
      <c r="O323" s="839"/>
      <c r="P323" s="839"/>
      <c r="Q323" s="839"/>
      <c r="R323" s="839"/>
      <c r="S323" s="839"/>
      <c r="T323" s="839"/>
      <c r="U323" s="839"/>
      <c r="V323" s="839"/>
      <c r="W323" s="839"/>
      <c r="X323" s="840"/>
      <c r="Y323" s="841">
        <v>2.5</v>
      </c>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1</v>
      </c>
    </row>
    <row r="324" spans="1:51" ht="24.75" customHeight="1" x14ac:dyDescent="0.15">
      <c r="A324" s="815"/>
      <c r="B324" s="816"/>
      <c r="C324" s="816"/>
      <c r="D324" s="816"/>
      <c r="E324" s="816"/>
      <c r="F324" s="817"/>
      <c r="G324" s="825" t="s">
        <v>746</v>
      </c>
      <c r="H324" s="826"/>
      <c r="I324" s="826"/>
      <c r="J324" s="826"/>
      <c r="K324" s="827"/>
      <c r="L324" s="828" t="s">
        <v>749</v>
      </c>
      <c r="M324" s="829"/>
      <c r="N324" s="829"/>
      <c r="O324" s="829"/>
      <c r="P324" s="829"/>
      <c r="Q324" s="829"/>
      <c r="R324" s="829"/>
      <c r="S324" s="829"/>
      <c r="T324" s="829"/>
      <c r="U324" s="829"/>
      <c r="V324" s="829"/>
      <c r="W324" s="829"/>
      <c r="X324" s="830"/>
      <c r="Y324" s="831">
        <v>1.6</v>
      </c>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customHeight="1" x14ac:dyDescent="0.15">
      <c r="A325" s="815"/>
      <c r="B325" s="816"/>
      <c r="C325" s="816"/>
      <c r="D325" s="816"/>
      <c r="E325" s="816"/>
      <c r="F325" s="817"/>
      <c r="G325" s="825" t="s">
        <v>735</v>
      </c>
      <c r="H325" s="826"/>
      <c r="I325" s="826"/>
      <c r="J325" s="826"/>
      <c r="K325" s="827"/>
      <c r="L325" s="828" t="s">
        <v>751</v>
      </c>
      <c r="M325" s="829"/>
      <c r="N325" s="829"/>
      <c r="O325" s="829"/>
      <c r="P325" s="829"/>
      <c r="Q325" s="829"/>
      <c r="R325" s="829"/>
      <c r="S325" s="829"/>
      <c r="T325" s="829"/>
      <c r="U325" s="829"/>
      <c r="V325" s="829"/>
      <c r="W325" s="829"/>
      <c r="X325" s="830"/>
      <c r="Y325" s="831">
        <v>1.5</v>
      </c>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customHeight="1" x14ac:dyDescent="0.15">
      <c r="A326" s="815"/>
      <c r="B326" s="816"/>
      <c r="C326" s="816"/>
      <c r="D326" s="816"/>
      <c r="E326" s="816"/>
      <c r="F326" s="817"/>
      <c r="G326" s="825" t="s">
        <v>747</v>
      </c>
      <c r="H326" s="826"/>
      <c r="I326" s="826"/>
      <c r="J326" s="826"/>
      <c r="K326" s="827"/>
      <c r="L326" s="828" t="s">
        <v>750</v>
      </c>
      <c r="M326" s="829"/>
      <c r="N326" s="829"/>
      <c r="O326" s="829"/>
      <c r="P326" s="829"/>
      <c r="Q326" s="829"/>
      <c r="R326" s="829"/>
      <c r="S326" s="829"/>
      <c r="T326" s="829"/>
      <c r="U326" s="829"/>
      <c r="V326" s="829"/>
      <c r="W326" s="829"/>
      <c r="X326" s="830"/>
      <c r="Y326" s="831">
        <v>0.5</v>
      </c>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customHeight="1" x14ac:dyDescent="0.15">
      <c r="A327" s="815"/>
      <c r="B327" s="816"/>
      <c r="C327" s="816"/>
      <c r="D327" s="816"/>
      <c r="E327" s="816"/>
      <c r="F327" s="817"/>
      <c r="G327" s="825" t="s">
        <v>752</v>
      </c>
      <c r="H327" s="826"/>
      <c r="I327" s="826"/>
      <c r="J327" s="826"/>
      <c r="K327" s="827"/>
      <c r="L327" s="828" t="s">
        <v>753</v>
      </c>
      <c r="M327" s="829"/>
      <c r="N327" s="829"/>
      <c r="O327" s="829"/>
      <c r="P327" s="829"/>
      <c r="Q327" s="829"/>
      <c r="R327" s="829"/>
      <c r="S327" s="829"/>
      <c r="T327" s="829"/>
      <c r="U327" s="829"/>
      <c r="V327" s="829"/>
      <c r="W327" s="829"/>
      <c r="X327" s="830"/>
      <c r="Y327" s="831">
        <v>0.4</v>
      </c>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53" t="s">
        <v>18</v>
      </c>
      <c r="H333" s="854"/>
      <c r="I333" s="854"/>
      <c r="J333" s="854"/>
      <c r="K333" s="854"/>
      <c r="L333" s="855"/>
      <c r="M333" s="856"/>
      <c r="N333" s="856"/>
      <c r="O333" s="856"/>
      <c r="P333" s="856"/>
      <c r="Q333" s="856"/>
      <c r="R333" s="856"/>
      <c r="S333" s="856"/>
      <c r="T333" s="856"/>
      <c r="U333" s="856"/>
      <c r="V333" s="856"/>
      <c r="W333" s="856"/>
      <c r="X333" s="857"/>
      <c r="Y333" s="858">
        <f>SUM(Y323:AB332)</f>
        <v>6.5</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45" t="s">
        <v>17</v>
      </c>
      <c r="Z335" s="846"/>
      <c r="AA335" s="846"/>
      <c r="AB335" s="84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45" t="s">
        <v>17</v>
      </c>
      <c r="AV335" s="846"/>
      <c r="AW335" s="846"/>
      <c r="AX335" s="848"/>
      <c r="AY335">
        <f t="shared" ref="AY335:AY341" si="12">$AY$334</f>
        <v>0</v>
      </c>
    </row>
    <row r="336" spans="1:51" ht="24.75" hidden="1" customHeight="1" x14ac:dyDescent="0.15">
      <c r="A336" s="815"/>
      <c r="B336" s="816"/>
      <c r="C336" s="816"/>
      <c r="D336" s="816"/>
      <c r="E336" s="816"/>
      <c r="F336" s="817"/>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45" t="s">
        <v>17</v>
      </c>
      <c r="Z348" s="846"/>
      <c r="AA348" s="846"/>
      <c r="AB348" s="84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45" t="s">
        <v>17</v>
      </c>
      <c r="AV348" s="846"/>
      <c r="AW348" s="846"/>
      <c r="AX348" s="848"/>
      <c r="AY348">
        <f>$AY$347</f>
        <v>0</v>
      </c>
    </row>
    <row r="349" spans="1:51" s="16" customFormat="1" ht="24.75" hidden="1" customHeight="1" x14ac:dyDescent="0.15">
      <c r="A349" s="815"/>
      <c r="B349" s="816"/>
      <c r="C349" s="816"/>
      <c r="D349" s="816"/>
      <c r="E349" s="816"/>
      <c r="F349" s="817"/>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660</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311</v>
      </c>
      <c r="AM360" s="866"/>
      <c r="AN360" s="866"/>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2"/>
      <c r="L365" s="152"/>
      <c r="M365" s="152"/>
      <c r="N365" s="152"/>
      <c r="O365" s="152"/>
      <c r="P365" s="431" t="s">
        <v>25</v>
      </c>
      <c r="Q365" s="431"/>
      <c r="R365" s="431"/>
      <c r="S365" s="431"/>
      <c r="T365" s="431"/>
      <c r="U365" s="431"/>
      <c r="V365" s="431"/>
      <c r="W365" s="431"/>
      <c r="X365" s="431"/>
      <c r="Y365" s="869" t="s">
        <v>273</v>
      </c>
      <c r="Z365" s="870"/>
      <c r="AA365" s="870"/>
      <c r="AB365" s="870"/>
      <c r="AC365" s="868" t="s">
        <v>309</v>
      </c>
      <c r="AD365" s="868"/>
      <c r="AE365" s="868"/>
      <c r="AF365" s="868"/>
      <c r="AG365" s="868"/>
      <c r="AH365" s="869" t="s">
        <v>329</v>
      </c>
      <c r="AI365" s="867"/>
      <c r="AJ365" s="867"/>
      <c r="AK365" s="867"/>
      <c r="AL365" s="867" t="s">
        <v>19</v>
      </c>
      <c r="AM365" s="867"/>
      <c r="AN365" s="867"/>
      <c r="AO365" s="871"/>
      <c r="AP365" s="892" t="s">
        <v>275</v>
      </c>
      <c r="AQ365" s="892"/>
      <c r="AR365" s="892"/>
      <c r="AS365" s="892"/>
      <c r="AT365" s="892"/>
      <c r="AU365" s="892"/>
      <c r="AV365" s="892"/>
      <c r="AW365" s="892"/>
      <c r="AX365" s="892"/>
    </row>
    <row r="366" spans="1:51" ht="45" customHeight="1" x14ac:dyDescent="0.15">
      <c r="A366" s="878">
        <v>1</v>
      </c>
      <c r="B366" s="878">
        <v>1</v>
      </c>
      <c r="C366" s="879" t="s">
        <v>771</v>
      </c>
      <c r="D366" s="880"/>
      <c r="E366" s="880"/>
      <c r="F366" s="880"/>
      <c r="G366" s="880"/>
      <c r="H366" s="880"/>
      <c r="I366" s="880"/>
      <c r="J366" s="881">
        <v>9010005028960</v>
      </c>
      <c r="K366" s="882"/>
      <c r="L366" s="882"/>
      <c r="M366" s="882"/>
      <c r="N366" s="882"/>
      <c r="O366" s="882"/>
      <c r="P366" s="883" t="s">
        <v>756</v>
      </c>
      <c r="Q366" s="884"/>
      <c r="R366" s="884"/>
      <c r="S366" s="884"/>
      <c r="T366" s="884"/>
      <c r="U366" s="884"/>
      <c r="V366" s="884"/>
      <c r="W366" s="884"/>
      <c r="X366" s="884"/>
      <c r="Y366" s="885">
        <v>5</v>
      </c>
      <c r="Z366" s="886"/>
      <c r="AA366" s="886"/>
      <c r="AB366" s="887"/>
      <c r="AC366" s="888" t="s">
        <v>338</v>
      </c>
      <c r="AD366" s="889"/>
      <c r="AE366" s="889"/>
      <c r="AF366" s="889"/>
      <c r="AG366" s="889"/>
      <c r="AH366" s="872">
        <v>4</v>
      </c>
      <c r="AI366" s="873"/>
      <c r="AJ366" s="873"/>
      <c r="AK366" s="873"/>
      <c r="AL366" s="874">
        <v>99</v>
      </c>
      <c r="AM366" s="875"/>
      <c r="AN366" s="875"/>
      <c r="AO366" s="876"/>
      <c r="AP366" s="877"/>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274</v>
      </c>
      <c r="K398" s="152"/>
      <c r="L398" s="152"/>
      <c r="M398" s="152"/>
      <c r="N398" s="152"/>
      <c r="O398" s="152"/>
      <c r="P398" s="431" t="s">
        <v>25</v>
      </c>
      <c r="Q398" s="431"/>
      <c r="R398" s="431"/>
      <c r="S398" s="431"/>
      <c r="T398" s="431"/>
      <c r="U398" s="431"/>
      <c r="V398" s="431"/>
      <c r="W398" s="431"/>
      <c r="X398" s="431"/>
      <c r="Y398" s="869" t="s">
        <v>273</v>
      </c>
      <c r="Z398" s="870"/>
      <c r="AA398" s="870"/>
      <c r="AB398" s="870"/>
      <c r="AC398" s="868" t="s">
        <v>309</v>
      </c>
      <c r="AD398" s="868"/>
      <c r="AE398" s="868"/>
      <c r="AF398" s="868"/>
      <c r="AG398" s="868"/>
      <c r="AH398" s="869" t="s">
        <v>329</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57" customHeight="1" x14ac:dyDescent="0.15">
      <c r="A399" s="878">
        <v>1</v>
      </c>
      <c r="B399" s="878">
        <v>1</v>
      </c>
      <c r="C399" s="879" t="s">
        <v>771</v>
      </c>
      <c r="D399" s="880"/>
      <c r="E399" s="880"/>
      <c r="F399" s="880"/>
      <c r="G399" s="880"/>
      <c r="H399" s="880"/>
      <c r="I399" s="880"/>
      <c r="J399" s="881">
        <v>9010005028960</v>
      </c>
      <c r="K399" s="882"/>
      <c r="L399" s="882"/>
      <c r="M399" s="882"/>
      <c r="N399" s="882"/>
      <c r="O399" s="882"/>
      <c r="P399" s="883" t="s">
        <v>757</v>
      </c>
      <c r="Q399" s="884"/>
      <c r="R399" s="884"/>
      <c r="S399" s="884"/>
      <c r="T399" s="884"/>
      <c r="U399" s="884"/>
      <c r="V399" s="884"/>
      <c r="W399" s="884"/>
      <c r="X399" s="884"/>
      <c r="Y399" s="885">
        <v>4.5</v>
      </c>
      <c r="Z399" s="886"/>
      <c r="AA399" s="886"/>
      <c r="AB399" s="887"/>
      <c r="AC399" s="888" t="s">
        <v>338</v>
      </c>
      <c r="AD399" s="889"/>
      <c r="AE399" s="889"/>
      <c r="AF399" s="889"/>
      <c r="AG399" s="889"/>
      <c r="AH399" s="872">
        <v>7</v>
      </c>
      <c r="AI399" s="873"/>
      <c r="AJ399" s="873"/>
      <c r="AK399" s="873"/>
      <c r="AL399" s="874">
        <v>90</v>
      </c>
      <c r="AM399" s="875"/>
      <c r="AN399" s="875"/>
      <c r="AO399" s="876"/>
      <c r="AP399" s="877"/>
      <c r="AQ399" s="877"/>
      <c r="AR399" s="877"/>
      <c r="AS399" s="877"/>
      <c r="AT399" s="877"/>
      <c r="AU399" s="877"/>
      <c r="AV399" s="877"/>
      <c r="AW399" s="877"/>
      <c r="AX399" s="877"/>
      <c r="AY399">
        <f>$AY$396</f>
        <v>1</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7"/>
      <c r="B431" s="867"/>
      <c r="C431" s="867" t="s">
        <v>24</v>
      </c>
      <c r="D431" s="867"/>
      <c r="E431" s="867"/>
      <c r="F431" s="867"/>
      <c r="G431" s="867"/>
      <c r="H431" s="867"/>
      <c r="I431" s="867"/>
      <c r="J431" s="868" t="s">
        <v>274</v>
      </c>
      <c r="K431" s="152"/>
      <c r="L431" s="152"/>
      <c r="M431" s="152"/>
      <c r="N431" s="152"/>
      <c r="O431" s="152"/>
      <c r="P431" s="431" t="s">
        <v>25</v>
      </c>
      <c r="Q431" s="431"/>
      <c r="R431" s="431"/>
      <c r="S431" s="431"/>
      <c r="T431" s="431"/>
      <c r="U431" s="431"/>
      <c r="V431" s="431"/>
      <c r="W431" s="431"/>
      <c r="X431" s="431"/>
      <c r="Y431" s="869" t="s">
        <v>273</v>
      </c>
      <c r="Z431" s="870"/>
      <c r="AA431" s="870"/>
      <c r="AB431" s="870"/>
      <c r="AC431" s="868" t="s">
        <v>309</v>
      </c>
      <c r="AD431" s="868"/>
      <c r="AE431" s="868"/>
      <c r="AF431" s="868"/>
      <c r="AG431" s="868"/>
      <c r="AH431" s="869" t="s">
        <v>329</v>
      </c>
      <c r="AI431" s="867"/>
      <c r="AJ431" s="867"/>
      <c r="AK431" s="867"/>
      <c r="AL431" s="867" t="s">
        <v>19</v>
      </c>
      <c r="AM431" s="867"/>
      <c r="AN431" s="867"/>
      <c r="AO431" s="871"/>
      <c r="AP431" s="892" t="s">
        <v>275</v>
      </c>
      <c r="AQ431" s="892"/>
      <c r="AR431" s="892"/>
      <c r="AS431" s="892"/>
      <c r="AT431" s="892"/>
      <c r="AU431" s="892"/>
      <c r="AV431" s="892"/>
      <c r="AW431" s="892"/>
      <c r="AX431" s="892"/>
      <c r="AY431">
        <f>$AY$429</f>
        <v>1</v>
      </c>
    </row>
    <row r="432" spans="1:51" ht="72" customHeight="1" x14ac:dyDescent="0.15">
      <c r="A432" s="878">
        <v>1</v>
      </c>
      <c r="B432" s="878">
        <v>1</v>
      </c>
      <c r="C432" s="879" t="s">
        <v>758</v>
      </c>
      <c r="D432" s="880"/>
      <c r="E432" s="880"/>
      <c r="F432" s="880"/>
      <c r="G432" s="880"/>
      <c r="H432" s="880"/>
      <c r="I432" s="880"/>
      <c r="J432" s="881">
        <v>5011001109270</v>
      </c>
      <c r="K432" s="882"/>
      <c r="L432" s="882"/>
      <c r="M432" s="882"/>
      <c r="N432" s="882"/>
      <c r="O432" s="882"/>
      <c r="P432" s="883" t="s">
        <v>759</v>
      </c>
      <c r="Q432" s="884"/>
      <c r="R432" s="884"/>
      <c r="S432" s="884"/>
      <c r="T432" s="884"/>
      <c r="U432" s="884"/>
      <c r="V432" s="884"/>
      <c r="W432" s="884"/>
      <c r="X432" s="884"/>
      <c r="Y432" s="885">
        <v>6.5</v>
      </c>
      <c r="Z432" s="886"/>
      <c r="AA432" s="886"/>
      <c r="AB432" s="887"/>
      <c r="AC432" s="888" t="s">
        <v>338</v>
      </c>
      <c r="AD432" s="889"/>
      <c r="AE432" s="889"/>
      <c r="AF432" s="889"/>
      <c r="AG432" s="889"/>
      <c r="AH432" s="872">
        <v>2</v>
      </c>
      <c r="AI432" s="873"/>
      <c r="AJ432" s="873"/>
      <c r="AK432" s="873"/>
      <c r="AL432" s="874">
        <v>100</v>
      </c>
      <c r="AM432" s="875"/>
      <c r="AN432" s="875"/>
      <c r="AO432" s="876"/>
      <c r="AP432" s="877"/>
      <c r="AQ432" s="877"/>
      <c r="AR432" s="877"/>
      <c r="AS432" s="877"/>
      <c r="AT432" s="877"/>
      <c r="AU432" s="877"/>
      <c r="AV432" s="877"/>
      <c r="AW432" s="877"/>
      <c r="AX432" s="877"/>
      <c r="AY432">
        <f>$AY$429</f>
        <v>1</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2"/>
      <c r="L464" s="152"/>
      <c r="M464" s="152"/>
      <c r="N464" s="152"/>
      <c r="O464" s="152"/>
      <c r="P464" s="431" t="s">
        <v>25</v>
      </c>
      <c r="Q464" s="431"/>
      <c r="R464" s="431"/>
      <c r="S464" s="431"/>
      <c r="T464" s="431"/>
      <c r="U464" s="431"/>
      <c r="V464" s="431"/>
      <c r="W464" s="431"/>
      <c r="X464" s="431"/>
      <c r="Y464" s="869" t="s">
        <v>273</v>
      </c>
      <c r="Z464" s="870"/>
      <c r="AA464" s="870"/>
      <c r="AB464" s="870"/>
      <c r="AC464" s="868" t="s">
        <v>309</v>
      </c>
      <c r="AD464" s="868"/>
      <c r="AE464" s="868"/>
      <c r="AF464" s="868"/>
      <c r="AG464" s="868"/>
      <c r="AH464" s="869" t="s">
        <v>329</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2"/>
      <c r="L497" s="152"/>
      <c r="M497" s="152"/>
      <c r="N497" s="152"/>
      <c r="O497" s="152"/>
      <c r="P497" s="431" t="s">
        <v>25</v>
      </c>
      <c r="Q497" s="431"/>
      <c r="R497" s="431"/>
      <c r="S497" s="431"/>
      <c r="T497" s="431"/>
      <c r="U497" s="431"/>
      <c r="V497" s="431"/>
      <c r="W497" s="431"/>
      <c r="X497" s="431"/>
      <c r="Y497" s="869" t="s">
        <v>273</v>
      </c>
      <c r="Z497" s="870"/>
      <c r="AA497" s="870"/>
      <c r="AB497" s="870"/>
      <c r="AC497" s="868" t="s">
        <v>309</v>
      </c>
      <c r="AD497" s="868"/>
      <c r="AE497" s="868"/>
      <c r="AF497" s="868"/>
      <c r="AG497" s="868"/>
      <c r="AH497" s="869" t="s">
        <v>329</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2"/>
      <c r="L530" s="152"/>
      <c r="M530" s="152"/>
      <c r="N530" s="152"/>
      <c r="O530" s="152"/>
      <c r="P530" s="431" t="s">
        <v>25</v>
      </c>
      <c r="Q530" s="431"/>
      <c r="R530" s="431"/>
      <c r="S530" s="431"/>
      <c r="T530" s="431"/>
      <c r="U530" s="431"/>
      <c r="V530" s="431"/>
      <c r="W530" s="431"/>
      <c r="X530" s="431"/>
      <c r="Y530" s="869" t="s">
        <v>273</v>
      </c>
      <c r="Z530" s="870"/>
      <c r="AA530" s="870"/>
      <c r="AB530" s="870"/>
      <c r="AC530" s="868" t="s">
        <v>309</v>
      </c>
      <c r="AD530" s="868"/>
      <c r="AE530" s="868"/>
      <c r="AF530" s="868"/>
      <c r="AG530" s="868"/>
      <c r="AH530" s="869" t="s">
        <v>329</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2"/>
      <c r="L563" s="152"/>
      <c r="M563" s="152"/>
      <c r="N563" s="152"/>
      <c r="O563" s="152"/>
      <c r="P563" s="431" t="s">
        <v>25</v>
      </c>
      <c r="Q563" s="431"/>
      <c r="R563" s="431"/>
      <c r="S563" s="431"/>
      <c r="T563" s="431"/>
      <c r="U563" s="431"/>
      <c r="V563" s="431"/>
      <c r="W563" s="431"/>
      <c r="X563" s="431"/>
      <c r="Y563" s="869" t="s">
        <v>273</v>
      </c>
      <c r="Z563" s="870"/>
      <c r="AA563" s="870"/>
      <c r="AB563" s="870"/>
      <c r="AC563" s="868" t="s">
        <v>309</v>
      </c>
      <c r="AD563" s="868"/>
      <c r="AE563" s="868"/>
      <c r="AF563" s="868"/>
      <c r="AG563" s="868"/>
      <c r="AH563" s="869" t="s">
        <v>329</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2"/>
      <c r="L596" s="152"/>
      <c r="M596" s="152"/>
      <c r="N596" s="152"/>
      <c r="O596" s="152"/>
      <c r="P596" s="431" t="s">
        <v>25</v>
      </c>
      <c r="Q596" s="431"/>
      <c r="R596" s="431"/>
      <c r="S596" s="431"/>
      <c r="T596" s="431"/>
      <c r="U596" s="431"/>
      <c r="V596" s="431"/>
      <c r="W596" s="431"/>
      <c r="X596" s="431"/>
      <c r="Y596" s="869" t="s">
        <v>273</v>
      </c>
      <c r="Z596" s="870"/>
      <c r="AA596" s="870"/>
      <c r="AB596" s="870"/>
      <c r="AC596" s="868" t="s">
        <v>309</v>
      </c>
      <c r="AD596" s="868"/>
      <c r="AE596" s="868"/>
      <c r="AF596" s="868"/>
      <c r="AG596" s="868"/>
      <c r="AH596" s="869" t="s">
        <v>329</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3" t="s">
        <v>661</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311</v>
      </c>
      <c r="AM627" s="897"/>
      <c r="AN627" s="89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305</v>
      </c>
      <c r="AQ630" s="892"/>
      <c r="AR630" s="892"/>
      <c r="AS630" s="892"/>
      <c r="AT630" s="892"/>
      <c r="AU630" s="892"/>
      <c r="AV630" s="892"/>
      <c r="AW630" s="892"/>
      <c r="AX630" s="892"/>
    </row>
    <row r="631" spans="1:51" ht="30" hidden="1" customHeight="1" x14ac:dyDescent="0.15">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64"/>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25">
      <formula>IF(RIGHT(TEXT(P14,"0.#"),1)=".",FALSE,TRUE)</formula>
    </cfRule>
    <cfRule type="expression" dxfId="1516" priority="926">
      <formula>IF(RIGHT(TEXT(P14,"0.#"),1)=".",TRUE,FALSE)</formula>
    </cfRule>
  </conditionalFormatting>
  <conditionalFormatting sqref="P18:AX18">
    <cfRule type="expression" dxfId="1515" priority="923">
      <formula>IF(RIGHT(TEXT(P18,"0.#"),1)=".",FALSE,TRUE)</formula>
    </cfRule>
    <cfRule type="expression" dxfId="1514" priority="924">
      <formula>IF(RIGHT(TEXT(P18,"0.#"),1)=".",TRUE,FALSE)</formula>
    </cfRule>
  </conditionalFormatting>
  <conditionalFormatting sqref="Y320">
    <cfRule type="expression" dxfId="1513" priority="919">
      <formula>IF(RIGHT(TEXT(Y320,"0.#"),1)=".",FALSE,TRUE)</formula>
    </cfRule>
    <cfRule type="expression" dxfId="1512" priority="920">
      <formula>IF(RIGHT(TEXT(Y320,"0.#"),1)=".",TRUE,FALSE)</formula>
    </cfRule>
  </conditionalFormatting>
  <conditionalFormatting sqref="Y351:Y358 Y349 Y338:Y345 Y336 Y325 Y323 Y327:Y332">
    <cfRule type="expression" dxfId="1511" priority="899">
      <formula>IF(RIGHT(TEXT(Y323,"0.#"),1)=".",FALSE,TRUE)</formula>
    </cfRule>
    <cfRule type="expression" dxfId="1510" priority="900">
      <formula>IF(RIGHT(TEXT(Y323,"0.#"),1)=".",TRUE,FALSE)</formula>
    </cfRule>
  </conditionalFormatting>
  <conditionalFormatting sqref="P16:AQ17 P15:AX15 P13:AX13">
    <cfRule type="expression" dxfId="1509" priority="917">
      <formula>IF(RIGHT(TEXT(P13,"0.#"),1)=".",FALSE,TRUE)</formula>
    </cfRule>
    <cfRule type="expression" dxfId="1508" priority="918">
      <formula>IF(RIGHT(TEXT(P13,"0.#"),1)=".",TRUE,FALSE)</formula>
    </cfRule>
  </conditionalFormatting>
  <conditionalFormatting sqref="P19:AJ19">
    <cfRule type="expression" dxfId="1507" priority="915">
      <formula>IF(RIGHT(TEXT(P19,"0.#"),1)=".",FALSE,TRUE)</formula>
    </cfRule>
    <cfRule type="expression" dxfId="1506" priority="916">
      <formula>IF(RIGHT(TEXT(P19,"0.#"),1)=".",TRUE,FALSE)</formula>
    </cfRule>
  </conditionalFormatting>
  <conditionalFormatting sqref="AE32 AQ32">
    <cfRule type="expression" dxfId="1505" priority="913">
      <formula>IF(RIGHT(TEXT(AE32,"0.#"),1)=".",FALSE,TRUE)</formula>
    </cfRule>
    <cfRule type="expression" dxfId="1504" priority="914">
      <formula>IF(RIGHT(TEXT(AE32,"0.#"),1)=".",TRUE,FALSE)</formula>
    </cfRule>
  </conditionalFormatting>
  <conditionalFormatting sqref="Y314:Y315 Y317:Y319">
    <cfRule type="expression" dxfId="1503" priority="911">
      <formula>IF(RIGHT(TEXT(Y314,"0.#"),1)=".",FALSE,TRUE)</formula>
    </cfRule>
    <cfRule type="expression" dxfId="1502" priority="912">
      <formula>IF(RIGHT(TEXT(Y314,"0.#"),1)=".",TRUE,FALSE)</formula>
    </cfRule>
  </conditionalFormatting>
  <conditionalFormatting sqref="AU320">
    <cfRule type="expression" dxfId="1501" priority="907">
      <formula>IF(RIGHT(TEXT(AU320,"0.#"),1)=".",FALSE,TRUE)</formula>
    </cfRule>
    <cfRule type="expression" dxfId="1500" priority="908">
      <formula>IF(RIGHT(TEXT(AU320,"0.#"),1)=".",TRUE,FALSE)</formula>
    </cfRule>
  </conditionalFormatting>
  <conditionalFormatting sqref="AU312:AU314 AU316:AU319">
    <cfRule type="expression" dxfId="1499" priority="905">
      <formula>IF(RIGHT(TEXT(AU312,"0.#"),1)=".",FALSE,TRUE)</formula>
    </cfRule>
    <cfRule type="expression" dxfId="1498" priority="906">
      <formula>IF(RIGHT(TEXT(AU312,"0.#"),1)=".",TRUE,FALSE)</formula>
    </cfRule>
  </conditionalFormatting>
  <conditionalFormatting sqref="Y350 Y337 Y324">
    <cfRule type="expression" dxfId="1497" priority="903">
      <formula>IF(RIGHT(TEXT(Y324,"0.#"),1)=".",FALSE,TRUE)</formula>
    </cfRule>
    <cfRule type="expression" dxfId="1496" priority="904">
      <formula>IF(RIGHT(TEXT(Y324,"0.#"),1)=".",TRUE,FALSE)</formula>
    </cfRule>
  </conditionalFormatting>
  <conditionalFormatting sqref="Y359 Y346 Y333">
    <cfRule type="expression" dxfId="1495" priority="901">
      <formula>IF(RIGHT(TEXT(Y333,"0.#"),1)=".",FALSE,TRUE)</formula>
    </cfRule>
    <cfRule type="expression" dxfId="1494" priority="902">
      <formula>IF(RIGHT(TEXT(Y333,"0.#"),1)=".",TRUE,FALSE)</formula>
    </cfRule>
  </conditionalFormatting>
  <conditionalFormatting sqref="AU350 AU337 AU324">
    <cfRule type="expression" dxfId="1493" priority="897">
      <formula>IF(RIGHT(TEXT(AU324,"0.#"),1)=".",FALSE,TRUE)</formula>
    </cfRule>
    <cfRule type="expression" dxfId="1492" priority="898">
      <formula>IF(RIGHT(TEXT(AU324,"0.#"),1)=".",TRUE,FALSE)</formula>
    </cfRule>
  </conditionalFormatting>
  <conditionalFormatting sqref="AU359 AU346 AU333">
    <cfRule type="expression" dxfId="1491" priority="895">
      <formula>IF(RIGHT(TEXT(AU333,"0.#"),1)=".",FALSE,TRUE)</formula>
    </cfRule>
    <cfRule type="expression" dxfId="1490" priority="896">
      <formula>IF(RIGHT(TEXT(AU333,"0.#"),1)=".",TRUE,FALSE)</formula>
    </cfRule>
  </conditionalFormatting>
  <conditionalFormatting sqref="AU351:AU358 AU349 AU338:AU345 AU336 AU325:AU332 AU323">
    <cfRule type="expression" dxfId="1489" priority="893">
      <formula>IF(RIGHT(TEXT(AU323,"0.#"),1)=".",FALSE,TRUE)</formula>
    </cfRule>
    <cfRule type="expression" dxfId="1488" priority="894">
      <formula>IF(RIGHT(TEXT(AU323,"0.#"),1)=".",TRUE,FALSE)</formula>
    </cfRule>
  </conditionalFormatting>
  <conditionalFormatting sqref="AI32">
    <cfRule type="expression" dxfId="1487" priority="891">
      <formula>IF(RIGHT(TEXT(AI32,"0.#"),1)=".",FALSE,TRUE)</formula>
    </cfRule>
    <cfRule type="expression" dxfId="1486" priority="892">
      <formula>IF(RIGHT(TEXT(AI32,"0.#"),1)=".",TRUE,FALSE)</formula>
    </cfRule>
  </conditionalFormatting>
  <conditionalFormatting sqref="AM32">
    <cfRule type="expression" dxfId="1485" priority="889">
      <formula>IF(RIGHT(TEXT(AM32,"0.#"),1)=".",FALSE,TRUE)</formula>
    </cfRule>
    <cfRule type="expression" dxfId="1484" priority="890">
      <formula>IF(RIGHT(TEXT(AM32,"0.#"),1)=".",TRUE,FALSE)</formula>
    </cfRule>
  </conditionalFormatting>
  <conditionalFormatting sqref="AE33">
    <cfRule type="expression" dxfId="1483" priority="887">
      <formula>IF(RIGHT(TEXT(AE33,"0.#"),1)=".",FALSE,TRUE)</formula>
    </cfRule>
    <cfRule type="expression" dxfId="1482" priority="888">
      <formula>IF(RIGHT(TEXT(AE33,"0.#"),1)=".",TRUE,FALSE)</formula>
    </cfRule>
  </conditionalFormatting>
  <conditionalFormatting sqref="AI33">
    <cfRule type="expression" dxfId="1481" priority="885">
      <formula>IF(RIGHT(TEXT(AI33,"0.#"),1)=".",FALSE,TRUE)</formula>
    </cfRule>
    <cfRule type="expression" dxfId="1480" priority="886">
      <formula>IF(RIGHT(TEXT(AI33,"0.#"),1)=".",TRUE,FALSE)</formula>
    </cfRule>
  </conditionalFormatting>
  <conditionalFormatting sqref="AM33">
    <cfRule type="expression" dxfId="1479" priority="883">
      <formula>IF(RIGHT(TEXT(AM33,"0.#"),1)=".",FALSE,TRUE)</formula>
    </cfRule>
    <cfRule type="expression" dxfId="1478" priority="884">
      <formula>IF(RIGHT(TEXT(AM33,"0.#"),1)=".",TRUE,FALSE)</formula>
    </cfRule>
  </conditionalFormatting>
  <conditionalFormatting sqref="AQ33">
    <cfRule type="expression" dxfId="1477" priority="881">
      <formula>IF(RIGHT(TEXT(AQ33,"0.#"),1)=".",FALSE,TRUE)</formula>
    </cfRule>
    <cfRule type="expression" dxfId="1476" priority="882">
      <formula>IF(RIGHT(TEXT(AQ33,"0.#"),1)=".",TRUE,FALSE)</formula>
    </cfRule>
  </conditionalFormatting>
  <conditionalFormatting sqref="AE210">
    <cfRule type="expression" dxfId="1475" priority="879">
      <formula>IF(RIGHT(TEXT(AE210,"0.#"),1)=".",FALSE,TRUE)</formula>
    </cfRule>
    <cfRule type="expression" dxfId="1474" priority="880">
      <formula>IF(RIGHT(TEXT(AE210,"0.#"),1)=".",TRUE,FALSE)</formula>
    </cfRule>
  </conditionalFormatting>
  <conditionalFormatting sqref="AE211">
    <cfRule type="expression" dxfId="1473" priority="877">
      <formula>IF(RIGHT(TEXT(AE211,"0.#"),1)=".",FALSE,TRUE)</formula>
    </cfRule>
    <cfRule type="expression" dxfId="1472" priority="878">
      <formula>IF(RIGHT(TEXT(AE211,"0.#"),1)=".",TRUE,FALSE)</formula>
    </cfRule>
  </conditionalFormatting>
  <conditionalFormatting sqref="AE212">
    <cfRule type="expression" dxfId="1471" priority="875">
      <formula>IF(RIGHT(TEXT(AE212,"0.#"),1)=".",FALSE,TRUE)</formula>
    </cfRule>
    <cfRule type="expression" dxfId="1470" priority="876">
      <formula>IF(RIGHT(TEXT(AE212,"0.#"),1)=".",TRUE,FALSE)</formula>
    </cfRule>
  </conditionalFormatting>
  <conditionalFormatting sqref="AI212">
    <cfRule type="expression" dxfId="1469" priority="873">
      <formula>IF(RIGHT(TEXT(AI212,"0.#"),1)=".",FALSE,TRUE)</formula>
    </cfRule>
    <cfRule type="expression" dxfId="1468" priority="874">
      <formula>IF(RIGHT(TEXT(AI212,"0.#"),1)=".",TRUE,FALSE)</formula>
    </cfRule>
  </conditionalFormatting>
  <conditionalFormatting sqref="AI211">
    <cfRule type="expression" dxfId="1467" priority="871">
      <formula>IF(RIGHT(TEXT(AI211,"0.#"),1)=".",FALSE,TRUE)</formula>
    </cfRule>
    <cfRule type="expression" dxfId="1466" priority="872">
      <formula>IF(RIGHT(TEXT(AI211,"0.#"),1)=".",TRUE,FALSE)</formula>
    </cfRule>
  </conditionalFormatting>
  <conditionalFormatting sqref="AI210">
    <cfRule type="expression" dxfId="1465" priority="869">
      <formula>IF(RIGHT(TEXT(AI210,"0.#"),1)=".",FALSE,TRUE)</formula>
    </cfRule>
    <cfRule type="expression" dxfId="1464" priority="870">
      <formula>IF(RIGHT(TEXT(AI210,"0.#"),1)=".",TRUE,FALSE)</formula>
    </cfRule>
  </conditionalFormatting>
  <conditionalFormatting sqref="AM210">
    <cfRule type="expression" dxfId="1463" priority="867">
      <formula>IF(RIGHT(TEXT(AM210,"0.#"),1)=".",FALSE,TRUE)</formula>
    </cfRule>
    <cfRule type="expression" dxfId="1462" priority="868">
      <formula>IF(RIGHT(TEXT(AM210,"0.#"),1)=".",TRUE,FALSE)</formula>
    </cfRule>
  </conditionalFormatting>
  <conditionalFormatting sqref="AM211">
    <cfRule type="expression" dxfId="1461" priority="865">
      <formula>IF(RIGHT(TEXT(AM211,"0.#"),1)=".",FALSE,TRUE)</formula>
    </cfRule>
    <cfRule type="expression" dxfId="1460" priority="866">
      <formula>IF(RIGHT(TEXT(AM211,"0.#"),1)=".",TRUE,FALSE)</formula>
    </cfRule>
  </conditionalFormatting>
  <conditionalFormatting sqref="AM212">
    <cfRule type="expression" dxfId="1459" priority="863">
      <formula>IF(RIGHT(TEXT(AM212,"0.#"),1)=".",FALSE,TRUE)</formula>
    </cfRule>
    <cfRule type="expression" dxfId="1458" priority="864">
      <formula>IF(RIGHT(TEXT(AM212,"0.#"),1)=".",TRUE,FALSE)</formula>
    </cfRule>
  </conditionalFormatting>
  <conditionalFormatting sqref="AL368:AO395">
    <cfRule type="expression" dxfId="1457" priority="859">
      <formula>IF(AND(AL368&gt;=0, RIGHT(TEXT(AL368,"0.#"),1)&lt;&gt;"."),TRUE,FALSE)</formula>
    </cfRule>
    <cfRule type="expression" dxfId="1456" priority="860">
      <formula>IF(AND(AL368&gt;=0, RIGHT(TEXT(AL368,"0.#"),1)="."),TRUE,FALSE)</formula>
    </cfRule>
    <cfRule type="expression" dxfId="1455" priority="861">
      <formula>IF(AND(AL368&lt;0, RIGHT(TEXT(AL368,"0.#"),1)&lt;&gt;"."),TRUE,FALSE)</formula>
    </cfRule>
    <cfRule type="expression" dxfId="1454" priority="862">
      <formula>IF(AND(AL368&lt;0, RIGHT(TEXT(AL368,"0.#"),1)="."),TRUE,FALSE)</formula>
    </cfRule>
  </conditionalFormatting>
  <conditionalFormatting sqref="AQ210:AQ212">
    <cfRule type="expression" dxfId="1453" priority="857">
      <formula>IF(RIGHT(TEXT(AQ210,"0.#"),1)=".",FALSE,TRUE)</formula>
    </cfRule>
    <cfRule type="expression" dxfId="1452" priority="858">
      <formula>IF(RIGHT(TEXT(AQ210,"0.#"),1)=".",TRUE,FALSE)</formula>
    </cfRule>
  </conditionalFormatting>
  <conditionalFormatting sqref="AU210:AU212">
    <cfRule type="expression" dxfId="1451" priority="855">
      <formula>IF(RIGHT(TEXT(AU210,"0.#"),1)=".",FALSE,TRUE)</formula>
    </cfRule>
    <cfRule type="expression" dxfId="1450" priority="856">
      <formula>IF(RIGHT(TEXT(AU210,"0.#"),1)=".",TRUE,FALSE)</formula>
    </cfRule>
  </conditionalFormatting>
  <conditionalFormatting sqref="Y368:Y395">
    <cfRule type="expression" dxfId="1449" priority="853">
      <formula>IF(RIGHT(TEXT(Y368,"0.#"),1)=".",FALSE,TRUE)</formula>
    </cfRule>
    <cfRule type="expression" dxfId="1448" priority="854">
      <formula>IF(RIGHT(TEXT(Y368,"0.#"),1)=".",TRUE,FALSE)</formula>
    </cfRule>
  </conditionalFormatting>
  <conditionalFormatting sqref="AL631:AO660">
    <cfRule type="expression" dxfId="1447" priority="849">
      <formula>IF(AND(AL631&gt;=0, RIGHT(TEXT(AL631,"0.#"),1)&lt;&gt;"."),TRUE,FALSE)</formula>
    </cfRule>
    <cfRule type="expression" dxfId="1446" priority="850">
      <formula>IF(AND(AL631&gt;=0, RIGHT(TEXT(AL631,"0.#"),1)="."),TRUE,FALSE)</formula>
    </cfRule>
    <cfRule type="expression" dxfId="1445" priority="851">
      <formula>IF(AND(AL631&lt;0, RIGHT(TEXT(AL631,"0.#"),1)&lt;&gt;"."),TRUE,FALSE)</formula>
    </cfRule>
    <cfRule type="expression" dxfId="1444" priority="852">
      <formula>IF(AND(AL631&lt;0, RIGHT(TEXT(AL631,"0.#"),1)="."),TRUE,FALSE)</formula>
    </cfRule>
  </conditionalFormatting>
  <conditionalFormatting sqref="Y631:Y660">
    <cfRule type="expression" dxfId="1443" priority="847">
      <formula>IF(RIGHT(TEXT(Y631,"0.#"),1)=".",FALSE,TRUE)</formula>
    </cfRule>
    <cfRule type="expression" dxfId="1442" priority="848">
      <formula>IF(RIGHT(TEXT(Y631,"0.#"),1)=".",TRUE,FALSE)</formula>
    </cfRule>
  </conditionalFormatting>
  <conditionalFormatting sqref="AL366:AO367">
    <cfRule type="expression" dxfId="1441" priority="843">
      <formula>IF(AND(AL366&gt;=0, RIGHT(TEXT(AL366,"0.#"),1)&lt;&gt;"."),TRUE,FALSE)</formula>
    </cfRule>
    <cfRule type="expression" dxfId="1440" priority="844">
      <formula>IF(AND(AL366&gt;=0, RIGHT(TEXT(AL366,"0.#"),1)="."),TRUE,FALSE)</formula>
    </cfRule>
    <cfRule type="expression" dxfId="1439" priority="845">
      <formula>IF(AND(AL366&lt;0, RIGHT(TEXT(AL366,"0.#"),1)&lt;&gt;"."),TRUE,FALSE)</formula>
    </cfRule>
    <cfRule type="expression" dxfId="1438" priority="846">
      <formula>IF(AND(AL366&lt;0, RIGHT(TEXT(AL366,"0.#"),1)="."),TRUE,FALSE)</formula>
    </cfRule>
  </conditionalFormatting>
  <conditionalFormatting sqref="Y366:Y367">
    <cfRule type="expression" dxfId="1437" priority="841">
      <formula>IF(RIGHT(TEXT(Y366,"0.#"),1)=".",FALSE,TRUE)</formula>
    </cfRule>
    <cfRule type="expression" dxfId="1436" priority="842">
      <formula>IF(RIGHT(TEXT(Y366,"0.#"),1)=".",TRUE,FALSE)</formula>
    </cfRule>
  </conditionalFormatting>
  <conditionalFormatting sqref="Y401:Y428">
    <cfRule type="expression" dxfId="1435" priority="779">
      <formula>IF(RIGHT(TEXT(Y401,"0.#"),1)=".",FALSE,TRUE)</formula>
    </cfRule>
    <cfRule type="expression" dxfId="1434" priority="780">
      <formula>IF(RIGHT(TEXT(Y401,"0.#"),1)=".",TRUE,FALSE)</formula>
    </cfRule>
  </conditionalFormatting>
  <conditionalFormatting sqref="Y399:Y400">
    <cfRule type="expression" dxfId="1433" priority="773">
      <formula>IF(RIGHT(TEXT(Y399,"0.#"),1)=".",FALSE,TRUE)</formula>
    </cfRule>
    <cfRule type="expression" dxfId="1432" priority="774">
      <formula>IF(RIGHT(TEXT(Y399,"0.#"),1)=".",TRUE,FALSE)</formula>
    </cfRule>
  </conditionalFormatting>
  <conditionalFormatting sqref="Y434:Y461">
    <cfRule type="expression" dxfId="1431" priority="767">
      <formula>IF(RIGHT(TEXT(Y434,"0.#"),1)=".",FALSE,TRUE)</formula>
    </cfRule>
    <cfRule type="expression" dxfId="1430" priority="768">
      <formula>IF(RIGHT(TEXT(Y434,"0.#"),1)=".",TRUE,FALSE)</formula>
    </cfRule>
  </conditionalFormatting>
  <conditionalFormatting sqref="Y432:Y433">
    <cfRule type="expression" dxfId="1429" priority="761">
      <formula>IF(RIGHT(TEXT(Y432,"0.#"),1)=".",FALSE,TRUE)</formula>
    </cfRule>
    <cfRule type="expression" dxfId="1428" priority="762">
      <formula>IF(RIGHT(TEXT(Y432,"0.#"),1)=".",TRUE,FALSE)</formula>
    </cfRule>
  </conditionalFormatting>
  <conditionalFormatting sqref="Y467:Y494">
    <cfRule type="expression" dxfId="1427" priority="755">
      <formula>IF(RIGHT(TEXT(Y467,"0.#"),1)=".",FALSE,TRUE)</formula>
    </cfRule>
    <cfRule type="expression" dxfId="1426" priority="756">
      <formula>IF(RIGHT(TEXT(Y467,"0.#"),1)=".",TRUE,FALSE)</formula>
    </cfRule>
  </conditionalFormatting>
  <conditionalFormatting sqref="Y465:Y466">
    <cfRule type="expression" dxfId="1425" priority="749">
      <formula>IF(RIGHT(TEXT(Y465,"0.#"),1)=".",FALSE,TRUE)</formula>
    </cfRule>
    <cfRule type="expression" dxfId="1424" priority="750">
      <formula>IF(RIGHT(TEXT(Y465,"0.#"),1)=".",TRUE,FALSE)</formula>
    </cfRule>
  </conditionalFormatting>
  <conditionalFormatting sqref="Y500:Y527">
    <cfRule type="expression" dxfId="1423" priority="743">
      <formula>IF(RIGHT(TEXT(Y500,"0.#"),1)=".",FALSE,TRUE)</formula>
    </cfRule>
    <cfRule type="expression" dxfId="1422" priority="744">
      <formula>IF(RIGHT(TEXT(Y500,"0.#"),1)=".",TRUE,FALSE)</formula>
    </cfRule>
  </conditionalFormatting>
  <conditionalFormatting sqref="Y498:Y499">
    <cfRule type="expression" dxfId="1421" priority="737">
      <formula>IF(RIGHT(TEXT(Y498,"0.#"),1)=".",FALSE,TRUE)</formula>
    </cfRule>
    <cfRule type="expression" dxfId="1420" priority="738">
      <formula>IF(RIGHT(TEXT(Y498,"0.#"),1)=".",TRUE,FALSE)</formula>
    </cfRule>
  </conditionalFormatting>
  <conditionalFormatting sqref="Y533:Y560">
    <cfRule type="expression" dxfId="1419" priority="731">
      <formula>IF(RIGHT(TEXT(Y533,"0.#"),1)=".",FALSE,TRUE)</formula>
    </cfRule>
    <cfRule type="expression" dxfId="1418" priority="732">
      <formula>IF(RIGHT(TEXT(Y533,"0.#"),1)=".",TRUE,FALSE)</formula>
    </cfRule>
  </conditionalFormatting>
  <conditionalFormatting sqref="W23">
    <cfRule type="expression" dxfId="1417" priority="839">
      <formula>IF(RIGHT(TEXT(W23,"0.#"),1)=".",FALSE,TRUE)</formula>
    </cfRule>
    <cfRule type="expression" dxfId="1416" priority="840">
      <formula>IF(RIGHT(TEXT(W23,"0.#"),1)=".",TRUE,FALSE)</formula>
    </cfRule>
  </conditionalFormatting>
  <conditionalFormatting sqref="W24:W27">
    <cfRule type="expression" dxfId="1415" priority="837">
      <formula>IF(RIGHT(TEXT(W24,"0.#"),1)=".",FALSE,TRUE)</formula>
    </cfRule>
    <cfRule type="expression" dxfId="1414" priority="838">
      <formula>IF(RIGHT(TEXT(W24,"0.#"),1)=".",TRUE,FALSE)</formula>
    </cfRule>
  </conditionalFormatting>
  <conditionalFormatting sqref="W28">
    <cfRule type="expression" dxfId="1413" priority="835">
      <formula>IF(RIGHT(TEXT(W28,"0.#"),1)=".",FALSE,TRUE)</formula>
    </cfRule>
    <cfRule type="expression" dxfId="1412" priority="836">
      <formula>IF(RIGHT(TEXT(W28,"0.#"),1)=".",TRUE,FALSE)</formula>
    </cfRule>
  </conditionalFormatting>
  <conditionalFormatting sqref="P23">
    <cfRule type="expression" dxfId="1411" priority="833">
      <formula>IF(RIGHT(TEXT(P23,"0.#"),1)=".",FALSE,TRUE)</formula>
    </cfRule>
    <cfRule type="expression" dxfId="1410" priority="834">
      <formula>IF(RIGHT(TEXT(P23,"0.#"),1)=".",TRUE,FALSE)</formula>
    </cfRule>
  </conditionalFormatting>
  <conditionalFormatting sqref="P24:P27">
    <cfRule type="expression" dxfId="1409" priority="831">
      <formula>IF(RIGHT(TEXT(P24,"0.#"),1)=".",FALSE,TRUE)</formula>
    </cfRule>
    <cfRule type="expression" dxfId="1408" priority="832">
      <formula>IF(RIGHT(TEXT(P24,"0.#"),1)=".",TRUE,FALSE)</formula>
    </cfRule>
  </conditionalFormatting>
  <conditionalFormatting sqref="P28">
    <cfRule type="expression" dxfId="1407" priority="829">
      <formula>IF(RIGHT(TEXT(P28,"0.#"),1)=".",FALSE,TRUE)</formula>
    </cfRule>
    <cfRule type="expression" dxfId="1406" priority="830">
      <formula>IF(RIGHT(TEXT(P28,"0.#"),1)=".",TRUE,FALSE)</formula>
    </cfRule>
  </conditionalFormatting>
  <conditionalFormatting sqref="AE202">
    <cfRule type="expression" dxfId="1405" priority="827">
      <formula>IF(RIGHT(TEXT(AE202,"0.#"),1)=".",FALSE,TRUE)</formula>
    </cfRule>
    <cfRule type="expression" dxfId="1404" priority="828">
      <formula>IF(RIGHT(TEXT(AE202,"0.#"),1)=".",TRUE,FALSE)</formula>
    </cfRule>
  </conditionalFormatting>
  <conditionalFormatting sqref="AE203">
    <cfRule type="expression" dxfId="1403" priority="825">
      <formula>IF(RIGHT(TEXT(AE203,"0.#"),1)=".",FALSE,TRUE)</formula>
    </cfRule>
    <cfRule type="expression" dxfId="1402" priority="826">
      <formula>IF(RIGHT(TEXT(AE203,"0.#"),1)=".",TRUE,FALSE)</formula>
    </cfRule>
  </conditionalFormatting>
  <conditionalFormatting sqref="AE204">
    <cfRule type="expression" dxfId="1401" priority="823">
      <formula>IF(RIGHT(TEXT(AE204,"0.#"),1)=".",FALSE,TRUE)</formula>
    </cfRule>
    <cfRule type="expression" dxfId="1400" priority="824">
      <formula>IF(RIGHT(TEXT(AE204,"0.#"),1)=".",TRUE,FALSE)</formula>
    </cfRule>
  </conditionalFormatting>
  <conditionalFormatting sqref="AI204">
    <cfRule type="expression" dxfId="1399" priority="821">
      <formula>IF(RIGHT(TEXT(AI204,"0.#"),1)=".",FALSE,TRUE)</formula>
    </cfRule>
    <cfRule type="expression" dxfId="1398" priority="822">
      <formula>IF(RIGHT(TEXT(AI204,"0.#"),1)=".",TRUE,FALSE)</formula>
    </cfRule>
  </conditionalFormatting>
  <conditionalFormatting sqref="AI203">
    <cfRule type="expression" dxfId="1397" priority="819">
      <formula>IF(RIGHT(TEXT(AI203,"0.#"),1)=".",FALSE,TRUE)</formula>
    </cfRule>
    <cfRule type="expression" dxfId="1396" priority="820">
      <formula>IF(RIGHT(TEXT(AI203,"0.#"),1)=".",TRUE,FALSE)</formula>
    </cfRule>
  </conditionalFormatting>
  <conditionalFormatting sqref="AI202">
    <cfRule type="expression" dxfId="1395" priority="817">
      <formula>IF(RIGHT(TEXT(AI202,"0.#"),1)=".",FALSE,TRUE)</formula>
    </cfRule>
    <cfRule type="expression" dxfId="1394" priority="818">
      <formula>IF(RIGHT(TEXT(AI202,"0.#"),1)=".",TRUE,FALSE)</formula>
    </cfRule>
  </conditionalFormatting>
  <conditionalFormatting sqref="AM202">
    <cfRule type="expression" dxfId="1393" priority="815">
      <formula>IF(RIGHT(TEXT(AM202,"0.#"),1)=".",FALSE,TRUE)</formula>
    </cfRule>
    <cfRule type="expression" dxfId="1392" priority="816">
      <formula>IF(RIGHT(TEXT(AM202,"0.#"),1)=".",TRUE,FALSE)</formula>
    </cfRule>
  </conditionalFormatting>
  <conditionalFormatting sqref="AM203">
    <cfRule type="expression" dxfId="1391" priority="813">
      <formula>IF(RIGHT(TEXT(AM203,"0.#"),1)=".",FALSE,TRUE)</formula>
    </cfRule>
    <cfRule type="expression" dxfId="1390" priority="814">
      <formula>IF(RIGHT(TEXT(AM203,"0.#"),1)=".",TRUE,FALSE)</formula>
    </cfRule>
  </conditionalFormatting>
  <conditionalFormatting sqref="AM204">
    <cfRule type="expression" dxfId="1389" priority="811">
      <formula>IF(RIGHT(TEXT(AM204,"0.#"),1)=".",FALSE,TRUE)</formula>
    </cfRule>
    <cfRule type="expression" dxfId="1388" priority="812">
      <formula>IF(RIGHT(TEXT(AM204,"0.#"),1)=".",TRUE,FALSE)</formula>
    </cfRule>
  </conditionalFormatting>
  <conditionalFormatting sqref="AQ202:AQ204">
    <cfRule type="expression" dxfId="1387" priority="809">
      <formula>IF(RIGHT(TEXT(AQ202,"0.#"),1)=".",FALSE,TRUE)</formula>
    </cfRule>
    <cfRule type="expression" dxfId="1386" priority="810">
      <formula>IF(RIGHT(TEXT(AQ202,"0.#"),1)=".",TRUE,FALSE)</formula>
    </cfRule>
  </conditionalFormatting>
  <conditionalFormatting sqref="AU202:AU204">
    <cfRule type="expression" dxfId="1385" priority="807">
      <formula>IF(RIGHT(TEXT(AU202,"0.#"),1)=".",FALSE,TRUE)</formula>
    </cfRule>
    <cfRule type="expression" dxfId="1384" priority="808">
      <formula>IF(RIGHT(TEXT(AU202,"0.#"),1)=".",TRUE,FALSE)</formula>
    </cfRule>
  </conditionalFormatting>
  <conditionalFormatting sqref="AE205">
    <cfRule type="expression" dxfId="1383" priority="805">
      <formula>IF(RIGHT(TEXT(AE205,"0.#"),1)=".",FALSE,TRUE)</formula>
    </cfRule>
    <cfRule type="expression" dxfId="1382" priority="806">
      <formula>IF(RIGHT(TEXT(AE205,"0.#"),1)=".",TRUE,FALSE)</formula>
    </cfRule>
  </conditionalFormatting>
  <conditionalFormatting sqref="AE206">
    <cfRule type="expression" dxfId="1381" priority="803">
      <formula>IF(RIGHT(TEXT(AE206,"0.#"),1)=".",FALSE,TRUE)</formula>
    </cfRule>
    <cfRule type="expression" dxfId="1380" priority="804">
      <formula>IF(RIGHT(TEXT(AE206,"0.#"),1)=".",TRUE,FALSE)</formula>
    </cfRule>
  </conditionalFormatting>
  <conditionalFormatting sqref="AE207">
    <cfRule type="expression" dxfId="1379" priority="801">
      <formula>IF(RIGHT(TEXT(AE207,"0.#"),1)=".",FALSE,TRUE)</formula>
    </cfRule>
    <cfRule type="expression" dxfId="1378" priority="802">
      <formula>IF(RIGHT(TEXT(AE207,"0.#"),1)=".",TRUE,FALSE)</formula>
    </cfRule>
  </conditionalFormatting>
  <conditionalFormatting sqref="AI207">
    <cfRule type="expression" dxfId="1377" priority="799">
      <formula>IF(RIGHT(TEXT(AI207,"0.#"),1)=".",FALSE,TRUE)</formula>
    </cfRule>
    <cfRule type="expression" dxfId="1376" priority="800">
      <formula>IF(RIGHT(TEXT(AI207,"0.#"),1)=".",TRUE,FALSE)</formula>
    </cfRule>
  </conditionalFormatting>
  <conditionalFormatting sqref="AI206">
    <cfRule type="expression" dxfId="1375" priority="797">
      <formula>IF(RIGHT(TEXT(AI206,"0.#"),1)=".",FALSE,TRUE)</formula>
    </cfRule>
    <cfRule type="expression" dxfId="1374" priority="798">
      <formula>IF(RIGHT(TEXT(AI206,"0.#"),1)=".",TRUE,FALSE)</formula>
    </cfRule>
  </conditionalFormatting>
  <conditionalFormatting sqref="AI205">
    <cfRule type="expression" dxfId="1373" priority="795">
      <formula>IF(RIGHT(TEXT(AI205,"0.#"),1)=".",FALSE,TRUE)</formula>
    </cfRule>
    <cfRule type="expression" dxfId="1372" priority="796">
      <formula>IF(RIGHT(TEXT(AI205,"0.#"),1)=".",TRUE,FALSE)</formula>
    </cfRule>
  </conditionalFormatting>
  <conditionalFormatting sqref="AM205">
    <cfRule type="expression" dxfId="1371" priority="793">
      <formula>IF(RIGHT(TEXT(AM205,"0.#"),1)=".",FALSE,TRUE)</formula>
    </cfRule>
    <cfRule type="expression" dxfId="1370" priority="794">
      <formula>IF(RIGHT(TEXT(AM205,"0.#"),1)=".",TRUE,FALSE)</formula>
    </cfRule>
  </conditionalFormatting>
  <conditionalFormatting sqref="AM206">
    <cfRule type="expression" dxfId="1369" priority="791">
      <formula>IF(RIGHT(TEXT(AM206,"0.#"),1)=".",FALSE,TRUE)</formula>
    </cfRule>
    <cfRule type="expression" dxfId="1368" priority="792">
      <formula>IF(RIGHT(TEXT(AM206,"0.#"),1)=".",TRUE,FALSE)</formula>
    </cfRule>
  </conditionalFormatting>
  <conditionalFormatting sqref="AM207">
    <cfRule type="expression" dxfId="1367" priority="789">
      <formula>IF(RIGHT(TEXT(AM207,"0.#"),1)=".",FALSE,TRUE)</formula>
    </cfRule>
    <cfRule type="expression" dxfId="1366" priority="790">
      <formula>IF(RIGHT(TEXT(AM207,"0.#"),1)=".",TRUE,FALSE)</formula>
    </cfRule>
  </conditionalFormatting>
  <conditionalFormatting sqref="AQ205:AQ207">
    <cfRule type="expression" dxfId="1365" priority="787">
      <formula>IF(RIGHT(TEXT(AQ205,"0.#"),1)=".",FALSE,TRUE)</formula>
    </cfRule>
    <cfRule type="expression" dxfId="1364" priority="788">
      <formula>IF(RIGHT(TEXT(AQ205,"0.#"),1)=".",TRUE,FALSE)</formula>
    </cfRule>
  </conditionalFormatting>
  <conditionalFormatting sqref="AU205:AU207">
    <cfRule type="expression" dxfId="1363" priority="785">
      <formula>IF(RIGHT(TEXT(AU205,"0.#"),1)=".",FALSE,TRUE)</formula>
    </cfRule>
    <cfRule type="expression" dxfId="1362" priority="786">
      <formula>IF(RIGHT(TEXT(AU205,"0.#"),1)=".",TRUE,FALSE)</formula>
    </cfRule>
  </conditionalFormatting>
  <conditionalFormatting sqref="AL401:AO428">
    <cfRule type="expression" dxfId="1361" priority="781">
      <formula>IF(AND(AL401&gt;=0, RIGHT(TEXT(AL401,"0.#"),1)&lt;&gt;"."),TRUE,FALSE)</formula>
    </cfRule>
    <cfRule type="expression" dxfId="1360" priority="782">
      <formula>IF(AND(AL401&gt;=0, RIGHT(TEXT(AL401,"0.#"),1)="."),TRUE,FALSE)</formula>
    </cfRule>
    <cfRule type="expression" dxfId="1359" priority="783">
      <formula>IF(AND(AL401&lt;0, RIGHT(TEXT(AL401,"0.#"),1)&lt;&gt;"."),TRUE,FALSE)</formula>
    </cfRule>
    <cfRule type="expression" dxfId="1358" priority="784">
      <formula>IF(AND(AL401&lt;0, RIGHT(TEXT(AL401,"0.#"),1)="."),TRUE,FALSE)</formula>
    </cfRule>
  </conditionalFormatting>
  <conditionalFormatting sqref="AL399:AO400">
    <cfRule type="expression" dxfId="1357" priority="775">
      <formula>IF(AND(AL399&gt;=0, RIGHT(TEXT(AL399,"0.#"),1)&lt;&gt;"."),TRUE,FALSE)</formula>
    </cfRule>
    <cfRule type="expression" dxfId="1356" priority="776">
      <formula>IF(AND(AL399&gt;=0, RIGHT(TEXT(AL399,"0.#"),1)="."),TRUE,FALSE)</formula>
    </cfRule>
    <cfRule type="expression" dxfId="1355" priority="777">
      <formula>IF(AND(AL399&lt;0, RIGHT(TEXT(AL399,"0.#"),1)&lt;&gt;"."),TRUE,FALSE)</formula>
    </cfRule>
    <cfRule type="expression" dxfId="1354" priority="778">
      <formula>IF(AND(AL399&lt;0, RIGHT(TEXT(AL399,"0.#"),1)="."),TRUE,FALSE)</formula>
    </cfRule>
  </conditionalFormatting>
  <conditionalFormatting sqref="AL434:AO461">
    <cfRule type="expression" dxfId="1353" priority="769">
      <formula>IF(AND(AL434&gt;=0, RIGHT(TEXT(AL434,"0.#"),1)&lt;&gt;"."),TRUE,FALSE)</formula>
    </cfRule>
    <cfRule type="expression" dxfId="1352" priority="770">
      <formula>IF(AND(AL434&gt;=0, RIGHT(TEXT(AL434,"0.#"),1)="."),TRUE,FALSE)</formula>
    </cfRule>
    <cfRule type="expression" dxfId="1351" priority="771">
      <formula>IF(AND(AL434&lt;0, RIGHT(TEXT(AL434,"0.#"),1)&lt;&gt;"."),TRUE,FALSE)</formula>
    </cfRule>
    <cfRule type="expression" dxfId="1350" priority="772">
      <formula>IF(AND(AL434&lt;0, RIGHT(TEXT(AL434,"0.#"),1)="."),TRUE,FALSE)</formula>
    </cfRule>
  </conditionalFormatting>
  <conditionalFormatting sqref="AL432:AO433">
    <cfRule type="expression" dxfId="1349" priority="763">
      <formula>IF(AND(AL432&gt;=0, RIGHT(TEXT(AL432,"0.#"),1)&lt;&gt;"."),TRUE,FALSE)</formula>
    </cfRule>
    <cfRule type="expression" dxfId="1348" priority="764">
      <formula>IF(AND(AL432&gt;=0, RIGHT(TEXT(AL432,"0.#"),1)="."),TRUE,FALSE)</formula>
    </cfRule>
    <cfRule type="expression" dxfId="1347" priority="765">
      <formula>IF(AND(AL432&lt;0, RIGHT(TEXT(AL432,"0.#"),1)&lt;&gt;"."),TRUE,FALSE)</formula>
    </cfRule>
    <cfRule type="expression" dxfId="1346" priority="766">
      <formula>IF(AND(AL432&lt;0, RIGHT(TEXT(AL432,"0.#"),1)="."),TRUE,FALSE)</formula>
    </cfRule>
  </conditionalFormatting>
  <conditionalFormatting sqref="AL467:AO494">
    <cfRule type="expression" dxfId="1345" priority="757">
      <formula>IF(AND(AL467&gt;=0, RIGHT(TEXT(AL467,"0.#"),1)&lt;&gt;"."),TRUE,FALSE)</formula>
    </cfRule>
    <cfRule type="expression" dxfId="1344" priority="758">
      <formula>IF(AND(AL467&gt;=0, RIGHT(TEXT(AL467,"0.#"),1)="."),TRUE,FALSE)</formula>
    </cfRule>
    <cfRule type="expression" dxfId="1343" priority="759">
      <formula>IF(AND(AL467&lt;0, RIGHT(TEXT(AL467,"0.#"),1)&lt;&gt;"."),TRUE,FALSE)</formula>
    </cfRule>
    <cfRule type="expression" dxfId="1342" priority="760">
      <formula>IF(AND(AL467&lt;0, RIGHT(TEXT(AL467,"0.#"),1)="."),TRUE,FALSE)</formula>
    </cfRule>
  </conditionalFormatting>
  <conditionalFormatting sqref="AL465:AO466">
    <cfRule type="expression" dxfId="1341" priority="751">
      <formula>IF(AND(AL465&gt;=0, RIGHT(TEXT(AL465,"0.#"),1)&lt;&gt;"."),TRUE,FALSE)</formula>
    </cfRule>
    <cfRule type="expression" dxfId="1340" priority="752">
      <formula>IF(AND(AL465&gt;=0, RIGHT(TEXT(AL465,"0.#"),1)="."),TRUE,FALSE)</formula>
    </cfRule>
    <cfRule type="expression" dxfId="1339" priority="753">
      <formula>IF(AND(AL465&lt;0, RIGHT(TEXT(AL465,"0.#"),1)&lt;&gt;"."),TRUE,FALSE)</formula>
    </cfRule>
    <cfRule type="expression" dxfId="1338" priority="754">
      <formula>IF(AND(AL465&lt;0, RIGHT(TEXT(AL465,"0.#"),1)="."),TRUE,FALSE)</formula>
    </cfRule>
  </conditionalFormatting>
  <conditionalFormatting sqref="AL500:AO527">
    <cfRule type="expression" dxfId="1337" priority="745">
      <formula>IF(AND(AL500&gt;=0, RIGHT(TEXT(AL500,"0.#"),1)&lt;&gt;"."),TRUE,FALSE)</formula>
    </cfRule>
    <cfRule type="expression" dxfId="1336" priority="746">
      <formula>IF(AND(AL500&gt;=0, RIGHT(TEXT(AL500,"0.#"),1)="."),TRUE,FALSE)</formula>
    </cfRule>
    <cfRule type="expression" dxfId="1335" priority="747">
      <formula>IF(AND(AL500&lt;0, RIGHT(TEXT(AL500,"0.#"),1)&lt;&gt;"."),TRUE,FALSE)</formula>
    </cfRule>
    <cfRule type="expression" dxfId="1334" priority="748">
      <formula>IF(AND(AL500&lt;0, RIGHT(TEXT(AL500,"0.#"),1)="."),TRUE,FALSE)</formula>
    </cfRule>
  </conditionalFormatting>
  <conditionalFormatting sqref="AL498:AO499">
    <cfRule type="expression" dxfId="1333" priority="739">
      <formula>IF(AND(AL498&gt;=0, RIGHT(TEXT(AL498,"0.#"),1)&lt;&gt;"."),TRUE,FALSE)</formula>
    </cfRule>
    <cfRule type="expression" dxfId="1332" priority="740">
      <formula>IF(AND(AL498&gt;=0, RIGHT(TEXT(AL498,"0.#"),1)="."),TRUE,FALSE)</formula>
    </cfRule>
    <cfRule type="expression" dxfId="1331" priority="741">
      <formula>IF(AND(AL498&lt;0, RIGHT(TEXT(AL498,"0.#"),1)&lt;&gt;"."),TRUE,FALSE)</formula>
    </cfRule>
    <cfRule type="expression" dxfId="1330" priority="742">
      <formula>IF(AND(AL498&lt;0, RIGHT(TEXT(AL498,"0.#"),1)="."),TRUE,FALSE)</formula>
    </cfRule>
  </conditionalFormatting>
  <conditionalFormatting sqref="AL533:AO560">
    <cfRule type="expression" dxfId="1329" priority="733">
      <formula>IF(AND(AL533&gt;=0, RIGHT(TEXT(AL533,"0.#"),1)&lt;&gt;"."),TRUE,FALSE)</formula>
    </cfRule>
    <cfRule type="expression" dxfId="1328" priority="734">
      <formula>IF(AND(AL533&gt;=0, RIGHT(TEXT(AL533,"0.#"),1)="."),TRUE,FALSE)</formula>
    </cfRule>
    <cfRule type="expression" dxfId="1327" priority="735">
      <formula>IF(AND(AL533&lt;0, RIGHT(TEXT(AL533,"0.#"),1)&lt;&gt;"."),TRUE,FALSE)</formula>
    </cfRule>
    <cfRule type="expression" dxfId="1326" priority="736">
      <formula>IF(AND(AL533&lt;0, RIGHT(TEXT(AL533,"0.#"),1)="."),TRUE,FALSE)</formula>
    </cfRule>
  </conditionalFormatting>
  <conditionalFormatting sqref="AL531:AO532">
    <cfRule type="expression" dxfId="1325" priority="727">
      <formula>IF(AND(AL531&gt;=0, RIGHT(TEXT(AL531,"0.#"),1)&lt;&gt;"."),TRUE,FALSE)</formula>
    </cfRule>
    <cfRule type="expression" dxfId="1324" priority="728">
      <formula>IF(AND(AL531&gt;=0, RIGHT(TEXT(AL531,"0.#"),1)="."),TRUE,FALSE)</formula>
    </cfRule>
    <cfRule type="expression" dxfId="1323" priority="729">
      <formula>IF(AND(AL531&lt;0, RIGHT(TEXT(AL531,"0.#"),1)&lt;&gt;"."),TRUE,FALSE)</formula>
    </cfRule>
    <cfRule type="expression" dxfId="1322" priority="730">
      <formula>IF(AND(AL531&lt;0, RIGHT(TEXT(AL531,"0.#"),1)="."),TRUE,FALSE)</formula>
    </cfRule>
  </conditionalFormatting>
  <conditionalFormatting sqref="Y531:Y532">
    <cfRule type="expression" dxfId="1321" priority="725">
      <formula>IF(RIGHT(TEXT(Y531,"0.#"),1)=".",FALSE,TRUE)</formula>
    </cfRule>
    <cfRule type="expression" dxfId="1320" priority="726">
      <formula>IF(RIGHT(TEXT(Y531,"0.#"),1)=".",TRUE,FALSE)</formula>
    </cfRule>
  </conditionalFormatting>
  <conditionalFormatting sqref="AL566:AO593">
    <cfRule type="expression" dxfId="1319" priority="721">
      <formula>IF(AND(AL566&gt;=0, RIGHT(TEXT(AL566,"0.#"),1)&lt;&gt;"."),TRUE,FALSE)</formula>
    </cfRule>
    <cfRule type="expression" dxfId="1318" priority="722">
      <formula>IF(AND(AL566&gt;=0, RIGHT(TEXT(AL566,"0.#"),1)="."),TRUE,FALSE)</formula>
    </cfRule>
    <cfRule type="expression" dxfId="1317" priority="723">
      <formula>IF(AND(AL566&lt;0, RIGHT(TEXT(AL566,"0.#"),1)&lt;&gt;"."),TRUE,FALSE)</formula>
    </cfRule>
    <cfRule type="expression" dxfId="1316" priority="724">
      <formula>IF(AND(AL566&lt;0, RIGHT(TEXT(AL566,"0.#"),1)="."),TRUE,FALSE)</formula>
    </cfRule>
  </conditionalFormatting>
  <conditionalFormatting sqref="Y566:Y593">
    <cfRule type="expression" dxfId="1315" priority="719">
      <formula>IF(RIGHT(TEXT(Y566,"0.#"),1)=".",FALSE,TRUE)</formula>
    </cfRule>
    <cfRule type="expression" dxfId="1314" priority="720">
      <formula>IF(RIGHT(TEXT(Y566,"0.#"),1)=".",TRUE,FALSE)</formula>
    </cfRule>
  </conditionalFormatting>
  <conditionalFormatting sqref="AL564:AO565">
    <cfRule type="expression" dxfId="1313" priority="715">
      <formula>IF(AND(AL564&gt;=0, RIGHT(TEXT(AL564,"0.#"),1)&lt;&gt;"."),TRUE,FALSE)</formula>
    </cfRule>
    <cfRule type="expression" dxfId="1312" priority="716">
      <formula>IF(AND(AL564&gt;=0, RIGHT(TEXT(AL564,"0.#"),1)="."),TRUE,FALSE)</formula>
    </cfRule>
    <cfRule type="expression" dxfId="1311" priority="717">
      <formula>IF(AND(AL564&lt;0, RIGHT(TEXT(AL564,"0.#"),1)&lt;&gt;"."),TRUE,FALSE)</formula>
    </cfRule>
    <cfRule type="expression" dxfId="1310" priority="718">
      <formula>IF(AND(AL564&lt;0, RIGHT(TEXT(AL564,"0.#"),1)="."),TRUE,FALSE)</formula>
    </cfRule>
  </conditionalFormatting>
  <conditionalFormatting sqref="Y564:Y565">
    <cfRule type="expression" dxfId="1309" priority="713">
      <formula>IF(RIGHT(TEXT(Y564,"0.#"),1)=".",FALSE,TRUE)</formula>
    </cfRule>
    <cfRule type="expression" dxfId="1308" priority="714">
      <formula>IF(RIGHT(TEXT(Y564,"0.#"),1)=".",TRUE,FALSE)</formula>
    </cfRule>
  </conditionalFormatting>
  <conditionalFormatting sqref="AL599:AO626">
    <cfRule type="expression" dxfId="1307" priority="709">
      <formula>IF(AND(AL599&gt;=0, RIGHT(TEXT(AL599,"0.#"),1)&lt;&gt;"."),TRUE,FALSE)</formula>
    </cfRule>
    <cfRule type="expression" dxfId="1306" priority="710">
      <formula>IF(AND(AL599&gt;=0, RIGHT(TEXT(AL599,"0.#"),1)="."),TRUE,FALSE)</formula>
    </cfRule>
    <cfRule type="expression" dxfId="1305" priority="711">
      <formula>IF(AND(AL599&lt;0, RIGHT(TEXT(AL599,"0.#"),1)&lt;&gt;"."),TRUE,FALSE)</formula>
    </cfRule>
    <cfRule type="expression" dxfId="1304" priority="712">
      <formula>IF(AND(AL599&lt;0, RIGHT(TEXT(AL599,"0.#"),1)="."),TRUE,FALSE)</formula>
    </cfRule>
  </conditionalFormatting>
  <conditionalFormatting sqref="Y599:Y626">
    <cfRule type="expression" dxfId="1303" priority="707">
      <formula>IF(RIGHT(TEXT(Y599,"0.#"),1)=".",FALSE,TRUE)</formula>
    </cfRule>
    <cfRule type="expression" dxfId="1302" priority="708">
      <formula>IF(RIGHT(TEXT(Y599,"0.#"),1)=".",TRUE,FALSE)</formula>
    </cfRule>
  </conditionalFormatting>
  <conditionalFormatting sqref="AL597:AO598">
    <cfRule type="expression" dxfId="1301" priority="703">
      <formula>IF(AND(AL597&gt;=0, RIGHT(TEXT(AL597,"0.#"),1)&lt;&gt;"."),TRUE,FALSE)</formula>
    </cfRule>
    <cfRule type="expression" dxfId="1300" priority="704">
      <formula>IF(AND(AL597&gt;=0, RIGHT(TEXT(AL597,"0.#"),1)="."),TRUE,FALSE)</formula>
    </cfRule>
    <cfRule type="expression" dxfId="1299" priority="705">
      <formula>IF(AND(AL597&lt;0, RIGHT(TEXT(AL597,"0.#"),1)&lt;&gt;"."),TRUE,FALSE)</formula>
    </cfRule>
    <cfRule type="expression" dxfId="1298" priority="706">
      <formula>IF(AND(AL597&lt;0, RIGHT(TEXT(AL597,"0.#"),1)="."),TRUE,FALSE)</formula>
    </cfRule>
  </conditionalFormatting>
  <conditionalFormatting sqref="Y597:Y598">
    <cfRule type="expression" dxfId="1297" priority="701">
      <formula>IF(RIGHT(TEXT(Y597,"0.#"),1)=".",FALSE,TRUE)</formula>
    </cfRule>
    <cfRule type="expression" dxfId="1296" priority="702">
      <formula>IF(RIGHT(TEXT(Y597,"0.#"),1)=".",TRUE,FALSE)</formula>
    </cfRule>
  </conditionalFormatting>
  <conditionalFormatting sqref="AU33">
    <cfRule type="expression" dxfId="1295" priority="697">
      <formula>IF(RIGHT(TEXT(AU33,"0.#"),1)=".",FALSE,TRUE)</formula>
    </cfRule>
    <cfRule type="expression" dxfId="1294" priority="698">
      <formula>IF(RIGHT(TEXT(AU33,"0.#"),1)=".",TRUE,FALSE)</formula>
    </cfRule>
  </conditionalFormatting>
  <conditionalFormatting sqref="AU32">
    <cfRule type="expression" dxfId="1293" priority="699">
      <formula>IF(RIGHT(TEXT(AU32,"0.#"),1)=".",FALSE,TRUE)</formula>
    </cfRule>
    <cfRule type="expression" dxfId="1292" priority="700">
      <formula>IF(RIGHT(TEXT(AU32,"0.#"),1)=".",TRUE,FALSE)</formula>
    </cfRule>
  </conditionalFormatting>
  <conditionalFormatting sqref="P29:AC29">
    <cfRule type="expression" dxfId="1291" priority="695">
      <formula>IF(RIGHT(TEXT(P29,"0.#"),1)=".",FALSE,TRUE)</formula>
    </cfRule>
    <cfRule type="expression" dxfId="1290" priority="696">
      <formula>IF(RIGHT(TEXT(P29,"0.#"),1)=".",TRUE,FALSE)</formula>
    </cfRule>
  </conditionalFormatting>
  <conditionalFormatting sqref="AM41">
    <cfRule type="expression" dxfId="1289" priority="677">
      <formula>IF(RIGHT(TEXT(AM41,"0.#"),1)=".",FALSE,TRUE)</formula>
    </cfRule>
    <cfRule type="expression" dxfId="1288" priority="678">
      <formula>IF(RIGHT(TEXT(AM41,"0.#"),1)=".",TRUE,FALSE)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M39">
    <cfRule type="expression" dxfId="1273" priority="681">
      <formula>IF(RIGHT(TEXT(AM39,"0.#"),1)=".",FALSE,TRUE)</formula>
    </cfRule>
    <cfRule type="expression" dxfId="1272" priority="682">
      <formula>IF(RIGHT(TEXT(AM39,"0.#"),1)=".",TRUE,FALSE)</formula>
    </cfRule>
  </conditionalFormatting>
  <conditionalFormatting sqref="AI39">
    <cfRule type="expression" dxfId="1271" priority="683">
      <formula>IF(RIGHT(TEXT(AI39,"0.#"),1)=".",FALSE,TRUE)</formula>
    </cfRule>
    <cfRule type="expression" dxfId="1270" priority="684">
      <formula>IF(RIGHT(TEXT(AI39,"0.#"),1)=".",TRUE,FALSE)</formula>
    </cfRule>
  </conditionalFormatting>
  <conditionalFormatting sqref="AI40">
    <cfRule type="expression" dxfId="1269" priority="685">
      <formula>IF(RIGHT(TEXT(AI40,"0.#"),1)=".",FALSE,TRUE)</formula>
    </cfRule>
    <cfRule type="expression" dxfId="1268" priority="686">
      <formula>IF(RIGHT(TEXT(AI40,"0.#"),1)=".",TRUE,FALSE)</formula>
    </cfRule>
  </conditionalFormatting>
  <conditionalFormatting sqref="AM69">
    <cfRule type="expression" dxfId="1267" priority="645">
      <formula>IF(RIGHT(TEXT(AM69,"0.#"),1)=".",FALSE,TRUE)</formula>
    </cfRule>
    <cfRule type="expression" dxfId="1266" priority="646">
      <formula>IF(RIGHT(TEXT(AM69,"0.#"),1)=".",TRUE,FALSE)</formula>
    </cfRule>
  </conditionalFormatting>
  <conditionalFormatting sqref="AE70 AM70">
    <cfRule type="expression" dxfId="1265" priority="643">
      <formula>IF(RIGHT(TEXT(AE70,"0.#"),1)=".",FALSE,TRUE)</formula>
    </cfRule>
    <cfRule type="expression" dxfId="1264" priority="644">
      <formula>IF(RIGHT(TEXT(AE70,"0.#"),1)=".",TRUE,FALSE)</formula>
    </cfRule>
  </conditionalFormatting>
  <conditionalFormatting sqref="AI70">
    <cfRule type="expression" dxfId="1263" priority="641">
      <formula>IF(RIGHT(TEXT(AI70,"0.#"),1)=".",FALSE,TRUE)</formula>
    </cfRule>
    <cfRule type="expression" dxfId="1262" priority="642">
      <formula>IF(RIGHT(TEXT(AI70,"0.#"),1)=".",TRUE,FALSE)</formula>
    </cfRule>
  </conditionalFormatting>
  <conditionalFormatting sqref="AQ70">
    <cfRule type="expression" dxfId="1261" priority="639">
      <formula>IF(RIGHT(TEXT(AQ70,"0.#"),1)=".",FALSE,TRUE)</formula>
    </cfRule>
    <cfRule type="expression" dxfId="1260" priority="640">
      <formula>IF(RIGHT(TEXT(AQ70,"0.#"),1)=".",TRUE,FALSE)</formula>
    </cfRule>
  </conditionalFormatting>
  <conditionalFormatting sqref="AE69 AQ69">
    <cfRule type="expression" dxfId="1259" priority="649">
      <formula>IF(RIGHT(TEXT(AE69,"0.#"),1)=".",FALSE,TRUE)</formula>
    </cfRule>
    <cfRule type="expression" dxfId="1258" priority="650">
      <formula>IF(RIGHT(TEXT(AE69,"0.#"),1)=".",TRUE,FALSE)</formula>
    </cfRule>
  </conditionalFormatting>
  <conditionalFormatting sqref="AI69">
    <cfRule type="expression" dxfId="1257" priority="647">
      <formula>IF(RIGHT(TEXT(AI69,"0.#"),1)=".",FALSE,TRUE)</formula>
    </cfRule>
    <cfRule type="expression" dxfId="1256" priority="648">
      <formula>IF(RIGHT(TEXT(AI69,"0.#"),1)=".",TRUE,FALSE)</formula>
    </cfRule>
  </conditionalFormatting>
  <conditionalFormatting sqref="AE66 AQ66">
    <cfRule type="expression" dxfId="1255" priority="637">
      <formula>IF(RIGHT(TEXT(AE66,"0.#"),1)=".",FALSE,TRUE)</formula>
    </cfRule>
    <cfRule type="expression" dxfId="1254" priority="638">
      <formula>IF(RIGHT(TEXT(AE66,"0.#"),1)=".",TRUE,FALSE)</formula>
    </cfRule>
  </conditionalFormatting>
  <conditionalFormatting sqref="AI66">
    <cfRule type="expression" dxfId="1253" priority="635">
      <formula>IF(RIGHT(TEXT(AI66,"0.#"),1)=".",FALSE,TRUE)</formula>
    </cfRule>
    <cfRule type="expression" dxfId="1252" priority="636">
      <formula>IF(RIGHT(TEXT(AI66,"0.#"),1)=".",TRUE,FALSE)</formula>
    </cfRule>
  </conditionalFormatting>
  <conditionalFormatting sqref="AM66">
    <cfRule type="expression" dxfId="1251" priority="633">
      <formula>IF(RIGHT(TEXT(AM66,"0.#"),1)=".",FALSE,TRUE)</formula>
    </cfRule>
    <cfRule type="expression" dxfId="1250" priority="634">
      <formula>IF(RIGHT(TEXT(AM66,"0.#"),1)=".",TRUE,FALSE)</formula>
    </cfRule>
  </conditionalFormatting>
  <conditionalFormatting sqref="AE67">
    <cfRule type="expression" dxfId="1249" priority="631">
      <formula>IF(RIGHT(TEXT(AE67,"0.#"),1)=".",FALSE,TRUE)</formula>
    </cfRule>
    <cfRule type="expression" dxfId="1248" priority="632">
      <formula>IF(RIGHT(TEXT(AE67,"0.#"),1)=".",TRUE,FALSE)</formula>
    </cfRule>
  </conditionalFormatting>
  <conditionalFormatting sqref="AI67">
    <cfRule type="expression" dxfId="1247" priority="629">
      <formula>IF(RIGHT(TEXT(AI67,"0.#"),1)=".",FALSE,TRUE)</formula>
    </cfRule>
    <cfRule type="expression" dxfId="1246" priority="630">
      <formula>IF(RIGHT(TEXT(AI67,"0.#"),1)=".",TRUE,FALSE)</formula>
    </cfRule>
  </conditionalFormatting>
  <conditionalFormatting sqref="AM67">
    <cfRule type="expression" dxfId="1245" priority="627">
      <formula>IF(RIGHT(TEXT(AM67,"0.#"),1)=".",FALSE,TRUE)</formula>
    </cfRule>
    <cfRule type="expression" dxfId="1244" priority="628">
      <formula>IF(RIGHT(TEXT(AM67,"0.#"),1)=".",TRUE,FALSE)</formula>
    </cfRule>
  </conditionalFormatting>
  <conditionalFormatting sqref="AQ67">
    <cfRule type="expression" dxfId="1243" priority="625">
      <formula>IF(RIGHT(TEXT(AQ67,"0.#"),1)=".",FALSE,TRUE)</formula>
    </cfRule>
    <cfRule type="expression" dxfId="1242" priority="626">
      <formula>IF(RIGHT(TEXT(AQ67,"0.#"),1)=".",TRUE,FALSE)</formula>
    </cfRule>
  </conditionalFormatting>
  <conditionalFormatting sqref="AU66">
    <cfRule type="expression" dxfId="1241" priority="623">
      <formula>IF(RIGHT(TEXT(AU66,"0.#"),1)=".",FALSE,TRUE)</formula>
    </cfRule>
    <cfRule type="expression" dxfId="1240" priority="624">
      <formula>IF(RIGHT(TEXT(AU66,"0.#"),1)=".",TRUE,FALSE)</formula>
    </cfRule>
  </conditionalFormatting>
  <conditionalFormatting sqref="AU67">
    <cfRule type="expression" dxfId="1239" priority="621">
      <formula>IF(RIGHT(TEXT(AU67,"0.#"),1)=".",FALSE,TRUE)</formula>
    </cfRule>
    <cfRule type="expression" dxfId="1238" priority="622">
      <formula>IF(RIGHT(TEXT(AU67,"0.#"),1)=".",TRUE,FALSE)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M35">
    <cfRule type="expression" dxfId="1219" priority="561">
      <formula>IF(RIGHT(TEXT(AM35,"0.#"),1)=".",FALSE,TRUE)</formula>
    </cfRule>
    <cfRule type="expression" dxfId="1218" priority="562">
      <formula>IF(RIGHT(TEXT(AM35,"0.#"),1)=".",TRUE,FALSE)</formula>
    </cfRule>
  </conditionalFormatting>
  <conditionalFormatting sqref="AE36 AM36">
    <cfRule type="expression" dxfId="1217" priority="559">
      <formula>IF(RIGHT(TEXT(AE36,"0.#"),1)=".",FALSE,TRUE)</formula>
    </cfRule>
    <cfRule type="expression" dxfId="1216" priority="560">
      <formula>IF(RIGHT(TEXT(AE36,"0.#"),1)=".",TRUE,FALSE)</formula>
    </cfRule>
  </conditionalFormatting>
  <conditionalFormatting sqref="AI36">
    <cfRule type="expression" dxfId="1215" priority="557">
      <formula>IF(RIGHT(TEXT(AI36,"0.#"),1)=".",FALSE,TRUE)</formula>
    </cfRule>
    <cfRule type="expression" dxfId="1214" priority="558">
      <formula>IF(RIGHT(TEXT(AI36,"0.#"),1)=".",TRUE,FALSE)</formula>
    </cfRule>
  </conditionalFormatting>
  <conditionalFormatting sqref="AQ36">
    <cfRule type="expression" dxfId="1213" priority="555">
      <formula>IF(RIGHT(TEXT(AQ36,"0.#"),1)=".",FALSE,TRUE)</formula>
    </cfRule>
    <cfRule type="expression" dxfId="1212" priority="556">
      <formula>IF(RIGHT(TEXT(AQ36,"0.#"),1)=".",TRUE,FALSE)</formula>
    </cfRule>
  </conditionalFormatting>
  <conditionalFormatting sqref="AE35 AQ35">
    <cfRule type="expression" dxfId="1211" priority="565">
      <formula>IF(RIGHT(TEXT(AE35,"0.#"),1)=".",FALSE,TRUE)</formula>
    </cfRule>
    <cfRule type="expression" dxfId="1210" priority="566">
      <formula>IF(RIGHT(TEXT(AE35,"0.#"),1)=".",TRUE,FALSE)</formula>
    </cfRule>
  </conditionalFormatting>
  <conditionalFormatting sqref="AI35">
    <cfRule type="expression" dxfId="1209" priority="563">
      <formula>IF(RIGHT(TEXT(AI35,"0.#"),1)=".",FALSE,TRUE)</formula>
    </cfRule>
    <cfRule type="expression" dxfId="1208" priority="564">
      <formula>IF(RIGHT(TEXT(AI35,"0.#"),1)=".",TRUE,FALSE)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Y326">
    <cfRule type="expression" dxfId="717" priority="19">
      <formula>IF(RIGHT(TEXT(Y326,"0.#"),1)=".",FALSE,TRUE)</formula>
    </cfRule>
    <cfRule type="expression" dxfId="716" priority="20">
      <formula>IF(RIGHT(TEXT(Y326,"0.#"),1)=".",TRUE,FALSE)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U315">
    <cfRule type="expression" dxfId="711" priority="11">
      <formula>IF(RIGHT(TEXT(AU315,"0.#"),1)=".",FALSE,TRUE)</formula>
    </cfRule>
    <cfRule type="expression" dxfId="710" priority="12">
      <formula>IF(RIGHT(TEXT(AU315,"0.#"),1)=".",TRUE,FALSE)</formula>
    </cfRule>
  </conditionalFormatting>
  <conditionalFormatting sqref="AU311">
    <cfRule type="expression" dxfId="709" priority="9">
      <formula>IF(RIGHT(TEXT(AU311,"0.#"),1)=".",FALSE,TRUE)</formula>
    </cfRule>
    <cfRule type="expression" dxfId="708" priority="10">
      <formula>IF(RIGHT(TEXT(AU311,"0.#"),1)=".",TRUE,FALSE)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Y316">
    <cfRule type="expression" dxfId="705" priority="5">
      <formula>IF(RIGHT(TEXT(Y316,"0.#"),1)=".",FALSE,TRUE)</formula>
    </cfRule>
    <cfRule type="expression" dxfId="704" priority="6">
      <formula>IF(RIGHT(TEXT(Y316,"0.#"),1)=".",TRUE,FALSE)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Y313">
    <cfRule type="expression" dxfId="701" priority="1">
      <formula>IF(RIGHT(TEXT(Y313,"0.#"),1)=".",FALSE,TRUE)</formula>
    </cfRule>
    <cfRule type="expression" dxfId="700" priority="2">
      <formula>IF(RIGHT(TEXT(Y313,"0.#"),1)=".",TRUE,FALSE)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t="s">
        <v>696</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696</v>
      </c>
      <c r="C9" s="13" t="str">
        <f t="shared" si="0"/>
        <v>高齢社会対策</v>
      </c>
      <c r="D9" s="13" t="str">
        <f t="shared" si="8"/>
        <v>観光立国、高齢社会対策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観光立国、高齢社会対策</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観光立国、高齢社会対策</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t="s">
        <v>696</v>
      </c>
      <c r="C12" s="13" t="str">
        <f t="shared" ref="C12:C23" si="9">IF(B12="","",A12)</f>
        <v>障害者施策</v>
      </c>
      <c r="D12" s="13" t="str">
        <f t="shared" si="8"/>
        <v>観光立国、高齢社会対策、障害者施策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観光立国、高齢社会対策、障害者施策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観光立国、高齢社会対策、障害者施策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696</v>
      </c>
      <c r="C15" s="13" t="str">
        <f t="shared" si="9"/>
        <v>男女共同参画</v>
      </c>
      <c r="D15" s="13" t="str">
        <f t="shared" si="8"/>
        <v>観光立国、高齢社会対策、障害者施策、男女共同参画</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観光立国、高齢社会対策、障害者施策、男女共同参画</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観光立国、高齢社会対策、障害者施策、男女共同参画</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観光立国、高齢社会対策、障害者施策、男女共同参画</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観光立国、高齢社会対策、障害者施策、男女共同参画</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観光立国、高齢社会対策、障害者施策、男女共同参画</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観光立国、高齢社会対策、障害者施策、男女共同参画</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観光立国、高齢社会対策、障害者施策、男女共同参画</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観光立国、高齢社会対策、障害者施策、男女共同参画</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観光立国、高齢社会対策、障害者施策、男女共同参画</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315</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60"/>
      <c r="Z2" s="856"/>
      <c r="AA2" s="857"/>
      <c r="AB2" s="964" t="s">
        <v>11</v>
      </c>
      <c r="AC2" s="965"/>
      <c r="AD2" s="966"/>
      <c r="AE2" s="968" t="s">
        <v>370</v>
      </c>
      <c r="AF2" s="968"/>
      <c r="AG2" s="968"/>
      <c r="AH2" s="905"/>
      <c r="AI2" s="968" t="s">
        <v>466</v>
      </c>
      <c r="AJ2" s="968"/>
      <c r="AK2" s="968"/>
      <c r="AL2" s="905"/>
      <c r="AM2" s="968" t="s">
        <v>467</v>
      </c>
      <c r="AN2" s="968"/>
      <c r="AO2" s="968"/>
      <c r="AP2" s="90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61"/>
      <c r="Z3" s="962"/>
      <c r="AA3" s="963"/>
      <c r="AB3" s="967"/>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91"/>
      <c r="H4" s="942"/>
      <c r="I4" s="942"/>
      <c r="J4" s="942"/>
      <c r="K4" s="942"/>
      <c r="L4" s="942"/>
      <c r="M4" s="942"/>
      <c r="N4" s="942"/>
      <c r="O4" s="943"/>
      <c r="P4" s="155"/>
      <c r="Q4" s="378"/>
      <c r="R4" s="378"/>
      <c r="S4" s="378"/>
      <c r="T4" s="378"/>
      <c r="U4" s="378"/>
      <c r="V4" s="378"/>
      <c r="W4" s="378"/>
      <c r="X4" s="379"/>
      <c r="Y4" s="956" t="s">
        <v>12</v>
      </c>
      <c r="Z4" s="957"/>
      <c r="AA4" s="958"/>
      <c r="AB4" s="386"/>
      <c r="AC4" s="387"/>
      <c r="AD4" s="387"/>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90"/>
      <c r="B5" s="491"/>
      <c r="C5" s="491"/>
      <c r="D5" s="491"/>
      <c r="E5" s="491"/>
      <c r="F5" s="492"/>
      <c r="G5" s="944"/>
      <c r="H5" s="945"/>
      <c r="I5" s="945"/>
      <c r="J5" s="945"/>
      <c r="K5" s="945"/>
      <c r="L5" s="945"/>
      <c r="M5" s="945"/>
      <c r="N5" s="945"/>
      <c r="O5" s="946"/>
      <c r="P5" s="950"/>
      <c r="Q5" s="950"/>
      <c r="R5" s="950"/>
      <c r="S5" s="950"/>
      <c r="T5" s="950"/>
      <c r="U5" s="950"/>
      <c r="V5" s="950"/>
      <c r="W5" s="950"/>
      <c r="X5" s="951"/>
      <c r="Y5" s="238" t="s">
        <v>51</v>
      </c>
      <c r="Z5" s="953"/>
      <c r="AA5" s="954"/>
      <c r="AB5" s="464"/>
      <c r="AC5" s="959"/>
      <c r="AD5" s="959"/>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90"/>
      <c r="B6" s="491"/>
      <c r="C6" s="491"/>
      <c r="D6" s="491"/>
      <c r="E6" s="491"/>
      <c r="F6" s="492"/>
      <c r="G6" s="947"/>
      <c r="H6" s="948"/>
      <c r="I6" s="948"/>
      <c r="J6" s="948"/>
      <c r="K6" s="948"/>
      <c r="L6" s="948"/>
      <c r="M6" s="948"/>
      <c r="N6" s="948"/>
      <c r="O6" s="949"/>
      <c r="P6" s="381"/>
      <c r="Q6" s="381"/>
      <c r="R6" s="381"/>
      <c r="S6" s="381"/>
      <c r="T6" s="381"/>
      <c r="U6" s="381"/>
      <c r="V6" s="381"/>
      <c r="W6" s="381"/>
      <c r="X6" s="382"/>
      <c r="Y6" s="952" t="s">
        <v>13</v>
      </c>
      <c r="Z6" s="953"/>
      <c r="AA6" s="954"/>
      <c r="AB6" s="914" t="s">
        <v>171</v>
      </c>
      <c r="AC6" s="955"/>
      <c r="AD6" s="955"/>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30" t="s">
        <v>342</v>
      </c>
      <c r="B7" s="931"/>
      <c r="C7" s="931"/>
      <c r="D7" s="931"/>
      <c r="E7" s="931"/>
      <c r="F7" s="93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3"/>
      <c r="B8" s="934"/>
      <c r="C8" s="934"/>
      <c r="D8" s="934"/>
      <c r="E8" s="934"/>
      <c r="F8" s="93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315</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60"/>
      <c r="Z9" s="856"/>
      <c r="AA9" s="857"/>
      <c r="AB9" s="964" t="s">
        <v>11</v>
      </c>
      <c r="AC9" s="965"/>
      <c r="AD9" s="966"/>
      <c r="AE9" s="968" t="s">
        <v>370</v>
      </c>
      <c r="AF9" s="968"/>
      <c r="AG9" s="968"/>
      <c r="AH9" s="905"/>
      <c r="AI9" s="968" t="s">
        <v>466</v>
      </c>
      <c r="AJ9" s="968"/>
      <c r="AK9" s="968"/>
      <c r="AL9" s="905"/>
      <c r="AM9" s="968" t="s">
        <v>467</v>
      </c>
      <c r="AN9" s="968"/>
      <c r="AO9" s="968"/>
      <c r="AP9" s="90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61"/>
      <c r="Z10" s="962"/>
      <c r="AA10" s="963"/>
      <c r="AB10" s="967"/>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91"/>
      <c r="H11" s="942"/>
      <c r="I11" s="942"/>
      <c r="J11" s="942"/>
      <c r="K11" s="942"/>
      <c r="L11" s="942"/>
      <c r="M11" s="942"/>
      <c r="N11" s="942"/>
      <c r="O11" s="943"/>
      <c r="P11" s="155"/>
      <c r="Q11" s="378"/>
      <c r="R11" s="378"/>
      <c r="S11" s="378"/>
      <c r="T11" s="378"/>
      <c r="U11" s="378"/>
      <c r="V11" s="378"/>
      <c r="W11" s="378"/>
      <c r="X11" s="379"/>
      <c r="Y11" s="956" t="s">
        <v>12</v>
      </c>
      <c r="Z11" s="957"/>
      <c r="AA11" s="958"/>
      <c r="AB11" s="386"/>
      <c r="AC11" s="387"/>
      <c r="AD11" s="387"/>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8" t="s">
        <v>51</v>
      </c>
      <c r="Z12" s="953"/>
      <c r="AA12" s="954"/>
      <c r="AB12" s="464"/>
      <c r="AC12" s="959"/>
      <c r="AD12" s="959"/>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1"/>
      <c r="Q13" s="381"/>
      <c r="R13" s="381"/>
      <c r="S13" s="381"/>
      <c r="T13" s="381"/>
      <c r="U13" s="381"/>
      <c r="V13" s="381"/>
      <c r="W13" s="381"/>
      <c r="X13" s="382"/>
      <c r="Y13" s="952" t="s">
        <v>13</v>
      </c>
      <c r="Z13" s="953"/>
      <c r="AA13" s="954"/>
      <c r="AB13" s="914" t="s">
        <v>171</v>
      </c>
      <c r="AC13" s="955"/>
      <c r="AD13" s="955"/>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30" t="s">
        <v>342</v>
      </c>
      <c r="B14" s="931"/>
      <c r="C14" s="931"/>
      <c r="D14" s="931"/>
      <c r="E14" s="931"/>
      <c r="F14" s="93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3"/>
      <c r="B15" s="934"/>
      <c r="C15" s="934"/>
      <c r="D15" s="934"/>
      <c r="E15" s="934"/>
      <c r="F15" s="93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315</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60"/>
      <c r="Z16" s="856"/>
      <c r="AA16" s="857"/>
      <c r="AB16" s="964" t="s">
        <v>11</v>
      </c>
      <c r="AC16" s="965"/>
      <c r="AD16" s="966"/>
      <c r="AE16" s="968" t="s">
        <v>370</v>
      </c>
      <c r="AF16" s="968"/>
      <c r="AG16" s="968"/>
      <c r="AH16" s="905"/>
      <c r="AI16" s="968" t="s">
        <v>466</v>
      </c>
      <c r="AJ16" s="968"/>
      <c r="AK16" s="968"/>
      <c r="AL16" s="905"/>
      <c r="AM16" s="968" t="s">
        <v>467</v>
      </c>
      <c r="AN16" s="968"/>
      <c r="AO16" s="968"/>
      <c r="AP16" s="90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61"/>
      <c r="Z17" s="962"/>
      <c r="AA17" s="963"/>
      <c r="AB17" s="967"/>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91"/>
      <c r="H18" s="942"/>
      <c r="I18" s="942"/>
      <c r="J18" s="942"/>
      <c r="K18" s="942"/>
      <c r="L18" s="942"/>
      <c r="M18" s="942"/>
      <c r="N18" s="942"/>
      <c r="O18" s="943"/>
      <c r="P18" s="155"/>
      <c r="Q18" s="378"/>
      <c r="R18" s="378"/>
      <c r="S18" s="378"/>
      <c r="T18" s="378"/>
      <c r="U18" s="378"/>
      <c r="V18" s="378"/>
      <c r="W18" s="378"/>
      <c r="X18" s="379"/>
      <c r="Y18" s="956" t="s">
        <v>12</v>
      </c>
      <c r="Z18" s="957"/>
      <c r="AA18" s="958"/>
      <c r="AB18" s="386"/>
      <c r="AC18" s="387"/>
      <c r="AD18" s="387"/>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8" t="s">
        <v>51</v>
      </c>
      <c r="Z19" s="953"/>
      <c r="AA19" s="954"/>
      <c r="AB19" s="464"/>
      <c r="AC19" s="959"/>
      <c r="AD19" s="959"/>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1"/>
      <c r="Q20" s="381"/>
      <c r="R20" s="381"/>
      <c r="S20" s="381"/>
      <c r="T20" s="381"/>
      <c r="U20" s="381"/>
      <c r="V20" s="381"/>
      <c r="W20" s="381"/>
      <c r="X20" s="382"/>
      <c r="Y20" s="952" t="s">
        <v>13</v>
      </c>
      <c r="Z20" s="953"/>
      <c r="AA20" s="954"/>
      <c r="AB20" s="914" t="s">
        <v>171</v>
      </c>
      <c r="AC20" s="955"/>
      <c r="AD20" s="955"/>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30" t="s">
        <v>342</v>
      </c>
      <c r="B21" s="931"/>
      <c r="C21" s="931"/>
      <c r="D21" s="931"/>
      <c r="E21" s="931"/>
      <c r="F21" s="93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3"/>
      <c r="B22" s="934"/>
      <c r="C22" s="934"/>
      <c r="D22" s="934"/>
      <c r="E22" s="934"/>
      <c r="F22" s="93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315</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60"/>
      <c r="Z23" s="856"/>
      <c r="AA23" s="857"/>
      <c r="AB23" s="964" t="s">
        <v>11</v>
      </c>
      <c r="AC23" s="965"/>
      <c r="AD23" s="966"/>
      <c r="AE23" s="968" t="s">
        <v>370</v>
      </c>
      <c r="AF23" s="968"/>
      <c r="AG23" s="968"/>
      <c r="AH23" s="905"/>
      <c r="AI23" s="968" t="s">
        <v>466</v>
      </c>
      <c r="AJ23" s="968"/>
      <c r="AK23" s="968"/>
      <c r="AL23" s="905"/>
      <c r="AM23" s="968" t="s">
        <v>467</v>
      </c>
      <c r="AN23" s="968"/>
      <c r="AO23" s="968"/>
      <c r="AP23" s="90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61"/>
      <c r="Z24" s="962"/>
      <c r="AA24" s="963"/>
      <c r="AB24" s="967"/>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91"/>
      <c r="H25" s="942"/>
      <c r="I25" s="942"/>
      <c r="J25" s="942"/>
      <c r="K25" s="942"/>
      <c r="L25" s="942"/>
      <c r="M25" s="942"/>
      <c r="N25" s="942"/>
      <c r="O25" s="943"/>
      <c r="P25" s="155"/>
      <c r="Q25" s="378"/>
      <c r="R25" s="378"/>
      <c r="S25" s="378"/>
      <c r="T25" s="378"/>
      <c r="U25" s="378"/>
      <c r="V25" s="378"/>
      <c r="W25" s="378"/>
      <c r="X25" s="379"/>
      <c r="Y25" s="956" t="s">
        <v>12</v>
      </c>
      <c r="Z25" s="957"/>
      <c r="AA25" s="958"/>
      <c r="AB25" s="386"/>
      <c r="AC25" s="387"/>
      <c r="AD25" s="387"/>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8" t="s">
        <v>51</v>
      </c>
      <c r="Z26" s="953"/>
      <c r="AA26" s="954"/>
      <c r="AB26" s="464"/>
      <c r="AC26" s="959"/>
      <c r="AD26" s="959"/>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1"/>
      <c r="Q27" s="381"/>
      <c r="R27" s="381"/>
      <c r="S27" s="381"/>
      <c r="T27" s="381"/>
      <c r="U27" s="381"/>
      <c r="V27" s="381"/>
      <c r="W27" s="381"/>
      <c r="X27" s="382"/>
      <c r="Y27" s="952" t="s">
        <v>13</v>
      </c>
      <c r="Z27" s="953"/>
      <c r="AA27" s="954"/>
      <c r="AB27" s="914" t="s">
        <v>171</v>
      </c>
      <c r="AC27" s="955"/>
      <c r="AD27" s="955"/>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30" t="s">
        <v>342</v>
      </c>
      <c r="B28" s="931"/>
      <c r="C28" s="931"/>
      <c r="D28" s="931"/>
      <c r="E28" s="931"/>
      <c r="F28" s="93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3"/>
      <c r="B29" s="934"/>
      <c r="C29" s="934"/>
      <c r="D29" s="934"/>
      <c r="E29" s="934"/>
      <c r="F29" s="93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315</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60"/>
      <c r="Z30" s="856"/>
      <c r="AA30" s="857"/>
      <c r="AB30" s="964" t="s">
        <v>11</v>
      </c>
      <c r="AC30" s="965"/>
      <c r="AD30" s="966"/>
      <c r="AE30" s="968" t="s">
        <v>370</v>
      </c>
      <c r="AF30" s="968"/>
      <c r="AG30" s="968"/>
      <c r="AH30" s="905"/>
      <c r="AI30" s="968" t="s">
        <v>466</v>
      </c>
      <c r="AJ30" s="968"/>
      <c r="AK30" s="968"/>
      <c r="AL30" s="905"/>
      <c r="AM30" s="968" t="s">
        <v>467</v>
      </c>
      <c r="AN30" s="968"/>
      <c r="AO30" s="968"/>
      <c r="AP30" s="90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61"/>
      <c r="Z31" s="962"/>
      <c r="AA31" s="963"/>
      <c r="AB31" s="967"/>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91"/>
      <c r="H32" s="942"/>
      <c r="I32" s="942"/>
      <c r="J32" s="942"/>
      <c r="K32" s="942"/>
      <c r="L32" s="942"/>
      <c r="M32" s="942"/>
      <c r="N32" s="942"/>
      <c r="O32" s="943"/>
      <c r="P32" s="155"/>
      <c r="Q32" s="378"/>
      <c r="R32" s="378"/>
      <c r="S32" s="378"/>
      <c r="T32" s="378"/>
      <c r="U32" s="378"/>
      <c r="V32" s="378"/>
      <c r="W32" s="378"/>
      <c r="X32" s="379"/>
      <c r="Y32" s="956" t="s">
        <v>12</v>
      </c>
      <c r="Z32" s="957"/>
      <c r="AA32" s="958"/>
      <c r="AB32" s="386"/>
      <c r="AC32" s="387"/>
      <c r="AD32" s="387"/>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8" t="s">
        <v>51</v>
      </c>
      <c r="Z33" s="953"/>
      <c r="AA33" s="954"/>
      <c r="AB33" s="464"/>
      <c r="AC33" s="959"/>
      <c r="AD33" s="959"/>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1"/>
      <c r="Q34" s="381"/>
      <c r="R34" s="381"/>
      <c r="S34" s="381"/>
      <c r="T34" s="381"/>
      <c r="U34" s="381"/>
      <c r="V34" s="381"/>
      <c r="W34" s="381"/>
      <c r="X34" s="382"/>
      <c r="Y34" s="952" t="s">
        <v>13</v>
      </c>
      <c r="Z34" s="953"/>
      <c r="AA34" s="954"/>
      <c r="AB34" s="914" t="s">
        <v>171</v>
      </c>
      <c r="AC34" s="955"/>
      <c r="AD34" s="955"/>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30" t="s">
        <v>342</v>
      </c>
      <c r="B35" s="931"/>
      <c r="C35" s="931"/>
      <c r="D35" s="931"/>
      <c r="E35" s="931"/>
      <c r="F35" s="93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3"/>
      <c r="B36" s="934"/>
      <c r="C36" s="934"/>
      <c r="D36" s="934"/>
      <c r="E36" s="934"/>
      <c r="F36" s="93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315</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60"/>
      <c r="Z37" s="856"/>
      <c r="AA37" s="857"/>
      <c r="AB37" s="964" t="s">
        <v>11</v>
      </c>
      <c r="AC37" s="965"/>
      <c r="AD37" s="966"/>
      <c r="AE37" s="968" t="s">
        <v>370</v>
      </c>
      <c r="AF37" s="968"/>
      <c r="AG37" s="968"/>
      <c r="AH37" s="905"/>
      <c r="AI37" s="968" t="s">
        <v>466</v>
      </c>
      <c r="AJ37" s="968"/>
      <c r="AK37" s="968"/>
      <c r="AL37" s="905"/>
      <c r="AM37" s="968" t="s">
        <v>467</v>
      </c>
      <c r="AN37" s="968"/>
      <c r="AO37" s="968"/>
      <c r="AP37" s="90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61"/>
      <c r="Z38" s="962"/>
      <c r="AA38" s="963"/>
      <c r="AB38" s="967"/>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91"/>
      <c r="H39" s="942"/>
      <c r="I39" s="942"/>
      <c r="J39" s="942"/>
      <c r="K39" s="942"/>
      <c r="L39" s="942"/>
      <c r="M39" s="942"/>
      <c r="N39" s="942"/>
      <c r="O39" s="943"/>
      <c r="P39" s="155"/>
      <c r="Q39" s="378"/>
      <c r="R39" s="378"/>
      <c r="S39" s="378"/>
      <c r="T39" s="378"/>
      <c r="U39" s="378"/>
      <c r="V39" s="378"/>
      <c r="W39" s="378"/>
      <c r="X39" s="379"/>
      <c r="Y39" s="956" t="s">
        <v>12</v>
      </c>
      <c r="Z39" s="957"/>
      <c r="AA39" s="958"/>
      <c r="AB39" s="386"/>
      <c r="AC39" s="387"/>
      <c r="AD39" s="387"/>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8" t="s">
        <v>51</v>
      </c>
      <c r="Z40" s="953"/>
      <c r="AA40" s="954"/>
      <c r="AB40" s="464"/>
      <c r="AC40" s="959"/>
      <c r="AD40" s="959"/>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1"/>
      <c r="Q41" s="381"/>
      <c r="R41" s="381"/>
      <c r="S41" s="381"/>
      <c r="T41" s="381"/>
      <c r="U41" s="381"/>
      <c r="V41" s="381"/>
      <c r="W41" s="381"/>
      <c r="X41" s="382"/>
      <c r="Y41" s="952" t="s">
        <v>13</v>
      </c>
      <c r="Z41" s="953"/>
      <c r="AA41" s="954"/>
      <c r="AB41" s="914" t="s">
        <v>171</v>
      </c>
      <c r="AC41" s="955"/>
      <c r="AD41" s="955"/>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30" t="s">
        <v>342</v>
      </c>
      <c r="B42" s="931"/>
      <c r="C42" s="931"/>
      <c r="D42" s="931"/>
      <c r="E42" s="931"/>
      <c r="F42" s="93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3"/>
      <c r="B43" s="934"/>
      <c r="C43" s="934"/>
      <c r="D43" s="934"/>
      <c r="E43" s="934"/>
      <c r="F43" s="9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315</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60"/>
      <c r="Z44" s="856"/>
      <c r="AA44" s="857"/>
      <c r="AB44" s="964" t="s">
        <v>11</v>
      </c>
      <c r="AC44" s="965"/>
      <c r="AD44" s="966"/>
      <c r="AE44" s="968" t="s">
        <v>370</v>
      </c>
      <c r="AF44" s="968"/>
      <c r="AG44" s="968"/>
      <c r="AH44" s="905"/>
      <c r="AI44" s="968" t="s">
        <v>466</v>
      </c>
      <c r="AJ44" s="968"/>
      <c r="AK44" s="968"/>
      <c r="AL44" s="905"/>
      <c r="AM44" s="968" t="s">
        <v>467</v>
      </c>
      <c r="AN44" s="968"/>
      <c r="AO44" s="968"/>
      <c r="AP44" s="90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61"/>
      <c r="Z45" s="962"/>
      <c r="AA45" s="963"/>
      <c r="AB45" s="967"/>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91"/>
      <c r="H46" s="942"/>
      <c r="I46" s="942"/>
      <c r="J46" s="942"/>
      <c r="K46" s="942"/>
      <c r="L46" s="942"/>
      <c r="M46" s="942"/>
      <c r="N46" s="942"/>
      <c r="O46" s="943"/>
      <c r="P46" s="155"/>
      <c r="Q46" s="378"/>
      <c r="R46" s="378"/>
      <c r="S46" s="378"/>
      <c r="T46" s="378"/>
      <c r="U46" s="378"/>
      <c r="V46" s="378"/>
      <c r="W46" s="378"/>
      <c r="X46" s="379"/>
      <c r="Y46" s="956" t="s">
        <v>12</v>
      </c>
      <c r="Z46" s="957"/>
      <c r="AA46" s="958"/>
      <c r="AB46" s="386"/>
      <c r="AC46" s="387"/>
      <c r="AD46" s="387"/>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8" t="s">
        <v>51</v>
      </c>
      <c r="Z47" s="953"/>
      <c r="AA47" s="954"/>
      <c r="AB47" s="464"/>
      <c r="AC47" s="959"/>
      <c r="AD47" s="959"/>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1"/>
      <c r="Q48" s="381"/>
      <c r="R48" s="381"/>
      <c r="S48" s="381"/>
      <c r="T48" s="381"/>
      <c r="U48" s="381"/>
      <c r="V48" s="381"/>
      <c r="W48" s="381"/>
      <c r="X48" s="382"/>
      <c r="Y48" s="952" t="s">
        <v>13</v>
      </c>
      <c r="Z48" s="953"/>
      <c r="AA48" s="954"/>
      <c r="AB48" s="914" t="s">
        <v>171</v>
      </c>
      <c r="AC48" s="955"/>
      <c r="AD48" s="955"/>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30" t="s">
        <v>342</v>
      </c>
      <c r="B49" s="931"/>
      <c r="C49" s="931"/>
      <c r="D49" s="931"/>
      <c r="E49" s="931"/>
      <c r="F49" s="93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3"/>
      <c r="B50" s="934"/>
      <c r="C50" s="934"/>
      <c r="D50" s="934"/>
      <c r="E50" s="934"/>
      <c r="F50" s="93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315</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60"/>
      <c r="Z51" s="856"/>
      <c r="AA51" s="857"/>
      <c r="AB51" s="905" t="s">
        <v>11</v>
      </c>
      <c r="AC51" s="965"/>
      <c r="AD51" s="966"/>
      <c r="AE51" s="968" t="s">
        <v>370</v>
      </c>
      <c r="AF51" s="968"/>
      <c r="AG51" s="968"/>
      <c r="AH51" s="905"/>
      <c r="AI51" s="968" t="s">
        <v>466</v>
      </c>
      <c r="AJ51" s="968"/>
      <c r="AK51" s="968"/>
      <c r="AL51" s="905"/>
      <c r="AM51" s="968" t="s">
        <v>467</v>
      </c>
      <c r="AN51" s="968"/>
      <c r="AO51" s="968"/>
      <c r="AP51" s="90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61"/>
      <c r="Z52" s="962"/>
      <c r="AA52" s="963"/>
      <c r="AB52" s="967"/>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91"/>
      <c r="H53" s="942"/>
      <c r="I53" s="942"/>
      <c r="J53" s="942"/>
      <c r="K53" s="942"/>
      <c r="L53" s="942"/>
      <c r="M53" s="942"/>
      <c r="N53" s="942"/>
      <c r="O53" s="943"/>
      <c r="P53" s="155"/>
      <c r="Q53" s="378"/>
      <c r="R53" s="378"/>
      <c r="S53" s="378"/>
      <c r="T53" s="378"/>
      <c r="U53" s="378"/>
      <c r="V53" s="378"/>
      <c r="W53" s="378"/>
      <c r="X53" s="379"/>
      <c r="Y53" s="956" t="s">
        <v>12</v>
      </c>
      <c r="Z53" s="957"/>
      <c r="AA53" s="958"/>
      <c r="AB53" s="386"/>
      <c r="AC53" s="387"/>
      <c r="AD53" s="387"/>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8" t="s">
        <v>51</v>
      </c>
      <c r="Z54" s="953"/>
      <c r="AA54" s="954"/>
      <c r="AB54" s="464"/>
      <c r="AC54" s="959"/>
      <c r="AD54" s="959"/>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1"/>
      <c r="Q55" s="381"/>
      <c r="R55" s="381"/>
      <c r="S55" s="381"/>
      <c r="T55" s="381"/>
      <c r="U55" s="381"/>
      <c r="V55" s="381"/>
      <c r="W55" s="381"/>
      <c r="X55" s="382"/>
      <c r="Y55" s="952" t="s">
        <v>13</v>
      </c>
      <c r="Z55" s="953"/>
      <c r="AA55" s="954"/>
      <c r="AB55" s="914" t="s">
        <v>171</v>
      </c>
      <c r="AC55" s="955"/>
      <c r="AD55" s="955"/>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30" t="s">
        <v>342</v>
      </c>
      <c r="B56" s="931"/>
      <c r="C56" s="931"/>
      <c r="D56" s="931"/>
      <c r="E56" s="931"/>
      <c r="F56" s="93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3"/>
      <c r="B57" s="934"/>
      <c r="C57" s="934"/>
      <c r="D57" s="934"/>
      <c r="E57" s="934"/>
      <c r="F57" s="93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315</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60"/>
      <c r="Z58" s="856"/>
      <c r="AA58" s="857"/>
      <c r="AB58" s="964" t="s">
        <v>11</v>
      </c>
      <c r="AC58" s="965"/>
      <c r="AD58" s="966"/>
      <c r="AE58" s="968" t="s">
        <v>370</v>
      </c>
      <c r="AF58" s="968"/>
      <c r="AG58" s="968"/>
      <c r="AH58" s="905"/>
      <c r="AI58" s="968" t="s">
        <v>466</v>
      </c>
      <c r="AJ58" s="968"/>
      <c r="AK58" s="968"/>
      <c r="AL58" s="905"/>
      <c r="AM58" s="968" t="s">
        <v>467</v>
      </c>
      <c r="AN58" s="968"/>
      <c r="AO58" s="968"/>
      <c r="AP58" s="90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61"/>
      <c r="Z59" s="962"/>
      <c r="AA59" s="963"/>
      <c r="AB59" s="967"/>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91"/>
      <c r="H60" s="942"/>
      <c r="I60" s="942"/>
      <c r="J60" s="942"/>
      <c r="K60" s="942"/>
      <c r="L60" s="942"/>
      <c r="M60" s="942"/>
      <c r="N60" s="942"/>
      <c r="O60" s="943"/>
      <c r="P60" s="155"/>
      <c r="Q60" s="378"/>
      <c r="R60" s="378"/>
      <c r="S60" s="378"/>
      <c r="T60" s="378"/>
      <c r="U60" s="378"/>
      <c r="V60" s="378"/>
      <c r="W60" s="378"/>
      <c r="X60" s="379"/>
      <c r="Y60" s="956" t="s">
        <v>12</v>
      </c>
      <c r="Z60" s="957"/>
      <c r="AA60" s="958"/>
      <c r="AB60" s="386"/>
      <c r="AC60" s="387"/>
      <c r="AD60" s="387"/>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8" t="s">
        <v>51</v>
      </c>
      <c r="Z61" s="953"/>
      <c r="AA61" s="954"/>
      <c r="AB61" s="464"/>
      <c r="AC61" s="959"/>
      <c r="AD61" s="959"/>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1"/>
      <c r="Q62" s="381"/>
      <c r="R62" s="381"/>
      <c r="S62" s="381"/>
      <c r="T62" s="381"/>
      <c r="U62" s="381"/>
      <c r="V62" s="381"/>
      <c r="W62" s="381"/>
      <c r="X62" s="382"/>
      <c r="Y62" s="952" t="s">
        <v>13</v>
      </c>
      <c r="Z62" s="953"/>
      <c r="AA62" s="954"/>
      <c r="AB62" s="914" t="s">
        <v>171</v>
      </c>
      <c r="AC62" s="955"/>
      <c r="AD62" s="955"/>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30" t="s">
        <v>342</v>
      </c>
      <c r="B63" s="931"/>
      <c r="C63" s="931"/>
      <c r="D63" s="931"/>
      <c r="E63" s="931"/>
      <c r="F63" s="93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3"/>
      <c r="B64" s="934"/>
      <c r="C64" s="934"/>
      <c r="D64" s="934"/>
      <c r="E64" s="934"/>
      <c r="F64" s="93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315</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60"/>
      <c r="Z65" s="856"/>
      <c r="AA65" s="857"/>
      <c r="AB65" s="964" t="s">
        <v>11</v>
      </c>
      <c r="AC65" s="965"/>
      <c r="AD65" s="966"/>
      <c r="AE65" s="968" t="s">
        <v>370</v>
      </c>
      <c r="AF65" s="968"/>
      <c r="AG65" s="968"/>
      <c r="AH65" s="905"/>
      <c r="AI65" s="968" t="s">
        <v>466</v>
      </c>
      <c r="AJ65" s="968"/>
      <c r="AK65" s="968"/>
      <c r="AL65" s="905"/>
      <c r="AM65" s="968" t="s">
        <v>467</v>
      </c>
      <c r="AN65" s="968"/>
      <c r="AO65" s="968"/>
      <c r="AP65" s="90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61"/>
      <c r="Z66" s="962"/>
      <c r="AA66" s="963"/>
      <c r="AB66" s="967"/>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91"/>
      <c r="H67" s="942"/>
      <c r="I67" s="942"/>
      <c r="J67" s="942"/>
      <c r="K67" s="942"/>
      <c r="L67" s="942"/>
      <c r="M67" s="942"/>
      <c r="N67" s="942"/>
      <c r="O67" s="943"/>
      <c r="P67" s="155"/>
      <c r="Q67" s="378"/>
      <c r="R67" s="378"/>
      <c r="S67" s="378"/>
      <c r="T67" s="378"/>
      <c r="U67" s="378"/>
      <c r="V67" s="378"/>
      <c r="W67" s="378"/>
      <c r="X67" s="379"/>
      <c r="Y67" s="956" t="s">
        <v>12</v>
      </c>
      <c r="Z67" s="957"/>
      <c r="AA67" s="958"/>
      <c r="AB67" s="386"/>
      <c r="AC67" s="387"/>
      <c r="AD67" s="387"/>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8" t="s">
        <v>51</v>
      </c>
      <c r="Z68" s="953"/>
      <c r="AA68" s="954"/>
      <c r="AB68" s="464"/>
      <c r="AC68" s="959"/>
      <c r="AD68" s="959"/>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1"/>
      <c r="Q69" s="381"/>
      <c r="R69" s="381"/>
      <c r="S69" s="381"/>
      <c r="T69" s="381"/>
      <c r="U69" s="381"/>
      <c r="V69" s="381"/>
      <c r="W69" s="381"/>
      <c r="X69" s="382"/>
      <c r="Y69" s="238" t="s">
        <v>13</v>
      </c>
      <c r="Z69" s="953"/>
      <c r="AA69" s="954"/>
      <c r="AB69" s="406" t="s">
        <v>171</v>
      </c>
      <c r="AC69" s="871"/>
      <c r="AD69" s="871"/>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30" t="s">
        <v>342</v>
      </c>
      <c r="B70" s="931"/>
      <c r="C70" s="931"/>
      <c r="D70" s="931"/>
      <c r="E70" s="931"/>
      <c r="F70" s="93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2" t="s">
        <v>15</v>
      </c>
      <c r="H3" s="822"/>
      <c r="I3" s="822"/>
      <c r="J3" s="822"/>
      <c r="K3" s="822"/>
      <c r="L3" s="823" t="s">
        <v>16</v>
      </c>
      <c r="M3" s="822"/>
      <c r="N3" s="822"/>
      <c r="O3" s="822"/>
      <c r="P3" s="822"/>
      <c r="Q3" s="822"/>
      <c r="R3" s="822"/>
      <c r="S3" s="822"/>
      <c r="T3" s="822"/>
      <c r="U3" s="822"/>
      <c r="V3" s="822"/>
      <c r="W3" s="822"/>
      <c r="X3" s="824"/>
      <c r="Y3" s="845" t="s">
        <v>17</v>
      </c>
      <c r="Z3" s="846"/>
      <c r="AA3" s="846"/>
      <c r="AB3" s="847"/>
      <c r="AC3" s="142" t="s">
        <v>15</v>
      </c>
      <c r="AD3" s="822"/>
      <c r="AE3" s="822"/>
      <c r="AF3" s="822"/>
      <c r="AG3" s="822"/>
      <c r="AH3" s="823" t="s">
        <v>16</v>
      </c>
      <c r="AI3" s="822"/>
      <c r="AJ3" s="822"/>
      <c r="AK3" s="822"/>
      <c r="AL3" s="822"/>
      <c r="AM3" s="822"/>
      <c r="AN3" s="822"/>
      <c r="AO3" s="822"/>
      <c r="AP3" s="822"/>
      <c r="AQ3" s="822"/>
      <c r="AR3" s="822"/>
      <c r="AS3" s="822"/>
      <c r="AT3" s="824"/>
      <c r="AU3" s="845" t="s">
        <v>17</v>
      </c>
      <c r="AV3" s="846"/>
      <c r="AW3" s="846"/>
      <c r="AX3" s="848"/>
      <c r="AY3" s="34">
        <f>$AY$2</f>
        <v>0</v>
      </c>
    </row>
    <row r="4" spans="1:51" ht="24.75" customHeight="1" x14ac:dyDescent="0.15">
      <c r="A4" s="981"/>
      <c r="B4" s="982"/>
      <c r="C4" s="982"/>
      <c r="D4" s="982"/>
      <c r="E4" s="982"/>
      <c r="F4" s="983"/>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2" t="s">
        <v>15</v>
      </c>
      <c r="H16" s="822"/>
      <c r="I16" s="822"/>
      <c r="J16" s="822"/>
      <c r="K16" s="822"/>
      <c r="L16" s="823" t="s">
        <v>16</v>
      </c>
      <c r="M16" s="822"/>
      <c r="N16" s="822"/>
      <c r="O16" s="822"/>
      <c r="P16" s="822"/>
      <c r="Q16" s="822"/>
      <c r="R16" s="822"/>
      <c r="S16" s="822"/>
      <c r="T16" s="822"/>
      <c r="U16" s="822"/>
      <c r="V16" s="822"/>
      <c r="W16" s="822"/>
      <c r="X16" s="824"/>
      <c r="Y16" s="845" t="s">
        <v>17</v>
      </c>
      <c r="Z16" s="846"/>
      <c r="AA16" s="846"/>
      <c r="AB16" s="847"/>
      <c r="AC16" s="142" t="s">
        <v>15</v>
      </c>
      <c r="AD16" s="822"/>
      <c r="AE16" s="822"/>
      <c r="AF16" s="822"/>
      <c r="AG16" s="822"/>
      <c r="AH16" s="823" t="s">
        <v>16</v>
      </c>
      <c r="AI16" s="822"/>
      <c r="AJ16" s="822"/>
      <c r="AK16" s="822"/>
      <c r="AL16" s="822"/>
      <c r="AM16" s="822"/>
      <c r="AN16" s="822"/>
      <c r="AO16" s="822"/>
      <c r="AP16" s="822"/>
      <c r="AQ16" s="822"/>
      <c r="AR16" s="822"/>
      <c r="AS16" s="822"/>
      <c r="AT16" s="824"/>
      <c r="AU16" s="845" t="s">
        <v>17</v>
      </c>
      <c r="AV16" s="846"/>
      <c r="AW16" s="846"/>
      <c r="AX16" s="848"/>
      <c r="AY16" s="34">
        <f>$AY$15</f>
        <v>0</v>
      </c>
    </row>
    <row r="17" spans="1:51" ht="24.75" customHeight="1" x14ac:dyDescent="0.15">
      <c r="A17" s="981"/>
      <c r="B17" s="982"/>
      <c r="C17" s="982"/>
      <c r="D17" s="982"/>
      <c r="E17" s="982"/>
      <c r="F17" s="983"/>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2" t="s">
        <v>15</v>
      </c>
      <c r="H29" s="822"/>
      <c r="I29" s="822"/>
      <c r="J29" s="822"/>
      <c r="K29" s="822"/>
      <c r="L29" s="823" t="s">
        <v>16</v>
      </c>
      <c r="M29" s="822"/>
      <c r="N29" s="822"/>
      <c r="O29" s="822"/>
      <c r="P29" s="822"/>
      <c r="Q29" s="822"/>
      <c r="R29" s="822"/>
      <c r="S29" s="822"/>
      <c r="T29" s="822"/>
      <c r="U29" s="822"/>
      <c r="V29" s="822"/>
      <c r="W29" s="822"/>
      <c r="X29" s="824"/>
      <c r="Y29" s="845" t="s">
        <v>17</v>
      </c>
      <c r="Z29" s="846"/>
      <c r="AA29" s="846"/>
      <c r="AB29" s="847"/>
      <c r="AC29" s="142" t="s">
        <v>15</v>
      </c>
      <c r="AD29" s="822"/>
      <c r="AE29" s="822"/>
      <c r="AF29" s="822"/>
      <c r="AG29" s="822"/>
      <c r="AH29" s="823" t="s">
        <v>16</v>
      </c>
      <c r="AI29" s="822"/>
      <c r="AJ29" s="822"/>
      <c r="AK29" s="822"/>
      <c r="AL29" s="822"/>
      <c r="AM29" s="822"/>
      <c r="AN29" s="822"/>
      <c r="AO29" s="822"/>
      <c r="AP29" s="822"/>
      <c r="AQ29" s="822"/>
      <c r="AR29" s="822"/>
      <c r="AS29" s="822"/>
      <c r="AT29" s="824"/>
      <c r="AU29" s="845" t="s">
        <v>17</v>
      </c>
      <c r="AV29" s="846"/>
      <c r="AW29" s="846"/>
      <c r="AX29" s="848"/>
      <c r="AY29" s="34">
        <f>$AY$28</f>
        <v>0</v>
      </c>
    </row>
    <row r="30" spans="1:51" ht="24.75" customHeight="1" x14ac:dyDescent="0.15">
      <c r="A30" s="981"/>
      <c r="B30" s="982"/>
      <c r="C30" s="982"/>
      <c r="D30" s="982"/>
      <c r="E30" s="982"/>
      <c r="F30" s="983"/>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2" t="s">
        <v>15</v>
      </c>
      <c r="H42" s="822"/>
      <c r="I42" s="822"/>
      <c r="J42" s="822"/>
      <c r="K42" s="822"/>
      <c r="L42" s="823" t="s">
        <v>16</v>
      </c>
      <c r="M42" s="822"/>
      <c r="N42" s="822"/>
      <c r="O42" s="822"/>
      <c r="P42" s="822"/>
      <c r="Q42" s="822"/>
      <c r="R42" s="822"/>
      <c r="S42" s="822"/>
      <c r="T42" s="822"/>
      <c r="U42" s="822"/>
      <c r="V42" s="822"/>
      <c r="W42" s="822"/>
      <c r="X42" s="824"/>
      <c r="Y42" s="845" t="s">
        <v>17</v>
      </c>
      <c r="Z42" s="846"/>
      <c r="AA42" s="846"/>
      <c r="AB42" s="847"/>
      <c r="AC42" s="142" t="s">
        <v>15</v>
      </c>
      <c r="AD42" s="822"/>
      <c r="AE42" s="822"/>
      <c r="AF42" s="822"/>
      <c r="AG42" s="822"/>
      <c r="AH42" s="823" t="s">
        <v>16</v>
      </c>
      <c r="AI42" s="822"/>
      <c r="AJ42" s="822"/>
      <c r="AK42" s="822"/>
      <c r="AL42" s="822"/>
      <c r="AM42" s="822"/>
      <c r="AN42" s="822"/>
      <c r="AO42" s="822"/>
      <c r="AP42" s="822"/>
      <c r="AQ42" s="822"/>
      <c r="AR42" s="822"/>
      <c r="AS42" s="822"/>
      <c r="AT42" s="824"/>
      <c r="AU42" s="845" t="s">
        <v>17</v>
      </c>
      <c r="AV42" s="846"/>
      <c r="AW42" s="846"/>
      <c r="AX42" s="848"/>
      <c r="AY42" s="34">
        <f>$AY$41</f>
        <v>0</v>
      </c>
    </row>
    <row r="43" spans="1:51" ht="24.75" customHeight="1" x14ac:dyDescent="0.15">
      <c r="A43" s="981"/>
      <c r="B43" s="982"/>
      <c r="C43" s="982"/>
      <c r="D43" s="982"/>
      <c r="E43" s="982"/>
      <c r="F43" s="983"/>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2" t="s">
        <v>15</v>
      </c>
      <c r="H56" s="822"/>
      <c r="I56" s="822"/>
      <c r="J56" s="822"/>
      <c r="K56" s="822"/>
      <c r="L56" s="823" t="s">
        <v>16</v>
      </c>
      <c r="M56" s="822"/>
      <c r="N56" s="822"/>
      <c r="O56" s="822"/>
      <c r="P56" s="822"/>
      <c r="Q56" s="822"/>
      <c r="R56" s="822"/>
      <c r="S56" s="822"/>
      <c r="T56" s="822"/>
      <c r="U56" s="822"/>
      <c r="V56" s="822"/>
      <c r="W56" s="822"/>
      <c r="X56" s="824"/>
      <c r="Y56" s="845" t="s">
        <v>17</v>
      </c>
      <c r="Z56" s="846"/>
      <c r="AA56" s="846"/>
      <c r="AB56" s="847"/>
      <c r="AC56" s="142" t="s">
        <v>15</v>
      </c>
      <c r="AD56" s="822"/>
      <c r="AE56" s="822"/>
      <c r="AF56" s="822"/>
      <c r="AG56" s="822"/>
      <c r="AH56" s="823" t="s">
        <v>16</v>
      </c>
      <c r="AI56" s="822"/>
      <c r="AJ56" s="822"/>
      <c r="AK56" s="822"/>
      <c r="AL56" s="822"/>
      <c r="AM56" s="822"/>
      <c r="AN56" s="822"/>
      <c r="AO56" s="822"/>
      <c r="AP56" s="822"/>
      <c r="AQ56" s="822"/>
      <c r="AR56" s="822"/>
      <c r="AS56" s="822"/>
      <c r="AT56" s="824"/>
      <c r="AU56" s="845" t="s">
        <v>17</v>
      </c>
      <c r="AV56" s="846"/>
      <c r="AW56" s="846"/>
      <c r="AX56" s="848"/>
      <c r="AY56" s="34">
        <f>$AY$55</f>
        <v>0</v>
      </c>
    </row>
    <row r="57" spans="1:51" ht="24.75" customHeight="1" x14ac:dyDescent="0.15">
      <c r="A57" s="981"/>
      <c r="B57" s="982"/>
      <c r="C57" s="982"/>
      <c r="D57" s="982"/>
      <c r="E57" s="982"/>
      <c r="F57" s="983"/>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2" t="s">
        <v>15</v>
      </c>
      <c r="H69" s="822"/>
      <c r="I69" s="822"/>
      <c r="J69" s="822"/>
      <c r="K69" s="822"/>
      <c r="L69" s="823" t="s">
        <v>16</v>
      </c>
      <c r="M69" s="822"/>
      <c r="N69" s="822"/>
      <c r="O69" s="822"/>
      <c r="P69" s="822"/>
      <c r="Q69" s="822"/>
      <c r="R69" s="822"/>
      <c r="S69" s="822"/>
      <c r="T69" s="822"/>
      <c r="U69" s="822"/>
      <c r="V69" s="822"/>
      <c r="W69" s="822"/>
      <c r="X69" s="824"/>
      <c r="Y69" s="845" t="s">
        <v>17</v>
      </c>
      <c r="Z69" s="846"/>
      <c r="AA69" s="846"/>
      <c r="AB69" s="847"/>
      <c r="AC69" s="142" t="s">
        <v>15</v>
      </c>
      <c r="AD69" s="822"/>
      <c r="AE69" s="822"/>
      <c r="AF69" s="822"/>
      <c r="AG69" s="822"/>
      <c r="AH69" s="823" t="s">
        <v>16</v>
      </c>
      <c r="AI69" s="822"/>
      <c r="AJ69" s="822"/>
      <c r="AK69" s="822"/>
      <c r="AL69" s="822"/>
      <c r="AM69" s="822"/>
      <c r="AN69" s="822"/>
      <c r="AO69" s="822"/>
      <c r="AP69" s="822"/>
      <c r="AQ69" s="822"/>
      <c r="AR69" s="822"/>
      <c r="AS69" s="822"/>
      <c r="AT69" s="824"/>
      <c r="AU69" s="845" t="s">
        <v>17</v>
      </c>
      <c r="AV69" s="846"/>
      <c r="AW69" s="846"/>
      <c r="AX69" s="848"/>
      <c r="AY69" s="34">
        <f>$AY$68</f>
        <v>0</v>
      </c>
    </row>
    <row r="70" spans="1:51" ht="24.75" customHeight="1" x14ac:dyDescent="0.15">
      <c r="A70" s="981"/>
      <c r="B70" s="982"/>
      <c r="C70" s="982"/>
      <c r="D70" s="982"/>
      <c r="E70" s="982"/>
      <c r="F70" s="983"/>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2" t="s">
        <v>15</v>
      </c>
      <c r="H82" s="822"/>
      <c r="I82" s="822"/>
      <c r="J82" s="822"/>
      <c r="K82" s="822"/>
      <c r="L82" s="823" t="s">
        <v>16</v>
      </c>
      <c r="M82" s="822"/>
      <c r="N82" s="822"/>
      <c r="O82" s="822"/>
      <c r="P82" s="822"/>
      <c r="Q82" s="822"/>
      <c r="R82" s="822"/>
      <c r="S82" s="822"/>
      <c r="T82" s="822"/>
      <c r="U82" s="822"/>
      <c r="V82" s="822"/>
      <c r="W82" s="822"/>
      <c r="X82" s="824"/>
      <c r="Y82" s="845" t="s">
        <v>17</v>
      </c>
      <c r="Z82" s="846"/>
      <c r="AA82" s="846"/>
      <c r="AB82" s="847"/>
      <c r="AC82" s="142" t="s">
        <v>15</v>
      </c>
      <c r="AD82" s="822"/>
      <c r="AE82" s="822"/>
      <c r="AF82" s="822"/>
      <c r="AG82" s="822"/>
      <c r="AH82" s="823" t="s">
        <v>16</v>
      </c>
      <c r="AI82" s="822"/>
      <c r="AJ82" s="822"/>
      <c r="AK82" s="822"/>
      <c r="AL82" s="822"/>
      <c r="AM82" s="822"/>
      <c r="AN82" s="822"/>
      <c r="AO82" s="822"/>
      <c r="AP82" s="822"/>
      <c r="AQ82" s="822"/>
      <c r="AR82" s="822"/>
      <c r="AS82" s="822"/>
      <c r="AT82" s="824"/>
      <c r="AU82" s="845" t="s">
        <v>17</v>
      </c>
      <c r="AV82" s="846"/>
      <c r="AW82" s="846"/>
      <c r="AX82" s="848"/>
      <c r="AY82" s="34">
        <f>$AY$81</f>
        <v>0</v>
      </c>
    </row>
    <row r="83" spans="1:51" ht="24.75" customHeight="1" x14ac:dyDescent="0.15">
      <c r="A83" s="981"/>
      <c r="B83" s="982"/>
      <c r="C83" s="982"/>
      <c r="D83" s="982"/>
      <c r="E83" s="982"/>
      <c r="F83" s="983"/>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2" t="s">
        <v>15</v>
      </c>
      <c r="H95" s="822"/>
      <c r="I95" s="822"/>
      <c r="J95" s="822"/>
      <c r="K95" s="822"/>
      <c r="L95" s="823" t="s">
        <v>16</v>
      </c>
      <c r="M95" s="822"/>
      <c r="N95" s="822"/>
      <c r="O95" s="822"/>
      <c r="P95" s="822"/>
      <c r="Q95" s="822"/>
      <c r="R95" s="822"/>
      <c r="S95" s="822"/>
      <c r="T95" s="822"/>
      <c r="U95" s="822"/>
      <c r="V95" s="822"/>
      <c r="W95" s="822"/>
      <c r="X95" s="824"/>
      <c r="Y95" s="845" t="s">
        <v>17</v>
      </c>
      <c r="Z95" s="846"/>
      <c r="AA95" s="846"/>
      <c r="AB95" s="847"/>
      <c r="AC95" s="142" t="s">
        <v>15</v>
      </c>
      <c r="AD95" s="822"/>
      <c r="AE95" s="822"/>
      <c r="AF95" s="822"/>
      <c r="AG95" s="822"/>
      <c r="AH95" s="823" t="s">
        <v>16</v>
      </c>
      <c r="AI95" s="822"/>
      <c r="AJ95" s="822"/>
      <c r="AK95" s="822"/>
      <c r="AL95" s="822"/>
      <c r="AM95" s="822"/>
      <c r="AN95" s="822"/>
      <c r="AO95" s="822"/>
      <c r="AP95" s="822"/>
      <c r="AQ95" s="822"/>
      <c r="AR95" s="822"/>
      <c r="AS95" s="822"/>
      <c r="AT95" s="824"/>
      <c r="AU95" s="845" t="s">
        <v>17</v>
      </c>
      <c r="AV95" s="846"/>
      <c r="AW95" s="846"/>
      <c r="AX95" s="848"/>
      <c r="AY95" s="34">
        <f>$AY$94</f>
        <v>0</v>
      </c>
    </row>
    <row r="96" spans="1:51" ht="24.75" customHeight="1" x14ac:dyDescent="0.15">
      <c r="A96" s="981"/>
      <c r="B96" s="982"/>
      <c r="C96" s="982"/>
      <c r="D96" s="982"/>
      <c r="E96" s="982"/>
      <c r="F96" s="983"/>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2" t="s">
        <v>15</v>
      </c>
      <c r="H109" s="822"/>
      <c r="I109" s="822"/>
      <c r="J109" s="822"/>
      <c r="K109" s="822"/>
      <c r="L109" s="823" t="s">
        <v>16</v>
      </c>
      <c r="M109" s="822"/>
      <c r="N109" s="822"/>
      <c r="O109" s="822"/>
      <c r="P109" s="822"/>
      <c r="Q109" s="822"/>
      <c r="R109" s="822"/>
      <c r="S109" s="822"/>
      <c r="T109" s="822"/>
      <c r="U109" s="822"/>
      <c r="V109" s="822"/>
      <c r="W109" s="822"/>
      <c r="X109" s="824"/>
      <c r="Y109" s="845" t="s">
        <v>17</v>
      </c>
      <c r="Z109" s="846"/>
      <c r="AA109" s="846"/>
      <c r="AB109" s="84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45" t="s">
        <v>17</v>
      </c>
      <c r="AV109" s="846"/>
      <c r="AW109" s="846"/>
      <c r="AX109" s="848"/>
      <c r="AY109" s="34">
        <f>$AY$108</f>
        <v>0</v>
      </c>
    </row>
    <row r="110" spans="1:51" ht="24.75" customHeight="1" x14ac:dyDescent="0.15">
      <c r="A110" s="981"/>
      <c r="B110" s="982"/>
      <c r="C110" s="982"/>
      <c r="D110" s="982"/>
      <c r="E110" s="982"/>
      <c r="F110" s="983"/>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2" t="s">
        <v>15</v>
      </c>
      <c r="H122" s="822"/>
      <c r="I122" s="822"/>
      <c r="J122" s="822"/>
      <c r="K122" s="822"/>
      <c r="L122" s="823" t="s">
        <v>16</v>
      </c>
      <c r="M122" s="822"/>
      <c r="N122" s="822"/>
      <c r="O122" s="822"/>
      <c r="P122" s="822"/>
      <c r="Q122" s="822"/>
      <c r="R122" s="822"/>
      <c r="S122" s="822"/>
      <c r="T122" s="822"/>
      <c r="U122" s="822"/>
      <c r="V122" s="822"/>
      <c r="W122" s="822"/>
      <c r="X122" s="824"/>
      <c r="Y122" s="845" t="s">
        <v>17</v>
      </c>
      <c r="Z122" s="846"/>
      <c r="AA122" s="846"/>
      <c r="AB122" s="84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45" t="s">
        <v>17</v>
      </c>
      <c r="AV122" s="846"/>
      <c r="AW122" s="846"/>
      <c r="AX122" s="848"/>
      <c r="AY122" s="34">
        <f>$AY$121</f>
        <v>0</v>
      </c>
    </row>
    <row r="123" spans="1:51" ht="24.75" customHeight="1" x14ac:dyDescent="0.15">
      <c r="A123" s="981"/>
      <c r="B123" s="982"/>
      <c r="C123" s="982"/>
      <c r="D123" s="982"/>
      <c r="E123" s="982"/>
      <c r="F123" s="983"/>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2" t="s">
        <v>15</v>
      </c>
      <c r="H135" s="822"/>
      <c r="I135" s="822"/>
      <c r="J135" s="822"/>
      <c r="K135" s="822"/>
      <c r="L135" s="823" t="s">
        <v>16</v>
      </c>
      <c r="M135" s="822"/>
      <c r="N135" s="822"/>
      <c r="O135" s="822"/>
      <c r="P135" s="822"/>
      <c r="Q135" s="822"/>
      <c r="R135" s="822"/>
      <c r="S135" s="822"/>
      <c r="T135" s="822"/>
      <c r="U135" s="822"/>
      <c r="V135" s="822"/>
      <c r="W135" s="822"/>
      <c r="X135" s="824"/>
      <c r="Y135" s="845" t="s">
        <v>17</v>
      </c>
      <c r="Z135" s="846"/>
      <c r="AA135" s="846"/>
      <c r="AB135" s="84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45" t="s">
        <v>17</v>
      </c>
      <c r="AV135" s="846"/>
      <c r="AW135" s="846"/>
      <c r="AX135" s="848"/>
      <c r="AY135" s="34">
        <f>$AY$134</f>
        <v>0</v>
      </c>
    </row>
    <row r="136" spans="1:51" ht="24.75" customHeight="1" x14ac:dyDescent="0.15">
      <c r="A136" s="981"/>
      <c r="B136" s="982"/>
      <c r="C136" s="982"/>
      <c r="D136" s="982"/>
      <c r="E136" s="982"/>
      <c r="F136" s="983"/>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2" t="s">
        <v>15</v>
      </c>
      <c r="H148" s="822"/>
      <c r="I148" s="822"/>
      <c r="J148" s="822"/>
      <c r="K148" s="822"/>
      <c r="L148" s="823" t="s">
        <v>16</v>
      </c>
      <c r="M148" s="822"/>
      <c r="N148" s="822"/>
      <c r="O148" s="822"/>
      <c r="P148" s="822"/>
      <c r="Q148" s="822"/>
      <c r="R148" s="822"/>
      <c r="S148" s="822"/>
      <c r="T148" s="822"/>
      <c r="U148" s="822"/>
      <c r="V148" s="822"/>
      <c r="W148" s="822"/>
      <c r="X148" s="824"/>
      <c r="Y148" s="845" t="s">
        <v>17</v>
      </c>
      <c r="Z148" s="846"/>
      <c r="AA148" s="846"/>
      <c r="AB148" s="84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45" t="s">
        <v>17</v>
      </c>
      <c r="AV148" s="846"/>
      <c r="AW148" s="846"/>
      <c r="AX148" s="848"/>
      <c r="AY148" s="34">
        <f>$AY$147</f>
        <v>0</v>
      </c>
    </row>
    <row r="149" spans="1:51" ht="24.75" customHeight="1" x14ac:dyDescent="0.15">
      <c r="A149" s="981"/>
      <c r="B149" s="982"/>
      <c r="C149" s="982"/>
      <c r="D149" s="982"/>
      <c r="E149" s="982"/>
      <c r="F149" s="983"/>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2" t="s">
        <v>15</v>
      </c>
      <c r="H162" s="822"/>
      <c r="I162" s="822"/>
      <c r="J162" s="822"/>
      <c r="K162" s="822"/>
      <c r="L162" s="823" t="s">
        <v>16</v>
      </c>
      <c r="M162" s="822"/>
      <c r="N162" s="822"/>
      <c r="O162" s="822"/>
      <c r="P162" s="822"/>
      <c r="Q162" s="822"/>
      <c r="R162" s="822"/>
      <c r="S162" s="822"/>
      <c r="T162" s="822"/>
      <c r="U162" s="822"/>
      <c r="V162" s="822"/>
      <c r="W162" s="822"/>
      <c r="X162" s="824"/>
      <c r="Y162" s="845" t="s">
        <v>17</v>
      </c>
      <c r="Z162" s="846"/>
      <c r="AA162" s="846"/>
      <c r="AB162" s="84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45" t="s">
        <v>17</v>
      </c>
      <c r="AV162" s="846"/>
      <c r="AW162" s="846"/>
      <c r="AX162" s="848"/>
      <c r="AY162" s="34">
        <f>$AY$161</f>
        <v>0</v>
      </c>
    </row>
    <row r="163" spans="1:51" ht="24.75" customHeight="1" x14ac:dyDescent="0.15">
      <c r="A163" s="981"/>
      <c r="B163" s="982"/>
      <c r="C163" s="982"/>
      <c r="D163" s="982"/>
      <c r="E163" s="982"/>
      <c r="F163" s="983"/>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2" t="s">
        <v>15</v>
      </c>
      <c r="H175" s="822"/>
      <c r="I175" s="822"/>
      <c r="J175" s="822"/>
      <c r="K175" s="822"/>
      <c r="L175" s="823" t="s">
        <v>16</v>
      </c>
      <c r="M175" s="822"/>
      <c r="N175" s="822"/>
      <c r="O175" s="822"/>
      <c r="P175" s="822"/>
      <c r="Q175" s="822"/>
      <c r="R175" s="822"/>
      <c r="S175" s="822"/>
      <c r="T175" s="822"/>
      <c r="U175" s="822"/>
      <c r="V175" s="822"/>
      <c r="W175" s="822"/>
      <c r="X175" s="824"/>
      <c r="Y175" s="845" t="s">
        <v>17</v>
      </c>
      <c r="Z175" s="846"/>
      <c r="AA175" s="846"/>
      <c r="AB175" s="84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45" t="s">
        <v>17</v>
      </c>
      <c r="AV175" s="846"/>
      <c r="AW175" s="846"/>
      <c r="AX175" s="848"/>
      <c r="AY175" s="34">
        <f>$AY$174</f>
        <v>0</v>
      </c>
    </row>
    <row r="176" spans="1:51" ht="24.75" customHeight="1" x14ac:dyDescent="0.15">
      <c r="A176" s="981"/>
      <c r="B176" s="982"/>
      <c r="C176" s="982"/>
      <c r="D176" s="982"/>
      <c r="E176" s="982"/>
      <c r="F176" s="983"/>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2" t="s">
        <v>15</v>
      </c>
      <c r="H188" s="822"/>
      <c r="I188" s="822"/>
      <c r="J188" s="822"/>
      <c r="K188" s="822"/>
      <c r="L188" s="823" t="s">
        <v>16</v>
      </c>
      <c r="M188" s="822"/>
      <c r="N188" s="822"/>
      <c r="O188" s="822"/>
      <c r="P188" s="822"/>
      <c r="Q188" s="822"/>
      <c r="R188" s="822"/>
      <c r="S188" s="822"/>
      <c r="T188" s="822"/>
      <c r="U188" s="822"/>
      <c r="V188" s="822"/>
      <c r="W188" s="822"/>
      <c r="X188" s="824"/>
      <c r="Y188" s="845" t="s">
        <v>17</v>
      </c>
      <c r="Z188" s="846"/>
      <c r="AA188" s="846"/>
      <c r="AB188" s="84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45" t="s">
        <v>17</v>
      </c>
      <c r="AV188" s="846"/>
      <c r="AW188" s="846"/>
      <c r="AX188" s="848"/>
      <c r="AY188" s="34">
        <f>$AY$187</f>
        <v>0</v>
      </c>
    </row>
    <row r="189" spans="1:51" ht="24.75" customHeight="1" x14ac:dyDescent="0.15">
      <c r="A189" s="981"/>
      <c r="B189" s="982"/>
      <c r="C189" s="982"/>
      <c r="D189" s="982"/>
      <c r="E189" s="982"/>
      <c r="F189" s="983"/>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2" t="s">
        <v>15</v>
      </c>
      <c r="H201" s="822"/>
      <c r="I201" s="822"/>
      <c r="J201" s="822"/>
      <c r="K201" s="822"/>
      <c r="L201" s="823" t="s">
        <v>16</v>
      </c>
      <c r="M201" s="822"/>
      <c r="N201" s="822"/>
      <c r="O201" s="822"/>
      <c r="P201" s="822"/>
      <c r="Q201" s="822"/>
      <c r="R201" s="822"/>
      <c r="S201" s="822"/>
      <c r="T201" s="822"/>
      <c r="U201" s="822"/>
      <c r="V201" s="822"/>
      <c r="W201" s="822"/>
      <c r="X201" s="824"/>
      <c r="Y201" s="845" t="s">
        <v>17</v>
      </c>
      <c r="Z201" s="846"/>
      <c r="AA201" s="846"/>
      <c r="AB201" s="84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45" t="s">
        <v>17</v>
      </c>
      <c r="AV201" s="846"/>
      <c r="AW201" s="846"/>
      <c r="AX201" s="848"/>
      <c r="AY201" s="34">
        <f>$AY$200</f>
        <v>0</v>
      </c>
    </row>
    <row r="202" spans="1:51" ht="24.75" customHeight="1" x14ac:dyDescent="0.15">
      <c r="A202" s="981"/>
      <c r="B202" s="982"/>
      <c r="C202" s="982"/>
      <c r="D202" s="982"/>
      <c r="E202" s="982"/>
      <c r="F202" s="983"/>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2" t="s">
        <v>15</v>
      </c>
      <c r="H215" s="822"/>
      <c r="I215" s="822"/>
      <c r="J215" s="822"/>
      <c r="K215" s="822"/>
      <c r="L215" s="823" t="s">
        <v>16</v>
      </c>
      <c r="M215" s="822"/>
      <c r="N215" s="822"/>
      <c r="O215" s="822"/>
      <c r="P215" s="822"/>
      <c r="Q215" s="822"/>
      <c r="R215" s="822"/>
      <c r="S215" s="822"/>
      <c r="T215" s="822"/>
      <c r="U215" s="822"/>
      <c r="V215" s="822"/>
      <c r="W215" s="822"/>
      <c r="X215" s="824"/>
      <c r="Y215" s="845" t="s">
        <v>17</v>
      </c>
      <c r="Z215" s="846"/>
      <c r="AA215" s="846"/>
      <c r="AB215" s="84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45" t="s">
        <v>17</v>
      </c>
      <c r="AV215" s="846"/>
      <c r="AW215" s="846"/>
      <c r="AX215" s="848"/>
      <c r="AY215" s="34">
        <f>$AY$214</f>
        <v>0</v>
      </c>
    </row>
    <row r="216" spans="1:51" ht="24.75" customHeight="1" x14ac:dyDescent="0.15">
      <c r="A216" s="981"/>
      <c r="B216" s="982"/>
      <c r="C216" s="982"/>
      <c r="D216" s="982"/>
      <c r="E216" s="982"/>
      <c r="F216" s="983"/>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2" t="s">
        <v>15</v>
      </c>
      <c r="H228" s="822"/>
      <c r="I228" s="822"/>
      <c r="J228" s="822"/>
      <c r="K228" s="822"/>
      <c r="L228" s="823" t="s">
        <v>16</v>
      </c>
      <c r="M228" s="822"/>
      <c r="N228" s="822"/>
      <c r="O228" s="822"/>
      <c r="P228" s="822"/>
      <c r="Q228" s="822"/>
      <c r="R228" s="822"/>
      <c r="S228" s="822"/>
      <c r="T228" s="822"/>
      <c r="U228" s="822"/>
      <c r="V228" s="822"/>
      <c r="W228" s="822"/>
      <c r="X228" s="824"/>
      <c r="Y228" s="845" t="s">
        <v>17</v>
      </c>
      <c r="Z228" s="846"/>
      <c r="AA228" s="846"/>
      <c r="AB228" s="84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45" t="s">
        <v>17</v>
      </c>
      <c r="AV228" s="846"/>
      <c r="AW228" s="846"/>
      <c r="AX228" s="848"/>
      <c r="AY228" s="34">
        <f>$AY$227</f>
        <v>0</v>
      </c>
    </row>
    <row r="229" spans="1:51" ht="24.75" customHeight="1" x14ac:dyDescent="0.15">
      <c r="A229" s="981"/>
      <c r="B229" s="982"/>
      <c r="C229" s="982"/>
      <c r="D229" s="982"/>
      <c r="E229" s="982"/>
      <c r="F229" s="983"/>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2" t="s">
        <v>15</v>
      </c>
      <c r="H241" s="822"/>
      <c r="I241" s="822"/>
      <c r="J241" s="822"/>
      <c r="K241" s="822"/>
      <c r="L241" s="823" t="s">
        <v>16</v>
      </c>
      <c r="M241" s="822"/>
      <c r="N241" s="822"/>
      <c r="O241" s="822"/>
      <c r="P241" s="822"/>
      <c r="Q241" s="822"/>
      <c r="R241" s="822"/>
      <c r="S241" s="822"/>
      <c r="T241" s="822"/>
      <c r="U241" s="822"/>
      <c r="V241" s="822"/>
      <c r="W241" s="822"/>
      <c r="X241" s="824"/>
      <c r="Y241" s="845" t="s">
        <v>17</v>
      </c>
      <c r="Z241" s="846"/>
      <c r="AA241" s="846"/>
      <c r="AB241" s="84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45" t="s">
        <v>17</v>
      </c>
      <c r="AV241" s="846"/>
      <c r="AW241" s="846"/>
      <c r="AX241" s="848"/>
      <c r="AY241" s="34">
        <f>$AY$240</f>
        <v>0</v>
      </c>
    </row>
    <row r="242" spans="1:51" ht="24.75" customHeight="1" x14ac:dyDescent="0.15">
      <c r="A242" s="981"/>
      <c r="B242" s="982"/>
      <c r="C242" s="982"/>
      <c r="D242" s="982"/>
      <c r="E242" s="982"/>
      <c r="F242" s="983"/>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2" t="s">
        <v>15</v>
      </c>
      <c r="H254" s="822"/>
      <c r="I254" s="822"/>
      <c r="J254" s="822"/>
      <c r="K254" s="822"/>
      <c r="L254" s="823" t="s">
        <v>16</v>
      </c>
      <c r="M254" s="822"/>
      <c r="N254" s="822"/>
      <c r="O254" s="822"/>
      <c r="P254" s="822"/>
      <c r="Q254" s="822"/>
      <c r="R254" s="822"/>
      <c r="S254" s="822"/>
      <c r="T254" s="822"/>
      <c r="U254" s="822"/>
      <c r="V254" s="822"/>
      <c r="W254" s="822"/>
      <c r="X254" s="824"/>
      <c r="Y254" s="845" t="s">
        <v>17</v>
      </c>
      <c r="Z254" s="846"/>
      <c r="AA254" s="846"/>
      <c r="AB254" s="84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45" t="s">
        <v>17</v>
      </c>
      <c r="AV254" s="846"/>
      <c r="AW254" s="846"/>
      <c r="AX254" s="848"/>
      <c r="AY254" s="34">
        <f>$AY$253</f>
        <v>0</v>
      </c>
    </row>
    <row r="255" spans="1:51" ht="24.75" customHeight="1" x14ac:dyDescent="0.15">
      <c r="A255" s="981"/>
      <c r="B255" s="982"/>
      <c r="C255" s="982"/>
      <c r="D255" s="982"/>
      <c r="E255" s="982"/>
      <c r="F255" s="983"/>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4" t="s">
        <v>274</v>
      </c>
      <c r="K3" s="995"/>
      <c r="L3" s="995"/>
      <c r="M3" s="995"/>
      <c r="N3" s="995"/>
      <c r="O3" s="995"/>
      <c r="P3" s="431" t="s">
        <v>25</v>
      </c>
      <c r="Q3" s="431"/>
      <c r="R3" s="431"/>
      <c r="S3" s="431"/>
      <c r="T3" s="431"/>
      <c r="U3" s="431"/>
      <c r="V3" s="431"/>
      <c r="W3" s="431"/>
      <c r="X3" s="431"/>
      <c r="Y3" s="869" t="s">
        <v>318</v>
      </c>
      <c r="Z3" s="870"/>
      <c r="AA3" s="870"/>
      <c r="AB3" s="870"/>
      <c r="AC3" s="994" t="s">
        <v>309</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4" t="s">
        <v>274</v>
      </c>
      <c r="K36" s="995"/>
      <c r="L36" s="995"/>
      <c r="M36" s="995"/>
      <c r="N36" s="995"/>
      <c r="O36" s="995"/>
      <c r="P36" s="431" t="s">
        <v>25</v>
      </c>
      <c r="Q36" s="431"/>
      <c r="R36" s="431"/>
      <c r="S36" s="431"/>
      <c r="T36" s="431"/>
      <c r="U36" s="431"/>
      <c r="V36" s="431"/>
      <c r="W36" s="431"/>
      <c r="X36" s="431"/>
      <c r="Y36" s="869" t="s">
        <v>318</v>
      </c>
      <c r="Z36" s="870"/>
      <c r="AA36" s="870"/>
      <c r="AB36" s="870"/>
      <c r="AC36" s="994" t="s">
        <v>309</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15">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4" t="s">
        <v>274</v>
      </c>
      <c r="K69" s="995"/>
      <c r="L69" s="995"/>
      <c r="M69" s="995"/>
      <c r="N69" s="995"/>
      <c r="O69" s="995"/>
      <c r="P69" s="431" t="s">
        <v>25</v>
      </c>
      <c r="Q69" s="431"/>
      <c r="R69" s="431"/>
      <c r="S69" s="431"/>
      <c r="T69" s="431"/>
      <c r="U69" s="431"/>
      <c r="V69" s="431"/>
      <c r="W69" s="431"/>
      <c r="X69" s="431"/>
      <c r="Y69" s="869" t="s">
        <v>318</v>
      </c>
      <c r="Z69" s="870"/>
      <c r="AA69" s="870"/>
      <c r="AB69" s="870"/>
      <c r="AC69" s="994" t="s">
        <v>309</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4" t="s">
        <v>274</v>
      </c>
      <c r="K102" s="995"/>
      <c r="L102" s="995"/>
      <c r="M102" s="995"/>
      <c r="N102" s="995"/>
      <c r="O102" s="995"/>
      <c r="P102" s="431" t="s">
        <v>25</v>
      </c>
      <c r="Q102" s="431"/>
      <c r="R102" s="431"/>
      <c r="S102" s="431"/>
      <c r="T102" s="431"/>
      <c r="U102" s="431"/>
      <c r="V102" s="431"/>
      <c r="W102" s="431"/>
      <c r="X102" s="431"/>
      <c r="Y102" s="869" t="s">
        <v>318</v>
      </c>
      <c r="Z102" s="870"/>
      <c r="AA102" s="870"/>
      <c r="AB102" s="870"/>
      <c r="AC102" s="994" t="s">
        <v>309</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4" t="s">
        <v>274</v>
      </c>
      <c r="K135" s="995"/>
      <c r="L135" s="995"/>
      <c r="M135" s="995"/>
      <c r="N135" s="995"/>
      <c r="O135" s="995"/>
      <c r="P135" s="431" t="s">
        <v>25</v>
      </c>
      <c r="Q135" s="431"/>
      <c r="R135" s="431"/>
      <c r="S135" s="431"/>
      <c r="T135" s="431"/>
      <c r="U135" s="431"/>
      <c r="V135" s="431"/>
      <c r="W135" s="431"/>
      <c r="X135" s="431"/>
      <c r="Y135" s="869" t="s">
        <v>318</v>
      </c>
      <c r="Z135" s="870"/>
      <c r="AA135" s="870"/>
      <c r="AB135" s="870"/>
      <c r="AC135" s="994" t="s">
        <v>309</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4" t="s">
        <v>274</v>
      </c>
      <c r="K168" s="995"/>
      <c r="L168" s="995"/>
      <c r="M168" s="995"/>
      <c r="N168" s="995"/>
      <c r="O168" s="995"/>
      <c r="P168" s="431" t="s">
        <v>25</v>
      </c>
      <c r="Q168" s="431"/>
      <c r="R168" s="431"/>
      <c r="S168" s="431"/>
      <c r="T168" s="431"/>
      <c r="U168" s="431"/>
      <c r="V168" s="431"/>
      <c r="W168" s="431"/>
      <c r="X168" s="431"/>
      <c r="Y168" s="869" t="s">
        <v>318</v>
      </c>
      <c r="Z168" s="870"/>
      <c r="AA168" s="870"/>
      <c r="AB168" s="870"/>
      <c r="AC168" s="994" t="s">
        <v>309</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4" t="s">
        <v>274</v>
      </c>
      <c r="K201" s="995"/>
      <c r="L201" s="995"/>
      <c r="M201" s="995"/>
      <c r="N201" s="995"/>
      <c r="O201" s="995"/>
      <c r="P201" s="431" t="s">
        <v>25</v>
      </c>
      <c r="Q201" s="431"/>
      <c r="R201" s="431"/>
      <c r="S201" s="431"/>
      <c r="T201" s="431"/>
      <c r="U201" s="431"/>
      <c r="V201" s="431"/>
      <c r="W201" s="431"/>
      <c r="X201" s="431"/>
      <c r="Y201" s="869" t="s">
        <v>318</v>
      </c>
      <c r="Z201" s="870"/>
      <c r="AA201" s="870"/>
      <c r="AB201" s="870"/>
      <c r="AC201" s="994" t="s">
        <v>309</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15">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4" t="s">
        <v>274</v>
      </c>
      <c r="K234" s="995"/>
      <c r="L234" s="995"/>
      <c r="M234" s="995"/>
      <c r="N234" s="995"/>
      <c r="O234" s="995"/>
      <c r="P234" s="431" t="s">
        <v>25</v>
      </c>
      <c r="Q234" s="431"/>
      <c r="R234" s="431"/>
      <c r="S234" s="431"/>
      <c r="T234" s="431"/>
      <c r="U234" s="431"/>
      <c r="V234" s="431"/>
      <c r="W234" s="431"/>
      <c r="X234" s="431"/>
      <c r="Y234" s="869" t="s">
        <v>318</v>
      </c>
      <c r="Z234" s="870"/>
      <c r="AA234" s="870"/>
      <c r="AB234" s="870"/>
      <c r="AC234" s="994" t="s">
        <v>309</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4" t="s">
        <v>274</v>
      </c>
      <c r="K267" s="995"/>
      <c r="L267" s="995"/>
      <c r="M267" s="995"/>
      <c r="N267" s="995"/>
      <c r="O267" s="995"/>
      <c r="P267" s="431" t="s">
        <v>25</v>
      </c>
      <c r="Q267" s="431"/>
      <c r="R267" s="431"/>
      <c r="S267" s="431"/>
      <c r="T267" s="431"/>
      <c r="U267" s="431"/>
      <c r="V267" s="431"/>
      <c r="W267" s="431"/>
      <c r="X267" s="431"/>
      <c r="Y267" s="869" t="s">
        <v>318</v>
      </c>
      <c r="Z267" s="870"/>
      <c r="AA267" s="870"/>
      <c r="AB267" s="870"/>
      <c r="AC267" s="994" t="s">
        <v>309</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4" t="s">
        <v>274</v>
      </c>
      <c r="K300" s="995"/>
      <c r="L300" s="995"/>
      <c r="M300" s="995"/>
      <c r="N300" s="995"/>
      <c r="O300" s="995"/>
      <c r="P300" s="431" t="s">
        <v>25</v>
      </c>
      <c r="Q300" s="431"/>
      <c r="R300" s="431"/>
      <c r="S300" s="431"/>
      <c r="T300" s="431"/>
      <c r="U300" s="431"/>
      <c r="V300" s="431"/>
      <c r="W300" s="431"/>
      <c r="X300" s="431"/>
      <c r="Y300" s="869" t="s">
        <v>318</v>
      </c>
      <c r="Z300" s="870"/>
      <c r="AA300" s="870"/>
      <c r="AB300" s="870"/>
      <c r="AC300" s="994" t="s">
        <v>309</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4" t="s">
        <v>274</v>
      </c>
      <c r="K333" s="995"/>
      <c r="L333" s="995"/>
      <c r="M333" s="995"/>
      <c r="N333" s="995"/>
      <c r="O333" s="995"/>
      <c r="P333" s="431" t="s">
        <v>25</v>
      </c>
      <c r="Q333" s="431"/>
      <c r="R333" s="431"/>
      <c r="S333" s="431"/>
      <c r="T333" s="431"/>
      <c r="U333" s="431"/>
      <c r="V333" s="431"/>
      <c r="W333" s="431"/>
      <c r="X333" s="431"/>
      <c r="Y333" s="869" t="s">
        <v>318</v>
      </c>
      <c r="Z333" s="870"/>
      <c r="AA333" s="870"/>
      <c r="AB333" s="870"/>
      <c r="AC333" s="994" t="s">
        <v>309</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4" t="s">
        <v>274</v>
      </c>
      <c r="K366" s="995"/>
      <c r="L366" s="995"/>
      <c r="M366" s="995"/>
      <c r="N366" s="995"/>
      <c r="O366" s="995"/>
      <c r="P366" s="431" t="s">
        <v>25</v>
      </c>
      <c r="Q366" s="431"/>
      <c r="R366" s="431"/>
      <c r="S366" s="431"/>
      <c r="T366" s="431"/>
      <c r="U366" s="431"/>
      <c r="V366" s="431"/>
      <c r="W366" s="431"/>
      <c r="X366" s="431"/>
      <c r="Y366" s="869" t="s">
        <v>318</v>
      </c>
      <c r="Z366" s="870"/>
      <c r="AA366" s="870"/>
      <c r="AB366" s="870"/>
      <c r="AC366" s="994" t="s">
        <v>309</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4" t="s">
        <v>274</v>
      </c>
      <c r="K399" s="995"/>
      <c r="L399" s="995"/>
      <c r="M399" s="995"/>
      <c r="N399" s="995"/>
      <c r="O399" s="995"/>
      <c r="P399" s="431" t="s">
        <v>25</v>
      </c>
      <c r="Q399" s="431"/>
      <c r="R399" s="431"/>
      <c r="S399" s="431"/>
      <c r="T399" s="431"/>
      <c r="U399" s="431"/>
      <c r="V399" s="431"/>
      <c r="W399" s="431"/>
      <c r="X399" s="431"/>
      <c r="Y399" s="869" t="s">
        <v>318</v>
      </c>
      <c r="Z399" s="870"/>
      <c r="AA399" s="870"/>
      <c r="AB399" s="870"/>
      <c r="AC399" s="994" t="s">
        <v>309</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4" t="s">
        <v>274</v>
      </c>
      <c r="K432" s="995"/>
      <c r="L432" s="995"/>
      <c r="M432" s="995"/>
      <c r="N432" s="995"/>
      <c r="O432" s="995"/>
      <c r="P432" s="431" t="s">
        <v>25</v>
      </c>
      <c r="Q432" s="431"/>
      <c r="R432" s="431"/>
      <c r="S432" s="431"/>
      <c r="T432" s="431"/>
      <c r="U432" s="431"/>
      <c r="V432" s="431"/>
      <c r="W432" s="431"/>
      <c r="X432" s="431"/>
      <c r="Y432" s="869" t="s">
        <v>318</v>
      </c>
      <c r="Z432" s="870"/>
      <c r="AA432" s="870"/>
      <c r="AB432" s="870"/>
      <c r="AC432" s="994" t="s">
        <v>309</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4" t="s">
        <v>274</v>
      </c>
      <c r="K465" s="995"/>
      <c r="L465" s="995"/>
      <c r="M465" s="995"/>
      <c r="N465" s="995"/>
      <c r="O465" s="995"/>
      <c r="P465" s="431" t="s">
        <v>25</v>
      </c>
      <c r="Q465" s="431"/>
      <c r="R465" s="431"/>
      <c r="S465" s="431"/>
      <c r="T465" s="431"/>
      <c r="U465" s="431"/>
      <c r="V465" s="431"/>
      <c r="W465" s="431"/>
      <c r="X465" s="431"/>
      <c r="Y465" s="869" t="s">
        <v>318</v>
      </c>
      <c r="Z465" s="870"/>
      <c r="AA465" s="870"/>
      <c r="AB465" s="870"/>
      <c r="AC465" s="994" t="s">
        <v>309</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4" t="s">
        <v>274</v>
      </c>
      <c r="K498" s="995"/>
      <c r="L498" s="995"/>
      <c r="M498" s="995"/>
      <c r="N498" s="995"/>
      <c r="O498" s="995"/>
      <c r="P498" s="431" t="s">
        <v>25</v>
      </c>
      <c r="Q498" s="431"/>
      <c r="R498" s="431"/>
      <c r="S498" s="431"/>
      <c r="T498" s="431"/>
      <c r="U498" s="431"/>
      <c r="V498" s="431"/>
      <c r="W498" s="431"/>
      <c r="X498" s="431"/>
      <c r="Y498" s="869" t="s">
        <v>318</v>
      </c>
      <c r="Z498" s="870"/>
      <c r="AA498" s="870"/>
      <c r="AB498" s="870"/>
      <c r="AC498" s="994" t="s">
        <v>309</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4" t="s">
        <v>274</v>
      </c>
      <c r="K531" s="995"/>
      <c r="L531" s="995"/>
      <c r="M531" s="995"/>
      <c r="N531" s="995"/>
      <c r="O531" s="995"/>
      <c r="P531" s="431" t="s">
        <v>25</v>
      </c>
      <c r="Q531" s="431"/>
      <c r="R531" s="431"/>
      <c r="S531" s="431"/>
      <c r="T531" s="431"/>
      <c r="U531" s="431"/>
      <c r="V531" s="431"/>
      <c r="W531" s="431"/>
      <c r="X531" s="431"/>
      <c r="Y531" s="869" t="s">
        <v>318</v>
      </c>
      <c r="Z531" s="870"/>
      <c r="AA531" s="870"/>
      <c r="AB531" s="870"/>
      <c r="AC531" s="994" t="s">
        <v>309</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4" t="s">
        <v>274</v>
      </c>
      <c r="K564" s="995"/>
      <c r="L564" s="995"/>
      <c r="M564" s="995"/>
      <c r="N564" s="995"/>
      <c r="O564" s="995"/>
      <c r="P564" s="431" t="s">
        <v>25</v>
      </c>
      <c r="Q564" s="431"/>
      <c r="R564" s="431"/>
      <c r="S564" s="431"/>
      <c r="T564" s="431"/>
      <c r="U564" s="431"/>
      <c r="V564" s="431"/>
      <c r="W564" s="431"/>
      <c r="X564" s="431"/>
      <c r="Y564" s="869" t="s">
        <v>318</v>
      </c>
      <c r="Z564" s="870"/>
      <c r="AA564" s="870"/>
      <c r="AB564" s="870"/>
      <c r="AC564" s="994" t="s">
        <v>309</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4" t="s">
        <v>274</v>
      </c>
      <c r="K597" s="995"/>
      <c r="L597" s="995"/>
      <c r="M597" s="995"/>
      <c r="N597" s="995"/>
      <c r="O597" s="995"/>
      <c r="P597" s="431" t="s">
        <v>25</v>
      </c>
      <c r="Q597" s="431"/>
      <c r="R597" s="431"/>
      <c r="S597" s="431"/>
      <c r="T597" s="431"/>
      <c r="U597" s="431"/>
      <c r="V597" s="431"/>
      <c r="W597" s="431"/>
      <c r="X597" s="431"/>
      <c r="Y597" s="869" t="s">
        <v>318</v>
      </c>
      <c r="Z597" s="870"/>
      <c r="AA597" s="870"/>
      <c r="AB597" s="870"/>
      <c r="AC597" s="994" t="s">
        <v>309</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4" t="s">
        <v>274</v>
      </c>
      <c r="K630" s="995"/>
      <c r="L630" s="995"/>
      <c r="M630" s="995"/>
      <c r="N630" s="995"/>
      <c r="O630" s="995"/>
      <c r="P630" s="431" t="s">
        <v>25</v>
      </c>
      <c r="Q630" s="431"/>
      <c r="R630" s="431"/>
      <c r="S630" s="431"/>
      <c r="T630" s="431"/>
      <c r="U630" s="431"/>
      <c r="V630" s="431"/>
      <c r="W630" s="431"/>
      <c r="X630" s="431"/>
      <c r="Y630" s="869" t="s">
        <v>318</v>
      </c>
      <c r="Z630" s="870"/>
      <c r="AA630" s="870"/>
      <c r="AB630" s="870"/>
      <c r="AC630" s="994" t="s">
        <v>309</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4" t="s">
        <v>274</v>
      </c>
      <c r="K663" s="995"/>
      <c r="L663" s="995"/>
      <c r="M663" s="995"/>
      <c r="N663" s="995"/>
      <c r="O663" s="995"/>
      <c r="P663" s="431" t="s">
        <v>25</v>
      </c>
      <c r="Q663" s="431"/>
      <c r="R663" s="431"/>
      <c r="S663" s="431"/>
      <c r="T663" s="431"/>
      <c r="U663" s="431"/>
      <c r="V663" s="431"/>
      <c r="W663" s="431"/>
      <c r="X663" s="431"/>
      <c r="Y663" s="869" t="s">
        <v>318</v>
      </c>
      <c r="Z663" s="870"/>
      <c r="AA663" s="870"/>
      <c r="AB663" s="870"/>
      <c r="AC663" s="994" t="s">
        <v>309</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4" t="s">
        <v>274</v>
      </c>
      <c r="K696" s="995"/>
      <c r="L696" s="995"/>
      <c r="M696" s="995"/>
      <c r="N696" s="995"/>
      <c r="O696" s="995"/>
      <c r="P696" s="431" t="s">
        <v>25</v>
      </c>
      <c r="Q696" s="431"/>
      <c r="R696" s="431"/>
      <c r="S696" s="431"/>
      <c r="T696" s="431"/>
      <c r="U696" s="431"/>
      <c r="V696" s="431"/>
      <c r="W696" s="431"/>
      <c r="X696" s="431"/>
      <c r="Y696" s="869" t="s">
        <v>318</v>
      </c>
      <c r="Z696" s="870"/>
      <c r="AA696" s="870"/>
      <c r="AB696" s="870"/>
      <c r="AC696" s="994" t="s">
        <v>309</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4" t="s">
        <v>274</v>
      </c>
      <c r="K729" s="995"/>
      <c r="L729" s="995"/>
      <c r="M729" s="995"/>
      <c r="N729" s="995"/>
      <c r="O729" s="995"/>
      <c r="P729" s="431" t="s">
        <v>25</v>
      </c>
      <c r="Q729" s="431"/>
      <c r="R729" s="431"/>
      <c r="S729" s="431"/>
      <c r="T729" s="431"/>
      <c r="U729" s="431"/>
      <c r="V729" s="431"/>
      <c r="W729" s="431"/>
      <c r="X729" s="431"/>
      <c r="Y729" s="869" t="s">
        <v>318</v>
      </c>
      <c r="Z729" s="870"/>
      <c r="AA729" s="870"/>
      <c r="AB729" s="870"/>
      <c r="AC729" s="994" t="s">
        <v>309</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4" t="s">
        <v>274</v>
      </c>
      <c r="K762" s="995"/>
      <c r="L762" s="995"/>
      <c r="M762" s="995"/>
      <c r="N762" s="995"/>
      <c r="O762" s="995"/>
      <c r="P762" s="431" t="s">
        <v>25</v>
      </c>
      <c r="Q762" s="431"/>
      <c r="R762" s="431"/>
      <c r="S762" s="431"/>
      <c r="T762" s="431"/>
      <c r="U762" s="431"/>
      <c r="V762" s="431"/>
      <c r="W762" s="431"/>
      <c r="X762" s="431"/>
      <c r="Y762" s="869" t="s">
        <v>318</v>
      </c>
      <c r="Z762" s="870"/>
      <c r="AA762" s="870"/>
      <c r="AB762" s="870"/>
      <c r="AC762" s="994" t="s">
        <v>309</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4" t="s">
        <v>274</v>
      </c>
      <c r="K795" s="995"/>
      <c r="L795" s="995"/>
      <c r="M795" s="995"/>
      <c r="N795" s="995"/>
      <c r="O795" s="995"/>
      <c r="P795" s="431" t="s">
        <v>25</v>
      </c>
      <c r="Q795" s="431"/>
      <c r="R795" s="431"/>
      <c r="S795" s="431"/>
      <c r="T795" s="431"/>
      <c r="U795" s="431"/>
      <c r="V795" s="431"/>
      <c r="W795" s="431"/>
      <c r="X795" s="431"/>
      <c r="Y795" s="869" t="s">
        <v>318</v>
      </c>
      <c r="Z795" s="870"/>
      <c r="AA795" s="870"/>
      <c r="AB795" s="870"/>
      <c r="AC795" s="994" t="s">
        <v>309</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4" t="s">
        <v>274</v>
      </c>
      <c r="K828" s="995"/>
      <c r="L828" s="995"/>
      <c r="M828" s="995"/>
      <c r="N828" s="995"/>
      <c r="O828" s="995"/>
      <c r="P828" s="431" t="s">
        <v>25</v>
      </c>
      <c r="Q828" s="431"/>
      <c r="R828" s="431"/>
      <c r="S828" s="431"/>
      <c r="T828" s="431"/>
      <c r="U828" s="431"/>
      <c r="V828" s="431"/>
      <c r="W828" s="431"/>
      <c r="X828" s="431"/>
      <c r="Y828" s="869" t="s">
        <v>318</v>
      </c>
      <c r="Z828" s="870"/>
      <c r="AA828" s="870"/>
      <c r="AB828" s="870"/>
      <c r="AC828" s="994" t="s">
        <v>309</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4" t="s">
        <v>274</v>
      </c>
      <c r="K861" s="995"/>
      <c r="L861" s="995"/>
      <c r="M861" s="995"/>
      <c r="N861" s="995"/>
      <c r="O861" s="995"/>
      <c r="P861" s="431" t="s">
        <v>25</v>
      </c>
      <c r="Q861" s="431"/>
      <c r="R861" s="431"/>
      <c r="S861" s="431"/>
      <c r="T861" s="431"/>
      <c r="U861" s="431"/>
      <c r="V861" s="431"/>
      <c r="W861" s="431"/>
      <c r="X861" s="431"/>
      <c r="Y861" s="869" t="s">
        <v>318</v>
      </c>
      <c r="Z861" s="870"/>
      <c r="AA861" s="870"/>
      <c r="AB861" s="870"/>
      <c r="AC861" s="994" t="s">
        <v>309</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4" t="s">
        <v>274</v>
      </c>
      <c r="K894" s="995"/>
      <c r="L894" s="995"/>
      <c r="M894" s="995"/>
      <c r="N894" s="995"/>
      <c r="O894" s="995"/>
      <c r="P894" s="431" t="s">
        <v>25</v>
      </c>
      <c r="Q894" s="431"/>
      <c r="R894" s="431"/>
      <c r="S894" s="431"/>
      <c r="T894" s="431"/>
      <c r="U894" s="431"/>
      <c r="V894" s="431"/>
      <c r="W894" s="431"/>
      <c r="X894" s="431"/>
      <c r="Y894" s="869" t="s">
        <v>318</v>
      </c>
      <c r="Z894" s="870"/>
      <c r="AA894" s="870"/>
      <c r="AB894" s="870"/>
      <c r="AC894" s="994" t="s">
        <v>309</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4" t="s">
        <v>274</v>
      </c>
      <c r="K927" s="995"/>
      <c r="L927" s="995"/>
      <c r="M927" s="995"/>
      <c r="N927" s="995"/>
      <c r="O927" s="995"/>
      <c r="P927" s="431" t="s">
        <v>25</v>
      </c>
      <c r="Q927" s="431"/>
      <c r="R927" s="431"/>
      <c r="S927" s="431"/>
      <c r="T927" s="431"/>
      <c r="U927" s="431"/>
      <c r="V927" s="431"/>
      <c r="W927" s="431"/>
      <c r="X927" s="431"/>
      <c r="Y927" s="869" t="s">
        <v>318</v>
      </c>
      <c r="Z927" s="870"/>
      <c r="AA927" s="870"/>
      <c r="AB927" s="870"/>
      <c r="AC927" s="994" t="s">
        <v>309</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15">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4" t="s">
        <v>274</v>
      </c>
      <c r="K960" s="995"/>
      <c r="L960" s="995"/>
      <c r="M960" s="995"/>
      <c r="N960" s="995"/>
      <c r="O960" s="995"/>
      <c r="P960" s="431" t="s">
        <v>25</v>
      </c>
      <c r="Q960" s="431"/>
      <c r="R960" s="431"/>
      <c r="S960" s="431"/>
      <c r="T960" s="431"/>
      <c r="U960" s="431"/>
      <c r="V960" s="431"/>
      <c r="W960" s="431"/>
      <c r="X960" s="431"/>
      <c r="Y960" s="869" t="s">
        <v>318</v>
      </c>
      <c r="Z960" s="870"/>
      <c r="AA960" s="870"/>
      <c r="AB960" s="870"/>
      <c r="AC960" s="994" t="s">
        <v>309</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4" t="s">
        <v>274</v>
      </c>
      <c r="K993" s="995"/>
      <c r="L993" s="995"/>
      <c r="M993" s="995"/>
      <c r="N993" s="995"/>
      <c r="O993" s="995"/>
      <c r="P993" s="431" t="s">
        <v>25</v>
      </c>
      <c r="Q993" s="431"/>
      <c r="R993" s="431"/>
      <c r="S993" s="431"/>
      <c r="T993" s="431"/>
      <c r="U993" s="431"/>
      <c r="V993" s="431"/>
      <c r="W993" s="431"/>
      <c r="X993" s="431"/>
      <c r="Y993" s="869" t="s">
        <v>318</v>
      </c>
      <c r="Z993" s="870"/>
      <c r="AA993" s="870"/>
      <c r="AB993" s="870"/>
      <c r="AC993" s="994" t="s">
        <v>309</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4" t="s">
        <v>274</v>
      </c>
      <c r="K1026" s="995"/>
      <c r="L1026" s="995"/>
      <c r="M1026" s="995"/>
      <c r="N1026" s="995"/>
      <c r="O1026" s="995"/>
      <c r="P1026" s="431" t="s">
        <v>25</v>
      </c>
      <c r="Q1026" s="431"/>
      <c r="R1026" s="431"/>
      <c r="S1026" s="431"/>
      <c r="T1026" s="431"/>
      <c r="U1026" s="431"/>
      <c r="V1026" s="431"/>
      <c r="W1026" s="431"/>
      <c r="X1026" s="431"/>
      <c r="Y1026" s="869" t="s">
        <v>318</v>
      </c>
      <c r="Z1026" s="870"/>
      <c r="AA1026" s="870"/>
      <c r="AB1026" s="870"/>
      <c r="AC1026" s="994" t="s">
        <v>309</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4" t="s">
        <v>274</v>
      </c>
      <c r="K1059" s="995"/>
      <c r="L1059" s="995"/>
      <c r="M1059" s="995"/>
      <c r="N1059" s="995"/>
      <c r="O1059" s="995"/>
      <c r="P1059" s="431" t="s">
        <v>25</v>
      </c>
      <c r="Q1059" s="431"/>
      <c r="R1059" s="431"/>
      <c r="S1059" s="431"/>
      <c r="T1059" s="431"/>
      <c r="U1059" s="431"/>
      <c r="V1059" s="431"/>
      <c r="W1059" s="431"/>
      <c r="X1059" s="431"/>
      <c r="Y1059" s="869" t="s">
        <v>318</v>
      </c>
      <c r="Z1059" s="870"/>
      <c r="AA1059" s="870"/>
      <c r="AB1059" s="870"/>
      <c r="AC1059" s="994" t="s">
        <v>309</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4" t="s">
        <v>274</v>
      </c>
      <c r="K1092" s="995"/>
      <c r="L1092" s="995"/>
      <c r="M1092" s="995"/>
      <c r="N1092" s="995"/>
      <c r="O1092" s="995"/>
      <c r="P1092" s="431" t="s">
        <v>25</v>
      </c>
      <c r="Q1092" s="431"/>
      <c r="R1092" s="431"/>
      <c r="S1092" s="431"/>
      <c r="T1092" s="431"/>
      <c r="U1092" s="431"/>
      <c r="V1092" s="431"/>
      <c r="W1092" s="431"/>
      <c r="X1092" s="431"/>
      <c r="Y1092" s="869" t="s">
        <v>318</v>
      </c>
      <c r="Z1092" s="870"/>
      <c r="AA1092" s="870"/>
      <c r="AB1092" s="870"/>
      <c r="AC1092" s="994" t="s">
        <v>309</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4" t="s">
        <v>274</v>
      </c>
      <c r="K1125" s="995"/>
      <c r="L1125" s="995"/>
      <c r="M1125" s="995"/>
      <c r="N1125" s="995"/>
      <c r="O1125" s="995"/>
      <c r="P1125" s="431" t="s">
        <v>25</v>
      </c>
      <c r="Q1125" s="431"/>
      <c r="R1125" s="431"/>
      <c r="S1125" s="431"/>
      <c r="T1125" s="431"/>
      <c r="U1125" s="431"/>
      <c r="V1125" s="431"/>
      <c r="W1125" s="431"/>
      <c r="X1125" s="431"/>
      <c r="Y1125" s="869" t="s">
        <v>318</v>
      </c>
      <c r="Z1125" s="870"/>
      <c r="AA1125" s="870"/>
      <c r="AB1125" s="870"/>
      <c r="AC1125" s="994" t="s">
        <v>309</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4" t="s">
        <v>274</v>
      </c>
      <c r="K1158" s="995"/>
      <c r="L1158" s="995"/>
      <c r="M1158" s="995"/>
      <c r="N1158" s="995"/>
      <c r="O1158" s="995"/>
      <c r="P1158" s="431" t="s">
        <v>25</v>
      </c>
      <c r="Q1158" s="431"/>
      <c r="R1158" s="431"/>
      <c r="S1158" s="431"/>
      <c r="T1158" s="431"/>
      <c r="U1158" s="431"/>
      <c r="V1158" s="431"/>
      <c r="W1158" s="431"/>
      <c r="X1158" s="431"/>
      <c r="Y1158" s="869" t="s">
        <v>318</v>
      </c>
      <c r="Z1158" s="870"/>
      <c r="AA1158" s="870"/>
      <c r="AB1158" s="870"/>
      <c r="AC1158" s="994" t="s">
        <v>309</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4" t="s">
        <v>274</v>
      </c>
      <c r="K1191" s="995"/>
      <c r="L1191" s="995"/>
      <c r="M1191" s="995"/>
      <c r="N1191" s="995"/>
      <c r="O1191" s="995"/>
      <c r="P1191" s="431" t="s">
        <v>25</v>
      </c>
      <c r="Q1191" s="431"/>
      <c r="R1191" s="431"/>
      <c r="S1191" s="431"/>
      <c r="T1191" s="431"/>
      <c r="U1191" s="431"/>
      <c r="V1191" s="431"/>
      <c r="W1191" s="431"/>
      <c r="X1191" s="431"/>
      <c r="Y1191" s="869" t="s">
        <v>318</v>
      </c>
      <c r="Z1191" s="870"/>
      <c r="AA1191" s="870"/>
      <c r="AB1191" s="870"/>
      <c r="AC1191" s="994" t="s">
        <v>309</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4" t="s">
        <v>274</v>
      </c>
      <c r="K1224" s="995"/>
      <c r="L1224" s="995"/>
      <c r="M1224" s="995"/>
      <c r="N1224" s="995"/>
      <c r="O1224" s="995"/>
      <c r="P1224" s="431" t="s">
        <v>25</v>
      </c>
      <c r="Q1224" s="431"/>
      <c r="R1224" s="431"/>
      <c r="S1224" s="431"/>
      <c r="T1224" s="431"/>
      <c r="U1224" s="431"/>
      <c r="V1224" s="431"/>
      <c r="W1224" s="431"/>
      <c r="X1224" s="431"/>
      <c r="Y1224" s="869" t="s">
        <v>318</v>
      </c>
      <c r="Z1224" s="870"/>
      <c r="AA1224" s="870"/>
      <c r="AB1224" s="870"/>
      <c r="AC1224" s="994" t="s">
        <v>309</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4" t="s">
        <v>274</v>
      </c>
      <c r="K1257" s="995"/>
      <c r="L1257" s="995"/>
      <c r="M1257" s="995"/>
      <c r="N1257" s="995"/>
      <c r="O1257" s="995"/>
      <c r="P1257" s="431" t="s">
        <v>25</v>
      </c>
      <c r="Q1257" s="431"/>
      <c r="R1257" s="431"/>
      <c r="S1257" s="431"/>
      <c r="T1257" s="431"/>
      <c r="U1257" s="431"/>
      <c r="V1257" s="431"/>
      <c r="W1257" s="431"/>
      <c r="X1257" s="431"/>
      <c r="Y1257" s="869" t="s">
        <v>318</v>
      </c>
      <c r="Z1257" s="870"/>
      <c r="AA1257" s="870"/>
      <c r="AB1257" s="870"/>
      <c r="AC1257" s="994" t="s">
        <v>309</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4" t="s">
        <v>274</v>
      </c>
      <c r="K1290" s="995"/>
      <c r="L1290" s="995"/>
      <c r="M1290" s="995"/>
      <c r="N1290" s="995"/>
      <c r="O1290" s="995"/>
      <c r="P1290" s="431" t="s">
        <v>25</v>
      </c>
      <c r="Q1290" s="431"/>
      <c r="R1290" s="431"/>
      <c r="S1290" s="431"/>
      <c r="T1290" s="431"/>
      <c r="U1290" s="431"/>
      <c r="V1290" s="431"/>
      <c r="W1290" s="431"/>
      <c r="X1290" s="431"/>
      <c r="Y1290" s="869" t="s">
        <v>318</v>
      </c>
      <c r="Z1290" s="870"/>
      <c r="AA1290" s="870"/>
      <c r="AB1290" s="870"/>
      <c r="AC1290" s="994" t="s">
        <v>309</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2022-08-25T11:30:25Z</cp:lastPrinted>
  <dcterms:created xsi:type="dcterms:W3CDTF">2012-03-13T00:50:25Z</dcterms:created>
  <dcterms:modified xsi:type="dcterms:W3CDTF">2022-09-05T08:37:59Z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