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0" yWindow="1680" windowWidth="20460" windowHeight="65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行政事業レビューシート!$A$1:$AY$366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21" i="11"/>
  <c r="AY330" i="11" s="1"/>
  <c r="AY338" i="11" l="1"/>
  <c r="AY341" i="11"/>
  <c r="AY340" i="11"/>
  <c r="AY323" i="11"/>
  <c r="AY327" i="11"/>
  <c r="AY331" i="11"/>
  <c r="AY397" i="11"/>
  <c r="AY324" i="11"/>
  <c r="AY328" i="11"/>
  <c r="AY332" i="11"/>
  <c r="AY398" i="11"/>
  <c r="AY325" i="11"/>
  <c r="AY329" i="11"/>
  <c r="AY333" i="11"/>
  <c r="AY322" i="11"/>
  <c r="AY326" i="11"/>
  <c r="AY70"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24" i="11" l="1"/>
  <c r="AY176" i="11"/>
  <c r="AY115" i="11"/>
  <c r="AY179" i="11"/>
  <c r="AY101" i="11"/>
  <c r="AY123" i="11"/>
  <c r="AY153" i="11"/>
  <c r="AY206" i="11"/>
  <c r="AY207" i="11"/>
  <c r="AY119" i="11"/>
  <c r="AY202" i="11"/>
  <c r="AY175" i="11"/>
  <c r="AY203" i="11"/>
  <c r="AY210"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80" i="11"/>
  <c r="AY78" i="11"/>
  <c r="AY87" i="11" s="1"/>
  <c r="AY44" i="11"/>
  <c r="AY52" i="11" s="1"/>
  <c r="AY85" i="11" l="1"/>
  <c r="AY55" i="11"/>
  <c r="AY83" i="11"/>
  <c r="AY79" i="11"/>
  <c r="AY84" i="11"/>
  <c r="AY96" i="11"/>
  <c r="AY92" i="11"/>
  <c r="AY89" i="11"/>
  <c r="AY97"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<sst xmlns="http://schemas.openxmlformats.org/spreadsheetml/2006/main" count="2020" uniqueCount="757">
  <si>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</si>
  <si>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</si>
  <si>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</si>
  <si>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</si>
  <si>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</si>
  <si>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</si>
  <si>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</si>
  <si>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</si>
  <si>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</si>
  <si>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</si>
  <si>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</si>
  <si>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</si>
  <si>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</si>
  <si>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</si>
  <si>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</si>
  <si>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</si>
  <si>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</si>
  <si>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</si>
  <si>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</si>
  <si>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</si>
  <si>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</si>
  <si>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</si>
  <si>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</si>
  <si>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</si>
  <si>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</si>
  <si>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</si>
  <si>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</si>
  <si>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</si>
  <si>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</si>
  <si>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</si>
  <si>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</si>
  <si>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</si>
  <si>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</si>
  <si>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</si>
  <si>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</si>
  <si>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</si>
  <si>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</si>
  <si>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</si>
  <si>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</si>
  <si>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</si>
  <si>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</si>
  <si>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</si>
  <si>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</si>
  <si>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</si>
  <si>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</si>
  <si>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</si>
  <si>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</si>
  <si>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</si>
  <si>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</si>
  <si>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</si>
  <si>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</si>
  <si>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</si>
  <si>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</si>
  <si>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</si>
  <si>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</si>
  <si>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</si>
  <si>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</si>
  <si>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</si>
  <si>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</si>
  <si>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</si>
  <si>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</si>
  <si>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</si>
  <si>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</si>
  <si>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</si>
  <si>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</si>
  <si>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</si>
  <si>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</si>
  <si>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</si>
  <si>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</si>
  <si>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</si>
  <si>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</si>
  <si>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</si>
  <si>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</si>
  <si>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</si>
  <si>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</si>
  <si>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</si>
  <si>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</si>
  <si>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</si>
  <si>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</si>
  <si>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</si>
  <si>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</si>
  <si>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</si>
  <si>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</si>
  <si>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</si>
  <si>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</si>
  <si>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</si>
  <si>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</si>
  <si>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</si>
  <si>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</si>
  <si>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</si>
  <si>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</si>
  <si>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</si>
  <si>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</si>
  <si>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</si>
  <si>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</si>
  <si>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</si>
  <si>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</si>
  <si>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</si>
  <si>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</si>
  <si>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</si>
  <si>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</si>
  <si>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</si>
  <si>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</si>
  <si>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</si>
  <si>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</si>
  <si>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</si>
  <si>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</si>
  <si>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</si>
  <si>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</si>
  <si>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</si>
  <si>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</si>
  <si>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</si>
  <si>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</si>
  <si>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</si>
  <si>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</si>
  <si>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</si>
  <si>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</si>
  <si>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</si>
  <si>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</si>
  <si>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</si>
  <si>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</si>
  <si>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</si>
  <si>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</si>
  <si>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</si>
  <si>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</si>
  <si>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</si>
  <si>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</si>
  <si>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</si>
  <si>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</si>
  <si>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</si>
  <si>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</si>
  <si>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</si>
  <si>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</si>
  <si>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</si>
  <si>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</si>
  <si>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</si>
  <si>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</si>
  <si>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</si>
  <si>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</si>
  <si>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</si>
  <si>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</si>
  <si>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</si>
  <si>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</si>
  <si>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</si>
  <si>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</si>
  <si>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</si>
  <si>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</si>
  <si>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</si>
  <si>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</si>
  <si>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</si>
  <si>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</si>
  <si>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</si>
  <si>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</si>
  <si>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</si>
  <si>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</si>
  <si>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</si>
  <si>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</si>
  <si>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</si>
  <si>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</si>
  <si>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</si>
  <si>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</si>
  <si>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</si>
  <si>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</si>
  <si>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</si>
  <si>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</si>
  <si>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</si>
  <si>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</si>
  <si>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</si>
  <si>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</si>
  <si>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</si>
  <si>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</si>
  <si>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</si>
  <si>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</si>
  <si>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</si>
  <si>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</si>
  <si>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</si>
  <si>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</si>
  <si>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</si>
  <si>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</si>
  <si>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</si>
  <si>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</si>
  <si>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</si>
  <si>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</si>
  <si>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</si>
  <si>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</si>
  <si>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</si>
  <si>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</si>
  <si>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</si>
  <si>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</si>
  <si>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</si>
  <si>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</si>
  <si>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</si>
  <si>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</si>
  <si>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</si>
  <si>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</si>
  <si>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</si>
  <si>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</si>
  <si>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</si>
  <si>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</si>
  <si>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</si>
  <si>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</si>
  <si>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</si>
  <si>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</si>
  <si>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</si>
  <si>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</si>
  <si>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</si>
  <si>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</si>
  <si>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</si>
  <si>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</si>
  <si>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</si>
  <si>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</si>
  <si>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</si>
  <si>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</si>
  <si>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</si>
  <si>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</si>
  <si>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</si>
  <si>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</si>
  <si>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</si>
  <si>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</si>
  <si>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</si>
  <si>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</si>
  <si>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</si>
  <si>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</si>
  <si>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</si>
  <si>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</si>
  <si>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</si>
  <si>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</si>
  <si>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</si>
  <si>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</si>
  <si>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</si>
  <si>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</si>
  <si>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</si>
  <si>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</si>
  <si>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</si>
  <si>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</si>
  <si>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</si>
  <si>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</si>
  <si>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</si>
  <si>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</si>
  <si>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</si>
  <si>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</si>
  <si>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</si>
  <si>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</si>
  <si>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</si>
  <si>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</si>
  <si>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</si>
  <si>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</si>
  <si>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</si>
  <si>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</si>
  <si>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</si>
  <si>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</si>
  <si>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</si>
  <si>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</si>
  <si>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</si>
  <si>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</si>
  <si>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</si>
  <si>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</si>
  <si>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</si>
  <si>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</si>
  <si>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</si>
  <si>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</si>
  <si>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</si>
  <si>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</si>
  <si>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</si>
  <si>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</si>
  <si>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</si>
  <si>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</si>
  <si>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</si>
  <si>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</si>
  <si>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</si>
  <si>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</si>
  <si>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</si>
  <si>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</si>
  <si>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</si>
  <si>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</si>
  <si>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</si>
  <si>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</si>
  <si>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</si>
  <si>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</si>
  <si>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</si>
  <si>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</si>
  <si>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</si>
  <si>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</si>
  <si>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</si>
  <si>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</si>
  <si>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</si>
  <si>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</si>
  <si>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</si>
  <si>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</si>
  <si>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</si>
  <si>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</si>
  <si>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</si>
  <si>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</si>
  <si>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</si>
  <si>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</si>
  <si>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</si>
  <si>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</si>
  <si>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</si>
  <si>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</si>
  <si>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</si>
  <si>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</si>
  <si>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</si>
  <si>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</si>
  <si>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</si>
  <si>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</si>
  <si>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</si>
  <si>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</si>
  <si>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</si>
  <si>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</si>
  <si>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</si>
  <si>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</si>
  <si>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</si>
  <si>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</si>
  <si>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</si>
  <si>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</si>
  <si>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</si>
  <si>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</si>
  <si>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</si>
  <si>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</si>
  <si>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</si>
  <si>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</si>
  <si>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</si>
  <si>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</si>
  <si>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</si>
  <si>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</si>
  <si>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</si>
  <si>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</si>
  <si>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</si>
  <si>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</si>
  <si>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</si>
  <si>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</si>
  <si>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</si>
  <si>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</si>
  <si>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</si>
  <si>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</si>
  <si>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</si>
  <si>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</si>
  <si>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</si>
  <si>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</si>
  <si>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</si>
  <si>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</si>
  <si>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</si>
  <si>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</si>
  <si>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</si>
  <si>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</si>
  <si>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</si>
  <si>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</si>
  <si>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</si>
  <si>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</si>
  <si>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</si>
  <si>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</si>
  <si>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</si>
  <si>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</si>
  <si>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</si>
  <si>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</si>
  <si>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</si>
  <si>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</si>
  <si>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</si>
  <si>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</si>
  <si>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</si>
  <si>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</si>
  <si>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</si>
  <si>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</si>
  <si>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</si>
  <si>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</si>
  <si>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</si>
  <si>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</si>
  <si>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</si>
  <si>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</si>
  <si>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</si>
  <si>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</si>
  <si>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</si>
  <si>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</si>
  <si>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</si>
  <si>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</si>
  <si>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</si>
  <si>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</si>
  <si>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</si>
  <si>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</si>
  <si>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</si>
  <si>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</si>
  <si>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</si>
  <si>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</si>
  <si>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</si>
  <si>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</si>
  <si>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</si>
  <si>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</si>
  <si>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</si>
  <si>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</si>
  <si>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</si>
  <si>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</si>
  <si>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</si>
  <si>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</si>
  <si>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</si>
  <si>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</si>
  <si>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</si>
  <si>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</si>
  <si>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</si>
  <si>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</si>
  <si>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</si>
  <si>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</si>
  <si>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</si>
  <si>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</si>
  <si>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</si>
  <si>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</si>
  <si>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</si>
  <si>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</si>
  <si>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</si>
  <si>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</si>
  <si>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</si>
  <si>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</si>
  <si>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</si>
  <si>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</si>
  <si>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</si>
  <si>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</si>
  <si>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</si>
  <si>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</si>
  <si>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</si>
  <si>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</si>
  <si>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</si>
  <si>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</si>
  <si>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</si>
  <si>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</si>
  <si>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</si>
  <si>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</si>
  <si>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</si>
  <si>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</si>
  <si>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</si>
  <si>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</si>
  <si>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</si>
  <si>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</si>
  <si>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</si>
  <si>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</si>
  <si>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</si>
  <si>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</si>
  <si>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</si>
  <si>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</si>
  <si>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</si>
  <si>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</si>
  <si>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</si>
  <si>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</si>
  <si>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</si>
  <si>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</si>
  <si>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</si>
  <si>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</si>
  <si>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</si>
  <si>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</si>
  <si>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</si>
  <si>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</si>
  <si>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</si>
  <si>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</si>
  <si>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</si>
  <si>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</si>
  <si>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</si>
  <si>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</si>
  <si>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</si>
  <si>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</si>
  <si>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</si>
  <si>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</si>
  <si>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</si>
  <si>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</si>
  <si>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</si>
  <si>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</si>
  <si>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</si>
  <si>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</si>
  <si>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</si>
  <si>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</si>
  <si>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</si>
  <si>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</si>
  <si>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</si>
  <si>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</si>
  <si>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</si>
  <si>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</si>
  <si>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</si>
  <si>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</si>
  <si>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</si>
  <si>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</si>
  <si>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</si>
  <si>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</si>
  <si>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</si>
  <si>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</si>
  <si>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</si>
  <si>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</si>
  <si>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</si>
  <si>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</si>
  <si>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</si>
  <si>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</si>
  <si>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</si>
  <si>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</si>
  <si>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</si>
  <si>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</si>
  <si>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</si>
  <si>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</si>
  <si>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</si>
  <si>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</si>
  <si>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</si>
  <si>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</si>
  <si>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</si>
  <si>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</si>
  <si>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</si>
  <si>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</si>
  <si>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</si>
  <si>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</si>
  <si>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</si>
  <si>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</si>
  <si>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</si>
  <si>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</si>
  <si>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</si>
  <si>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</si>
  <si>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</si>
  <si>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</si>
  <si>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</si>
  <si>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</si>
  <si>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</si>
  <si>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</si>
  <si>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</si>
  <si>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</si>
  <si>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</si>
  <si>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</si>
  <si>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</si>
  <si>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</si>
  <si>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</si>
  <si>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</si>
  <si>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</si>
  <si>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</si>
  <si>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</si>
  <si>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</si>
  <si>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</si>
  <si>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</si>
  <si>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</si>
  <si>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</si>
  <si>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</si>
  <si>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</si>
  <si>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</si>
  <si>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</si>
  <si>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</si>
  <si>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</si>
  <si>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</si>
  <si>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</si>
  <si>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</si>
  <si>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</si>
  <si>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</si>
  <si>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</si>
  <si>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</si>
  <si>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</si>
  <si>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</si>
  <si>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</si>
  <si>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</si>
  <si>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</si>
  <si>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</si>
  <si>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</si>
  <si>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</si>
  <si>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</si>
  <si>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</si>
  <si>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</si>
  <si>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</si>
  <si>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</si>
  <si>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</si>
  <si>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</si>
  <si>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</si>
  <si>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</si>
  <si>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</si>
  <si>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</si>
  <si>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</si>
  <si>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</si>
  <si>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</si>
  <si>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</si>
  <si>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</si>
  <si>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</si>
  <si>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</si>
  <si>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</si>
  <si>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</si>
  <si>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</si>
  <si>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</si>
  <si>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</si>
  <si>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</si>
  <si>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</si>
  <si>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</si>
  <si>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</si>
  <si>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</si>
  <si>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</si>
  <si>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</si>
  <si>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</si>
  <si>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</si>
  <si>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</si>
  <si>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</si>
  <si>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</si>
  <si>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</si>
  <si>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</si>
  <si>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</si>
  <si>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</si>
  <si>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</si>
  <si>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</si>
  <si>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</si>
  <si>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</si>
  <si>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</si>
  <si>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</si>
  <si>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</si>
  <si>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</si>
  <si>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</si>
  <si>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</si>
  <si>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</si>
  <si>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</si>
  <si>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</si>
  <si>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</si>
  <si>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</si>
  <si>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</si>
  <si>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</si>
  <si>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</si>
  <si>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</si>
  <si>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</si>
  <si>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</si>
  <si>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</si>
  <si>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</si>
  <si>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</si>
  <si>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</si>
  <si>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</si>
  <si>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</si>
  <si>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</si>
  <si>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</si>
  <si>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</si>
  <si>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</si>
  <si>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</si>
  <si>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</si>
  <si>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</si>
  <si>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</si>
  <si>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</si>
  <si>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</si>
  <si>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</si>
  <si>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</si>
  <si>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</si>
  <si>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</si>
  <si>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</si>
  <si>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</si>
  <si>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</si>
  <si>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</si>
  <si>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</si>
  <si>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</si>
  <si>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</si>
  <si>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</si>
  <si>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</si>
  <si>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</si>
  <si>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</si>
  <si>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</si>
  <si>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</si>
  <si>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</si>
  <si>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</si>
  <si>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</si>
  <si>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</si>
  <si>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</si>
  <si>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</si>
  <si>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</si>
  <si>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</si>
  <si>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</si>
  <si>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</si>
  <si>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</si>
  <si>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</si>
  <si>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</si>
  <si>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</si>
  <si>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</si>
  <si>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</si>
  <si>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</si>
  <si>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</si>
  <si>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</si>
  <si>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</si>
  <si>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</si>
  <si>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</si>
  <si>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</si>
  <si>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</si>
  <si>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</si>
  <si>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</si>
  <si>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</si>
  <si>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</si>
  <si>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</si>
  <si>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</si>
  <si>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</si>
  <si>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</si>
  <si>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</si>
  <si>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</si>
  <si>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</si>
  <si>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</si>
  <si>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</si>
  <si>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</si>
  <si>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</si>
  <si>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</si>
  <si>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</si>
  <si>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</si>
  <si>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</si>
  <si>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</si>
  <si>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</si>
  <si>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</si>
  <si>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</si>
  <si>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</si>
  <si>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観光庁</t>
  </si>
  <si>
    <t>高橋　泰史</t>
  </si>
  <si>
    <t>令和2年度</t>
  </si>
  <si>
    <t>終了予定なし</t>
  </si>
  <si>
    <t>参事官（旅行振興）</t>
  </si>
  <si>
    <t>観光立国推進基本法第18条</t>
  </si>
  <si>
    <t>明日の日本を支える観光ビジョン
観光ビジョン実現プログラム
観光立国推進基本計画　等</t>
  </si>
  <si>
    <t>観光振興調査費</t>
  </si>
  <si>
    <t>-</t>
  </si>
  <si>
    <t>人</t>
  </si>
  <si>
    <t>公益財団法人全国修学旅行研究協会「全国公私立高等学校海外（国内）修学旅行・海外研修実施状況調査報告」
（http://shugakuryoko.com/chosa/kaigai/）</t>
  </si>
  <si>
    <t>教育旅行による双方向交流の拡大に向けたセミナーの開催数</t>
  </si>
  <si>
    <t>回</t>
  </si>
  <si>
    <t>執行額／教育旅行による双方向交流の拡大に向けたセミナーの開催数　　　　　　　　　　　　　　</t>
    <phoneticPr fontId="5"/>
  </si>
  <si>
    <t>円</t>
  </si>
  <si>
    <t>　　円/人</t>
    <phoneticPr fontId="5"/>
  </si>
  <si>
    <t>13,000,000/5</t>
  </si>
  <si>
    <t>／　</t>
    <phoneticPr fontId="5"/>
  </si>
  <si>
    <t>新02</t>
  </si>
  <si>
    <t>○</t>
  </si>
  <si>
    <t>国交</t>
  </si>
  <si>
    <t>海外教育旅行の実施</t>
    <rPh sb="0" eb="2">
      <t>カイガイ</t>
    </rPh>
    <rPh sb="2" eb="4">
      <t>キョウイク</t>
    </rPh>
    <rPh sb="4" eb="6">
      <t>リョコウ</t>
    </rPh>
    <rPh sb="7" eb="9">
      <t>ジッシ</t>
    </rPh>
    <phoneticPr fontId="5"/>
  </si>
  <si>
    <t>0</t>
    <phoneticPr fontId="5"/>
  </si>
  <si>
    <t>-</t>
    <phoneticPr fontId="5"/>
  </si>
  <si>
    <t>20,000,000/1</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</si>
  <si>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</si>
  <si>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</si>
  <si>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t>
  </si>
  <si>
    <t>無</t>
  </si>
  <si>
    <t>有</t>
  </si>
  <si>
    <t>観光立国推進基本計画（平成29年３月閣議決定）等において、青少年による国際交流の促進は、観光先進国の実現に向けて政府が講ずべき施策として位置づけられている。本施策においては、教育旅行を通じた双方向交流の拡大に向けた諸外国との協議の実施や、海外教育旅行の拡大に向けた全国的な普及・啓発活動等を行うこととしていることから、政府が中心となって取組を進める必要がある。</t>
    <phoneticPr fontId="5"/>
  </si>
  <si>
    <t>海外教育旅行についての安全・衛生面、教育面、経済面等からの課題や課題解決に向けた取組等を整理した上で、諸外国との協議の実施や、国内における普及・啓発活動を展開することとしており、教育旅行による青少年の双方向交流の拡大という政策目的達成のために必要かつ適切な事業である。また、観光立国推進基本計画（平成29年３月閣議決定）等においても、青少年による国際交流の促進は、観光先進国の実現に向けて政府が講ずべき施策として位置づけられていることから、優先度の高い事業である。</t>
    <phoneticPr fontId="5"/>
  </si>
  <si>
    <t>受益者との負担関係は妥当である。</t>
    <rPh sb="0" eb="3">
      <t>ジュエキシャ</t>
    </rPh>
    <rPh sb="5" eb="7">
      <t>フタン</t>
    </rPh>
    <rPh sb="7" eb="9">
      <t>カンケイ</t>
    </rPh>
    <rPh sb="10" eb="12">
      <t>ダトウ</t>
    </rPh>
    <phoneticPr fontId="5"/>
  </si>
  <si>
    <t>本事業は、海外教育旅行を通じた青少年の国際交流の促進に効果的な手段であり、妥当な水準である。</t>
    <rPh sb="0" eb="1">
      <t>ホン</t>
    </rPh>
    <rPh sb="1" eb="3">
      <t>ジギョウ</t>
    </rPh>
    <rPh sb="5" eb="7">
      <t>カイガイ</t>
    </rPh>
    <rPh sb="7" eb="9">
      <t>キョウイク</t>
    </rPh>
    <rPh sb="9" eb="11">
      <t>リョコウ</t>
    </rPh>
    <rPh sb="12" eb="13">
      <t>ツウ</t>
    </rPh>
    <rPh sb="15" eb="18">
      <t>セイショウネン</t>
    </rPh>
    <rPh sb="19" eb="23">
      <t>コクサイコウリュウ</t>
    </rPh>
    <rPh sb="24" eb="26">
      <t>ソクシン</t>
    </rPh>
    <rPh sb="27" eb="30">
      <t>コウカテキ</t>
    </rPh>
    <rPh sb="31" eb="33">
      <t>シュダン</t>
    </rPh>
    <rPh sb="37" eb="39">
      <t>ダトウ</t>
    </rPh>
    <rPh sb="40" eb="42">
      <t>スイジュン</t>
    </rPh>
    <phoneticPr fontId="5"/>
  </si>
  <si>
    <t>事業目的にのみ必要な支出に限定されている。</t>
    <rPh sb="0" eb="2">
      <t>ジギョウ</t>
    </rPh>
    <rPh sb="2" eb="4">
      <t>モクテキ</t>
    </rPh>
    <rPh sb="7" eb="9">
      <t>ヒツヨウ</t>
    </rPh>
    <rPh sb="10" eb="12">
      <t>シシュツ</t>
    </rPh>
    <rPh sb="13" eb="15">
      <t>ゲンテイ</t>
    </rPh>
    <phoneticPr fontId="5"/>
  </si>
  <si>
    <t>関係団体とも連携し、コスト削減を行うとともに効率化を図っている。</t>
    <rPh sb="0" eb="2">
      <t>カンケイ</t>
    </rPh>
    <rPh sb="2" eb="4">
      <t>ダンタイ</t>
    </rPh>
    <rPh sb="6" eb="8">
      <t>レンケイ</t>
    </rPh>
    <rPh sb="13" eb="15">
      <t>サクゲン</t>
    </rPh>
    <rPh sb="16" eb="17">
      <t>オコナ</t>
    </rPh>
    <rPh sb="22" eb="25">
      <t>コウリツカ</t>
    </rPh>
    <rPh sb="26" eb="27">
      <t>ハカ</t>
    </rPh>
    <phoneticPr fontId="5"/>
  </si>
  <si>
    <t>各指標の成果実績は概ね見込み通りとなっており、成果目標に見合ったものとなっている。</t>
    <rPh sb="0" eb="3">
      <t>カクシヒョウ</t>
    </rPh>
    <rPh sb="4" eb="6">
      <t>セイカ</t>
    </rPh>
    <rPh sb="6" eb="8">
      <t>ジッセキ</t>
    </rPh>
    <rPh sb="9" eb="10">
      <t>オオム</t>
    </rPh>
    <rPh sb="11" eb="13">
      <t>ミコ</t>
    </rPh>
    <rPh sb="14" eb="15">
      <t>ドオ</t>
    </rPh>
    <rPh sb="23" eb="25">
      <t>セイカ</t>
    </rPh>
    <rPh sb="25" eb="27">
      <t>モクヒョウ</t>
    </rPh>
    <rPh sb="28" eb="30">
      <t>ミア</t>
    </rPh>
    <phoneticPr fontId="5"/>
  </si>
  <si>
    <t>作成された成果物は、諸外国との協議や、海外教育旅行の普及・啓発活動において活用する予定である。</t>
    <rPh sb="0" eb="2">
      <t>サクセイ</t>
    </rPh>
    <rPh sb="5" eb="8">
      <t>セイカブツ</t>
    </rPh>
    <rPh sb="10" eb="13">
      <t>ショガイコク</t>
    </rPh>
    <rPh sb="15" eb="17">
      <t>キョウギ</t>
    </rPh>
    <rPh sb="19" eb="21">
      <t>カイガイ</t>
    </rPh>
    <rPh sb="21" eb="23">
      <t>キョウイク</t>
    </rPh>
    <rPh sb="23" eb="25">
      <t>リョコウ</t>
    </rPh>
    <rPh sb="26" eb="28">
      <t>フキュウ</t>
    </rPh>
    <rPh sb="29" eb="31">
      <t>ケイハツ</t>
    </rPh>
    <rPh sb="31" eb="33">
      <t>カツドウ</t>
    </rPh>
    <rPh sb="37" eb="39">
      <t>カツヨウ</t>
    </rPh>
    <rPh sb="41" eb="43">
      <t>ヨテイ</t>
    </rPh>
    <phoneticPr fontId="5"/>
  </si>
  <si>
    <t>調査請負費</t>
    <rPh sb="0" eb="2">
      <t>チョウサ</t>
    </rPh>
    <rPh sb="2" eb="4">
      <t>ウケオイ</t>
    </rPh>
    <rPh sb="4" eb="5">
      <t>ヒ</t>
    </rPh>
    <phoneticPr fontId="5"/>
  </si>
  <si>
    <r>
      <t>株式会社J</t>
    </r>
    <r>
      <rPr>
        <sz val="11"/>
        <rFont val="ＭＳ Ｐゴシック"/>
        <family val="3"/>
        <charset val="128"/>
      </rPr>
      <t>TB総合研究所</t>
    </r>
    <rPh sb="0" eb="2">
      <t>カブシキ</t>
    </rPh>
    <rPh sb="2" eb="4">
      <t>カイシャ</t>
    </rPh>
    <rPh sb="7" eb="9">
      <t>ソウゴウ</t>
    </rPh>
    <rPh sb="9" eb="12">
      <t>ケンキュウジョ</t>
    </rPh>
    <phoneticPr fontId="5"/>
  </si>
  <si>
    <t>シンクタンク</t>
    <phoneticPr fontId="5"/>
  </si>
  <si>
    <t>世界的な新型コロナウイルス感染症の拡大により、大きく影響を受けた海外教育旅行の再開・回復に向けた取組に対し、更なる支援をすることが求められる。</t>
    <rPh sb="51" eb="52">
      <t>タイ</t>
    </rPh>
    <rPh sb="54" eb="55">
      <t>サラ</t>
    </rPh>
    <phoneticPr fontId="5"/>
  </si>
  <si>
    <t>海外教育旅行の再開・回復に関する調査業務</t>
    <rPh sb="0" eb="2">
      <t>カイガイ</t>
    </rPh>
    <rPh sb="2" eb="4">
      <t>キョウイク</t>
    </rPh>
    <rPh sb="4" eb="6">
      <t>リョコウ</t>
    </rPh>
    <rPh sb="7" eb="9">
      <t>サイカイ</t>
    </rPh>
    <rPh sb="10" eb="12">
      <t>カイフク</t>
    </rPh>
    <rPh sb="13" eb="14">
      <t>カン</t>
    </rPh>
    <rPh sb="16" eb="18">
      <t>チョウサ</t>
    </rPh>
    <rPh sb="18" eb="20">
      <t>ギョウム</t>
    </rPh>
    <phoneticPr fontId="5"/>
  </si>
  <si>
    <t>新型コロナウイルス感染症による影響を受けた海外教育旅行の再開に向けて、課題整理・対応策の調査ならびに学校関係者(教員・保護者・学生等)の海外教育旅行の検討材料となる情報を整理し、海外教育旅行に係るウェブサイトを作成した。</t>
    <rPh sb="31" eb="32">
      <t>ム</t>
    </rPh>
    <rPh sb="35" eb="37">
      <t>カダイ</t>
    </rPh>
    <rPh sb="37" eb="39">
      <t>セイリ</t>
    </rPh>
    <rPh sb="40" eb="43">
      <t>タイオウサク</t>
    </rPh>
    <rPh sb="44" eb="46">
      <t>チョウサ</t>
    </rPh>
    <rPh sb="50" eb="52">
      <t>ガッコウ</t>
    </rPh>
    <rPh sb="52" eb="55">
      <t>カンケイシャ</t>
    </rPh>
    <rPh sb="56" eb="58">
      <t>キョウイン</t>
    </rPh>
    <rPh sb="59" eb="62">
      <t>ホゴシャ</t>
    </rPh>
    <rPh sb="63" eb="65">
      <t>ガクセイ</t>
    </rPh>
    <rPh sb="65" eb="66">
      <t>トウ</t>
    </rPh>
    <rPh sb="68" eb="70">
      <t>カイガイ</t>
    </rPh>
    <rPh sb="70" eb="72">
      <t>キョウイク</t>
    </rPh>
    <rPh sb="72" eb="74">
      <t>リョコウ</t>
    </rPh>
    <rPh sb="75" eb="77">
      <t>ケントウ</t>
    </rPh>
    <rPh sb="77" eb="79">
      <t>ザイリョウ</t>
    </rPh>
    <rPh sb="82" eb="84">
      <t>ジョウホウ</t>
    </rPh>
    <rPh sb="85" eb="87">
      <t>セイリ</t>
    </rPh>
    <rPh sb="89" eb="91">
      <t>カイガイ</t>
    </rPh>
    <rPh sb="91" eb="93">
      <t>キョウイク</t>
    </rPh>
    <rPh sb="93" eb="95">
      <t>リョコウ</t>
    </rPh>
    <rPh sb="96" eb="97">
      <t>カカ</t>
    </rPh>
    <rPh sb="105" eb="107">
      <t>サクセイ</t>
    </rPh>
    <phoneticPr fontId="5"/>
  </si>
  <si>
    <t>公私立高等学校の海外修学旅行・海外研修の参加人数の推移</t>
    <phoneticPr fontId="5"/>
  </si>
  <si>
    <t>公私立高等学校の海外修学旅行・海外研修の参加人数（初期値：平成29年度220,340人）</t>
    <phoneticPr fontId="5"/>
  </si>
  <si>
    <t>×</t>
  </si>
  <si>
    <t>全国的に新型コロナウイルス感染症により、緊急事態宣言の発出等が長期間されていた中、セミナーの開催はかなわなかった。</t>
    <rPh sb="0" eb="3">
      <t>ゼンコクテキ</t>
    </rPh>
    <rPh sb="4" eb="6">
      <t>シンガタ</t>
    </rPh>
    <rPh sb="13" eb="16">
      <t>カンセンショウ</t>
    </rPh>
    <rPh sb="20" eb="22">
      <t>キンキュウ</t>
    </rPh>
    <rPh sb="22" eb="24">
      <t>ジタイ</t>
    </rPh>
    <rPh sb="24" eb="26">
      <t>センゲン</t>
    </rPh>
    <rPh sb="27" eb="29">
      <t>ハッシュツ</t>
    </rPh>
    <rPh sb="29" eb="30">
      <t>トウ</t>
    </rPh>
    <rPh sb="31" eb="34">
      <t>チョウキカン</t>
    </rPh>
    <rPh sb="39" eb="40">
      <t>ナカ</t>
    </rPh>
    <rPh sb="46" eb="48">
      <t>カイサイ</t>
    </rPh>
    <phoneticPr fontId="5"/>
  </si>
  <si>
    <t>海外教育旅行に係る教育プログラムの検討に加えて、With/Afterコロナにおける安心・安全の確保といった社会環境等の変化にともなう次世代の海外教育旅行のあり方を検討する。これにより、2020年以降新型コロナウイルス感染症により深刻な影響を受けて停滞している海外教育旅行市場の再開・回復を図り、青少年の国際交流を促進する。</t>
    <rPh sb="7" eb="8">
      <t>カカ</t>
    </rPh>
    <rPh sb="9" eb="11">
      <t>キョウイク</t>
    </rPh>
    <rPh sb="17" eb="19">
      <t>ケントウ</t>
    </rPh>
    <rPh sb="20" eb="21">
      <t>クワ</t>
    </rPh>
    <rPh sb="41" eb="43">
      <t>アンシン</t>
    </rPh>
    <rPh sb="44" eb="46">
      <t>アンゼン</t>
    </rPh>
    <rPh sb="47" eb="49">
      <t>カクホ</t>
    </rPh>
    <rPh sb="53" eb="55">
      <t>シャカイ</t>
    </rPh>
    <rPh sb="55" eb="57">
      <t>カンキョウ</t>
    </rPh>
    <rPh sb="57" eb="58">
      <t>トウ</t>
    </rPh>
    <rPh sb="59" eb="61">
      <t>ヘンカ</t>
    </rPh>
    <rPh sb="66" eb="69">
      <t>ジセダイ</t>
    </rPh>
    <rPh sb="70" eb="72">
      <t>カイガイ</t>
    </rPh>
    <rPh sb="72" eb="74">
      <t>キョウイク</t>
    </rPh>
    <rPh sb="74" eb="76">
      <t>リョコウ</t>
    </rPh>
    <rPh sb="79" eb="80">
      <t>カタ</t>
    </rPh>
    <rPh sb="81" eb="83">
      <t>ケントウ</t>
    </rPh>
    <rPh sb="97" eb="99">
      <t>イコウ</t>
    </rPh>
    <rPh sb="99" eb="101">
      <t>シンガタ</t>
    </rPh>
    <rPh sb="108" eb="111">
      <t>カンセンショウ</t>
    </rPh>
    <rPh sb="114" eb="116">
      <t>シンコク</t>
    </rPh>
    <rPh sb="117" eb="119">
      <t>エイキョウ</t>
    </rPh>
    <rPh sb="120" eb="121">
      <t>ウ</t>
    </rPh>
    <rPh sb="123" eb="125">
      <t>テイタイ</t>
    </rPh>
    <rPh sb="129" eb="131">
      <t>カイガイ</t>
    </rPh>
    <rPh sb="135" eb="137">
      <t>シジョウ</t>
    </rPh>
    <rPh sb="138" eb="140">
      <t>サイカイ</t>
    </rPh>
    <rPh sb="141" eb="143">
      <t>カイフク</t>
    </rPh>
    <rPh sb="144" eb="145">
      <t>ハカ</t>
    </rPh>
    <rPh sb="147" eb="150">
      <t>セイショウネン</t>
    </rPh>
    <rPh sb="151" eb="153">
      <t>コクサイ</t>
    </rPh>
    <rPh sb="153" eb="155">
      <t>コウリュウ</t>
    </rPh>
    <rPh sb="156" eb="158">
      <t>ソクシン</t>
    </rPh>
    <phoneticPr fontId="5"/>
  </si>
  <si>
    <t xml:space="preserve">新型コロナウイルス感染症により大きな影響を受けた海外教育旅行の課題整理、海外教育旅行の促進を支援するため、令和3年度は以下の事業を実施した。
①海外教育旅行の課題整理・対応策の調査
②効果的な情報発信ツールの作成
</t>
    <rPh sb="0" eb="2">
      <t>シンガタ</t>
    </rPh>
    <rPh sb="9" eb="12">
      <t>カンセンショウ</t>
    </rPh>
    <rPh sb="15" eb="16">
      <t>オオ</t>
    </rPh>
    <rPh sb="18" eb="20">
      <t>エイキョウ</t>
    </rPh>
    <rPh sb="21" eb="22">
      <t>ウ</t>
    </rPh>
    <rPh sb="24" eb="26">
      <t>カイガイ</t>
    </rPh>
    <rPh sb="26" eb="28">
      <t>キョウイク</t>
    </rPh>
    <rPh sb="28" eb="30">
      <t>リョコウ</t>
    </rPh>
    <rPh sb="31" eb="33">
      <t>カダイ</t>
    </rPh>
    <rPh sb="33" eb="35">
      <t>セイリ</t>
    </rPh>
    <rPh sb="36" eb="38">
      <t>カイガイ</t>
    </rPh>
    <rPh sb="38" eb="40">
      <t>キョウイク</t>
    </rPh>
    <rPh sb="40" eb="42">
      <t>リョコウ</t>
    </rPh>
    <rPh sb="43" eb="45">
      <t>ソクシン</t>
    </rPh>
    <rPh sb="46" eb="48">
      <t>シエン</t>
    </rPh>
    <rPh sb="53" eb="55">
      <t>レイワ</t>
    </rPh>
    <rPh sb="56" eb="58">
      <t>ネンド</t>
    </rPh>
    <rPh sb="59" eb="61">
      <t>イカ</t>
    </rPh>
    <rPh sb="62" eb="64">
      <t>ジギョウ</t>
    </rPh>
    <rPh sb="65" eb="67">
      <t>ジッシ</t>
    </rPh>
    <rPh sb="72" eb="74">
      <t>カイガイ</t>
    </rPh>
    <rPh sb="79" eb="81">
      <t>カダイ</t>
    </rPh>
    <rPh sb="81" eb="83">
      <t>セイリ</t>
    </rPh>
    <rPh sb="84" eb="87">
      <t>タイオウサク</t>
    </rPh>
    <rPh sb="88" eb="90">
      <t>チョウサ</t>
    </rPh>
    <rPh sb="92" eb="95">
      <t>コウカテキ</t>
    </rPh>
    <rPh sb="96" eb="98">
      <t>ジョウホウ</t>
    </rPh>
    <rPh sb="98" eb="100">
      <t>ハッシン</t>
    </rPh>
    <rPh sb="104" eb="106">
      <t>サクセイ</t>
    </rPh>
    <phoneticPr fontId="5"/>
  </si>
  <si>
    <t>我が国の海外教育旅行生徒数は全体として増加傾向にあるが、一部の国への教育旅行生徒数は減少傾向にあり、教育効果の高い教育旅行を通じた相互交流の拡大が強く求められている。こうした背景も受け、諸外国とのバランスの取れた相互交流や国民の国際相互理解の増進、各国の将来を担う青少年交流のより一層の拡大に向け、教育旅行による双方向交流の拡大を促進することを目的としており、社会のニーズを的確に反映したものと考える。</t>
    <rPh sb="0" eb="1">
      <t>ワ</t>
    </rPh>
    <rPh sb="2" eb="3">
      <t>クニ</t>
    </rPh>
    <rPh sb="4" eb="6">
      <t>カイガイ</t>
    </rPh>
    <rPh sb="6" eb="8">
      <t>キョウイク</t>
    </rPh>
    <rPh sb="8" eb="10">
      <t>リョコウ</t>
    </rPh>
    <rPh sb="10" eb="13">
      <t>セイトスウ</t>
    </rPh>
    <rPh sb="14" eb="16">
      <t>ゼンタイ</t>
    </rPh>
    <rPh sb="19" eb="21">
      <t>ゾウカ</t>
    </rPh>
    <rPh sb="21" eb="23">
      <t>ケイコウ</t>
    </rPh>
    <rPh sb="28" eb="30">
      <t>イチブ</t>
    </rPh>
    <rPh sb="31" eb="32">
      <t>クニ</t>
    </rPh>
    <rPh sb="34" eb="36">
      <t>キョウイク</t>
    </rPh>
    <rPh sb="36" eb="38">
      <t>リョコウ</t>
    </rPh>
    <rPh sb="38" eb="41">
      <t>セイトスウ</t>
    </rPh>
    <rPh sb="42" eb="44">
      <t>ゲンショウ</t>
    </rPh>
    <rPh sb="44" eb="46">
      <t>ケイコウ</t>
    </rPh>
    <rPh sb="50" eb="52">
      <t>キョウイク</t>
    </rPh>
    <rPh sb="52" eb="54">
      <t>コウカ</t>
    </rPh>
    <rPh sb="55" eb="56">
      <t>タカ</t>
    </rPh>
    <rPh sb="57" eb="59">
      <t>キョウイク</t>
    </rPh>
    <rPh sb="59" eb="61">
      <t>リョコウ</t>
    </rPh>
    <rPh sb="62" eb="63">
      <t>ツウ</t>
    </rPh>
    <rPh sb="65" eb="67">
      <t>ソウゴ</t>
    </rPh>
    <rPh sb="67" eb="69">
      <t>コウリュウ</t>
    </rPh>
    <rPh sb="70" eb="72">
      <t>カクダイ</t>
    </rPh>
    <rPh sb="73" eb="74">
      <t>ツヨ</t>
    </rPh>
    <rPh sb="75" eb="76">
      <t>モト</t>
    </rPh>
    <rPh sb="87" eb="89">
      <t>ハイケイ</t>
    </rPh>
    <rPh sb="149" eb="151">
      <t>キョウイク</t>
    </rPh>
    <rPh sb="151" eb="153">
      <t>リョコウ</t>
    </rPh>
    <rPh sb="156" eb="159">
      <t>ソウホウコウ</t>
    </rPh>
    <rPh sb="159" eb="161">
      <t>コウリュウ</t>
    </rPh>
    <rPh sb="162" eb="164">
      <t>カクダイ</t>
    </rPh>
    <rPh sb="165" eb="167">
      <t>ソクシン</t>
    </rPh>
    <rPh sb="172" eb="174">
      <t>モクテキ</t>
    </rPh>
    <rPh sb="180" eb="182">
      <t>シャカイ</t>
    </rPh>
    <rPh sb="187" eb="189">
      <t>テキカク</t>
    </rPh>
    <rPh sb="190" eb="192">
      <t>ハンエイ</t>
    </rPh>
    <phoneticPr fontId="5"/>
  </si>
  <si>
    <t>-</t>
    <phoneticPr fontId="5"/>
  </si>
  <si>
    <t>教育旅行を通じた青少年の国際交流の促進</t>
    <phoneticPr fontId="5"/>
  </si>
  <si>
    <t>-</t>
    <phoneticPr fontId="5"/>
  </si>
  <si>
    <t>複数者に企画競争説明書を送付し、競争性を確保するよう努力したが、事業実施に必要な専門性の不足等を理由(※)に応募には至らず、結果として一者応募になった。※アンケート調査より</t>
    <rPh sb="4" eb="6">
      <t>キカク</t>
    </rPh>
    <rPh sb="6" eb="8">
      <t>キョウソウ</t>
    </rPh>
    <rPh sb="8" eb="11">
      <t>セツメイショ</t>
    </rPh>
    <rPh sb="12" eb="14">
      <t>ソウフ</t>
    </rPh>
    <rPh sb="16" eb="19">
      <t>キョウソウセイ</t>
    </rPh>
    <rPh sb="20" eb="22">
      <t>カクホ</t>
    </rPh>
    <rPh sb="26" eb="28">
      <t>ドリョク</t>
    </rPh>
    <rPh sb="32" eb="34">
      <t>ジギョウ</t>
    </rPh>
    <rPh sb="34" eb="36">
      <t>ジッシ</t>
    </rPh>
    <rPh sb="37" eb="39">
      <t>ヒツヨウ</t>
    </rPh>
    <rPh sb="40" eb="43">
      <t>センモンセイ</t>
    </rPh>
    <rPh sb="44" eb="46">
      <t>フソク</t>
    </rPh>
    <rPh sb="46" eb="47">
      <t>トウ</t>
    </rPh>
    <rPh sb="48" eb="50">
      <t>リユウ</t>
    </rPh>
    <rPh sb="54" eb="56">
      <t>オウボ</t>
    </rPh>
    <rPh sb="58" eb="59">
      <t>イタ</t>
    </rPh>
    <rPh sb="62" eb="64">
      <t>ケッカ</t>
    </rPh>
    <rPh sb="67" eb="68">
      <t>イチ</t>
    </rPh>
    <rPh sb="68" eb="69">
      <t>モノ</t>
    </rPh>
    <rPh sb="69" eb="71">
      <t>オウボ</t>
    </rPh>
    <rPh sb="82" eb="84">
      <t>チョウサ</t>
    </rPh>
    <phoneticPr fontId="5"/>
  </si>
  <si>
    <t>A.株式会社JTB総合研究所</t>
    <phoneticPr fontId="5"/>
  </si>
  <si>
    <t>回</t>
    <rPh sb="0" eb="1">
      <t>カイ</t>
    </rPh>
    <phoneticPr fontId="5"/>
  </si>
  <si>
    <t>人</t>
    <rPh sb="0" eb="1">
      <t>ニン</t>
    </rPh>
    <phoneticPr fontId="5"/>
  </si>
  <si>
    <t>国際的な往来の再開が段階的に進んでいる中、安心・安全な海外教育旅行の実施に向けて、現行の事業について、関係団体との連携強化等による一層の効果的・効率的な事業実施等により適切な予算執行に努めるべき。</t>
    <phoneticPr fontId="5"/>
  </si>
  <si>
    <t>執行等改善</t>
  </si>
  <si>
    <t>ポストコロナを見据え、国際的な往来の再開を踏まえた安心・安全な海外教育旅行の実施ができるよう、関係省庁・関係機関・各国政府観光局等との連携を密に図り、ポストコロナを見据えた実施判断に関する調査・普及啓発のためのシンポジウムを実施する。</t>
    <rPh sb="7" eb="9">
      <t>ミス</t>
    </rPh>
    <rPh sb="11" eb="14">
      <t>コクサイテキ</t>
    </rPh>
    <rPh sb="15" eb="17">
      <t>オウライ</t>
    </rPh>
    <rPh sb="18" eb="20">
      <t>サイカイ</t>
    </rPh>
    <rPh sb="21" eb="22">
      <t>フ</t>
    </rPh>
    <rPh sb="25" eb="27">
      <t>アンシン</t>
    </rPh>
    <rPh sb="28" eb="30">
      <t>アンゼン</t>
    </rPh>
    <rPh sb="31" eb="33">
      <t>カイガイ</t>
    </rPh>
    <rPh sb="33" eb="35">
      <t>キョウイク</t>
    </rPh>
    <rPh sb="35" eb="37">
      <t>リョコウ</t>
    </rPh>
    <rPh sb="38" eb="40">
      <t>ジッシ</t>
    </rPh>
    <rPh sb="47" eb="49">
      <t>カンケイ</t>
    </rPh>
    <rPh sb="49" eb="51">
      <t>ショウチョウ</t>
    </rPh>
    <rPh sb="52" eb="54">
      <t>カンケイ</t>
    </rPh>
    <rPh sb="54" eb="56">
      <t>キカン</t>
    </rPh>
    <rPh sb="57" eb="59">
      <t>カッコク</t>
    </rPh>
    <rPh sb="59" eb="61">
      <t>セイフ</t>
    </rPh>
    <rPh sb="61" eb="64">
      <t>カンコウキョク</t>
    </rPh>
    <rPh sb="64" eb="65">
      <t>トウ</t>
    </rPh>
    <rPh sb="67" eb="69">
      <t>レンケイ</t>
    </rPh>
    <rPh sb="70" eb="71">
      <t>ミツ</t>
    </rPh>
    <rPh sb="72" eb="73">
      <t>ハカ</t>
    </rPh>
    <rPh sb="82" eb="84">
      <t>ミス</t>
    </rPh>
    <rPh sb="86" eb="88">
      <t>ジッシ</t>
    </rPh>
    <rPh sb="88" eb="90">
      <t>ハンダン</t>
    </rPh>
    <rPh sb="91" eb="92">
      <t>カン</t>
    </rPh>
    <rPh sb="94" eb="96">
      <t>チョウサ</t>
    </rPh>
    <rPh sb="97" eb="99">
      <t>フキュウ</t>
    </rPh>
    <rPh sb="99" eb="101">
      <t>ケイハツ</t>
    </rPh>
    <rPh sb="112" eb="114">
      <t>ジッシ</t>
    </rPh>
    <phoneticPr fontId="5"/>
  </si>
  <si>
    <t>海外教育旅行の再開・回復に向けて、国際的な往来再開を踏まえ、関係省庁・団体と連携を深め、更なる普及・啓発活動を行うとともに、海外教育旅行を実施するために必要な事項の調査に取り組む。</t>
    <rPh sb="17" eb="20">
      <t>コクサイテキ</t>
    </rPh>
    <rPh sb="21" eb="23">
      <t>オウライ</t>
    </rPh>
    <rPh sb="23" eb="25">
      <t>サイカイ</t>
    </rPh>
    <rPh sb="26" eb="27">
      <t>フ</t>
    </rPh>
    <rPh sb="30" eb="32">
      <t>カンケイ</t>
    </rPh>
    <rPh sb="32" eb="34">
      <t>ショウチョウ</t>
    </rPh>
    <rPh sb="35" eb="37">
      <t>ダンタイ</t>
    </rPh>
    <rPh sb="38" eb="40">
      <t>レンケイ</t>
    </rPh>
    <rPh sb="41" eb="42">
      <t>フカ</t>
    </rPh>
    <rPh sb="44" eb="45">
      <t>サラ</t>
    </rPh>
    <rPh sb="47" eb="49">
      <t>フキュウ</t>
    </rPh>
    <rPh sb="50" eb="52">
      <t>ケイハツ</t>
    </rPh>
    <rPh sb="52" eb="54">
      <t>カツドウ</t>
    </rPh>
    <rPh sb="55" eb="56">
      <t>オコナ</t>
    </rPh>
    <rPh sb="62" eb="64">
      <t>カイガイ</t>
    </rPh>
    <rPh sb="64" eb="66">
      <t>キョウイク</t>
    </rPh>
    <rPh sb="66" eb="68">
      <t>リョコウ</t>
    </rPh>
    <rPh sb="69" eb="71">
      <t>ジッシ</t>
    </rPh>
    <rPh sb="76" eb="78">
      <t>ヒツヨウ</t>
    </rPh>
    <rPh sb="79" eb="81">
      <t>ジコウ</t>
    </rPh>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</si>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</sst>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22411</xdr:colOff>
      <xdr:row>270</xdr:row>
      <xdr:rowOff>22412</xdr:rowOff>
    </xdr:from>
    <xdr:to>
      <xdr:col>35</xdr:col>
      <xdr:colOff>0</xdr:colOff>
      <xdr:row>273</xdr:row>
      <xdr:rowOff>0</xdr:rowOff>
    </xdr:to>
    <xdr:sp macro="" textlink="">
      <xdr:nvSpPr>
        <xdr:cNvPr id="2" name="正方形/長方形 7">
          <a:extLst>
            <a:ext uri="{FF2B5EF4-FFF2-40B4-BE49-F238E27FC236}">
              <a16:creationId xmlns:a16="http://schemas.microsoft.com/office/drawing/2014/main" id="{00000000-0008-0000-0000-000002000000}"/>
            </a:ext>
          </a:extLst>
        </xdr:cNvPr>
        <xdr:cNvSpPr/>
      </xdr:nvSpPr>
      <xdr:spPr>
        <a:xfrm>
          <a:off x="4258235" y="41573824"/>
          <a:ext cx="2801471" cy="1019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１８百万円</a:t>
          </a:r>
          <a:endParaRPr kumimoji="1" lang="en-US" altLang="ja-JP" sz="1100">
            <a:solidFill>
              <a:sysClr val="windowText" lastClr="000000"/>
            </a:solidFill>
            <a:latin typeface="+mn-ea"/>
            <a:ea typeface="+mn-ea"/>
          </a:endParaRPr>
        </a:p>
      </xdr:txBody>
    </xdr:sp>
    <xdr:clientData/>
  </xdr:twoCellAnchor>
  <xdr:twoCellAnchor>
    <xdr:from>
      <xdr:col>28</xdr:col>
      <xdr:colOff>0</xdr:colOff>
      <xdr:row>273</xdr:row>
      <xdr:rowOff>0</xdr:rowOff>
    </xdr:from>
    <xdr:to>
      <xdr:col>28</xdr:col>
      <xdr:colOff>635</xdr:colOff>
      <xdr:row>274</xdr:row>
      <xdr:rowOff>100413</xdr:rowOff>
    </xdr:to>
    <xdr:cxnSp macro="">
      <xdr:nvCxnSpPr>
        <xdr:cNvPr id="3" name="直線矢印コネクタ 8">
          <a:extLst>
            <a:ext uri="{FF2B5EF4-FFF2-40B4-BE49-F238E27FC236}">
              <a16:creationId xmlns:a16="http://schemas.microsoft.com/office/drawing/2014/main" id="{00000000-0008-0000-0000-000003000000}"/>
            </a:ext>
          </a:extLst>
        </xdr:cNvPr>
        <xdr:cNvCxnSpPr/>
      </xdr:nvCxnSpPr>
      <xdr:spPr>
        <a:xfrm flipH="1">
          <a:off x="5647765" y="42593559"/>
          <a:ext cx="635" cy="4477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165286</xdr:colOff>
      <xdr:row>275</xdr:row>
      <xdr:rowOff>182095</xdr:rowOff>
    </xdr:from>
    <xdr:to>
      <xdr:col>38</xdr:col>
      <xdr:colOff>122144</xdr:colOff>
      <xdr:row>276</xdr:row>
      <xdr:rowOff>334577</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3765736" y="44044720"/>
          <a:ext cx="3957358" cy="50490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20</xdr:col>
      <xdr:colOff>0</xdr:colOff>
      <xdr:row>276</xdr:row>
      <xdr:rowOff>246530</xdr:rowOff>
    </xdr:from>
    <xdr:to>
      <xdr:col>36</xdr:col>
      <xdr:colOff>22412</xdr:colOff>
      <xdr:row>278</xdr:row>
      <xdr:rowOff>159701</xdr:rowOff>
    </xdr:to>
    <xdr:sp macro="" textlink="">
      <xdr:nvSpPr>
        <xdr:cNvPr id="5" name="正方形/長方形 10">
          <a:extLst>
            <a:ext uri="{FF2B5EF4-FFF2-40B4-BE49-F238E27FC236}">
              <a16:creationId xmlns:a16="http://schemas.microsoft.com/office/drawing/2014/main" id="{00000000-0008-0000-0000-000005000000}"/>
            </a:ext>
          </a:extLst>
        </xdr:cNvPr>
        <xdr:cNvSpPr/>
      </xdr:nvSpPr>
      <xdr:spPr>
        <a:xfrm>
          <a:off x="4034118" y="43882236"/>
          <a:ext cx="3249706" cy="60793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株式会社</a:t>
          </a:r>
          <a:r>
            <a:rPr kumimoji="1" lang="en-US" altLang="ja-JP" sz="1400">
              <a:solidFill>
                <a:sysClr val="windowText" lastClr="000000"/>
              </a:solidFill>
            </a:rPr>
            <a:t>JTB</a:t>
          </a:r>
          <a:r>
            <a:rPr kumimoji="1" lang="ja-JP" altLang="en-US" sz="1400">
              <a:solidFill>
                <a:sysClr val="windowText" lastClr="000000"/>
              </a:solidFill>
            </a:rPr>
            <a:t>総合研究所</a:t>
          </a:r>
          <a:endParaRPr lang="ja-JP" altLang="ja-JP" sz="140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１８</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18</xdr:col>
      <xdr:colOff>67235</xdr:colOff>
      <xdr:row>278</xdr:row>
      <xdr:rowOff>44823</xdr:rowOff>
    </xdr:from>
    <xdr:to>
      <xdr:col>37</xdr:col>
      <xdr:colOff>144153</xdr:colOff>
      <xdr:row>280</xdr:row>
      <xdr:rowOff>224179</xdr:rowOff>
    </xdr:to>
    <xdr:sp macro="" textlink="">
      <xdr:nvSpPr>
        <xdr:cNvPr id="6" name="大かっこ 11">
          <a:extLst>
            <a:ext uri="{FF2B5EF4-FFF2-40B4-BE49-F238E27FC236}">
              <a16:creationId xmlns:a16="http://schemas.microsoft.com/office/drawing/2014/main" id="{00000000-0008-0000-0000-000006000000}"/>
            </a:ext>
          </a:extLst>
        </xdr:cNvPr>
        <xdr:cNvSpPr/>
      </xdr:nvSpPr>
      <xdr:spPr>
        <a:xfrm>
          <a:off x="3697941" y="44375294"/>
          <a:ext cx="3909330" cy="874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海外教育旅行の再開・回復に関する調査業務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 zoomScaleNormal="75" zoomScaleSheetLayoutView="100"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713</v>
      </c>
      <c r="AK2" s="187"/>
      <c r="AL2" s="187"/>
      <c r="AM2" s="187"/>
      <c r="AN2" s="90" t="s">
        <v>368</v>
      </c>
      <c r="AO2" s="187">
        <v>21</v>
      </c>
      <c r="AP2" s="187"/>
      <c r="AQ2" s="187"/>
      <c r="AR2" s="91" t="s">
        <v>368</v>
      </c>
      <c r="AS2" s="188">
        <v>261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観光立国</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746</v>
      </c>
      <c r="Q13" s="232"/>
      <c r="R13" s="232"/>
      <c r="S13" s="232"/>
      <c r="T13" s="232"/>
      <c r="U13" s="232"/>
      <c r="V13" s="233"/>
      <c r="W13" s="231">
        <v>10</v>
      </c>
      <c r="X13" s="232"/>
      <c r="Y13" s="232"/>
      <c r="Z13" s="232"/>
      <c r="AA13" s="232"/>
      <c r="AB13" s="232"/>
      <c r="AC13" s="233"/>
      <c r="AD13" s="231">
        <v>20</v>
      </c>
      <c r="AE13" s="232"/>
      <c r="AF13" s="232"/>
      <c r="AG13" s="232"/>
      <c r="AH13" s="232"/>
      <c r="AI13" s="232"/>
      <c r="AJ13" s="233"/>
      <c r="AK13" s="231">
        <v>20</v>
      </c>
      <c r="AL13" s="232"/>
      <c r="AM13" s="232"/>
      <c r="AN13" s="232"/>
      <c r="AO13" s="232"/>
      <c r="AP13" s="232"/>
      <c r="AQ13" s="233"/>
      <c r="AR13" s="243">
        <v>20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746</v>
      </c>
      <c r="Q14" s="232"/>
      <c r="R14" s="232"/>
      <c r="S14" s="232"/>
      <c r="T14" s="232"/>
      <c r="U14" s="232"/>
      <c r="V14" s="233"/>
      <c r="W14" s="231" t="s">
        <v>746</v>
      </c>
      <c r="X14" s="232"/>
      <c r="Y14" s="232"/>
      <c r="Z14" s="232"/>
      <c r="AA14" s="232"/>
      <c r="AB14" s="232"/>
      <c r="AC14" s="233"/>
      <c r="AD14" s="231" t="s">
        <v>746</v>
      </c>
      <c r="AE14" s="232"/>
      <c r="AF14" s="232"/>
      <c r="AG14" s="232"/>
      <c r="AH14" s="232"/>
      <c r="AI14" s="232"/>
      <c r="AJ14" s="233"/>
      <c r="AK14" s="231" t="s">
        <v>746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746</v>
      </c>
      <c r="Q15" s="232"/>
      <c r="R15" s="232"/>
      <c r="S15" s="232"/>
      <c r="T15" s="232"/>
      <c r="U15" s="232"/>
      <c r="V15" s="233"/>
      <c r="W15" s="231" t="s">
        <v>746</v>
      </c>
      <c r="X15" s="232"/>
      <c r="Y15" s="232"/>
      <c r="Z15" s="232"/>
      <c r="AA15" s="232"/>
      <c r="AB15" s="232"/>
      <c r="AC15" s="233"/>
      <c r="AD15" s="231" t="s">
        <v>746</v>
      </c>
      <c r="AE15" s="232"/>
      <c r="AF15" s="232"/>
      <c r="AG15" s="232"/>
      <c r="AH15" s="232"/>
      <c r="AI15" s="232"/>
      <c r="AJ15" s="233"/>
      <c r="AK15" s="231" t="s">
        <v>746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746</v>
      </c>
      <c r="Q16" s="232"/>
      <c r="R16" s="232"/>
      <c r="S16" s="232"/>
      <c r="T16" s="232"/>
      <c r="U16" s="232"/>
      <c r="V16" s="233"/>
      <c r="W16" s="231" t="s">
        <v>746</v>
      </c>
      <c r="X16" s="232"/>
      <c r="Y16" s="232"/>
      <c r="Z16" s="232"/>
      <c r="AA16" s="232"/>
      <c r="AB16" s="232"/>
      <c r="AC16" s="233"/>
      <c r="AD16" s="231" t="s">
        <v>746</v>
      </c>
      <c r="AE16" s="232"/>
      <c r="AF16" s="232"/>
      <c r="AG16" s="232"/>
      <c r="AH16" s="232"/>
      <c r="AI16" s="232"/>
      <c r="AJ16" s="233"/>
      <c r="AK16" s="231" t="s">
        <v>746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746</v>
      </c>
      <c r="Q17" s="232"/>
      <c r="R17" s="232"/>
      <c r="S17" s="232"/>
      <c r="T17" s="232"/>
      <c r="U17" s="232"/>
      <c r="V17" s="233"/>
      <c r="W17" s="231">
        <v>13</v>
      </c>
      <c r="X17" s="232"/>
      <c r="Y17" s="232"/>
      <c r="Z17" s="232"/>
      <c r="AA17" s="232"/>
      <c r="AB17" s="232"/>
      <c r="AC17" s="233"/>
      <c r="AD17" s="231" t="s">
        <v>746</v>
      </c>
      <c r="AE17" s="232"/>
      <c r="AF17" s="232"/>
      <c r="AG17" s="232"/>
      <c r="AH17" s="232"/>
      <c r="AI17" s="232"/>
      <c r="AJ17" s="233"/>
      <c r="AK17" s="231" t="s">
        <v>746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23</v>
      </c>
      <c r="X18" s="276"/>
      <c r="Y18" s="276"/>
      <c r="Z18" s="276"/>
      <c r="AA18" s="276"/>
      <c r="AB18" s="276"/>
      <c r="AC18" s="277"/>
      <c r="AD18" s="275">
        <f>SUM(AD13:AJ17)</f>
        <v>20</v>
      </c>
      <c r="AE18" s="276"/>
      <c r="AF18" s="276"/>
      <c r="AG18" s="276"/>
      <c r="AH18" s="276"/>
      <c r="AI18" s="276"/>
      <c r="AJ18" s="277"/>
      <c r="AK18" s="275">
        <f>SUM(AK13:AQ17)</f>
        <v>20</v>
      </c>
      <c r="AL18" s="276"/>
      <c r="AM18" s="276"/>
      <c r="AN18" s="276"/>
      <c r="AO18" s="276"/>
      <c r="AP18" s="276"/>
      <c r="AQ18" s="277"/>
      <c r="AR18" s="275">
        <f>SUM(AR13:AX17)</f>
        <v>20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13</v>
      </c>
      <c r="X19" s="232"/>
      <c r="Y19" s="232"/>
      <c r="Z19" s="232"/>
      <c r="AA19" s="232"/>
      <c r="AB19" s="232"/>
      <c r="AC19" s="233"/>
      <c r="AD19" s="231">
        <v>18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0.56521739130434778</v>
      </c>
      <c r="X20" s="307"/>
      <c r="Y20" s="307"/>
      <c r="Z20" s="307"/>
      <c r="AA20" s="307"/>
      <c r="AB20" s="307"/>
      <c r="AC20" s="307"/>
      <c r="AD20" s="307">
        <f>IF(AD18=0, "-", SUM(AD19)/AD18)</f>
        <v>0.9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1.3</v>
      </c>
      <c r="X21" s="307"/>
      <c r="Y21" s="307"/>
      <c r="Z21" s="307"/>
      <c r="AA21" s="307"/>
      <c r="AB21" s="307"/>
      <c r="AC21" s="307"/>
      <c r="AD21" s="307">
        <f>IF(AD19=0, "-", SUM(AD19)/SUM(AD13,AD14))</f>
        <v>0.9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20</v>
      </c>
      <c r="Q23" s="244"/>
      <c r="R23" s="244"/>
      <c r="S23" s="244"/>
      <c r="T23" s="244"/>
      <c r="U23" s="244"/>
      <c r="V23" s="295"/>
      <c r="W23" s="243">
        <v>20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20</v>
      </c>
      <c r="Q29" s="346"/>
      <c r="R29" s="346"/>
      <c r="S29" s="346"/>
      <c r="T29" s="346"/>
      <c r="U29" s="346"/>
      <c r="V29" s="347"/>
      <c r="W29" s="348">
        <f>AR13</f>
        <v>20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714</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749</v>
      </c>
      <c r="AC32" s="386"/>
      <c r="AD32" s="386"/>
      <c r="AE32" s="387" t="s">
        <v>701</v>
      </c>
      <c r="AF32" s="387"/>
      <c r="AG32" s="387"/>
      <c r="AH32" s="387"/>
      <c r="AI32" s="387">
        <v>5</v>
      </c>
      <c r="AJ32" s="387"/>
      <c r="AK32" s="387"/>
      <c r="AL32" s="387"/>
      <c r="AM32" s="387">
        <v>0</v>
      </c>
      <c r="AN32" s="387"/>
      <c r="AO32" s="387"/>
      <c r="AP32" s="387"/>
      <c r="AQ32" s="413" t="s">
        <v>716</v>
      </c>
      <c r="AR32" s="387"/>
      <c r="AS32" s="387"/>
      <c r="AT32" s="387"/>
      <c r="AU32" s="404" t="s">
        <v>716</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6" t="s">
        <v>705</v>
      </c>
      <c r="AC33" s="386"/>
      <c r="AD33" s="386"/>
      <c r="AE33" s="387" t="s">
        <v>701</v>
      </c>
      <c r="AF33" s="387"/>
      <c r="AG33" s="387"/>
      <c r="AH33" s="387"/>
      <c r="AI33" s="387">
        <v>9</v>
      </c>
      <c r="AJ33" s="387"/>
      <c r="AK33" s="387"/>
      <c r="AL33" s="387"/>
      <c r="AM33" s="387">
        <v>9</v>
      </c>
      <c r="AN33" s="387"/>
      <c r="AO33" s="387"/>
      <c r="AP33" s="387"/>
      <c r="AQ33" s="387">
        <v>1</v>
      </c>
      <c r="AR33" s="387"/>
      <c r="AS33" s="387"/>
      <c r="AT33" s="387"/>
      <c r="AU33" s="404" t="s">
        <v>716</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39.7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666</v>
      </c>
      <c r="Z35" s="435"/>
      <c r="AA35" s="436"/>
      <c r="AB35" s="437" t="s">
        <v>707</v>
      </c>
      <c r="AC35" s="438"/>
      <c r="AD35" s="439"/>
      <c r="AE35" s="413" t="s">
        <v>701</v>
      </c>
      <c r="AF35" s="413"/>
      <c r="AG35" s="413"/>
      <c r="AH35" s="413"/>
      <c r="AI35" s="413">
        <v>2600000</v>
      </c>
      <c r="AJ35" s="413"/>
      <c r="AK35" s="413"/>
      <c r="AL35" s="413"/>
      <c r="AM35" s="413">
        <v>0</v>
      </c>
      <c r="AN35" s="413"/>
      <c r="AO35" s="413"/>
      <c r="AP35" s="413"/>
      <c r="AQ35" s="404">
        <v>20000000</v>
      </c>
      <c r="AR35" s="388"/>
      <c r="AS35" s="388"/>
      <c r="AT35" s="388"/>
      <c r="AU35" s="388"/>
      <c r="AV35" s="388"/>
      <c r="AW35" s="388"/>
      <c r="AX35" s="389"/>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1" t="s">
        <v>669</v>
      </c>
      <c r="Z36" s="414"/>
      <c r="AA36" s="415"/>
      <c r="AB36" s="440" t="s">
        <v>708</v>
      </c>
      <c r="AC36" s="441"/>
      <c r="AD36" s="442"/>
      <c r="AE36" s="443" t="s">
        <v>701</v>
      </c>
      <c r="AF36" s="443"/>
      <c r="AG36" s="443"/>
      <c r="AH36" s="443"/>
      <c r="AI36" s="443" t="s">
        <v>709</v>
      </c>
      <c r="AJ36" s="443"/>
      <c r="AK36" s="443"/>
      <c r="AL36" s="443"/>
      <c r="AM36" s="443" t="s">
        <v>715</v>
      </c>
      <c r="AN36" s="443"/>
      <c r="AO36" s="443"/>
      <c r="AP36" s="443"/>
      <c r="AQ36" s="443" t="s">
        <v>717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701</v>
      </c>
      <c r="AR38" s="447"/>
      <c r="AS38" s="448" t="s">
        <v>224</v>
      </c>
      <c r="AT38" s="449"/>
      <c r="AU38" s="450">
        <v>4</v>
      </c>
      <c r="AV38" s="450"/>
      <c r="AW38" s="339" t="s">
        <v>170</v>
      </c>
      <c r="AX38" s="344"/>
    </row>
    <row r="39" spans="1:51" ht="23.25" customHeight="1" x14ac:dyDescent="0.15">
      <c r="A39" s="487"/>
      <c r="B39" s="485"/>
      <c r="C39" s="485"/>
      <c r="D39" s="485"/>
      <c r="E39" s="485"/>
      <c r="F39" s="486"/>
      <c r="G39" s="390" t="s">
        <v>737</v>
      </c>
      <c r="H39" s="391"/>
      <c r="I39" s="391"/>
      <c r="J39" s="391"/>
      <c r="K39" s="391"/>
      <c r="L39" s="391"/>
      <c r="M39" s="391"/>
      <c r="N39" s="391"/>
      <c r="O39" s="392"/>
      <c r="P39" s="154" t="s">
        <v>738</v>
      </c>
      <c r="Q39" s="154"/>
      <c r="R39" s="154"/>
      <c r="S39" s="154"/>
      <c r="T39" s="154"/>
      <c r="U39" s="154"/>
      <c r="V39" s="154"/>
      <c r="W39" s="154"/>
      <c r="X39" s="155"/>
      <c r="Y39" s="401" t="s">
        <v>12</v>
      </c>
      <c r="Z39" s="402"/>
      <c r="AA39" s="403"/>
      <c r="AB39" s="385" t="s">
        <v>750</v>
      </c>
      <c r="AC39" s="385"/>
      <c r="AD39" s="385"/>
      <c r="AE39" s="404" t="s">
        <v>701</v>
      </c>
      <c r="AF39" s="388"/>
      <c r="AG39" s="388"/>
      <c r="AH39" s="388"/>
      <c r="AI39" s="404" t="s">
        <v>701</v>
      </c>
      <c r="AJ39" s="388"/>
      <c r="AK39" s="388"/>
      <c r="AL39" s="388"/>
      <c r="AM39" s="404" t="s">
        <v>716</v>
      </c>
      <c r="AN39" s="388"/>
      <c r="AO39" s="388"/>
      <c r="AP39" s="388"/>
      <c r="AQ39" s="406" t="s">
        <v>701</v>
      </c>
      <c r="AR39" s="407"/>
      <c r="AS39" s="407"/>
      <c r="AT39" s="408"/>
      <c r="AU39" s="388" t="s">
        <v>701</v>
      </c>
      <c r="AV39" s="388"/>
      <c r="AW39" s="388"/>
      <c r="AX39" s="389"/>
    </row>
    <row r="40" spans="1:51" ht="23.25" customHeight="1" x14ac:dyDescent="0.15">
      <c r="A40" s="488"/>
      <c r="B40" s="489"/>
      <c r="C40" s="489"/>
      <c r="D40" s="489"/>
      <c r="E40" s="489"/>
      <c r="F40" s="490"/>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702</v>
      </c>
      <c r="AC40" s="462"/>
      <c r="AD40" s="462"/>
      <c r="AE40" s="404" t="s">
        <v>701</v>
      </c>
      <c r="AF40" s="388"/>
      <c r="AG40" s="388"/>
      <c r="AH40" s="388"/>
      <c r="AI40" s="404" t="s">
        <v>701</v>
      </c>
      <c r="AJ40" s="388"/>
      <c r="AK40" s="388"/>
      <c r="AL40" s="388"/>
      <c r="AM40" s="404" t="s">
        <v>716</v>
      </c>
      <c r="AN40" s="388"/>
      <c r="AO40" s="388"/>
      <c r="AP40" s="388"/>
      <c r="AQ40" s="406" t="s">
        <v>701</v>
      </c>
      <c r="AR40" s="407"/>
      <c r="AS40" s="407"/>
      <c r="AT40" s="408"/>
      <c r="AU40" s="388">
        <v>227000</v>
      </c>
      <c r="AV40" s="388"/>
      <c r="AW40" s="388"/>
      <c r="AX40" s="389"/>
    </row>
    <row r="41" spans="1:51" ht="23.25" customHeight="1" x14ac:dyDescent="0.15">
      <c r="A41" s="487"/>
      <c r="B41" s="485"/>
      <c r="C41" s="485"/>
      <c r="D41" s="485"/>
      <c r="E41" s="485"/>
      <c r="F41" s="486"/>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701</v>
      </c>
      <c r="AF41" s="388"/>
      <c r="AG41" s="388"/>
      <c r="AH41" s="388"/>
      <c r="AI41" s="404" t="s">
        <v>701</v>
      </c>
      <c r="AJ41" s="388"/>
      <c r="AK41" s="388"/>
      <c r="AL41" s="388"/>
      <c r="AM41" s="404" t="s">
        <v>716</v>
      </c>
      <c r="AN41" s="388"/>
      <c r="AO41" s="388"/>
      <c r="AP41" s="388"/>
      <c r="AQ41" s="406" t="s">
        <v>701</v>
      </c>
      <c r="AR41" s="407"/>
      <c r="AS41" s="407"/>
      <c r="AT41" s="408"/>
      <c r="AU41" s="388" t="s">
        <v>701</v>
      </c>
      <c r="AV41" s="388"/>
      <c r="AW41" s="388"/>
      <c r="AX41" s="389"/>
    </row>
    <row r="42" spans="1:51" ht="23.25" customHeight="1" x14ac:dyDescent="0.15">
      <c r="A42" s="475" t="s">
        <v>344</v>
      </c>
      <c r="B42" s="470"/>
      <c r="C42" s="470"/>
      <c r="D42" s="470"/>
      <c r="E42" s="470"/>
      <c r="F42" s="471"/>
      <c r="G42" s="511" t="s">
        <v>703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15">
      <c r="A52" s="329"/>
      <c r="B52" s="331"/>
      <c r="C52" s="332"/>
      <c r="D52" s="332"/>
      <c r="E52" s="332"/>
      <c r="F52" s="333"/>
      <c r="G52" s="907"/>
      <c r="H52" s="399"/>
      <c r="I52" s="399"/>
      <c r="J52" s="399"/>
      <c r="K52" s="399"/>
      <c r="L52" s="399"/>
      <c r="M52" s="399"/>
      <c r="N52" s="399"/>
      <c r="O52" s="400"/>
      <c r="P52" s="465"/>
      <c r="Q52" s="465"/>
      <c r="R52" s="465"/>
      <c r="S52" s="465"/>
      <c r="T52" s="465"/>
      <c r="U52" s="465"/>
      <c r="V52" s="465"/>
      <c r="W52" s="465"/>
      <c r="X52" s="466"/>
      <c r="Y52" s="908" t="s">
        <v>51</v>
      </c>
      <c r="Z52" s="800"/>
      <c r="AA52" s="801"/>
      <c r="AB52" s="462"/>
      <c r="AC52" s="462"/>
      <c r="AD52" s="462"/>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5"/>
      <c r="Q57" s="465"/>
      <c r="R57" s="465"/>
      <c r="S57" s="465"/>
      <c r="T57" s="465"/>
      <c r="U57" s="465"/>
      <c r="V57" s="465"/>
      <c r="W57" s="465"/>
      <c r="X57" s="466"/>
      <c r="Y57" s="908" t="s">
        <v>51</v>
      </c>
      <c r="Z57" s="800"/>
      <c r="AA57" s="801"/>
      <c r="AB57" s="462"/>
      <c r="AC57" s="462"/>
      <c r="AD57" s="462"/>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5"/>
      <c r="Q62" s="465"/>
      <c r="R62" s="465"/>
      <c r="S62" s="465"/>
      <c r="T62" s="465"/>
      <c r="U62" s="465"/>
      <c r="V62" s="465"/>
      <c r="W62" s="465"/>
      <c r="X62" s="466"/>
      <c r="Y62" s="908" t="s">
        <v>51</v>
      </c>
      <c r="Z62" s="800"/>
      <c r="AA62" s="801"/>
      <c r="AB62" s="462"/>
      <c r="AC62" s="462"/>
      <c r="AD62" s="462"/>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37" t="s">
        <v>51</v>
      </c>
      <c r="Z74" s="238"/>
      <c r="AA74" s="267"/>
      <c r="AB74" s="462"/>
      <c r="AC74" s="462"/>
      <c r="AD74" s="462"/>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3"/>
      <c r="B75" s="521"/>
      <c r="C75" s="521"/>
      <c r="D75" s="521"/>
      <c r="E75" s="521"/>
      <c r="F75" s="522"/>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5"/>
      <c r="Q86" s="465"/>
      <c r="R86" s="465"/>
      <c r="S86" s="465"/>
      <c r="T86" s="465"/>
      <c r="U86" s="465"/>
      <c r="V86" s="465"/>
      <c r="W86" s="465"/>
      <c r="X86" s="466"/>
      <c r="Y86" s="908" t="s">
        <v>51</v>
      </c>
      <c r="Z86" s="800"/>
      <c r="AA86" s="801"/>
      <c r="AB86" s="462"/>
      <c r="AC86" s="462"/>
      <c r="AD86" s="462"/>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5"/>
      <c r="Q91" s="465"/>
      <c r="R91" s="465"/>
      <c r="S91" s="465"/>
      <c r="T91" s="465"/>
      <c r="U91" s="465"/>
      <c r="V91" s="465"/>
      <c r="W91" s="465"/>
      <c r="X91" s="466"/>
      <c r="Y91" s="908" t="s">
        <v>51</v>
      </c>
      <c r="Z91" s="800"/>
      <c r="AA91" s="801"/>
      <c r="AB91" s="462"/>
      <c r="AC91" s="462"/>
      <c r="AD91" s="462"/>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5"/>
      <c r="Q96" s="465"/>
      <c r="R96" s="465"/>
      <c r="S96" s="465"/>
      <c r="T96" s="465"/>
      <c r="U96" s="465"/>
      <c r="V96" s="465"/>
      <c r="W96" s="465"/>
      <c r="X96" s="466"/>
      <c r="Y96" s="908" t="s">
        <v>51</v>
      </c>
      <c r="Z96" s="800"/>
      <c r="AA96" s="801"/>
      <c r="AB96" s="462"/>
      <c r="AC96" s="462"/>
      <c r="AD96" s="462"/>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3"/>
      <c r="B109" s="521"/>
      <c r="C109" s="521"/>
      <c r="D109" s="521"/>
      <c r="E109" s="521"/>
      <c r="F109" s="522"/>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5"/>
      <c r="Q120" s="465"/>
      <c r="R120" s="465"/>
      <c r="S120" s="465"/>
      <c r="T120" s="465"/>
      <c r="U120" s="465"/>
      <c r="V120" s="465"/>
      <c r="W120" s="465"/>
      <c r="X120" s="466"/>
      <c r="Y120" s="908" t="s">
        <v>51</v>
      </c>
      <c r="Z120" s="800"/>
      <c r="AA120" s="801"/>
      <c r="AB120" s="462"/>
      <c r="AC120" s="462"/>
      <c r="AD120" s="462"/>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5"/>
      <c r="Q125" s="465"/>
      <c r="R125" s="465"/>
      <c r="S125" s="465"/>
      <c r="T125" s="465"/>
      <c r="U125" s="465"/>
      <c r="V125" s="465"/>
      <c r="W125" s="465"/>
      <c r="X125" s="466"/>
      <c r="Y125" s="908" t="s">
        <v>51</v>
      </c>
      <c r="Z125" s="800"/>
      <c r="AA125" s="801"/>
      <c r="AB125" s="462"/>
      <c r="AC125" s="462"/>
      <c r="AD125" s="462"/>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5"/>
      <c r="Q130" s="465"/>
      <c r="R130" s="465"/>
      <c r="S130" s="465"/>
      <c r="T130" s="465"/>
      <c r="U130" s="465"/>
      <c r="V130" s="465"/>
      <c r="W130" s="465"/>
      <c r="X130" s="466"/>
      <c r="Y130" s="908" t="s">
        <v>51</v>
      </c>
      <c r="Z130" s="800"/>
      <c r="AA130" s="801"/>
      <c r="AB130" s="462"/>
      <c r="AC130" s="462"/>
      <c r="AD130" s="462"/>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3"/>
      <c r="B143" s="521"/>
      <c r="C143" s="521"/>
      <c r="D143" s="521"/>
      <c r="E143" s="521"/>
      <c r="F143" s="522"/>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5"/>
      <c r="Q154" s="465"/>
      <c r="R154" s="465"/>
      <c r="S154" s="465"/>
      <c r="T154" s="465"/>
      <c r="U154" s="465"/>
      <c r="V154" s="465"/>
      <c r="W154" s="465"/>
      <c r="X154" s="466"/>
      <c r="Y154" s="908" t="s">
        <v>51</v>
      </c>
      <c r="Z154" s="800"/>
      <c r="AA154" s="801"/>
      <c r="AB154" s="462"/>
      <c r="AC154" s="462"/>
      <c r="AD154" s="462"/>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5"/>
      <c r="Q159" s="465"/>
      <c r="R159" s="465"/>
      <c r="S159" s="465"/>
      <c r="T159" s="465"/>
      <c r="U159" s="465"/>
      <c r="V159" s="465"/>
      <c r="W159" s="465"/>
      <c r="X159" s="466"/>
      <c r="Y159" s="908" t="s">
        <v>51</v>
      </c>
      <c r="Z159" s="800"/>
      <c r="AA159" s="801"/>
      <c r="AB159" s="462"/>
      <c r="AC159" s="462"/>
      <c r="AD159" s="462"/>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5"/>
      <c r="Q164" s="465"/>
      <c r="R164" s="465"/>
      <c r="S164" s="465"/>
      <c r="T164" s="465"/>
      <c r="U164" s="465"/>
      <c r="V164" s="465"/>
      <c r="W164" s="465"/>
      <c r="X164" s="466"/>
      <c r="Y164" s="908" t="s">
        <v>51</v>
      </c>
      <c r="Z164" s="800"/>
      <c r="AA164" s="801"/>
      <c r="AB164" s="462"/>
      <c r="AC164" s="462"/>
      <c r="AD164" s="462"/>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3"/>
      <c r="B177" s="521"/>
      <c r="C177" s="521"/>
      <c r="D177" s="521"/>
      <c r="E177" s="521"/>
      <c r="F177" s="522"/>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5"/>
      <c r="Q188" s="465"/>
      <c r="R188" s="465"/>
      <c r="S188" s="465"/>
      <c r="T188" s="465"/>
      <c r="U188" s="465"/>
      <c r="V188" s="465"/>
      <c r="W188" s="465"/>
      <c r="X188" s="466"/>
      <c r="Y188" s="908" t="s">
        <v>51</v>
      </c>
      <c r="Z188" s="800"/>
      <c r="AA188" s="801"/>
      <c r="AB188" s="462"/>
      <c r="AC188" s="462"/>
      <c r="AD188" s="462"/>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5"/>
      <c r="Q193" s="465"/>
      <c r="R193" s="465"/>
      <c r="S193" s="465"/>
      <c r="T193" s="465"/>
      <c r="U193" s="465"/>
      <c r="V193" s="465"/>
      <c r="W193" s="465"/>
      <c r="X193" s="466"/>
      <c r="Y193" s="908" t="s">
        <v>51</v>
      </c>
      <c r="Z193" s="800"/>
      <c r="AA193" s="801"/>
      <c r="AB193" s="462"/>
      <c r="AC193" s="462"/>
      <c r="AD193" s="462"/>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5"/>
      <c r="Q198" s="465"/>
      <c r="R198" s="465"/>
      <c r="S198" s="465"/>
      <c r="T198" s="465"/>
      <c r="U198" s="465"/>
      <c r="V198" s="465"/>
      <c r="W198" s="465"/>
      <c r="X198" s="466"/>
      <c r="Y198" s="908" t="s">
        <v>51</v>
      </c>
      <c r="Z198" s="800"/>
      <c r="AA198" s="801"/>
      <c r="AB198" s="462"/>
      <c r="AC198" s="462"/>
      <c r="AD198" s="462"/>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8"/>
      <c r="AG202" s="388"/>
      <c r="AH202" s="388"/>
      <c r="AI202" s="404"/>
      <c r="AJ202" s="388"/>
      <c r="AK202" s="388"/>
      <c r="AL202" s="388"/>
      <c r="AM202" s="404"/>
      <c r="AN202" s="388"/>
      <c r="AO202" s="388"/>
      <c r="AP202" s="388"/>
      <c r="AQ202" s="404"/>
      <c r="AR202" s="388"/>
      <c r="AS202" s="388"/>
      <c r="AT202" s="576"/>
      <c r="AU202" s="388"/>
      <c r="AV202" s="388"/>
      <c r="AW202" s="388"/>
      <c r="AX202" s="389"/>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8"/>
      <c r="AG203" s="388"/>
      <c r="AH203" s="388"/>
      <c r="AI203" s="404"/>
      <c r="AJ203" s="388"/>
      <c r="AK203" s="388"/>
      <c r="AL203" s="388"/>
      <c r="AM203" s="404"/>
      <c r="AN203" s="388"/>
      <c r="AO203" s="388"/>
      <c r="AP203" s="388"/>
      <c r="AQ203" s="404"/>
      <c r="AR203" s="388"/>
      <c r="AS203" s="388"/>
      <c r="AT203" s="576"/>
      <c r="AU203" s="388"/>
      <c r="AV203" s="388"/>
      <c r="AW203" s="388"/>
      <c r="AX203" s="389"/>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8"/>
      <c r="AS204" s="388"/>
      <c r="AT204" s="576"/>
      <c r="AU204" s="388"/>
      <c r="AV204" s="388"/>
      <c r="AW204" s="388"/>
      <c r="AX204" s="389"/>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8"/>
      <c r="AG205" s="388"/>
      <c r="AH205" s="388"/>
      <c r="AI205" s="404"/>
      <c r="AJ205" s="388"/>
      <c r="AK205" s="388"/>
      <c r="AL205" s="388"/>
      <c r="AM205" s="404"/>
      <c r="AN205" s="388"/>
      <c r="AO205" s="388"/>
      <c r="AP205" s="388"/>
      <c r="AQ205" s="404"/>
      <c r="AR205" s="388"/>
      <c r="AS205" s="388"/>
      <c r="AT205" s="576"/>
      <c r="AU205" s="388"/>
      <c r="AV205" s="388"/>
      <c r="AW205" s="388"/>
      <c r="AX205" s="389"/>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8"/>
      <c r="AG206" s="388"/>
      <c r="AH206" s="388"/>
      <c r="AI206" s="404"/>
      <c r="AJ206" s="388"/>
      <c r="AK206" s="388"/>
      <c r="AL206" s="388"/>
      <c r="AM206" s="404"/>
      <c r="AN206" s="388"/>
      <c r="AO206" s="388"/>
      <c r="AP206" s="388"/>
      <c r="AQ206" s="404"/>
      <c r="AR206" s="388"/>
      <c r="AS206" s="388"/>
      <c r="AT206" s="576"/>
      <c r="AU206" s="388"/>
      <c r="AV206" s="388"/>
      <c r="AW206" s="388"/>
      <c r="AX206" s="389"/>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8"/>
      <c r="AS207" s="388"/>
      <c r="AT207" s="576"/>
      <c r="AU207" s="388"/>
      <c r="AV207" s="388"/>
      <c r="AW207" s="388"/>
      <c r="AX207" s="389"/>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0"/>
      <c r="B211" s="581"/>
      <c r="C211" s="581"/>
      <c r="D211" s="581"/>
      <c r="E211" s="581"/>
      <c r="F211" s="582"/>
      <c r="G211" s="617"/>
      <c r="H211" s="399"/>
      <c r="I211" s="399"/>
      <c r="J211" s="399"/>
      <c r="K211" s="399"/>
      <c r="L211" s="399"/>
      <c r="M211" s="399"/>
      <c r="N211" s="399"/>
      <c r="O211" s="400"/>
      <c r="P211" s="399"/>
      <c r="Q211" s="399"/>
      <c r="R211" s="399"/>
      <c r="S211" s="399"/>
      <c r="T211" s="399"/>
      <c r="U211" s="399"/>
      <c r="V211" s="399"/>
      <c r="W211" s="399"/>
      <c r="X211" s="400"/>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9"/>
      <c r="Q212" s="399"/>
      <c r="R212" s="399"/>
      <c r="S212" s="399"/>
      <c r="T212" s="399"/>
      <c r="U212" s="399"/>
      <c r="V212" s="399"/>
      <c r="W212" s="399"/>
      <c r="X212" s="400"/>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8"/>
      <c r="AV212" s="388"/>
      <c r="AW212" s="388"/>
      <c r="AX212" s="389"/>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719</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701</v>
      </c>
      <c r="K218" s="657"/>
      <c r="L218" s="657"/>
      <c r="M218" s="657"/>
      <c r="N218" s="657"/>
      <c r="O218" s="657"/>
      <c r="P218" s="657"/>
      <c r="Q218" s="657"/>
      <c r="R218" s="657"/>
      <c r="S218" s="657"/>
      <c r="T218" s="658"/>
      <c r="U218" s="630" t="s">
        <v>744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744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368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109.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712</v>
      </c>
      <c r="AE223" s="721"/>
      <c r="AF223" s="721"/>
      <c r="AG223" s="722" t="s">
        <v>743</v>
      </c>
      <c r="AH223" s="723"/>
      <c r="AI223" s="723"/>
      <c r="AJ223" s="723"/>
      <c r="AK223" s="723"/>
      <c r="AL223" s="723"/>
      <c r="AM223" s="723"/>
      <c r="AN223" s="723"/>
      <c r="AO223" s="723"/>
      <c r="AP223" s="723"/>
      <c r="AQ223" s="723"/>
      <c r="AR223" s="723"/>
      <c r="AS223" s="723"/>
      <c r="AT223" s="723"/>
      <c r="AU223" s="723"/>
      <c r="AV223" s="723"/>
      <c r="AW223" s="723"/>
      <c r="AX223" s="724"/>
    </row>
    <row r="224" spans="1:51" ht="12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712</v>
      </c>
      <c r="AE224" s="702"/>
      <c r="AF224" s="702"/>
      <c r="AG224" s="728" t="s">
        <v>723</v>
      </c>
      <c r="AH224" s="729"/>
      <c r="AI224" s="729"/>
      <c r="AJ224" s="729"/>
      <c r="AK224" s="729"/>
      <c r="AL224" s="729"/>
      <c r="AM224" s="729"/>
      <c r="AN224" s="729"/>
      <c r="AO224" s="729"/>
      <c r="AP224" s="729"/>
      <c r="AQ224" s="729"/>
      <c r="AR224" s="729"/>
      <c r="AS224" s="729"/>
      <c r="AT224" s="729"/>
      <c r="AU224" s="729"/>
      <c r="AV224" s="729"/>
      <c r="AW224" s="729"/>
      <c r="AX224" s="730"/>
    </row>
    <row r="225" spans="1:50" ht="122.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712</v>
      </c>
      <c r="AE225" s="735"/>
      <c r="AF225" s="735"/>
      <c r="AG225" s="692" t="s">
        <v>724</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747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712</v>
      </c>
      <c r="AE229" s="754"/>
      <c r="AF229" s="754"/>
      <c r="AG229" s="755" t="s">
        <v>725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2"/>
      <c r="AG230" s="728" t="s">
        <v>726</v>
      </c>
      <c r="AH230" s="729"/>
      <c r="AI230" s="729"/>
      <c r="AJ230" s="729"/>
      <c r="AK230" s="729"/>
      <c r="AL230" s="729"/>
      <c r="AM230" s="729"/>
      <c r="AN230" s="729"/>
      <c r="AO230" s="729"/>
      <c r="AP230" s="729"/>
      <c r="AQ230" s="729"/>
      <c r="AR230" s="729"/>
      <c r="AS230" s="729"/>
      <c r="AT230" s="729"/>
      <c r="AU230" s="729"/>
      <c r="AV230" s="729"/>
      <c r="AW230" s="729"/>
      <c r="AX230" s="730"/>
    </row>
    <row r="231" spans="1:50" ht="26.25" hidden="1"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26.25" hidden="1"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hidden="1"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712</v>
      </c>
      <c r="AE235" s="743"/>
      <c r="AF235" s="744"/>
      <c r="AG235" s="745" t="s">
        <v>728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712</v>
      </c>
      <c r="AE236" s="754"/>
      <c r="AF236" s="764"/>
      <c r="AG236" s="755" t="s">
        <v>729</v>
      </c>
      <c r="AH236" s="756"/>
      <c r="AI236" s="756"/>
      <c r="AJ236" s="756"/>
      <c r="AK236" s="756"/>
      <c r="AL236" s="756"/>
      <c r="AM236" s="756"/>
      <c r="AN236" s="756"/>
      <c r="AO236" s="756"/>
      <c r="AP236" s="756"/>
      <c r="AQ236" s="756"/>
      <c r="AR236" s="756"/>
      <c r="AS236" s="756"/>
      <c r="AT236" s="756"/>
      <c r="AU236" s="756"/>
      <c r="AV236" s="756"/>
      <c r="AW236" s="756"/>
      <c r="AX236" s="757"/>
    </row>
    <row r="237" spans="1:50" ht="35.25" hidden="1"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45.7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739</v>
      </c>
      <c r="AE238" s="702"/>
      <c r="AF238" s="702"/>
      <c r="AG238" s="728" t="s">
        <v>740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712</v>
      </c>
      <c r="AE239" s="702"/>
      <c r="AF239" s="702"/>
      <c r="AG239" s="758" t="s">
        <v>730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720</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752</v>
      </c>
      <c r="B254" s="134"/>
      <c r="C254" s="134"/>
      <c r="D254" s="134"/>
      <c r="E254" s="135"/>
      <c r="F254" s="789" t="s">
        <v>753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711</v>
      </c>
      <c r="J267" s="805"/>
      <c r="K267" s="92"/>
      <c r="L267" s="121">
        <v>21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713</v>
      </c>
      <c r="H268" s="805"/>
      <c r="I268" s="805"/>
      <c r="J268" s="152">
        <v>20</v>
      </c>
      <c r="K268" s="152"/>
      <c r="L268" s="121">
        <v>276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9.25" customHeight="1" x14ac:dyDescent="0.15">
      <c r="A308" s="811" t="s">
        <v>350</v>
      </c>
      <c r="B308" s="812"/>
      <c r="C308" s="812"/>
      <c r="D308" s="812"/>
      <c r="E308" s="812"/>
      <c r="F308" s="813"/>
      <c r="G308" s="817" t="s">
        <v>748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9.2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2.25" customHeight="1" x14ac:dyDescent="0.15">
      <c r="A310" s="814"/>
      <c r="B310" s="815"/>
      <c r="C310" s="815"/>
      <c r="D310" s="815"/>
      <c r="E310" s="815"/>
      <c r="F310" s="816"/>
      <c r="G310" s="838" t="s">
        <v>731</v>
      </c>
      <c r="H310" s="839"/>
      <c r="I310" s="839"/>
      <c r="J310" s="839"/>
      <c r="K310" s="840"/>
      <c r="L310" s="841" t="s">
        <v>735</v>
      </c>
      <c r="M310" s="842"/>
      <c r="N310" s="842"/>
      <c r="O310" s="842"/>
      <c r="P310" s="842"/>
      <c r="Q310" s="842"/>
      <c r="R310" s="842"/>
      <c r="S310" s="842"/>
      <c r="T310" s="842"/>
      <c r="U310" s="842"/>
      <c r="V310" s="842"/>
      <c r="W310" s="842"/>
      <c r="X310" s="843"/>
      <c r="Y310" s="844">
        <v>18</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31.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2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732</v>
      </c>
      <c r="D366" s="875"/>
      <c r="E366" s="875"/>
      <c r="F366" s="875"/>
      <c r="G366" s="875"/>
      <c r="H366" s="875"/>
      <c r="I366" s="875"/>
      <c r="J366" s="876">
        <v>9010001074645</v>
      </c>
      <c r="K366" s="877"/>
      <c r="L366" s="877"/>
      <c r="M366" s="877"/>
      <c r="N366" s="877"/>
      <c r="O366" s="877"/>
      <c r="P366" s="878" t="s">
        <v>733</v>
      </c>
      <c r="Q366" s="879"/>
      <c r="R366" s="879"/>
      <c r="S366" s="879"/>
      <c r="T366" s="879"/>
      <c r="U366" s="879"/>
      <c r="V366" s="879"/>
      <c r="W366" s="879"/>
      <c r="X366" s="879"/>
      <c r="Y366" s="880">
        <v>18</v>
      </c>
      <c r="Z366" s="881"/>
      <c r="AA366" s="881"/>
      <c r="AB366" s="882"/>
      <c r="AC366" s="883" t="s">
        <v>340</v>
      </c>
      <c r="AD366" s="884"/>
      <c r="AE366" s="884"/>
      <c r="AF366" s="884"/>
      <c r="AG366" s="884"/>
      <c r="AH366" s="867">
        <v>1</v>
      </c>
      <c r="AI366" s="868"/>
      <c r="AJ366" s="868"/>
      <c r="AK366" s="868"/>
      <c r="AL366" s="869">
        <v>100</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4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t="s">
        <v>712</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観光立国</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2022-07-08T11:31:06Z</cp:lastPrinted>
  <dcterms:created xsi:type="dcterms:W3CDTF">2012-03-13T00:50:25Z</dcterms:created>
  <dcterms:modified xsi:type="dcterms:W3CDTF">2022-09-05T09:07:47Z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