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6" i="11"/>
  <c r="AY138" i="11" s="1"/>
  <c r="AY133" i="11"/>
  <c r="AY135" i="11" s="1"/>
  <c r="AY132" i="11"/>
  <c r="AY127" i="11"/>
  <c r="AY131" i="11" s="1"/>
  <c r="AY122" i="11"/>
  <c r="AY126" i="11" s="1"/>
  <c r="AY112" i="11"/>
  <c r="AY119" i="11" s="1"/>
  <c r="AY111" i="11"/>
  <c r="AY110" i="11"/>
  <c r="AY109" i="11"/>
  <c r="AY108" i="11"/>
  <c r="AY107" i="11"/>
  <c r="AY106" i="11"/>
  <c r="AY105" i="11"/>
  <c r="AY104" i="11"/>
  <c r="AY102" i="11"/>
  <c r="AY103" i="11" s="1"/>
  <c r="AY99" i="11"/>
  <c r="AY101" i="11" s="1"/>
  <c r="AY98" i="11"/>
  <c r="AY93" i="11"/>
  <c r="AY95" i="11" s="1"/>
  <c r="AY88" i="11"/>
  <c r="AY91" i="11" s="1"/>
  <c r="AY78" i="11"/>
  <c r="AY87" i="11" s="1"/>
  <c r="AY77" i="11"/>
  <c r="AY76" i="11"/>
  <c r="AY75" i="11"/>
  <c r="AY74" i="11"/>
  <c r="AY73" i="11"/>
  <c r="AY72" i="11"/>
  <c r="AY71" i="11"/>
  <c r="AY68" i="11"/>
  <c r="AY70" i="11" s="1"/>
  <c r="AY65" i="11"/>
  <c r="AY67" i="11" s="1"/>
  <c r="AY64" i="11"/>
  <c r="AY59" i="11"/>
  <c r="AY63" i="11" s="1"/>
  <c r="AY54" i="11"/>
  <c r="AY55" i="11" s="1"/>
  <c r="AY44" i="11"/>
  <c r="AY51" i="11" s="1"/>
  <c r="W29" i="11"/>
  <c r="P29" i="11"/>
  <c r="AD21" i="11"/>
  <c r="W21" i="11"/>
  <c r="P21" i="11"/>
  <c r="AD20" i="11"/>
  <c r="W20" i="11"/>
  <c r="P20" i="11"/>
  <c r="AR18" i="11"/>
  <c r="AK18" i="11"/>
  <c r="AD18" i="11"/>
  <c r="W18" i="11"/>
  <c r="P18" i="11"/>
  <c r="G11" i="11"/>
  <c r="AE8" i="11"/>
  <c r="G8" i="11"/>
  <c r="G6" i="11"/>
  <c r="AV2" i="11"/>
  <c r="AY56" i="11" l="1"/>
  <c r="AY125" i="11"/>
  <c r="AY60" i="11"/>
  <c r="AY66" i="11"/>
  <c r="AY94" i="11"/>
  <c r="AY100" i="11"/>
  <c r="AY123" i="11"/>
  <c r="AY128" i="11"/>
  <c r="AY62" i="11"/>
  <c r="AY96" i="11"/>
  <c r="AY124" i="11"/>
  <c r="AY129" i="11"/>
  <c r="AY116" i="11"/>
  <c r="AY120" i="11"/>
  <c r="AY52" i="11"/>
  <c r="AY80" i="11"/>
  <c r="AY84" i="11"/>
  <c r="AY92" i="11"/>
  <c r="AY45" i="11"/>
  <c r="AY49" i="11"/>
  <c r="AY53" i="11"/>
  <c r="AY57" i="11"/>
  <c r="AY61" i="11"/>
  <c r="AY69" i="11"/>
  <c r="AY81" i="11"/>
  <c r="AY85" i="11"/>
  <c r="AY89" i="11"/>
  <c r="AY97" i="11"/>
  <c r="AY113" i="11"/>
  <c r="AY117" i="11"/>
  <c r="AY121" i="11"/>
  <c r="AY137" i="11"/>
  <c r="AY48" i="11"/>
  <c r="AY86" i="11"/>
  <c r="AY90" i="11"/>
  <c r="AY114" i="11"/>
  <c r="AY118" i="11"/>
  <c r="AY130" i="11"/>
  <c r="AY134" i="11"/>
  <c r="AY46" i="11"/>
  <c r="AY50" i="11"/>
  <c r="AY58" i="11"/>
  <c r="AY82" i="11"/>
  <c r="AY47" i="11"/>
  <c r="AY79" i="11"/>
  <c r="AY83" i="11"/>
  <c r="AY115" i="11"/>
</calcChain>
</file>

<file path=xl/sharedStrings.xml><?xml version="1.0" encoding="utf-8"?>
<sst xmlns="http://schemas.openxmlformats.org/spreadsheetml/2006/main" count="2083" uniqueCount="740">
  <si>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</si>
  <si>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</si>
  <si>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</si>
  <si>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</si>
  <si>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</si>
  <si>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</si>
  <si>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</si>
  <si>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</si>
  <si>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</si>
  <si>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</si>
  <si>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</si>
  <si>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</si>
  <si>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</si>
  <si>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</si>
  <si>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</si>
  <si>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</si>
  <si>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</si>
  <si>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</si>
  <si>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</si>
  <si>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</si>
  <si>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</si>
  <si>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</si>
  <si>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</si>
  <si>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</si>
  <si>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</si>
  <si>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</si>
  <si>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</si>
  <si>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</si>
  <si>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</si>
  <si>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</si>
  <si>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</si>
  <si>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</si>
  <si>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</si>
  <si>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</si>
  <si>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</si>
  <si>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</si>
  <si>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</si>
  <si>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</si>
  <si>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</si>
  <si>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</si>
  <si>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</si>
  <si>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</si>
  <si>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</si>
  <si>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</si>
  <si>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</si>
  <si>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</si>
  <si>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</si>
  <si>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</si>
  <si>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</si>
  <si>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</si>
  <si>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</si>
  <si>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</si>
  <si>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</si>
  <si>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</si>
  <si>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</si>
  <si>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</si>
  <si>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</si>
  <si>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</si>
  <si>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</si>
  <si>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</si>
  <si>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</si>
  <si>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1928年度</t>
    <rPh sb="5" eb="6">
      <t>ド</t>
    </rPh>
    <phoneticPr fontId="4"/>
  </si>
  <si>
    <t>b</t>
  </si>
  <si>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</si>
  <si>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</si>
  <si>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</si>
  <si>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</si>
  <si>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</si>
  <si>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</si>
  <si>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</si>
  <si>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</si>
  <si>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</si>
  <si>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</si>
  <si>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</si>
  <si>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</si>
  <si>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</si>
  <si>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</si>
  <si>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</si>
  <si>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</si>
  <si>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</si>
  <si>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</si>
  <si>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121/1</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</si>
  <si>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</si>
  <si>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</si>
  <si>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</si>
  <si>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</si>
  <si>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</si>
  <si>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</si>
  <si>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</si>
  <si>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</si>
  <si>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</si>
  <si>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企画競争により支出先を選定しており、競争性を確保しつつ選定が行われている。</t>
  </si>
  <si>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</si>
  <si>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</si>
  <si>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</si>
  <si>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</si>
  <si>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</si>
  <si>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</si>
  <si>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</si>
  <si>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</si>
  <si>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</si>
  <si>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</si>
  <si>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</si>
  <si>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</si>
  <si>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</si>
  <si>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</si>
  <si>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</si>
  <si>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</si>
  <si>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</si>
  <si>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</si>
  <si>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</si>
  <si>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</si>
  <si>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</si>
  <si>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回</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</si>
  <si>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</si>
  <si>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</si>
  <si>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</si>
  <si>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</si>
  <si>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</si>
  <si>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</si>
  <si>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</si>
  <si>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</si>
  <si>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</si>
  <si>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</si>
  <si>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</si>
  <si>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</si>
  <si>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</si>
  <si>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</si>
  <si>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</si>
  <si>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</si>
  <si>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</si>
  <si>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</si>
  <si>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</si>
  <si>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</si>
  <si>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</si>
  <si>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</si>
  <si>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</si>
  <si>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</si>
  <si>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</si>
  <si>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</si>
  <si>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</si>
  <si>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</si>
  <si>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</si>
  <si>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</si>
  <si>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</si>
  <si>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</si>
  <si>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</si>
  <si>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</si>
  <si>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</si>
  <si>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</si>
  <si>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</si>
  <si>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</si>
  <si>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</si>
  <si>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</si>
  <si>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</si>
  <si>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</si>
  <si>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</si>
  <si>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</si>
  <si>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</si>
  <si>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</si>
  <si>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</si>
  <si>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</si>
  <si>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</si>
  <si>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</si>
  <si>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</si>
  <si>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</si>
  <si>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</si>
  <si>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</si>
  <si>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</si>
  <si>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</si>
  <si>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</si>
  <si>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</si>
  <si>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</si>
  <si>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</si>
  <si>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</si>
  <si>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</si>
  <si>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</si>
  <si>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</si>
  <si>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</si>
  <si>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</si>
  <si>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</si>
  <si>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</si>
  <si>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</si>
  <si>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</si>
  <si>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</si>
  <si>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</si>
  <si>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</si>
  <si>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</si>
  <si>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</si>
  <si>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</si>
  <si>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</si>
  <si>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</si>
  <si>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</si>
  <si>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</si>
  <si>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</si>
  <si>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</si>
  <si>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</si>
  <si>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</si>
  <si>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</si>
  <si>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</si>
  <si>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</si>
  <si>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</si>
  <si>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</si>
  <si>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</si>
  <si>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</si>
  <si>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</si>
  <si>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</si>
  <si>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</si>
  <si>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</si>
  <si>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</si>
  <si>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</si>
  <si>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</si>
  <si>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</si>
  <si>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</si>
  <si>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</si>
  <si>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</si>
  <si>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</si>
  <si>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</si>
  <si>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</si>
  <si>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</si>
  <si>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</si>
  <si>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</si>
  <si>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観光サミット・大商談会開催</t>
  </si>
  <si>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</si>
  <si>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</si>
  <si>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</si>
  <si>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</si>
  <si>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</si>
  <si>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</si>
  <si>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</si>
  <si>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</si>
  <si>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</si>
  <si>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</si>
  <si>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</si>
  <si>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</si>
  <si>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</si>
  <si>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</si>
  <si>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</si>
  <si>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</si>
  <si>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</si>
  <si>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</si>
  <si>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</si>
  <si>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</si>
  <si>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</si>
  <si>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</si>
  <si>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</si>
  <si>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</si>
  <si>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</si>
  <si>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</si>
  <si>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</si>
  <si>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</si>
  <si>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6 国際競争力、観光交流、広域・地域間連携等の確保・強化</t>
  </si>
  <si>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</si>
  <si>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</si>
  <si>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</si>
  <si>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</si>
  <si>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</si>
  <si>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</si>
  <si>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</si>
  <si>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</si>
  <si>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</si>
  <si>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</si>
  <si>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</si>
  <si>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</si>
  <si>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</si>
  <si>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</si>
  <si>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</si>
  <si>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</si>
  <si>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</si>
  <si>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</si>
  <si>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</si>
  <si>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</si>
  <si>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</si>
  <si>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</si>
  <si>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</si>
  <si>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</si>
  <si>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</si>
  <si>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</si>
  <si>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</si>
  <si>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</si>
  <si>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</si>
  <si>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</si>
  <si>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</si>
  <si>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各指標の成果実績は概ね見込み通りとなっており、成果目標に見合ったものとなっている。</t>
  </si>
  <si>
    <t>農林水産省</t>
  </si>
  <si>
    <t>国土交通省</t>
  </si>
  <si>
    <t>昭和18年度</t>
    <rPh sb="0" eb="2">
      <t>ショウワ</t>
    </rPh>
    <rPh sb="4" eb="5">
      <t>ネン</t>
    </rPh>
    <rPh sb="5" eb="6">
      <t>ド</t>
    </rPh>
    <phoneticPr fontId="4"/>
  </si>
  <si>
    <t>環境省</t>
  </si>
  <si>
    <t>防衛省</t>
  </si>
  <si>
    <t>新型コロナウイルス感染症の拡大により、世界的に観光交流が大きく冷え込む中、一昨年度のG20観光大臣会合の議長国であった我が国が主導し、各国が協調して観光を通じた経済回復に向けた取組を強力にアピールする場を構築するとともに、事業者間の商談の機会を創出することは、我が国の観光分野の課題の解決に資することから、国民や社会のニーズに合致している。</t>
  </si>
  <si>
    <t>令和4年度</t>
    <rPh sb="0" eb="2">
      <t>レイワ</t>
    </rPh>
    <rPh sb="3" eb="5">
      <t>ネンド</t>
    </rPh>
    <phoneticPr fontId="4"/>
  </si>
  <si>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</si>
  <si>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</si>
  <si>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</si>
  <si>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</si>
  <si>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</si>
  <si>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</si>
  <si>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</si>
  <si>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</si>
  <si>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</si>
  <si>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</si>
  <si>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</si>
  <si>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</si>
  <si>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</si>
  <si>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</si>
  <si>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</si>
  <si>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</si>
  <si>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</si>
  <si>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</si>
  <si>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</si>
  <si>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</si>
  <si>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</si>
  <si>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</si>
  <si>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</si>
  <si>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</si>
  <si>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</si>
  <si>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</si>
  <si>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</si>
  <si>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</si>
  <si>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</si>
  <si>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</si>
  <si>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</si>
  <si>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</si>
  <si>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</si>
  <si>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</si>
  <si>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</si>
  <si>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</si>
  <si>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</si>
  <si>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</si>
  <si>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商談会の実施回数</t>
  </si>
  <si>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</si>
  <si>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</si>
  <si>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</si>
  <si>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</si>
  <si>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</si>
  <si>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</si>
  <si>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</si>
  <si>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</si>
  <si>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</si>
  <si>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</si>
  <si>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</si>
  <si>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</si>
  <si>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</si>
  <si>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</si>
  <si>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</si>
  <si>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</si>
  <si>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</si>
  <si>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</si>
  <si>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</si>
  <si>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</si>
  <si>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</si>
  <si>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</si>
  <si>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</si>
  <si>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</si>
  <si>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</si>
  <si>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</si>
  <si>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</si>
  <si>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</si>
  <si>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</si>
  <si>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</si>
  <si>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</si>
  <si>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</si>
  <si>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</si>
  <si>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</si>
  <si>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</si>
  <si>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</si>
  <si>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</si>
  <si>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</si>
  <si>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</si>
  <si>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</si>
  <si>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</si>
  <si>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</si>
  <si>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</si>
  <si>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</si>
  <si>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</si>
  <si>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</si>
  <si>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</si>
  <si>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</si>
  <si>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</si>
  <si>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</si>
  <si>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</si>
  <si>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</si>
  <si>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</si>
  <si>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</si>
  <si>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</si>
  <si>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</si>
  <si>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</si>
  <si>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</si>
  <si>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</si>
  <si>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</si>
  <si>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</si>
  <si>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</si>
  <si>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</si>
  <si>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</si>
  <si>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</si>
  <si>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</si>
  <si>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</si>
  <si>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</si>
  <si>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</si>
  <si>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</si>
  <si>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</si>
  <si>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</si>
  <si>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</si>
  <si>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</si>
  <si>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</si>
  <si>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</si>
  <si>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</si>
  <si>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</si>
  <si>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</si>
  <si>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</si>
  <si>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</si>
  <si>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</si>
  <si>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</si>
  <si>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</si>
  <si>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</si>
  <si>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</si>
  <si>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</si>
  <si>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</si>
  <si>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</si>
  <si>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</si>
  <si>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</si>
  <si>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</si>
  <si>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</si>
  <si>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</si>
  <si>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</si>
  <si>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</si>
  <si>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</si>
  <si>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</si>
  <si>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</si>
  <si>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</si>
  <si>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</si>
  <si>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</si>
  <si>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</si>
  <si>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</si>
  <si>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</si>
  <si>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</si>
  <si>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</si>
  <si>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</si>
  <si>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</si>
  <si>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</si>
  <si>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</si>
  <si>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各国の業界団体と、日本側事業者との商談機会を創出する。</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</si>
  <si>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</si>
  <si>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</si>
  <si>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</si>
  <si>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</si>
  <si>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</si>
  <si>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</si>
  <si>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</si>
  <si>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</si>
  <si>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</si>
  <si>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</si>
  <si>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</si>
  <si>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</si>
  <si>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</si>
  <si>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</si>
  <si>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</si>
  <si>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</si>
  <si>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</si>
  <si>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</si>
  <si>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</si>
  <si>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</si>
  <si>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</si>
  <si>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</si>
  <si>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</si>
  <si>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</si>
  <si>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</si>
  <si>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</si>
  <si>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</si>
  <si>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</si>
  <si>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</si>
  <si>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</si>
  <si>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</si>
  <si>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</si>
  <si>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</si>
  <si>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</si>
  <si>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</si>
  <si>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</si>
  <si>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</si>
  <si>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</si>
  <si>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</si>
  <si>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</si>
  <si>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</si>
  <si>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</si>
  <si>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</si>
  <si>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</si>
  <si>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</si>
  <si>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</si>
  <si>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</si>
  <si>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</si>
  <si>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</si>
  <si>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</si>
  <si>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</si>
  <si>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</si>
  <si>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</si>
  <si>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</si>
  <si>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</si>
  <si>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</si>
  <si>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</si>
  <si>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</si>
  <si>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</si>
  <si>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</si>
  <si>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</si>
  <si>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</si>
  <si>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</si>
  <si>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</si>
  <si>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</si>
  <si>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</si>
  <si>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</si>
  <si>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</si>
  <si>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</si>
  <si>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</si>
  <si>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</si>
  <si>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</si>
  <si>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</si>
  <si>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</si>
  <si>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</si>
  <si>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</si>
  <si>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</si>
  <si>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</si>
  <si>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</si>
  <si>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</si>
  <si>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</si>
  <si>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</si>
  <si>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</si>
  <si>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</si>
  <si>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</si>
  <si>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</si>
  <si>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</si>
  <si>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</si>
  <si>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</si>
  <si>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</si>
  <si>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</si>
  <si>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</si>
  <si>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</si>
  <si>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</si>
  <si>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</si>
  <si>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</si>
  <si>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</si>
  <si>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</si>
  <si>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</si>
  <si>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</si>
  <si>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</si>
  <si>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</si>
  <si>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</si>
  <si>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</si>
  <si>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</si>
  <si>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</si>
  <si>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</si>
  <si>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</si>
  <si>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</si>
  <si>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</si>
  <si>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</si>
  <si>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</si>
  <si>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</si>
  <si>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</si>
  <si>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</si>
  <si>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</si>
  <si>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</si>
  <si>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</si>
  <si>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</si>
  <si>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</si>
  <si>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</si>
  <si>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</si>
  <si>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</si>
  <si>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</si>
  <si>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</si>
  <si>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観光サミットの開催準備</t>
    <rPh sb="0" eb="2">
      <t>カンコウ</t>
    </rPh>
    <rPh sb="7" eb="11">
      <t>カイサイジュンビ</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</si>
  <si>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</si>
  <si>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</si>
  <si>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</si>
  <si>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エクスカーションの実施回数</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</si>
  <si>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</si>
  <si>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</si>
  <si>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</si>
  <si>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</si>
  <si>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</si>
  <si>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</si>
  <si>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</si>
  <si>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</si>
  <si>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</si>
  <si>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</si>
  <si>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観光大臣サミット及び大商談会は、我が国が各国の観光大臣等を対象として実施するものであり、国が積極的に実施すべき事業である。</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</si>
  <si>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</si>
  <si>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</si>
  <si>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</si>
  <si>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</si>
  <si>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</si>
  <si>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</si>
  <si>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</si>
  <si>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新02</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</si>
  <si>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</si>
  <si>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</si>
  <si>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</si>
  <si>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</si>
  <si>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</si>
  <si>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</si>
  <si>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</si>
  <si>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</si>
  <si>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</si>
  <si>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</si>
  <si>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参事官（国際関係・人材育成政策担当）</t>
  </si>
  <si>
    <t>世界各国が協調して、新型コロナウイルスの感染再拡大を防ぎつつ、一刻も早く、国際的に安全・安心な双方向の観光交流を復活させるための施策を共有することで、国際観光分野における課題解決に向けて、我が国のリーダーシップを発揮することができるため、重要な事業である。</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</si>
  <si>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</si>
  <si>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</si>
  <si>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</si>
  <si>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</si>
  <si>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</si>
  <si>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</si>
  <si>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</si>
  <si>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</si>
  <si>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</si>
  <si>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</si>
  <si>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</si>
  <si>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</si>
  <si>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</si>
  <si>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</si>
  <si>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</si>
  <si>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</si>
  <si>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</si>
  <si>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</si>
  <si>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</si>
  <si>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</si>
  <si>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</si>
  <si>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</si>
  <si>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</si>
  <si>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</si>
  <si>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</si>
  <si>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</si>
  <si>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</si>
  <si>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</si>
  <si>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</si>
  <si>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</si>
  <si>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</si>
  <si>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</si>
  <si>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</si>
  <si>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</si>
  <si>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</si>
  <si>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</si>
  <si>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</si>
  <si>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回数</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</si>
  <si>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</si>
  <si>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</si>
  <si>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</si>
  <si>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</si>
  <si>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</si>
  <si>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</si>
  <si>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</si>
  <si>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</si>
  <si>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</si>
  <si>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</si>
  <si>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</si>
  <si>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</si>
  <si>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</si>
  <si>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</si>
  <si>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</si>
  <si>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</si>
  <si>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</si>
  <si>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</si>
  <si>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</si>
  <si>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</si>
  <si>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</si>
  <si>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</si>
  <si>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</si>
  <si>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</si>
  <si>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</si>
  <si>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</si>
  <si>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</si>
  <si>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</si>
  <si>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</si>
  <si>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</si>
  <si>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</si>
  <si>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</si>
  <si>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</si>
  <si>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</si>
  <si>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</si>
  <si>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</si>
  <si>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</si>
  <si>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</si>
  <si>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開催費用　／　観光サミット・大商談会の開催件数</t>
    <rPh sb="0" eb="2">
      <t>カイサイ</t>
    </rPh>
    <rPh sb="2" eb="4">
      <t>ヒヨウ</t>
    </rPh>
    <phoneticPr fontId="4"/>
  </si>
  <si>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</si>
  <si>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</si>
  <si>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</si>
  <si>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</si>
  <si>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</si>
  <si>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</si>
  <si>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</si>
  <si>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</si>
  <si>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</si>
  <si>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</si>
  <si>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</si>
  <si>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</si>
  <si>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</si>
  <si>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</si>
  <si>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</si>
  <si>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</si>
  <si>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</si>
  <si>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</si>
  <si>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</si>
  <si>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</si>
  <si>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</si>
  <si>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</si>
  <si>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</si>
  <si>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</si>
  <si>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</si>
  <si>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</si>
  <si>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新型コロナウイルス感染症が収束しない中、実施可能な事項を実施している。</t>
    <rPh sb="0" eb="2">
      <t>シンガタ</t>
    </rPh>
    <rPh sb="9" eb="12">
      <t>カンセンショウ</t>
    </rPh>
    <rPh sb="13" eb="15">
      <t>シュウソク</t>
    </rPh>
    <rPh sb="18" eb="19">
      <t>ナカ</t>
    </rPh>
    <rPh sb="20" eb="22">
      <t>ジッシ</t>
    </rPh>
    <rPh sb="22" eb="24">
      <t>カノウ</t>
    </rPh>
    <rPh sb="25" eb="27">
      <t>ジコウ</t>
    </rPh>
    <rPh sb="28" eb="30">
      <t>ジッシ</t>
    </rPh>
    <phoneticPr fontId="4"/>
  </si>
  <si>
    <t>令和5年度</t>
    <rPh sb="0" eb="2">
      <t>レイワ</t>
    </rPh>
    <rPh sb="3" eb="5">
      <t>ネンド</t>
    </rPh>
    <phoneticPr fontId="4"/>
  </si>
  <si>
    <t>令和2年度</t>
  </si>
  <si>
    <t>観光立国推進基本法第１８条</t>
  </si>
  <si>
    <t>観光立国推進基本計画</t>
  </si>
  <si>
    <t>世界各国が協調して、新型コロナウイルスの感染再拡大を防ぎつつ、双方向の観光交流を復活させ、観光交流の再開に向けた取組を共有する場を我が国が主導してリアルとオンラインの双方で構築するとともに、我が国の魅力及び安全対策の取組を発信する目的で実施するものである。</t>
  </si>
  <si>
    <t>観光サミット・大商談会の実施により観光交流の再開を促進し、世界経済回復に貢献する。</t>
  </si>
  <si>
    <t>出典：日本政府観光局（JNTO）　訪日外客統計
https://www.jnto.go.jp/jpn/statistics/data_info_listing/index.html</t>
  </si>
  <si>
    <t>訪日外国人旅行消費額</t>
  </si>
  <si>
    <t>兆円</t>
  </si>
  <si>
    <t>出典：観光庁　訪日外国人消費動向調査
https://www.mlit.go.jp/kankocho/siryou/toukei/syouhityousa.html</t>
  </si>
  <si>
    <t>代表団をエクスカーションに招待し、世界に我が国の安全性と魅力を発信する。</t>
  </si>
  <si>
    <t>百万円</t>
  </si>
  <si>
    <t>○</t>
  </si>
  <si>
    <t>20 観光立国を推進する</t>
  </si>
  <si>
    <t>観光サミットにおいては、多くの国から代表団、事業者団体等を我が国に招聘し、各国の対応等の知見及び観光復活施策を共有するとともに、各国が協調して、観光交流の促進を通じ、早期に世界経済回復に貢献する方策について議論する。加えて、各国の業界団体と、日本側事業者の商談機会を創出する。</t>
  </si>
  <si>
    <t>多くの国から代表団、事業者団体等を我が国に招聘し、各国の対応等の知見及び観光復活施策を共有するとともに、各国が協調して、観光交流の促進を通じ、早期に世界経済回復に貢献する方策について議論する。加えて、各国の業界団体と、日本側事業者の商談機会を創出する。</t>
  </si>
  <si>
    <t>観光サミット・大商談会の開催</t>
  </si>
  <si>
    <t>37/1</t>
  </si>
  <si>
    <t>人件費</t>
    <rPh sb="0" eb="3">
      <t>ジンケンヒ</t>
    </rPh>
    <phoneticPr fontId="4"/>
  </si>
  <si>
    <t>観光サミット・大商談会の開催件数</t>
    <rPh sb="14" eb="16">
      <t>ケンスウ</t>
    </rPh>
    <phoneticPr fontId="4"/>
  </si>
  <si>
    <t>国内外の感染状況や外国人の入国規制などの状況を注視しつつ、令和３年度末のサミット開催の可能性を追求していたが、令和３年12月から新たな変異種（オミクロン株）の拡大が始まったことを受け、感染状況の見通しが極めて不透明になったことから、令和３年12月末にサミットの開催の中止を決定し、本運営業務の一切を終了することとしたため。</t>
    <phoneticPr fontId="4"/>
  </si>
  <si>
    <t>・令和３年度に予定していたサミット開催は中止となった。しかし、サミット開催に向けて準備を進めてきた実施計画（宿泊・接遇等のロジ全般に係る計画）については、今後同様の会合やイベントを実施する場合のノウハウとして活用することで、事業実施の効率性や効果を最大限得られるように努めることとする。
・また、サミット開催に併せて実施するイベントとして準備を進めてきた展示企画・エクスカーション企画については、サミット参加者に訪日観光の魅力を最大限にプロモーションすることを目的に受託事業者と観光庁の間で協議の上、計画してきたものであることから、今後、観光庁や日本政府観光局（JNTO）で同様の事業を実施する場合には、広く共有することとする。</t>
    <rPh sb="1" eb="3">
      <t>レイワ</t>
    </rPh>
    <rPh sb="4" eb="6">
      <t>ネンド</t>
    </rPh>
    <rPh sb="7" eb="9">
      <t>ヨテイ</t>
    </rPh>
    <rPh sb="17" eb="19">
      <t>カイサイ</t>
    </rPh>
    <rPh sb="20" eb="22">
      <t>チュウシ</t>
    </rPh>
    <rPh sb="35" eb="37">
      <t>カイサイ</t>
    </rPh>
    <rPh sb="38" eb="39">
      <t>ム</t>
    </rPh>
    <rPh sb="41" eb="43">
      <t>ジュンビ</t>
    </rPh>
    <rPh sb="44" eb="45">
      <t>スス</t>
    </rPh>
    <rPh sb="49" eb="53">
      <t>ジッシケイカク</t>
    </rPh>
    <rPh sb="54" eb="56">
      <t>シュクハク</t>
    </rPh>
    <rPh sb="57" eb="59">
      <t>セツグウ</t>
    </rPh>
    <rPh sb="59" eb="60">
      <t>ナド</t>
    </rPh>
    <rPh sb="63" eb="65">
      <t>ゼンパン</t>
    </rPh>
    <rPh sb="66" eb="67">
      <t>カカ</t>
    </rPh>
    <rPh sb="68" eb="70">
      <t>ケイカク</t>
    </rPh>
    <rPh sb="82" eb="84">
      <t>カイゴウ</t>
    </rPh>
    <rPh sb="104" eb="106">
      <t>カツヨウ</t>
    </rPh>
    <rPh sb="112" eb="114">
      <t>ジギョウ</t>
    </rPh>
    <rPh sb="114" eb="116">
      <t>ジッシ</t>
    </rPh>
    <rPh sb="117" eb="120">
      <t>コウリツセイ</t>
    </rPh>
    <rPh sb="121" eb="123">
      <t>コウカ</t>
    </rPh>
    <rPh sb="124" eb="127">
      <t>サイダイゲン</t>
    </rPh>
    <rPh sb="127" eb="128">
      <t>エ</t>
    </rPh>
    <rPh sb="134" eb="135">
      <t>ツト</t>
    </rPh>
    <rPh sb="152" eb="154">
      <t>カイサイ</t>
    </rPh>
    <rPh sb="155" eb="156">
      <t>アワ</t>
    </rPh>
    <rPh sb="158" eb="160">
      <t>ジッシ</t>
    </rPh>
    <rPh sb="169" eb="171">
      <t>ジュンビ</t>
    </rPh>
    <rPh sb="172" eb="173">
      <t>スス</t>
    </rPh>
    <rPh sb="177" eb="179">
      <t>テンジ</t>
    </rPh>
    <rPh sb="179" eb="181">
      <t>キカク</t>
    </rPh>
    <rPh sb="190" eb="192">
      <t>キカク</t>
    </rPh>
    <rPh sb="202" eb="205">
      <t>サンカシャ</t>
    </rPh>
    <rPh sb="206" eb="208">
      <t>ホウニチ</t>
    </rPh>
    <rPh sb="208" eb="210">
      <t>カンコウ</t>
    </rPh>
    <rPh sb="211" eb="213">
      <t>ミリョク</t>
    </rPh>
    <rPh sb="214" eb="217">
      <t>サイダイゲン</t>
    </rPh>
    <rPh sb="230" eb="232">
      <t>モクテキ</t>
    </rPh>
    <rPh sb="233" eb="238">
      <t>ジュタクジギョウシャ</t>
    </rPh>
    <rPh sb="239" eb="242">
      <t>カンコウチョウ</t>
    </rPh>
    <rPh sb="243" eb="244">
      <t>アイダ</t>
    </rPh>
    <rPh sb="245" eb="247">
      <t>キョウギ</t>
    </rPh>
    <rPh sb="248" eb="249">
      <t>ウエ</t>
    </rPh>
    <rPh sb="250" eb="252">
      <t>ケイカク</t>
    </rPh>
    <rPh sb="297" eb="299">
      <t>バアイ</t>
    </rPh>
    <rPh sb="302" eb="303">
      <t>ヒロ</t>
    </rPh>
    <rPh sb="304" eb="306">
      <t>キョウユウ</t>
    </rPh>
    <phoneticPr fontId="4"/>
  </si>
  <si>
    <t>観光サミットは、国内外の感染状況や外国人の入国規制などの状況を注視しつつ、令和３年度末のサミット開催の可能性を追求していたが、令和３年12月から新たな変異種（オミクロン株）の拡大が始まったことを受け、感染状況の見通しが極めて不透明になったことから、令和３年12月末にサミットの開催の中止を決定し、本運営業務の一切を終了することとなった。</t>
    <rPh sb="0" eb="2">
      <t>カンコウ</t>
    </rPh>
    <phoneticPr fontId="4"/>
  </si>
  <si>
    <t>-</t>
    <phoneticPr fontId="4"/>
  </si>
  <si>
    <t>A.日本コンベンションサービス株式会社</t>
    <rPh sb="2" eb="4">
      <t>ニホン</t>
    </rPh>
    <rPh sb="15" eb="19">
      <t>カブシキガイシャ</t>
    </rPh>
    <phoneticPr fontId="4"/>
  </si>
  <si>
    <t>日本コンベンションサービス株式会社</t>
    <rPh sb="0" eb="2">
      <t>ニホン</t>
    </rPh>
    <rPh sb="13" eb="17">
      <t>カブシキガイシャ</t>
    </rPh>
    <phoneticPr fontId="4"/>
  </si>
  <si>
    <t>-</t>
    <phoneticPr fontId="4"/>
  </si>
  <si>
    <t>-</t>
    <phoneticPr fontId="4"/>
  </si>
  <si>
    <t>令和3年度をもって事業終了。
今後同様の事業を実施する事がある場合は、本事業で見られた課題・改善点等を踏まえ、事業執行に努めるべき。</t>
    <phoneticPr fontId="4"/>
  </si>
  <si>
    <t>今後同様の事業を実施する事がある場合は、本事業で見られた課題・改善点等を踏まえ、事業執行に努める。</t>
    <phoneticPr fontId="4"/>
  </si>
  <si>
    <t xml:space="preserve">参事官　白鳥 綱重 </t>
    <rPh sb="4" eb="6">
      <t>シロトリ</t>
    </rPh>
    <rPh sb="7" eb="9">
      <t>ツナシゲ</t>
    </rPh>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</si>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</sst>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149860</xdr:colOff>
      <xdr:row>269</xdr:row>
      <xdr:rowOff>11430</xdr:rowOff>
    </xdr:from>
    <xdr:to>
      <xdr:col>31</xdr:col>
      <xdr:colOff>61595</xdr:colOff>
      <xdr:row>271</xdr:row>
      <xdr:rowOff>208915</xdr:rowOff>
    </xdr:to>
    <xdr:sp macro="" textlink="">
      <xdr:nvSpPr>
        <xdr:cNvPr id="2" name="正方形/長方形 1"/>
        <xdr:cNvSpPr/>
      </xdr:nvSpPr>
      <xdr:spPr>
        <a:xfrm>
          <a:off x="4550410" y="46026705"/>
          <a:ext cx="1711960" cy="917575"/>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128270</xdr:colOff>
      <xdr:row>272</xdr:row>
      <xdr:rowOff>234950</xdr:rowOff>
    </xdr:from>
    <xdr:ext cx="2138045" cy="275590"/>
    <xdr:sp macro="" textlink="">
      <xdr:nvSpPr>
        <xdr:cNvPr id="3" name="テキスト ボックス 2"/>
        <xdr:cNvSpPr txBox="1"/>
      </xdr:nvSpPr>
      <xdr:spPr>
        <a:xfrm>
          <a:off x="4328795" y="47330360"/>
          <a:ext cx="2138045" cy="27559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観光サミットの開催に向けた</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a:t>
          </a:r>
        </a:p>
      </xdr:txBody>
    </xdr:sp>
    <xdr:clientData/>
  </xdr:oneCellAnchor>
  <xdr:twoCellAnchor>
    <xdr:from>
      <xdr:col>19</xdr:col>
      <xdr:colOff>192405</xdr:colOff>
      <xdr:row>272</xdr:row>
      <xdr:rowOff>12700</xdr:rowOff>
    </xdr:from>
    <xdr:to>
      <xdr:col>20</xdr:col>
      <xdr:colOff>155575</xdr:colOff>
      <xdr:row>274</xdr:row>
      <xdr:rowOff>117475</xdr:rowOff>
    </xdr:to>
    <xdr:sp macro="" textlink="">
      <xdr:nvSpPr>
        <xdr:cNvPr id="4" name="左大かっこ 3"/>
        <xdr:cNvSpPr/>
      </xdr:nvSpPr>
      <xdr:spPr>
        <a:xfrm>
          <a:off x="3992880" y="47108110"/>
          <a:ext cx="163195" cy="81724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129540</xdr:colOff>
      <xdr:row>272</xdr:row>
      <xdr:rowOff>12700</xdr:rowOff>
    </xdr:from>
    <xdr:to>
      <xdr:col>34</xdr:col>
      <xdr:colOff>49530</xdr:colOff>
      <xdr:row>274</xdr:row>
      <xdr:rowOff>79375</xdr:rowOff>
    </xdr:to>
    <xdr:sp macro="" textlink="">
      <xdr:nvSpPr>
        <xdr:cNvPr id="5" name="右大かっこ 4"/>
        <xdr:cNvSpPr/>
      </xdr:nvSpPr>
      <xdr:spPr>
        <a:xfrm>
          <a:off x="6730365" y="47108110"/>
          <a:ext cx="120015" cy="77914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13335</xdr:colOff>
      <xdr:row>274</xdr:row>
      <xdr:rowOff>8143</xdr:rowOff>
    </xdr:from>
    <xdr:to>
      <xdr:col>27</xdr:col>
      <xdr:colOff>13336</xdr:colOff>
      <xdr:row>275</xdr:row>
      <xdr:rowOff>280147</xdr:rowOff>
    </xdr:to>
    <xdr:cxnSp macro="">
      <xdr:nvCxnSpPr>
        <xdr:cNvPr id="7" name="直線矢印コネクタ 6"/>
        <xdr:cNvCxnSpPr/>
      </xdr:nvCxnSpPr>
      <xdr:spPr>
        <a:xfrm flipH="1">
          <a:off x="5459394" y="42030202"/>
          <a:ext cx="1" cy="6193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163606</xdr:colOff>
      <xdr:row>276</xdr:row>
      <xdr:rowOff>283061</xdr:rowOff>
    </xdr:from>
    <xdr:to>
      <xdr:col>33</xdr:col>
      <xdr:colOff>169956</xdr:colOff>
      <xdr:row>279</xdr:row>
      <xdr:rowOff>335168</xdr:rowOff>
    </xdr:to>
    <xdr:sp macro="" textlink="">
      <xdr:nvSpPr>
        <xdr:cNvPr id="8" name="正方形/長方形 7"/>
        <xdr:cNvSpPr/>
      </xdr:nvSpPr>
      <xdr:spPr>
        <a:xfrm>
          <a:off x="4197724" y="42999885"/>
          <a:ext cx="2628526" cy="10942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受託事業者</a:t>
          </a:r>
          <a:endParaRPr kumimoji="1" lang="en-US" altLang="ja-JP" sz="1400"/>
        </a:p>
        <a:p>
          <a:pPr algn="ctr"/>
          <a:r>
            <a:rPr kumimoji="1" lang="en-US" altLang="ja-JP" sz="1400">
              <a:latin typeface="+mj-ea"/>
              <a:ea typeface="+mj-ea"/>
            </a:rPr>
            <a:t>37</a:t>
          </a:r>
          <a:r>
            <a:rPr kumimoji="1" lang="ja-JP" altLang="en-US" sz="1400">
              <a:latin typeface="+mj-ea"/>
              <a:ea typeface="+mj-ea"/>
            </a:rPr>
            <a:t>百万円</a:t>
          </a:r>
          <a:endParaRPr kumimoji="1" lang="ja-JP" altLang="en-US" sz="1100">
            <a:latin typeface="+mj-ea"/>
            <a:ea typeface="+mj-ea"/>
          </a:endParaRPr>
        </a:p>
      </xdr:txBody>
    </xdr:sp>
    <xdr:clientData/>
  </xdr:twoCellAnchor>
  <xdr:oneCellAnchor>
    <xdr:from>
      <xdr:col>20</xdr:col>
      <xdr:colOff>139439</xdr:colOff>
      <xdr:row>280</xdr:row>
      <xdr:rowOff>196028</xdr:rowOff>
    </xdr:from>
    <xdr:ext cx="2472055" cy="275590"/>
    <xdr:sp macro="" textlink="">
      <xdr:nvSpPr>
        <xdr:cNvPr id="9" name="テキスト ボックス 8"/>
        <xdr:cNvSpPr txBox="1"/>
      </xdr:nvSpPr>
      <xdr:spPr>
        <a:xfrm>
          <a:off x="4173557" y="44302381"/>
          <a:ext cx="24720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b="0" i="0" baseline="0">
              <a:solidFill>
                <a:schemeClr val="tx1"/>
              </a:solidFill>
              <a:effectLst/>
              <a:latin typeface="+mn-lt"/>
              <a:ea typeface="+mn-ea"/>
              <a:cs typeface="+mn-cs"/>
            </a:rPr>
            <a:t>観光サミット開催</a:t>
          </a:r>
          <a:r>
            <a:rPr kumimoji="1" lang="ja-JP" altLang="en-US" sz="1100"/>
            <a:t>に向けた準備の実施</a:t>
          </a:r>
          <a:endParaRPr kumimoji="1" lang="en-US" altLang="ja-JP" sz="1100"/>
        </a:p>
      </xdr:txBody>
    </xdr:sp>
    <xdr:clientData/>
  </xdr:oneCellAnchor>
  <xdr:twoCellAnchor>
    <xdr:from>
      <xdr:col>20</xdr:col>
      <xdr:colOff>142614</xdr:colOff>
      <xdr:row>280</xdr:row>
      <xdr:rowOff>62006</xdr:rowOff>
    </xdr:from>
    <xdr:to>
      <xdr:col>21</xdr:col>
      <xdr:colOff>34888</xdr:colOff>
      <xdr:row>281</xdr:row>
      <xdr:rowOff>324934</xdr:rowOff>
    </xdr:to>
    <xdr:sp macro="" textlink="">
      <xdr:nvSpPr>
        <xdr:cNvPr id="10" name="左大かっこ 9"/>
        <xdr:cNvSpPr/>
      </xdr:nvSpPr>
      <xdr:spPr>
        <a:xfrm>
          <a:off x="4176732" y="44168359"/>
          <a:ext cx="93980" cy="61031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75939</xdr:colOff>
      <xdr:row>280</xdr:row>
      <xdr:rowOff>59466</xdr:rowOff>
    </xdr:from>
    <xdr:to>
      <xdr:col>34</xdr:col>
      <xdr:colOff>5678</xdr:colOff>
      <xdr:row>281</xdr:row>
      <xdr:rowOff>311599</xdr:rowOff>
    </xdr:to>
    <xdr:sp macro="" textlink="">
      <xdr:nvSpPr>
        <xdr:cNvPr id="11" name="右大かっこ 10"/>
        <xdr:cNvSpPr/>
      </xdr:nvSpPr>
      <xdr:spPr>
        <a:xfrm>
          <a:off x="6732233" y="44165819"/>
          <a:ext cx="131445" cy="5995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50539</xdr:colOff>
      <xdr:row>275</xdr:row>
      <xdr:rowOff>316529</xdr:rowOff>
    </xdr:from>
    <xdr:ext cx="1706245" cy="275590"/>
    <xdr:sp macro="" textlink="">
      <xdr:nvSpPr>
        <xdr:cNvPr id="12" name="テキスト ボックス 11"/>
        <xdr:cNvSpPr txBox="1"/>
      </xdr:nvSpPr>
      <xdr:spPr>
        <a:xfrm>
          <a:off x="4689774" y="42685970"/>
          <a:ext cx="17062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oneCellAnchor>
    <xdr:from>
      <xdr:col>19</xdr:col>
      <xdr:colOff>78179</xdr:colOff>
      <xdr:row>276</xdr:row>
      <xdr:rowOff>25176</xdr:rowOff>
    </xdr:from>
    <xdr:ext cx="327025" cy="312420"/>
    <xdr:sp macro="" textlink="">
      <xdr:nvSpPr>
        <xdr:cNvPr id="21" name="テキスト ボックス 20"/>
        <xdr:cNvSpPr txBox="1"/>
      </xdr:nvSpPr>
      <xdr:spPr>
        <a:xfrm>
          <a:off x="3910591" y="42742000"/>
          <a:ext cx="327025" cy="312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1"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0">
        <v>2022</v>
      </c>
      <c r="AE2" s="800"/>
      <c r="AF2" s="800"/>
      <c r="AG2" s="800"/>
      <c r="AH2" s="800"/>
      <c r="AI2" s="28" t="s">
        <v>491</v>
      </c>
      <c r="AJ2" s="800" t="s">
        <v>681</v>
      </c>
      <c r="AK2" s="800"/>
      <c r="AL2" s="800"/>
      <c r="AM2" s="800"/>
      <c r="AN2" s="28" t="s">
        <v>491</v>
      </c>
      <c r="AO2" s="800">
        <v>21</v>
      </c>
      <c r="AP2" s="800"/>
      <c r="AQ2" s="800"/>
      <c r="AR2" s="36" t="s">
        <v>491</v>
      </c>
      <c r="AS2" s="801">
        <v>271</v>
      </c>
      <c r="AT2" s="801"/>
      <c r="AU2" s="801"/>
      <c r="AV2" s="28" t="str">
        <f>IF(AW2="","","-")</f>
        <v/>
      </c>
      <c r="AW2" s="802"/>
      <c r="AX2" s="802"/>
    </row>
    <row r="3" spans="1:50" ht="21" customHeight="1" x14ac:dyDescent="0.15">
      <c r="A3" s="803" t="s">
        <v>167</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96</v>
      </c>
      <c r="AJ3" s="805" t="s">
        <v>285</v>
      </c>
      <c r="AK3" s="805"/>
      <c r="AL3" s="805"/>
      <c r="AM3" s="805"/>
      <c r="AN3" s="805"/>
      <c r="AO3" s="805"/>
      <c r="AP3" s="805"/>
      <c r="AQ3" s="805"/>
      <c r="AR3" s="805"/>
      <c r="AS3" s="805"/>
      <c r="AT3" s="805"/>
      <c r="AU3" s="805"/>
      <c r="AV3" s="805"/>
      <c r="AW3" s="805"/>
      <c r="AX3" s="39" t="s">
        <v>14</v>
      </c>
    </row>
    <row r="4" spans="1:50" ht="24.75" customHeight="1" x14ac:dyDescent="0.15">
      <c r="A4" s="806" t="s">
        <v>53</v>
      </c>
      <c r="B4" s="807"/>
      <c r="C4" s="807"/>
      <c r="D4" s="807"/>
      <c r="E4" s="807"/>
      <c r="F4" s="807"/>
      <c r="G4" s="808" t="s">
        <v>222</v>
      </c>
      <c r="H4" s="809"/>
      <c r="I4" s="809"/>
      <c r="J4" s="809"/>
      <c r="K4" s="809"/>
      <c r="L4" s="809"/>
      <c r="M4" s="809"/>
      <c r="N4" s="809"/>
      <c r="O4" s="809"/>
      <c r="P4" s="809"/>
      <c r="Q4" s="809"/>
      <c r="R4" s="809"/>
      <c r="S4" s="809"/>
      <c r="T4" s="809"/>
      <c r="U4" s="809"/>
      <c r="V4" s="809"/>
      <c r="W4" s="809"/>
      <c r="X4" s="809"/>
      <c r="Y4" s="810" t="s">
        <v>11</v>
      </c>
      <c r="Z4" s="811"/>
      <c r="AA4" s="811"/>
      <c r="AB4" s="811"/>
      <c r="AC4" s="811"/>
      <c r="AD4" s="812"/>
      <c r="AE4" s="813" t="s">
        <v>265</v>
      </c>
      <c r="AF4" s="809"/>
      <c r="AG4" s="809"/>
      <c r="AH4" s="809"/>
      <c r="AI4" s="809"/>
      <c r="AJ4" s="809"/>
      <c r="AK4" s="809"/>
      <c r="AL4" s="809"/>
      <c r="AM4" s="809"/>
      <c r="AN4" s="809"/>
      <c r="AO4" s="809"/>
      <c r="AP4" s="814"/>
      <c r="AQ4" s="815" t="s">
        <v>25</v>
      </c>
      <c r="AR4" s="811"/>
      <c r="AS4" s="811"/>
      <c r="AT4" s="811"/>
      <c r="AU4" s="811"/>
      <c r="AV4" s="811"/>
      <c r="AW4" s="811"/>
      <c r="AX4" s="816"/>
    </row>
    <row r="5" spans="1:50" ht="30" customHeight="1" x14ac:dyDescent="0.15">
      <c r="A5" s="817" t="s">
        <v>114</v>
      </c>
      <c r="B5" s="818"/>
      <c r="C5" s="818"/>
      <c r="D5" s="818"/>
      <c r="E5" s="818"/>
      <c r="F5" s="819"/>
      <c r="G5" s="820" t="s">
        <v>708</v>
      </c>
      <c r="H5" s="821"/>
      <c r="I5" s="821"/>
      <c r="J5" s="821"/>
      <c r="K5" s="821"/>
      <c r="L5" s="821"/>
      <c r="M5" s="822" t="s">
        <v>135</v>
      </c>
      <c r="N5" s="823"/>
      <c r="O5" s="823"/>
      <c r="P5" s="823"/>
      <c r="Q5" s="823"/>
      <c r="R5" s="824"/>
      <c r="S5" s="825" t="s">
        <v>535</v>
      </c>
      <c r="T5" s="821"/>
      <c r="U5" s="821"/>
      <c r="V5" s="821"/>
      <c r="W5" s="821"/>
      <c r="X5" s="826"/>
      <c r="Y5" s="827" t="s">
        <v>29</v>
      </c>
      <c r="Z5" s="699"/>
      <c r="AA5" s="699"/>
      <c r="AB5" s="699"/>
      <c r="AC5" s="699"/>
      <c r="AD5" s="700"/>
      <c r="AE5" s="828" t="s">
        <v>601</v>
      </c>
      <c r="AF5" s="828"/>
      <c r="AG5" s="828"/>
      <c r="AH5" s="828"/>
      <c r="AI5" s="828"/>
      <c r="AJ5" s="828"/>
      <c r="AK5" s="828"/>
      <c r="AL5" s="828"/>
      <c r="AM5" s="828"/>
      <c r="AN5" s="828"/>
      <c r="AO5" s="828"/>
      <c r="AP5" s="829"/>
      <c r="AQ5" s="830" t="s">
        <v>737</v>
      </c>
      <c r="AR5" s="831"/>
      <c r="AS5" s="831"/>
      <c r="AT5" s="831"/>
      <c r="AU5" s="831"/>
      <c r="AV5" s="831"/>
      <c r="AW5" s="831"/>
      <c r="AX5" s="832"/>
    </row>
    <row r="6" spans="1:50" ht="39" customHeight="1" x14ac:dyDescent="0.15">
      <c r="A6" s="763" t="s">
        <v>32</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1</v>
      </c>
      <c r="B7" s="769"/>
      <c r="C7" s="769"/>
      <c r="D7" s="769"/>
      <c r="E7" s="769"/>
      <c r="F7" s="770"/>
      <c r="G7" s="771" t="s">
        <v>709</v>
      </c>
      <c r="H7" s="317"/>
      <c r="I7" s="317"/>
      <c r="J7" s="317"/>
      <c r="K7" s="317"/>
      <c r="L7" s="317"/>
      <c r="M7" s="317"/>
      <c r="N7" s="317"/>
      <c r="O7" s="317"/>
      <c r="P7" s="317"/>
      <c r="Q7" s="317"/>
      <c r="R7" s="317"/>
      <c r="S7" s="317"/>
      <c r="T7" s="317"/>
      <c r="U7" s="317"/>
      <c r="V7" s="317"/>
      <c r="W7" s="317"/>
      <c r="X7" s="318"/>
      <c r="Y7" s="772" t="s">
        <v>263</v>
      </c>
      <c r="Z7" s="372"/>
      <c r="AA7" s="372"/>
      <c r="AB7" s="372"/>
      <c r="AC7" s="372"/>
      <c r="AD7" s="773"/>
      <c r="AE7" s="774" t="s">
        <v>710</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768" t="s">
        <v>370</v>
      </c>
      <c r="B8" s="769"/>
      <c r="C8" s="769"/>
      <c r="D8" s="769"/>
      <c r="E8" s="769"/>
      <c r="F8" s="770"/>
      <c r="G8" s="777" t="str">
        <f>入力規則等!A27</f>
        <v>観光立国</v>
      </c>
      <c r="H8" s="778"/>
      <c r="I8" s="778"/>
      <c r="J8" s="778"/>
      <c r="K8" s="778"/>
      <c r="L8" s="778"/>
      <c r="M8" s="778"/>
      <c r="N8" s="778"/>
      <c r="O8" s="778"/>
      <c r="P8" s="778"/>
      <c r="Q8" s="778"/>
      <c r="R8" s="778"/>
      <c r="S8" s="778"/>
      <c r="T8" s="778"/>
      <c r="U8" s="778"/>
      <c r="V8" s="778"/>
      <c r="W8" s="778"/>
      <c r="X8" s="779"/>
      <c r="Y8" s="780" t="s">
        <v>372</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1" t="s">
        <v>74</v>
      </c>
      <c r="B9" s="112"/>
      <c r="C9" s="112"/>
      <c r="D9" s="112"/>
      <c r="E9" s="112"/>
      <c r="F9" s="112"/>
      <c r="G9" s="785" t="s">
        <v>711</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80.25" customHeight="1" x14ac:dyDescent="0.15">
      <c r="A10" s="788" t="s">
        <v>86</v>
      </c>
      <c r="B10" s="789"/>
      <c r="C10" s="789"/>
      <c r="D10" s="789"/>
      <c r="E10" s="789"/>
      <c r="F10" s="789"/>
      <c r="G10" s="790" t="s">
        <v>721</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20</v>
      </c>
      <c r="B11" s="789"/>
      <c r="C11" s="789"/>
      <c r="D11" s="789"/>
      <c r="E11" s="789"/>
      <c r="F11" s="793"/>
      <c r="G11" s="794" t="str">
        <f>入力規則等!P10</f>
        <v>直接実施、委託・請負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78</v>
      </c>
      <c r="B12" s="106"/>
      <c r="C12" s="106"/>
      <c r="D12" s="106"/>
      <c r="E12" s="106"/>
      <c r="F12" s="107"/>
      <c r="G12" s="797"/>
      <c r="H12" s="798"/>
      <c r="I12" s="798"/>
      <c r="J12" s="798"/>
      <c r="K12" s="798"/>
      <c r="L12" s="798"/>
      <c r="M12" s="798"/>
      <c r="N12" s="798"/>
      <c r="O12" s="798"/>
      <c r="P12" s="331" t="s">
        <v>232</v>
      </c>
      <c r="Q12" s="332"/>
      <c r="R12" s="332"/>
      <c r="S12" s="332"/>
      <c r="T12" s="332"/>
      <c r="U12" s="332"/>
      <c r="V12" s="333"/>
      <c r="W12" s="331" t="s">
        <v>189</v>
      </c>
      <c r="X12" s="332"/>
      <c r="Y12" s="332"/>
      <c r="Z12" s="332"/>
      <c r="AA12" s="332"/>
      <c r="AB12" s="332"/>
      <c r="AC12" s="333"/>
      <c r="AD12" s="331" t="s">
        <v>686</v>
      </c>
      <c r="AE12" s="332"/>
      <c r="AF12" s="332"/>
      <c r="AG12" s="332"/>
      <c r="AH12" s="332"/>
      <c r="AI12" s="332"/>
      <c r="AJ12" s="333"/>
      <c r="AK12" s="331" t="s">
        <v>696</v>
      </c>
      <c r="AL12" s="332"/>
      <c r="AM12" s="332"/>
      <c r="AN12" s="332"/>
      <c r="AO12" s="332"/>
      <c r="AP12" s="332"/>
      <c r="AQ12" s="333"/>
      <c r="AR12" s="331" t="s">
        <v>697</v>
      </c>
      <c r="AS12" s="332"/>
      <c r="AT12" s="332"/>
      <c r="AU12" s="332"/>
      <c r="AV12" s="332"/>
      <c r="AW12" s="332"/>
      <c r="AX12" s="799"/>
    </row>
    <row r="13" spans="1:50" ht="21" customHeight="1" x14ac:dyDescent="0.15">
      <c r="A13" s="108"/>
      <c r="B13" s="109"/>
      <c r="C13" s="109"/>
      <c r="D13" s="109"/>
      <c r="E13" s="109"/>
      <c r="F13" s="110"/>
      <c r="G13" s="374" t="s">
        <v>6</v>
      </c>
      <c r="H13" s="375"/>
      <c r="I13" s="756" t="s">
        <v>17</v>
      </c>
      <c r="J13" s="757"/>
      <c r="K13" s="757"/>
      <c r="L13" s="757"/>
      <c r="M13" s="757"/>
      <c r="N13" s="757"/>
      <c r="O13" s="758"/>
      <c r="P13" s="728" t="s">
        <v>491</v>
      </c>
      <c r="Q13" s="729"/>
      <c r="R13" s="729"/>
      <c r="S13" s="729"/>
      <c r="T13" s="729"/>
      <c r="U13" s="729"/>
      <c r="V13" s="730"/>
      <c r="W13" s="728" t="s">
        <v>491</v>
      </c>
      <c r="X13" s="729"/>
      <c r="Y13" s="729"/>
      <c r="Z13" s="729"/>
      <c r="AA13" s="729"/>
      <c r="AB13" s="729"/>
      <c r="AC13" s="730"/>
      <c r="AD13" s="728">
        <v>0</v>
      </c>
      <c r="AE13" s="729"/>
      <c r="AF13" s="729"/>
      <c r="AG13" s="729"/>
      <c r="AH13" s="729"/>
      <c r="AI13" s="729"/>
      <c r="AJ13" s="730"/>
      <c r="AK13" s="728" t="s">
        <v>730</v>
      </c>
      <c r="AL13" s="729"/>
      <c r="AM13" s="729"/>
      <c r="AN13" s="729"/>
      <c r="AO13" s="729"/>
      <c r="AP13" s="729"/>
      <c r="AQ13" s="730"/>
      <c r="AR13" s="722" t="s">
        <v>730</v>
      </c>
      <c r="AS13" s="723"/>
      <c r="AT13" s="723"/>
      <c r="AU13" s="723"/>
      <c r="AV13" s="723"/>
      <c r="AW13" s="723"/>
      <c r="AX13" s="759"/>
    </row>
    <row r="14" spans="1:50" ht="21" customHeight="1" x14ac:dyDescent="0.15">
      <c r="A14" s="108"/>
      <c r="B14" s="109"/>
      <c r="C14" s="109"/>
      <c r="D14" s="109"/>
      <c r="E14" s="109"/>
      <c r="F14" s="110"/>
      <c r="G14" s="376"/>
      <c r="H14" s="377"/>
      <c r="I14" s="739" t="s">
        <v>8</v>
      </c>
      <c r="J14" s="745"/>
      <c r="K14" s="745"/>
      <c r="L14" s="745"/>
      <c r="M14" s="745"/>
      <c r="N14" s="745"/>
      <c r="O14" s="746"/>
      <c r="P14" s="728" t="s">
        <v>491</v>
      </c>
      <c r="Q14" s="729"/>
      <c r="R14" s="729"/>
      <c r="S14" s="729"/>
      <c r="T14" s="729"/>
      <c r="U14" s="729"/>
      <c r="V14" s="730"/>
      <c r="W14" s="728">
        <v>804</v>
      </c>
      <c r="X14" s="729"/>
      <c r="Y14" s="729"/>
      <c r="Z14" s="729"/>
      <c r="AA14" s="729"/>
      <c r="AB14" s="729"/>
      <c r="AC14" s="730"/>
      <c r="AD14" s="728">
        <v>0</v>
      </c>
      <c r="AE14" s="729"/>
      <c r="AF14" s="729"/>
      <c r="AG14" s="729"/>
      <c r="AH14" s="729"/>
      <c r="AI14" s="729"/>
      <c r="AJ14" s="730"/>
      <c r="AK14" s="728" t="s">
        <v>491</v>
      </c>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122</v>
      </c>
      <c r="J15" s="740"/>
      <c r="K15" s="740"/>
      <c r="L15" s="740"/>
      <c r="M15" s="740"/>
      <c r="N15" s="740"/>
      <c r="O15" s="741"/>
      <c r="P15" s="728" t="s">
        <v>491</v>
      </c>
      <c r="Q15" s="729"/>
      <c r="R15" s="729"/>
      <c r="S15" s="729"/>
      <c r="T15" s="729"/>
      <c r="U15" s="729"/>
      <c r="V15" s="730"/>
      <c r="W15" s="728" t="s">
        <v>491</v>
      </c>
      <c r="X15" s="729"/>
      <c r="Y15" s="729"/>
      <c r="Z15" s="729"/>
      <c r="AA15" s="729"/>
      <c r="AB15" s="729"/>
      <c r="AC15" s="730"/>
      <c r="AD15" s="728">
        <v>503</v>
      </c>
      <c r="AE15" s="729"/>
      <c r="AF15" s="729"/>
      <c r="AG15" s="729"/>
      <c r="AH15" s="729"/>
      <c r="AI15" s="729"/>
      <c r="AJ15" s="730"/>
      <c r="AK15" s="728" t="s">
        <v>491</v>
      </c>
      <c r="AL15" s="729"/>
      <c r="AM15" s="729"/>
      <c r="AN15" s="729"/>
      <c r="AO15" s="729"/>
      <c r="AP15" s="729"/>
      <c r="AQ15" s="730"/>
      <c r="AR15" s="728" t="s">
        <v>491</v>
      </c>
      <c r="AS15" s="729"/>
      <c r="AT15" s="729"/>
      <c r="AU15" s="729"/>
      <c r="AV15" s="729"/>
      <c r="AW15" s="729"/>
      <c r="AX15" s="762"/>
    </row>
    <row r="16" spans="1:50" ht="21" customHeight="1" x14ac:dyDescent="0.15">
      <c r="A16" s="108"/>
      <c r="B16" s="109"/>
      <c r="C16" s="109"/>
      <c r="D16" s="109"/>
      <c r="E16" s="109"/>
      <c r="F16" s="110"/>
      <c r="G16" s="376"/>
      <c r="H16" s="377"/>
      <c r="I16" s="739" t="s">
        <v>90</v>
      </c>
      <c r="J16" s="740"/>
      <c r="K16" s="740"/>
      <c r="L16" s="740"/>
      <c r="M16" s="740"/>
      <c r="N16" s="740"/>
      <c r="O16" s="741"/>
      <c r="P16" s="728" t="s">
        <v>491</v>
      </c>
      <c r="Q16" s="729"/>
      <c r="R16" s="729"/>
      <c r="S16" s="729"/>
      <c r="T16" s="729"/>
      <c r="U16" s="729"/>
      <c r="V16" s="730"/>
      <c r="W16" s="728">
        <v>-503</v>
      </c>
      <c r="X16" s="729"/>
      <c r="Y16" s="729"/>
      <c r="Z16" s="729"/>
      <c r="AA16" s="729"/>
      <c r="AB16" s="729"/>
      <c r="AC16" s="730"/>
      <c r="AD16" s="728" t="s">
        <v>491</v>
      </c>
      <c r="AE16" s="729"/>
      <c r="AF16" s="729"/>
      <c r="AG16" s="729"/>
      <c r="AH16" s="729"/>
      <c r="AI16" s="729"/>
      <c r="AJ16" s="730"/>
      <c r="AK16" s="728" t="s">
        <v>491</v>
      </c>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134</v>
      </c>
      <c r="J17" s="745"/>
      <c r="K17" s="745"/>
      <c r="L17" s="745"/>
      <c r="M17" s="745"/>
      <c r="N17" s="745"/>
      <c r="O17" s="746"/>
      <c r="P17" s="728" t="s">
        <v>491</v>
      </c>
      <c r="Q17" s="729"/>
      <c r="R17" s="729"/>
      <c r="S17" s="729"/>
      <c r="T17" s="729"/>
      <c r="U17" s="729"/>
      <c r="V17" s="730"/>
      <c r="W17" s="728">
        <v>-13</v>
      </c>
      <c r="X17" s="729"/>
      <c r="Y17" s="729"/>
      <c r="Z17" s="729"/>
      <c r="AA17" s="729"/>
      <c r="AB17" s="729"/>
      <c r="AC17" s="730"/>
      <c r="AD17" s="728" t="s">
        <v>491</v>
      </c>
      <c r="AE17" s="729"/>
      <c r="AF17" s="729"/>
      <c r="AG17" s="729"/>
      <c r="AH17" s="729"/>
      <c r="AI17" s="729"/>
      <c r="AJ17" s="730"/>
      <c r="AK17" s="728" t="s">
        <v>491</v>
      </c>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67</v>
      </c>
      <c r="J18" s="750"/>
      <c r="K18" s="750"/>
      <c r="L18" s="750"/>
      <c r="M18" s="750"/>
      <c r="N18" s="750"/>
      <c r="O18" s="751"/>
      <c r="P18" s="752">
        <f>SUM(P13:V17)</f>
        <v>0</v>
      </c>
      <c r="Q18" s="753"/>
      <c r="R18" s="753"/>
      <c r="S18" s="753"/>
      <c r="T18" s="753"/>
      <c r="U18" s="753"/>
      <c r="V18" s="754"/>
      <c r="W18" s="752">
        <f>SUM(W13:AC17)</f>
        <v>288</v>
      </c>
      <c r="X18" s="753"/>
      <c r="Y18" s="753"/>
      <c r="Z18" s="753"/>
      <c r="AA18" s="753"/>
      <c r="AB18" s="753"/>
      <c r="AC18" s="754"/>
      <c r="AD18" s="752">
        <f>SUM(AD13:AJ17)</f>
        <v>503</v>
      </c>
      <c r="AE18" s="753"/>
      <c r="AF18" s="753"/>
      <c r="AG18" s="753"/>
      <c r="AH18" s="753"/>
      <c r="AI18" s="753"/>
      <c r="AJ18" s="754"/>
      <c r="AK18" s="752">
        <f>SUM(AK13:AQ17)</f>
        <v>0</v>
      </c>
      <c r="AL18" s="753"/>
      <c r="AM18" s="753"/>
      <c r="AN18" s="753"/>
      <c r="AO18" s="753"/>
      <c r="AP18" s="753"/>
      <c r="AQ18" s="754"/>
      <c r="AR18" s="752">
        <f>SUM(AR13:AX17)</f>
        <v>0</v>
      </c>
      <c r="AS18" s="753"/>
      <c r="AT18" s="753"/>
      <c r="AU18" s="753"/>
      <c r="AV18" s="753"/>
      <c r="AW18" s="753"/>
      <c r="AX18" s="755"/>
    </row>
    <row r="19" spans="1:50" ht="24.75" customHeight="1" x14ac:dyDescent="0.15">
      <c r="A19" s="108"/>
      <c r="B19" s="109"/>
      <c r="C19" s="109"/>
      <c r="D19" s="109"/>
      <c r="E19" s="109"/>
      <c r="F19" s="110"/>
      <c r="G19" s="731" t="s">
        <v>35</v>
      </c>
      <c r="H19" s="732"/>
      <c r="I19" s="732"/>
      <c r="J19" s="732"/>
      <c r="K19" s="732"/>
      <c r="L19" s="732"/>
      <c r="M19" s="732"/>
      <c r="N19" s="732"/>
      <c r="O19" s="732"/>
      <c r="P19" s="728"/>
      <c r="Q19" s="729"/>
      <c r="R19" s="729"/>
      <c r="S19" s="729"/>
      <c r="T19" s="729"/>
      <c r="U19" s="729"/>
      <c r="V19" s="730"/>
      <c r="W19" s="728">
        <v>121</v>
      </c>
      <c r="X19" s="729"/>
      <c r="Y19" s="729"/>
      <c r="Z19" s="729"/>
      <c r="AA19" s="729"/>
      <c r="AB19" s="729"/>
      <c r="AC19" s="730"/>
      <c r="AD19" s="728">
        <v>37</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42</v>
      </c>
      <c r="H20" s="732"/>
      <c r="I20" s="732"/>
      <c r="J20" s="732"/>
      <c r="K20" s="732"/>
      <c r="L20" s="732"/>
      <c r="M20" s="732"/>
      <c r="N20" s="732"/>
      <c r="O20" s="732"/>
      <c r="P20" s="735" t="str">
        <f>IF(P18=0,"-",SUM(P19)/P18)</f>
        <v>-</v>
      </c>
      <c r="Q20" s="735"/>
      <c r="R20" s="735"/>
      <c r="S20" s="735"/>
      <c r="T20" s="735"/>
      <c r="U20" s="735"/>
      <c r="V20" s="735"/>
      <c r="W20" s="735">
        <f>IF(W18=0,"-",SUM(W19)/W18)</f>
        <v>0.4201388888888889</v>
      </c>
      <c r="X20" s="735"/>
      <c r="Y20" s="735"/>
      <c r="Z20" s="735"/>
      <c r="AA20" s="735"/>
      <c r="AB20" s="735"/>
      <c r="AC20" s="735"/>
      <c r="AD20" s="735">
        <f>IF(AD18=0,"-",SUM(AD19)/AD18)</f>
        <v>7.3558648111332003E-2</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459</v>
      </c>
      <c r="H21" s="738"/>
      <c r="I21" s="738"/>
      <c r="J21" s="738"/>
      <c r="K21" s="738"/>
      <c r="L21" s="738"/>
      <c r="M21" s="738"/>
      <c r="N21" s="738"/>
      <c r="O21" s="738"/>
      <c r="P21" s="735" t="str">
        <f>IF(P19=0,"-",SUM(P19)/SUM(P13,P14))</f>
        <v>-</v>
      </c>
      <c r="Q21" s="735"/>
      <c r="R21" s="735"/>
      <c r="S21" s="735"/>
      <c r="T21" s="735"/>
      <c r="U21" s="735"/>
      <c r="V21" s="735"/>
      <c r="W21" s="735">
        <f>IF(W19=0,"-",SUM(W19)/SUM(W13,W14))</f>
        <v>0.15049751243781095</v>
      </c>
      <c r="X21" s="735"/>
      <c r="Y21" s="735"/>
      <c r="Z21" s="735"/>
      <c r="AA21" s="735"/>
      <c r="AB21" s="735"/>
      <c r="AC21" s="735"/>
      <c r="AD21" s="735" t="e">
        <f>IF(AD19=0,"-",SUM(AD19)/SUM(AD13,AD14))</f>
        <v>#DIV/0!</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188</v>
      </c>
      <c r="B22" s="115"/>
      <c r="C22" s="115"/>
      <c r="D22" s="115"/>
      <c r="E22" s="115"/>
      <c r="F22" s="116"/>
      <c r="G22" s="717" t="s">
        <v>246</v>
      </c>
      <c r="H22" s="249"/>
      <c r="I22" s="249"/>
      <c r="J22" s="249"/>
      <c r="K22" s="249"/>
      <c r="L22" s="249"/>
      <c r="M22" s="249"/>
      <c r="N22" s="249"/>
      <c r="O22" s="250"/>
      <c r="P22" s="248" t="s">
        <v>698</v>
      </c>
      <c r="Q22" s="249"/>
      <c r="R22" s="249"/>
      <c r="S22" s="249"/>
      <c r="T22" s="249"/>
      <c r="U22" s="249"/>
      <c r="V22" s="250"/>
      <c r="W22" s="248" t="s">
        <v>98</v>
      </c>
      <c r="X22" s="249"/>
      <c r="Y22" s="249"/>
      <c r="Z22" s="249"/>
      <c r="AA22" s="249"/>
      <c r="AB22" s="249"/>
      <c r="AC22" s="250"/>
      <c r="AD22" s="248" t="s">
        <v>174</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25.5" customHeight="1" x14ac:dyDescent="0.15">
      <c r="A23" s="117"/>
      <c r="B23" s="118"/>
      <c r="C23" s="118"/>
      <c r="D23" s="118"/>
      <c r="E23" s="118"/>
      <c r="F23" s="119"/>
      <c r="G23" s="719"/>
      <c r="H23" s="720"/>
      <c r="I23" s="720"/>
      <c r="J23" s="720"/>
      <c r="K23" s="720"/>
      <c r="L23" s="720"/>
      <c r="M23" s="720"/>
      <c r="N23" s="720"/>
      <c r="O23" s="721"/>
      <c r="P23" s="722" t="s">
        <v>491</v>
      </c>
      <c r="Q23" s="723"/>
      <c r="R23" s="723"/>
      <c r="S23" s="723"/>
      <c r="T23" s="723"/>
      <c r="U23" s="723"/>
      <c r="V23" s="724"/>
      <c r="W23" s="722" t="s">
        <v>491</v>
      </c>
      <c r="X23" s="723"/>
      <c r="Y23" s="723"/>
      <c r="Z23" s="723"/>
      <c r="AA23" s="723"/>
      <c r="AB23" s="723"/>
      <c r="AC23" s="724"/>
      <c r="AD23" s="120"/>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hidden="1" customHeight="1" x14ac:dyDescent="0.15">
      <c r="A24" s="117"/>
      <c r="B24" s="118"/>
      <c r="C24" s="118"/>
      <c r="D24" s="118"/>
      <c r="E24" s="118"/>
      <c r="F24" s="119"/>
      <c r="G24" s="725"/>
      <c r="H24" s="726"/>
      <c r="I24" s="726"/>
      <c r="J24" s="726"/>
      <c r="K24" s="726"/>
      <c r="L24" s="726"/>
      <c r="M24" s="726"/>
      <c r="N24" s="726"/>
      <c r="O24" s="727"/>
      <c r="P24" s="728"/>
      <c r="Q24" s="729"/>
      <c r="R24" s="729"/>
      <c r="S24" s="729"/>
      <c r="T24" s="729"/>
      <c r="U24" s="729"/>
      <c r="V24" s="730"/>
      <c r="W24" s="728"/>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5"/>
      <c r="H25" s="726"/>
      <c r="I25" s="726"/>
      <c r="J25" s="726"/>
      <c r="K25" s="726"/>
      <c r="L25" s="726"/>
      <c r="M25" s="726"/>
      <c r="N25" s="726"/>
      <c r="O25" s="727"/>
      <c r="P25" s="728"/>
      <c r="Q25" s="729"/>
      <c r="R25" s="729"/>
      <c r="S25" s="729"/>
      <c r="T25" s="729"/>
      <c r="U25" s="729"/>
      <c r="V25" s="730"/>
      <c r="W25" s="728"/>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5"/>
      <c r="H26" s="726"/>
      <c r="I26" s="726"/>
      <c r="J26" s="726"/>
      <c r="K26" s="726"/>
      <c r="L26" s="726"/>
      <c r="M26" s="726"/>
      <c r="N26" s="726"/>
      <c r="O26" s="727"/>
      <c r="P26" s="728"/>
      <c r="Q26" s="729"/>
      <c r="R26" s="729"/>
      <c r="S26" s="729"/>
      <c r="T26" s="729"/>
      <c r="U26" s="729"/>
      <c r="V26" s="730"/>
      <c r="W26" s="728"/>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67</v>
      </c>
      <c r="H29" s="366"/>
      <c r="I29" s="366"/>
      <c r="J29" s="366"/>
      <c r="K29" s="366"/>
      <c r="L29" s="366"/>
      <c r="M29" s="366"/>
      <c r="N29" s="366"/>
      <c r="O29" s="451"/>
      <c r="P29" s="711" t="str">
        <f>AK13</f>
        <v>-</v>
      </c>
      <c r="Q29" s="712"/>
      <c r="R29" s="712"/>
      <c r="S29" s="712"/>
      <c r="T29" s="712"/>
      <c r="U29" s="712"/>
      <c r="V29" s="713"/>
      <c r="W29" s="714" t="str">
        <f>AR13</f>
        <v>-</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693</v>
      </c>
      <c r="B30" s="703"/>
      <c r="C30" s="703"/>
      <c r="D30" s="703"/>
      <c r="E30" s="703"/>
      <c r="F30" s="704"/>
      <c r="G30" s="345" t="s">
        <v>722</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227</v>
      </c>
      <c r="B31" s="194"/>
      <c r="C31" s="194"/>
      <c r="D31" s="194"/>
      <c r="E31" s="194"/>
      <c r="F31" s="195"/>
      <c r="G31" s="200" t="s">
        <v>688</v>
      </c>
      <c r="H31" s="180"/>
      <c r="I31" s="180"/>
      <c r="J31" s="180"/>
      <c r="K31" s="180"/>
      <c r="L31" s="180"/>
      <c r="M31" s="180"/>
      <c r="N31" s="180"/>
      <c r="O31" s="180"/>
      <c r="P31" s="179" t="s">
        <v>687</v>
      </c>
      <c r="Q31" s="180"/>
      <c r="R31" s="180"/>
      <c r="S31" s="180"/>
      <c r="T31" s="180"/>
      <c r="U31" s="180"/>
      <c r="V31" s="180"/>
      <c r="W31" s="180"/>
      <c r="X31" s="181"/>
      <c r="Y31" s="292"/>
      <c r="Z31" s="232"/>
      <c r="AA31" s="233"/>
      <c r="AB31" s="391" t="s">
        <v>46</v>
      </c>
      <c r="AC31" s="391"/>
      <c r="AD31" s="391"/>
      <c r="AE31" s="207" t="s">
        <v>232</v>
      </c>
      <c r="AF31" s="208"/>
      <c r="AG31" s="208"/>
      <c r="AH31" s="209"/>
      <c r="AI31" s="207" t="s">
        <v>189</v>
      </c>
      <c r="AJ31" s="208"/>
      <c r="AK31" s="208"/>
      <c r="AL31" s="209"/>
      <c r="AM31" s="207" t="s">
        <v>358</v>
      </c>
      <c r="AN31" s="208"/>
      <c r="AO31" s="208"/>
      <c r="AP31" s="209"/>
      <c r="AQ31" s="694" t="s">
        <v>309</v>
      </c>
      <c r="AR31" s="695"/>
      <c r="AS31" s="695"/>
      <c r="AT31" s="696"/>
      <c r="AU31" s="694" t="s">
        <v>699</v>
      </c>
      <c r="AV31" s="695"/>
      <c r="AW31" s="695"/>
      <c r="AX31" s="697"/>
    </row>
    <row r="32" spans="1:50" ht="23.25" customHeight="1" x14ac:dyDescent="0.15">
      <c r="A32" s="337"/>
      <c r="B32" s="194"/>
      <c r="C32" s="194"/>
      <c r="D32" s="194"/>
      <c r="E32" s="194"/>
      <c r="F32" s="195"/>
      <c r="G32" s="338" t="s">
        <v>723</v>
      </c>
      <c r="H32" s="339"/>
      <c r="I32" s="339"/>
      <c r="J32" s="339"/>
      <c r="K32" s="339"/>
      <c r="L32" s="339"/>
      <c r="M32" s="339"/>
      <c r="N32" s="339"/>
      <c r="O32" s="339"/>
      <c r="P32" s="86" t="s">
        <v>726</v>
      </c>
      <c r="Q32" s="87"/>
      <c r="R32" s="87"/>
      <c r="S32" s="87"/>
      <c r="T32" s="87"/>
      <c r="U32" s="87"/>
      <c r="V32" s="87"/>
      <c r="W32" s="87"/>
      <c r="X32" s="187"/>
      <c r="Y32" s="698" t="s">
        <v>88</v>
      </c>
      <c r="Z32" s="699"/>
      <c r="AA32" s="700"/>
      <c r="AB32" s="328" t="s">
        <v>113</v>
      </c>
      <c r="AC32" s="328"/>
      <c r="AD32" s="328"/>
      <c r="AE32" s="354" t="s">
        <v>491</v>
      </c>
      <c r="AF32" s="354"/>
      <c r="AG32" s="354"/>
      <c r="AH32" s="354"/>
      <c r="AI32" s="354" t="s">
        <v>491</v>
      </c>
      <c r="AJ32" s="354"/>
      <c r="AK32" s="354"/>
      <c r="AL32" s="354"/>
      <c r="AM32" s="354">
        <v>0</v>
      </c>
      <c r="AN32" s="354"/>
      <c r="AO32" s="354"/>
      <c r="AP32" s="354"/>
      <c r="AQ32" s="354" t="s">
        <v>491</v>
      </c>
      <c r="AR32" s="354"/>
      <c r="AS32" s="354"/>
      <c r="AT32" s="354"/>
      <c r="AU32" s="267" t="s">
        <v>491</v>
      </c>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138</v>
      </c>
      <c r="Z33" s="355"/>
      <c r="AA33" s="356"/>
      <c r="AB33" s="328" t="s">
        <v>113</v>
      </c>
      <c r="AC33" s="328"/>
      <c r="AD33" s="328"/>
      <c r="AE33" s="354" t="s">
        <v>491</v>
      </c>
      <c r="AF33" s="354"/>
      <c r="AG33" s="354"/>
      <c r="AH33" s="354"/>
      <c r="AI33" s="354" t="s">
        <v>491</v>
      </c>
      <c r="AJ33" s="354"/>
      <c r="AK33" s="354"/>
      <c r="AL33" s="354"/>
      <c r="AM33" s="354">
        <v>1</v>
      </c>
      <c r="AN33" s="354"/>
      <c r="AO33" s="354"/>
      <c r="AP33" s="354"/>
      <c r="AQ33" s="354" t="s">
        <v>491</v>
      </c>
      <c r="AR33" s="354"/>
      <c r="AS33" s="354"/>
      <c r="AT33" s="354"/>
      <c r="AU33" s="267" t="s">
        <v>491</v>
      </c>
      <c r="AV33" s="268"/>
      <c r="AW33" s="268"/>
      <c r="AX33" s="330"/>
    </row>
    <row r="34" spans="1:51" ht="23.25" customHeight="1" x14ac:dyDescent="0.15">
      <c r="A34" s="365" t="s">
        <v>610</v>
      </c>
      <c r="B34" s="366"/>
      <c r="C34" s="366"/>
      <c r="D34" s="366"/>
      <c r="E34" s="366"/>
      <c r="F34" s="367"/>
      <c r="G34" s="332" t="s">
        <v>92</v>
      </c>
      <c r="H34" s="332"/>
      <c r="I34" s="332"/>
      <c r="J34" s="332"/>
      <c r="K34" s="332"/>
      <c r="L34" s="332"/>
      <c r="M34" s="332"/>
      <c r="N34" s="332"/>
      <c r="O34" s="332"/>
      <c r="P34" s="332"/>
      <c r="Q34" s="332"/>
      <c r="R34" s="332"/>
      <c r="S34" s="332"/>
      <c r="T34" s="332"/>
      <c r="U34" s="332"/>
      <c r="V34" s="332"/>
      <c r="W34" s="332"/>
      <c r="X34" s="333"/>
      <c r="Y34" s="688"/>
      <c r="Z34" s="689"/>
      <c r="AA34" s="690"/>
      <c r="AB34" s="331" t="s">
        <v>46</v>
      </c>
      <c r="AC34" s="332"/>
      <c r="AD34" s="333"/>
      <c r="AE34" s="331" t="s">
        <v>232</v>
      </c>
      <c r="AF34" s="332"/>
      <c r="AG34" s="332"/>
      <c r="AH34" s="333"/>
      <c r="AI34" s="331" t="s">
        <v>189</v>
      </c>
      <c r="AJ34" s="332"/>
      <c r="AK34" s="332"/>
      <c r="AL34" s="333"/>
      <c r="AM34" s="331" t="s">
        <v>358</v>
      </c>
      <c r="AN34" s="332"/>
      <c r="AO34" s="332"/>
      <c r="AP34" s="333"/>
      <c r="AQ34" s="691" t="s">
        <v>659</v>
      </c>
      <c r="AR34" s="692"/>
      <c r="AS34" s="692"/>
      <c r="AT34" s="692"/>
      <c r="AU34" s="692"/>
      <c r="AV34" s="692"/>
      <c r="AW34" s="692"/>
      <c r="AX34" s="693"/>
    </row>
    <row r="35" spans="1:51" ht="23.25" customHeight="1" x14ac:dyDescent="0.15">
      <c r="A35" s="368"/>
      <c r="B35" s="369"/>
      <c r="C35" s="369"/>
      <c r="D35" s="369"/>
      <c r="E35" s="369"/>
      <c r="F35" s="370"/>
      <c r="G35" s="276" t="s">
        <v>679</v>
      </c>
      <c r="H35" s="237"/>
      <c r="I35" s="237"/>
      <c r="J35" s="237"/>
      <c r="K35" s="237"/>
      <c r="L35" s="237"/>
      <c r="M35" s="237"/>
      <c r="N35" s="237"/>
      <c r="O35" s="237"/>
      <c r="P35" s="237"/>
      <c r="Q35" s="237"/>
      <c r="R35" s="237"/>
      <c r="S35" s="237"/>
      <c r="T35" s="237"/>
      <c r="U35" s="237"/>
      <c r="V35" s="237"/>
      <c r="W35" s="237"/>
      <c r="X35" s="237"/>
      <c r="Y35" s="348" t="s">
        <v>610</v>
      </c>
      <c r="Z35" s="349"/>
      <c r="AA35" s="350"/>
      <c r="AB35" s="351" t="s">
        <v>718</v>
      </c>
      <c r="AC35" s="352"/>
      <c r="AD35" s="353"/>
      <c r="AE35" s="354" t="s">
        <v>491</v>
      </c>
      <c r="AF35" s="354"/>
      <c r="AG35" s="354"/>
      <c r="AH35" s="354"/>
      <c r="AI35" s="354">
        <v>121</v>
      </c>
      <c r="AJ35" s="354"/>
      <c r="AK35" s="354"/>
      <c r="AL35" s="354"/>
      <c r="AM35" s="354">
        <v>37</v>
      </c>
      <c r="AN35" s="354"/>
      <c r="AO35" s="354"/>
      <c r="AP35" s="354"/>
      <c r="AQ35" s="267" t="s">
        <v>491</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694</v>
      </c>
      <c r="Z36" s="355"/>
      <c r="AA36" s="356"/>
      <c r="AB36" s="357" t="s">
        <v>125</v>
      </c>
      <c r="AC36" s="358"/>
      <c r="AD36" s="359"/>
      <c r="AE36" s="360" t="s">
        <v>491</v>
      </c>
      <c r="AF36" s="360"/>
      <c r="AG36" s="360"/>
      <c r="AH36" s="360"/>
      <c r="AI36" s="360" t="s">
        <v>81</v>
      </c>
      <c r="AJ36" s="360"/>
      <c r="AK36" s="360"/>
      <c r="AL36" s="360"/>
      <c r="AM36" s="360" t="s">
        <v>724</v>
      </c>
      <c r="AN36" s="360"/>
      <c r="AO36" s="360"/>
      <c r="AP36" s="360"/>
      <c r="AQ36" s="360" t="s">
        <v>491</v>
      </c>
      <c r="AR36" s="360"/>
      <c r="AS36" s="360"/>
      <c r="AT36" s="360"/>
      <c r="AU36" s="360"/>
      <c r="AV36" s="360"/>
      <c r="AW36" s="360"/>
      <c r="AX36" s="361"/>
    </row>
    <row r="37" spans="1:51" ht="18.75" customHeight="1" x14ac:dyDescent="0.15">
      <c r="A37" s="380" t="s">
        <v>457</v>
      </c>
      <c r="B37" s="381"/>
      <c r="C37" s="381"/>
      <c r="D37" s="381"/>
      <c r="E37" s="381"/>
      <c r="F37" s="382"/>
      <c r="G37" s="289" t="s">
        <v>205</v>
      </c>
      <c r="H37" s="272"/>
      <c r="I37" s="272"/>
      <c r="J37" s="272"/>
      <c r="K37" s="272"/>
      <c r="L37" s="272"/>
      <c r="M37" s="272"/>
      <c r="N37" s="272"/>
      <c r="O37" s="290"/>
      <c r="P37" s="291" t="s">
        <v>82</v>
      </c>
      <c r="Q37" s="272"/>
      <c r="R37" s="272"/>
      <c r="S37" s="272"/>
      <c r="T37" s="272"/>
      <c r="U37" s="272"/>
      <c r="V37" s="272"/>
      <c r="W37" s="272"/>
      <c r="X37" s="290"/>
      <c r="Y37" s="292"/>
      <c r="Z37" s="232"/>
      <c r="AA37" s="233"/>
      <c r="AB37" s="296" t="s">
        <v>46</v>
      </c>
      <c r="AC37" s="297"/>
      <c r="AD37" s="298"/>
      <c r="AE37" s="296" t="s">
        <v>232</v>
      </c>
      <c r="AF37" s="297"/>
      <c r="AG37" s="297"/>
      <c r="AH37" s="298"/>
      <c r="AI37" s="390" t="s">
        <v>189</v>
      </c>
      <c r="AJ37" s="390"/>
      <c r="AK37" s="390"/>
      <c r="AL37" s="296"/>
      <c r="AM37" s="390" t="s">
        <v>358</v>
      </c>
      <c r="AN37" s="390"/>
      <c r="AO37" s="390"/>
      <c r="AP37" s="296"/>
      <c r="AQ37" s="362" t="s">
        <v>353</v>
      </c>
      <c r="AR37" s="363"/>
      <c r="AS37" s="363"/>
      <c r="AT37" s="364"/>
      <c r="AU37" s="272" t="s">
        <v>245</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t="s">
        <v>491</v>
      </c>
      <c r="AR38" s="666"/>
      <c r="AS38" s="166" t="s">
        <v>354</v>
      </c>
      <c r="AT38" s="167"/>
      <c r="AU38" s="674">
        <v>3</v>
      </c>
      <c r="AV38" s="674"/>
      <c r="AW38" s="180" t="s">
        <v>297</v>
      </c>
      <c r="AX38" s="312"/>
    </row>
    <row r="39" spans="1:51" ht="23.25" customHeight="1" x14ac:dyDescent="0.15">
      <c r="A39" s="386"/>
      <c r="B39" s="384"/>
      <c r="C39" s="384"/>
      <c r="D39" s="384"/>
      <c r="E39" s="384"/>
      <c r="F39" s="385"/>
      <c r="G39" s="299" t="s">
        <v>712</v>
      </c>
      <c r="H39" s="300"/>
      <c r="I39" s="300"/>
      <c r="J39" s="300"/>
      <c r="K39" s="300"/>
      <c r="L39" s="300"/>
      <c r="M39" s="300"/>
      <c r="N39" s="300"/>
      <c r="O39" s="301"/>
      <c r="P39" s="87" t="s">
        <v>538</v>
      </c>
      <c r="Q39" s="87"/>
      <c r="R39" s="87"/>
      <c r="S39" s="87"/>
      <c r="T39" s="87"/>
      <c r="U39" s="87"/>
      <c r="V39" s="87"/>
      <c r="W39" s="87"/>
      <c r="X39" s="187"/>
      <c r="Y39" s="325" t="s">
        <v>50</v>
      </c>
      <c r="Z39" s="326"/>
      <c r="AA39" s="327"/>
      <c r="AB39" s="328" t="s">
        <v>293</v>
      </c>
      <c r="AC39" s="328"/>
      <c r="AD39" s="328"/>
      <c r="AE39" s="267">
        <v>3188</v>
      </c>
      <c r="AF39" s="268"/>
      <c r="AG39" s="268"/>
      <c r="AH39" s="268"/>
      <c r="AI39" s="267">
        <v>412</v>
      </c>
      <c r="AJ39" s="268"/>
      <c r="AK39" s="268"/>
      <c r="AL39" s="268"/>
      <c r="AM39" s="267">
        <v>25</v>
      </c>
      <c r="AN39" s="268"/>
      <c r="AO39" s="268"/>
      <c r="AP39" s="268"/>
      <c r="AQ39" s="252" t="s">
        <v>491</v>
      </c>
      <c r="AR39" s="253"/>
      <c r="AS39" s="253"/>
      <c r="AT39" s="329"/>
      <c r="AU39" s="268" t="s">
        <v>491</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t="s">
        <v>293</v>
      </c>
      <c r="AC40" s="266"/>
      <c r="AD40" s="266"/>
      <c r="AE40" s="267" t="s">
        <v>491</v>
      </c>
      <c r="AF40" s="268"/>
      <c r="AG40" s="268"/>
      <c r="AH40" s="268"/>
      <c r="AI40" s="267">
        <v>4000</v>
      </c>
      <c r="AJ40" s="268"/>
      <c r="AK40" s="268"/>
      <c r="AL40" s="268"/>
      <c r="AM40" s="267">
        <v>6000</v>
      </c>
      <c r="AN40" s="268"/>
      <c r="AO40" s="268"/>
      <c r="AP40" s="268"/>
      <c r="AQ40" s="252" t="s">
        <v>491</v>
      </c>
      <c r="AR40" s="253"/>
      <c r="AS40" s="253"/>
      <c r="AT40" s="329"/>
      <c r="AU40" s="268">
        <v>6000</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54</v>
      </c>
      <c r="Z41" s="332"/>
      <c r="AA41" s="333"/>
      <c r="AB41" s="416" t="s">
        <v>51</v>
      </c>
      <c r="AC41" s="416"/>
      <c r="AD41" s="416"/>
      <c r="AE41" s="267" t="s">
        <v>491</v>
      </c>
      <c r="AF41" s="268"/>
      <c r="AG41" s="268"/>
      <c r="AH41" s="268"/>
      <c r="AI41" s="267">
        <v>10.3</v>
      </c>
      <c r="AJ41" s="268"/>
      <c r="AK41" s="268"/>
      <c r="AL41" s="268"/>
      <c r="AM41" s="267">
        <v>0.4</v>
      </c>
      <c r="AN41" s="268"/>
      <c r="AO41" s="268"/>
      <c r="AP41" s="268"/>
      <c r="AQ41" s="252" t="s">
        <v>491</v>
      </c>
      <c r="AR41" s="253"/>
      <c r="AS41" s="253"/>
      <c r="AT41" s="329"/>
      <c r="AU41" s="268" t="s">
        <v>491</v>
      </c>
      <c r="AV41" s="268"/>
      <c r="AW41" s="268"/>
      <c r="AX41" s="330"/>
    </row>
    <row r="42" spans="1:51" ht="23.25" customHeight="1" x14ac:dyDescent="0.15">
      <c r="A42" s="269" t="s">
        <v>268</v>
      </c>
      <c r="B42" s="191"/>
      <c r="C42" s="191"/>
      <c r="D42" s="191"/>
      <c r="E42" s="191"/>
      <c r="F42" s="192"/>
      <c r="G42" s="299" t="s">
        <v>713</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199</v>
      </c>
      <c r="B44" s="193" t="s">
        <v>689</v>
      </c>
      <c r="C44" s="194"/>
      <c r="D44" s="194"/>
      <c r="E44" s="194"/>
      <c r="F44" s="195"/>
      <c r="G44" s="272" t="s">
        <v>690</v>
      </c>
      <c r="H44" s="272"/>
      <c r="I44" s="272"/>
      <c r="J44" s="272"/>
      <c r="K44" s="272"/>
      <c r="L44" s="272"/>
      <c r="M44" s="272"/>
      <c r="N44" s="272"/>
      <c r="O44" s="272"/>
      <c r="P44" s="272"/>
      <c r="Q44" s="272"/>
      <c r="R44" s="272"/>
      <c r="S44" s="272"/>
      <c r="T44" s="272"/>
      <c r="U44" s="272"/>
      <c r="V44" s="272"/>
      <c r="W44" s="272"/>
      <c r="X44" s="272"/>
      <c r="Y44" s="272"/>
      <c r="Z44" s="272"/>
      <c r="AA44" s="290"/>
      <c r="AB44" s="291" t="s">
        <v>700</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261</v>
      </c>
      <c r="C49" s="191"/>
      <c r="D49" s="191"/>
      <c r="E49" s="191"/>
      <c r="F49" s="192"/>
      <c r="G49" s="199" t="s">
        <v>39</v>
      </c>
      <c r="H49" s="177"/>
      <c r="I49" s="177"/>
      <c r="J49" s="177"/>
      <c r="K49" s="177"/>
      <c r="L49" s="177"/>
      <c r="M49" s="177"/>
      <c r="N49" s="177"/>
      <c r="O49" s="178"/>
      <c r="P49" s="176" t="s">
        <v>124</v>
      </c>
      <c r="Q49" s="177"/>
      <c r="R49" s="177"/>
      <c r="S49" s="177"/>
      <c r="T49" s="177"/>
      <c r="U49" s="177"/>
      <c r="V49" s="177"/>
      <c r="W49" s="177"/>
      <c r="X49" s="178"/>
      <c r="Y49" s="201"/>
      <c r="Z49" s="202"/>
      <c r="AA49" s="203"/>
      <c r="AB49" s="204" t="s">
        <v>46</v>
      </c>
      <c r="AC49" s="205"/>
      <c r="AD49" s="206"/>
      <c r="AE49" s="183" t="s">
        <v>232</v>
      </c>
      <c r="AF49" s="183"/>
      <c r="AG49" s="183"/>
      <c r="AH49" s="183"/>
      <c r="AI49" s="183" t="s">
        <v>189</v>
      </c>
      <c r="AJ49" s="183"/>
      <c r="AK49" s="183"/>
      <c r="AL49" s="183"/>
      <c r="AM49" s="183" t="s">
        <v>358</v>
      </c>
      <c r="AN49" s="183"/>
      <c r="AO49" s="183"/>
      <c r="AP49" s="183"/>
      <c r="AQ49" s="168" t="s">
        <v>353</v>
      </c>
      <c r="AR49" s="164"/>
      <c r="AS49" s="164"/>
      <c r="AT49" s="165"/>
      <c r="AU49" s="685" t="s">
        <v>245</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354</v>
      </c>
      <c r="AT50" s="167"/>
      <c r="AU50" s="674"/>
      <c r="AV50" s="674"/>
      <c r="AW50" s="180" t="s">
        <v>297</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18</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54</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261</v>
      </c>
      <c r="C54" s="191"/>
      <c r="D54" s="191"/>
      <c r="E54" s="191"/>
      <c r="F54" s="192"/>
      <c r="G54" s="199" t="s">
        <v>39</v>
      </c>
      <c r="H54" s="177"/>
      <c r="I54" s="177"/>
      <c r="J54" s="177"/>
      <c r="K54" s="177"/>
      <c r="L54" s="177"/>
      <c r="M54" s="177"/>
      <c r="N54" s="177"/>
      <c r="O54" s="178"/>
      <c r="P54" s="176" t="s">
        <v>124</v>
      </c>
      <c r="Q54" s="177"/>
      <c r="R54" s="177"/>
      <c r="S54" s="177"/>
      <c r="T54" s="177"/>
      <c r="U54" s="177"/>
      <c r="V54" s="177"/>
      <c r="W54" s="177"/>
      <c r="X54" s="178"/>
      <c r="Y54" s="201"/>
      <c r="Z54" s="202"/>
      <c r="AA54" s="203"/>
      <c r="AB54" s="204" t="s">
        <v>46</v>
      </c>
      <c r="AC54" s="205"/>
      <c r="AD54" s="206"/>
      <c r="AE54" s="183" t="s">
        <v>232</v>
      </c>
      <c r="AF54" s="183"/>
      <c r="AG54" s="183"/>
      <c r="AH54" s="183"/>
      <c r="AI54" s="183" t="s">
        <v>189</v>
      </c>
      <c r="AJ54" s="183"/>
      <c r="AK54" s="183"/>
      <c r="AL54" s="183"/>
      <c r="AM54" s="183" t="s">
        <v>358</v>
      </c>
      <c r="AN54" s="183"/>
      <c r="AO54" s="183"/>
      <c r="AP54" s="183"/>
      <c r="AQ54" s="168" t="s">
        <v>353</v>
      </c>
      <c r="AR54" s="164"/>
      <c r="AS54" s="164"/>
      <c r="AT54" s="165"/>
      <c r="AU54" s="685" t="s">
        <v>245</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354</v>
      </c>
      <c r="AT55" s="167"/>
      <c r="AU55" s="674"/>
      <c r="AV55" s="674"/>
      <c r="AW55" s="180" t="s">
        <v>297</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18</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54</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261</v>
      </c>
      <c r="C59" s="191"/>
      <c r="D59" s="191"/>
      <c r="E59" s="191"/>
      <c r="F59" s="192"/>
      <c r="G59" s="199" t="s">
        <v>39</v>
      </c>
      <c r="H59" s="177"/>
      <c r="I59" s="177"/>
      <c r="J59" s="177"/>
      <c r="K59" s="177"/>
      <c r="L59" s="177"/>
      <c r="M59" s="177"/>
      <c r="N59" s="177"/>
      <c r="O59" s="178"/>
      <c r="P59" s="176" t="s">
        <v>124</v>
      </c>
      <c r="Q59" s="177"/>
      <c r="R59" s="177"/>
      <c r="S59" s="177"/>
      <c r="T59" s="177"/>
      <c r="U59" s="177"/>
      <c r="V59" s="177"/>
      <c r="W59" s="177"/>
      <c r="X59" s="178"/>
      <c r="Y59" s="201"/>
      <c r="Z59" s="202"/>
      <c r="AA59" s="203"/>
      <c r="AB59" s="204" t="s">
        <v>46</v>
      </c>
      <c r="AC59" s="205"/>
      <c r="AD59" s="206"/>
      <c r="AE59" s="183" t="s">
        <v>232</v>
      </c>
      <c r="AF59" s="183"/>
      <c r="AG59" s="183"/>
      <c r="AH59" s="183"/>
      <c r="AI59" s="183" t="s">
        <v>189</v>
      </c>
      <c r="AJ59" s="183"/>
      <c r="AK59" s="183"/>
      <c r="AL59" s="183"/>
      <c r="AM59" s="183" t="s">
        <v>358</v>
      </c>
      <c r="AN59" s="183"/>
      <c r="AO59" s="183"/>
      <c r="AP59" s="183"/>
      <c r="AQ59" s="168" t="s">
        <v>353</v>
      </c>
      <c r="AR59" s="164"/>
      <c r="AS59" s="164"/>
      <c r="AT59" s="165"/>
      <c r="AU59" s="685" t="s">
        <v>245</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354</v>
      </c>
      <c r="AT60" s="167"/>
      <c r="AU60" s="674"/>
      <c r="AV60" s="674"/>
      <c r="AW60" s="180" t="s">
        <v>297</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18</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54</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693</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227</v>
      </c>
      <c r="B65" s="194"/>
      <c r="C65" s="194"/>
      <c r="D65" s="194"/>
      <c r="E65" s="194"/>
      <c r="F65" s="195"/>
      <c r="G65" s="200" t="s">
        <v>688</v>
      </c>
      <c r="H65" s="180"/>
      <c r="I65" s="180"/>
      <c r="J65" s="180"/>
      <c r="K65" s="180"/>
      <c r="L65" s="180"/>
      <c r="M65" s="180"/>
      <c r="N65" s="180"/>
      <c r="O65" s="180"/>
      <c r="P65" s="179" t="s">
        <v>687</v>
      </c>
      <c r="Q65" s="180"/>
      <c r="R65" s="180"/>
      <c r="S65" s="180"/>
      <c r="T65" s="180"/>
      <c r="U65" s="180"/>
      <c r="V65" s="180"/>
      <c r="W65" s="180"/>
      <c r="X65" s="181"/>
      <c r="Y65" s="292"/>
      <c r="Z65" s="232"/>
      <c r="AA65" s="233"/>
      <c r="AB65" s="391" t="s">
        <v>46</v>
      </c>
      <c r="AC65" s="391"/>
      <c r="AD65" s="391"/>
      <c r="AE65" s="207" t="s">
        <v>232</v>
      </c>
      <c r="AF65" s="208"/>
      <c r="AG65" s="208"/>
      <c r="AH65" s="209"/>
      <c r="AI65" s="207" t="s">
        <v>189</v>
      </c>
      <c r="AJ65" s="208"/>
      <c r="AK65" s="208"/>
      <c r="AL65" s="209"/>
      <c r="AM65" s="207" t="s">
        <v>358</v>
      </c>
      <c r="AN65" s="208"/>
      <c r="AO65" s="208"/>
      <c r="AP65" s="209"/>
      <c r="AQ65" s="694" t="s">
        <v>309</v>
      </c>
      <c r="AR65" s="695"/>
      <c r="AS65" s="695"/>
      <c r="AT65" s="696"/>
      <c r="AU65" s="694" t="s">
        <v>699</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8" t="s">
        <v>88</v>
      </c>
      <c r="Z66" s="699"/>
      <c r="AA66" s="700"/>
      <c r="AB66" s="328" t="s">
        <v>113</v>
      </c>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138</v>
      </c>
      <c r="Z67" s="355"/>
      <c r="AA67" s="356"/>
      <c r="AB67" s="328" t="s">
        <v>113</v>
      </c>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610</v>
      </c>
      <c r="B68" s="366"/>
      <c r="C68" s="366"/>
      <c r="D68" s="366"/>
      <c r="E68" s="366"/>
      <c r="F68" s="367"/>
      <c r="G68" s="332" t="s">
        <v>92</v>
      </c>
      <c r="H68" s="332"/>
      <c r="I68" s="332"/>
      <c r="J68" s="332"/>
      <c r="K68" s="332"/>
      <c r="L68" s="332"/>
      <c r="M68" s="332"/>
      <c r="N68" s="332"/>
      <c r="O68" s="332"/>
      <c r="P68" s="332"/>
      <c r="Q68" s="332"/>
      <c r="R68" s="332"/>
      <c r="S68" s="332"/>
      <c r="T68" s="332"/>
      <c r="U68" s="332"/>
      <c r="V68" s="332"/>
      <c r="W68" s="332"/>
      <c r="X68" s="333"/>
      <c r="Y68" s="688"/>
      <c r="Z68" s="689"/>
      <c r="AA68" s="690"/>
      <c r="AB68" s="331" t="s">
        <v>46</v>
      </c>
      <c r="AC68" s="332"/>
      <c r="AD68" s="333"/>
      <c r="AE68" s="183" t="s">
        <v>232</v>
      </c>
      <c r="AF68" s="183"/>
      <c r="AG68" s="183"/>
      <c r="AH68" s="183"/>
      <c r="AI68" s="183" t="s">
        <v>189</v>
      </c>
      <c r="AJ68" s="183"/>
      <c r="AK68" s="183"/>
      <c r="AL68" s="183"/>
      <c r="AM68" s="183" t="s">
        <v>358</v>
      </c>
      <c r="AN68" s="183"/>
      <c r="AO68" s="183"/>
      <c r="AP68" s="183"/>
      <c r="AQ68" s="691" t="s">
        <v>659</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c r="H69" s="237"/>
      <c r="I69" s="237"/>
      <c r="J69" s="237"/>
      <c r="K69" s="237"/>
      <c r="L69" s="237"/>
      <c r="M69" s="237"/>
      <c r="N69" s="237"/>
      <c r="O69" s="237"/>
      <c r="P69" s="237"/>
      <c r="Q69" s="237"/>
      <c r="R69" s="237"/>
      <c r="S69" s="237"/>
      <c r="T69" s="237"/>
      <c r="U69" s="237"/>
      <c r="V69" s="237"/>
      <c r="W69" s="237"/>
      <c r="X69" s="237"/>
      <c r="Y69" s="348" t="s">
        <v>610</v>
      </c>
      <c r="Z69" s="349"/>
      <c r="AA69" s="350"/>
      <c r="AB69" s="351" t="s">
        <v>718</v>
      </c>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694</v>
      </c>
      <c r="Z70" s="355"/>
      <c r="AA70" s="356"/>
      <c r="AB70" s="357" t="s">
        <v>125</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customHeight="1" x14ac:dyDescent="0.15">
      <c r="A71" s="279" t="s">
        <v>457</v>
      </c>
      <c r="B71" s="280"/>
      <c r="C71" s="280"/>
      <c r="D71" s="280"/>
      <c r="E71" s="280"/>
      <c r="F71" s="281"/>
      <c r="G71" s="289" t="s">
        <v>205</v>
      </c>
      <c r="H71" s="272"/>
      <c r="I71" s="272"/>
      <c r="J71" s="272"/>
      <c r="K71" s="272"/>
      <c r="L71" s="272"/>
      <c r="M71" s="272"/>
      <c r="N71" s="272"/>
      <c r="O71" s="290"/>
      <c r="P71" s="291" t="s">
        <v>82</v>
      </c>
      <c r="Q71" s="272"/>
      <c r="R71" s="272"/>
      <c r="S71" s="272"/>
      <c r="T71" s="272"/>
      <c r="U71" s="272"/>
      <c r="V71" s="272"/>
      <c r="W71" s="272"/>
      <c r="X71" s="290"/>
      <c r="Y71" s="292"/>
      <c r="Z71" s="232"/>
      <c r="AA71" s="233"/>
      <c r="AB71" s="296" t="s">
        <v>46</v>
      </c>
      <c r="AC71" s="297"/>
      <c r="AD71" s="298"/>
      <c r="AE71" s="183" t="s">
        <v>232</v>
      </c>
      <c r="AF71" s="183"/>
      <c r="AG71" s="183"/>
      <c r="AH71" s="183"/>
      <c r="AI71" s="183" t="s">
        <v>189</v>
      </c>
      <c r="AJ71" s="183"/>
      <c r="AK71" s="183"/>
      <c r="AL71" s="183"/>
      <c r="AM71" s="183" t="s">
        <v>358</v>
      </c>
      <c r="AN71" s="183"/>
      <c r="AO71" s="183"/>
      <c r="AP71" s="183"/>
      <c r="AQ71" s="362" t="s">
        <v>353</v>
      </c>
      <c r="AR71" s="363"/>
      <c r="AS71" s="363"/>
      <c r="AT71" s="364"/>
      <c r="AU71" s="272" t="s">
        <v>245</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t="s">
        <v>491</v>
      </c>
      <c r="AR72" s="666"/>
      <c r="AS72" s="166" t="s">
        <v>354</v>
      </c>
      <c r="AT72" s="167"/>
      <c r="AU72" s="674">
        <v>3</v>
      </c>
      <c r="AV72" s="674"/>
      <c r="AW72" s="180" t="s">
        <v>297</v>
      </c>
      <c r="AX72" s="312"/>
      <c r="AY72">
        <f t="shared" ref="AY72:AY77" si="1">$AY$71</f>
        <v>1</v>
      </c>
    </row>
    <row r="73" spans="1:51" ht="23.25" customHeight="1" x14ac:dyDescent="0.15">
      <c r="A73" s="285"/>
      <c r="B73" s="283"/>
      <c r="C73" s="283"/>
      <c r="D73" s="283"/>
      <c r="E73" s="283"/>
      <c r="F73" s="284"/>
      <c r="G73" s="299" t="s">
        <v>712</v>
      </c>
      <c r="H73" s="300"/>
      <c r="I73" s="300"/>
      <c r="J73" s="300"/>
      <c r="K73" s="300"/>
      <c r="L73" s="300"/>
      <c r="M73" s="300"/>
      <c r="N73" s="300"/>
      <c r="O73" s="301"/>
      <c r="P73" s="87" t="s">
        <v>714</v>
      </c>
      <c r="Q73" s="87"/>
      <c r="R73" s="87"/>
      <c r="S73" s="87"/>
      <c r="T73" s="87"/>
      <c r="U73" s="87"/>
      <c r="V73" s="87"/>
      <c r="W73" s="87"/>
      <c r="X73" s="187"/>
      <c r="Y73" s="325" t="s">
        <v>50</v>
      </c>
      <c r="Z73" s="326"/>
      <c r="AA73" s="327"/>
      <c r="AB73" s="328" t="s">
        <v>715</v>
      </c>
      <c r="AC73" s="328"/>
      <c r="AD73" s="328"/>
      <c r="AE73" s="267">
        <v>4.8</v>
      </c>
      <c r="AF73" s="268"/>
      <c r="AG73" s="268"/>
      <c r="AH73" s="268"/>
      <c r="AI73" s="267">
        <v>0.7</v>
      </c>
      <c r="AJ73" s="268"/>
      <c r="AK73" s="268"/>
      <c r="AL73" s="268"/>
      <c r="AM73" s="267">
        <v>0.1</v>
      </c>
      <c r="AN73" s="268"/>
      <c r="AO73" s="268"/>
      <c r="AP73" s="268"/>
      <c r="AQ73" s="252" t="s">
        <v>491</v>
      </c>
      <c r="AR73" s="253"/>
      <c r="AS73" s="253"/>
      <c r="AT73" s="329"/>
      <c r="AU73" s="268" t="s">
        <v>491</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t="s">
        <v>715</v>
      </c>
      <c r="AC74" s="266"/>
      <c r="AD74" s="266"/>
      <c r="AE74" s="267" t="s">
        <v>491</v>
      </c>
      <c r="AF74" s="268"/>
      <c r="AG74" s="268"/>
      <c r="AH74" s="268"/>
      <c r="AI74" s="267">
        <v>8</v>
      </c>
      <c r="AJ74" s="268"/>
      <c r="AK74" s="268"/>
      <c r="AL74" s="268"/>
      <c r="AM74" s="267">
        <v>15</v>
      </c>
      <c r="AN74" s="268"/>
      <c r="AO74" s="268"/>
      <c r="AP74" s="268"/>
      <c r="AQ74" s="252" t="s">
        <v>491</v>
      </c>
      <c r="AR74" s="253"/>
      <c r="AS74" s="253"/>
      <c r="AT74" s="329"/>
      <c r="AU74" s="268">
        <v>15</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54</v>
      </c>
      <c r="Z75" s="332"/>
      <c r="AA75" s="333"/>
      <c r="AB75" s="416" t="s">
        <v>51</v>
      </c>
      <c r="AC75" s="416"/>
      <c r="AD75" s="416"/>
      <c r="AE75" s="267" t="s">
        <v>491</v>
      </c>
      <c r="AF75" s="268"/>
      <c r="AG75" s="268"/>
      <c r="AH75" s="268"/>
      <c r="AI75" s="267">
        <v>8.6999999999999993</v>
      </c>
      <c r="AJ75" s="268"/>
      <c r="AK75" s="268"/>
      <c r="AL75" s="268"/>
      <c r="AM75" s="267">
        <v>0.7</v>
      </c>
      <c r="AN75" s="268"/>
      <c r="AO75" s="268"/>
      <c r="AP75" s="268"/>
      <c r="AQ75" s="252" t="s">
        <v>491</v>
      </c>
      <c r="AR75" s="253"/>
      <c r="AS75" s="253"/>
      <c r="AT75" s="329"/>
      <c r="AU75" s="268" t="s">
        <v>491</v>
      </c>
      <c r="AV75" s="268"/>
      <c r="AW75" s="268"/>
      <c r="AX75" s="330"/>
      <c r="AY75">
        <f t="shared" si="1"/>
        <v>1</v>
      </c>
    </row>
    <row r="76" spans="1:51" ht="23.25" customHeight="1" x14ac:dyDescent="0.15">
      <c r="A76" s="269" t="s">
        <v>268</v>
      </c>
      <c r="B76" s="191"/>
      <c r="C76" s="191"/>
      <c r="D76" s="191"/>
      <c r="E76" s="191"/>
      <c r="F76" s="192"/>
      <c r="G76" s="299" t="s">
        <v>716</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23.2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199</v>
      </c>
      <c r="B78" s="193" t="s">
        <v>689</v>
      </c>
      <c r="C78" s="194"/>
      <c r="D78" s="194"/>
      <c r="E78" s="194"/>
      <c r="F78" s="195"/>
      <c r="G78" s="272" t="s">
        <v>690</v>
      </c>
      <c r="H78" s="272"/>
      <c r="I78" s="272"/>
      <c r="J78" s="272"/>
      <c r="K78" s="272"/>
      <c r="L78" s="272"/>
      <c r="M78" s="272"/>
      <c r="N78" s="272"/>
      <c r="O78" s="272"/>
      <c r="P78" s="272"/>
      <c r="Q78" s="272"/>
      <c r="R78" s="272"/>
      <c r="S78" s="272"/>
      <c r="T78" s="272"/>
      <c r="U78" s="272"/>
      <c r="V78" s="272"/>
      <c r="W78" s="272"/>
      <c r="X78" s="272"/>
      <c r="Y78" s="272"/>
      <c r="Z78" s="272"/>
      <c r="AA78" s="290"/>
      <c r="AB78" s="291" t="s">
        <v>700</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261</v>
      </c>
      <c r="C83" s="191"/>
      <c r="D83" s="191"/>
      <c r="E83" s="191"/>
      <c r="F83" s="192"/>
      <c r="G83" s="199" t="s">
        <v>39</v>
      </c>
      <c r="H83" s="177"/>
      <c r="I83" s="177"/>
      <c r="J83" s="177"/>
      <c r="K83" s="177"/>
      <c r="L83" s="177"/>
      <c r="M83" s="177"/>
      <c r="N83" s="177"/>
      <c r="O83" s="178"/>
      <c r="P83" s="176" t="s">
        <v>124</v>
      </c>
      <c r="Q83" s="177"/>
      <c r="R83" s="177"/>
      <c r="S83" s="177"/>
      <c r="T83" s="177"/>
      <c r="U83" s="177"/>
      <c r="V83" s="177"/>
      <c r="W83" s="177"/>
      <c r="X83" s="178"/>
      <c r="Y83" s="201"/>
      <c r="Z83" s="202"/>
      <c r="AA83" s="203"/>
      <c r="AB83" s="204" t="s">
        <v>46</v>
      </c>
      <c r="AC83" s="205"/>
      <c r="AD83" s="206"/>
      <c r="AE83" s="183" t="s">
        <v>232</v>
      </c>
      <c r="AF83" s="183"/>
      <c r="AG83" s="183"/>
      <c r="AH83" s="183"/>
      <c r="AI83" s="183" t="s">
        <v>189</v>
      </c>
      <c r="AJ83" s="183"/>
      <c r="AK83" s="183"/>
      <c r="AL83" s="183"/>
      <c r="AM83" s="183" t="s">
        <v>358</v>
      </c>
      <c r="AN83" s="183"/>
      <c r="AO83" s="183"/>
      <c r="AP83" s="183"/>
      <c r="AQ83" s="168" t="s">
        <v>353</v>
      </c>
      <c r="AR83" s="164"/>
      <c r="AS83" s="164"/>
      <c r="AT83" s="165"/>
      <c r="AU83" s="685" t="s">
        <v>245</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354</v>
      </c>
      <c r="AT84" s="167"/>
      <c r="AU84" s="674"/>
      <c r="AV84" s="674"/>
      <c r="AW84" s="180" t="s">
        <v>297</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18</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54</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261</v>
      </c>
      <c r="C88" s="191"/>
      <c r="D88" s="191"/>
      <c r="E88" s="191"/>
      <c r="F88" s="192"/>
      <c r="G88" s="199" t="s">
        <v>39</v>
      </c>
      <c r="H88" s="177"/>
      <c r="I88" s="177"/>
      <c r="J88" s="177"/>
      <c r="K88" s="177"/>
      <c r="L88" s="177"/>
      <c r="M88" s="177"/>
      <c r="N88" s="177"/>
      <c r="O88" s="178"/>
      <c r="P88" s="176" t="s">
        <v>124</v>
      </c>
      <c r="Q88" s="177"/>
      <c r="R88" s="177"/>
      <c r="S88" s="177"/>
      <c r="T88" s="177"/>
      <c r="U88" s="177"/>
      <c r="V88" s="177"/>
      <c r="W88" s="177"/>
      <c r="X88" s="178"/>
      <c r="Y88" s="201"/>
      <c r="Z88" s="202"/>
      <c r="AA88" s="203"/>
      <c r="AB88" s="204" t="s">
        <v>46</v>
      </c>
      <c r="AC88" s="205"/>
      <c r="AD88" s="206"/>
      <c r="AE88" s="183" t="s">
        <v>232</v>
      </c>
      <c r="AF88" s="183"/>
      <c r="AG88" s="183"/>
      <c r="AH88" s="183"/>
      <c r="AI88" s="183" t="s">
        <v>189</v>
      </c>
      <c r="AJ88" s="183"/>
      <c r="AK88" s="183"/>
      <c r="AL88" s="183"/>
      <c r="AM88" s="183" t="s">
        <v>358</v>
      </c>
      <c r="AN88" s="183"/>
      <c r="AO88" s="183"/>
      <c r="AP88" s="183"/>
      <c r="AQ88" s="168" t="s">
        <v>353</v>
      </c>
      <c r="AR88" s="164"/>
      <c r="AS88" s="164"/>
      <c r="AT88" s="165"/>
      <c r="AU88" s="685" t="s">
        <v>245</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354</v>
      </c>
      <c r="AT89" s="167"/>
      <c r="AU89" s="674"/>
      <c r="AV89" s="674"/>
      <c r="AW89" s="180" t="s">
        <v>297</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18</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54</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261</v>
      </c>
      <c r="C93" s="194"/>
      <c r="D93" s="194"/>
      <c r="E93" s="194"/>
      <c r="F93" s="195"/>
      <c r="G93" s="199" t="s">
        <v>39</v>
      </c>
      <c r="H93" s="177"/>
      <c r="I93" s="177"/>
      <c r="J93" s="177"/>
      <c r="K93" s="177"/>
      <c r="L93" s="177"/>
      <c r="M93" s="177"/>
      <c r="N93" s="177"/>
      <c r="O93" s="178"/>
      <c r="P93" s="176" t="s">
        <v>124</v>
      </c>
      <c r="Q93" s="177"/>
      <c r="R93" s="177"/>
      <c r="S93" s="177"/>
      <c r="T93" s="177"/>
      <c r="U93" s="177"/>
      <c r="V93" s="177"/>
      <c r="W93" s="177"/>
      <c r="X93" s="178"/>
      <c r="Y93" s="201"/>
      <c r="Z93" s="202"/>
      <c r="AA93" s="203"/>
      <c r="AB93" s="204" t="s">
        <v>46</v>
      </c>
      <c r="AC93" s="205"/>
      <c r="AD93" s="206"/>
      <c r="AE93" s="183" t="s">
        <v>232</v>
      </c>
      <c r="AF93" s="183"/>
      <c r="AG93" s="183"/>
      <c r="AH93" s="183"/>
      <c r="AI93" s="183" t="s">
        <v>189</v>
      </c>
      <c r="AJ93" s="183"/>
      <c r="AK93" s="183"/>
      <c r="AL93" s="183"/>
      <c r="AM93" s="183" t="s">
        <v>358</v>
      </c>
      <c r="AN93" s="183"/>
      <c r="AO93" s="183"/>
      <c r="AP93" s="183"/>
      <c r="AQ93" s="168" t="s">
        <v>353</v>
      </c>
      <c r="AR93" s="164"/>
      <c r="AS93" s="164"/>
      <c r="AT93" s="165"/>
      <c r="AU93" s="685" t="s">
        <v>245</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354</v>
      </c>
      <c r="AT94" s="167"/>
      <c r="AU94" s="674"/>
      <c r="AV94" s="674"/>
      <c r="AW94" s="180" t="s">
        <v>297</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18</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54</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693</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227</v>
      </c>
      <c r="B99" s="194"/>
      <c r="C99" s="194"/>
      <c r="D99" s="194"/>
      <c r="E99" s="194"/>
      <c r="F99" s="195"/>
      <c r="G99" s="200" t="s">
        <v>688</v>
      </c>
      <c r="H99" s="180"/>
      <c r="I99" s="180"/>
      <c r="J99" s="180"/>
      <c r="K99" s="180"/>
      <c r="L99" s="180"/>
      <c r="M99" s="180"/>
      <c r="N99" s="180"/>
      <c r="O99" s="180"/>
      <c r="P99" s="179" t="s">
        <v>687</v>
      </c>
      <c r="Q99" s="180"/>
      <c r="R99" s="180"/>
      <c r="S99" s="180"/>
      <c r="T99" s="180"/>
      <c r="U99" s="180"/>
      <c r="V99" s="180"/>
      <c r="W99" s="180"/>
      <c r="X99" s="181"/>
      <c r="Y99" s="292"/>
      <c r="Z99" s="232"/>
      <c r="AA99" s="233"/>
      <c r="AB99" s="391" t="s">
        <v>46</v>
      </c>
      <c r="AC99" s="391"/>
      <c r="AD99" s="391"/>
      <c r="AE99" s="183" t="s">
        <v>232</v>
      </c>
      <c r="AF99" s="183"/>
      <c r="AG99" s="183"/>
      <c r="AH99" s="183"/>
      <c r="AI99" s="183" t="s">
        <v>189</v>
      </c>
      <c r="AJ99" s="183"/>
      <c r="AK99" s="183"/>
      <c r="AL99" s="183"/>
      <c r="AM99" s="183" t="s">
        <v>358</v>
      </c>
      <c r="AN99" s="183"/>
      <c r="AO99" s="183"/>
      <c r="AP99" s="183"/>
      <c r="AQ99" s="694" t="s">
        <v>309</v>
      </c>
      <c r="AR99" s="695"/>
      <c r="AS99" s="695"/>
      <c r="AT99" s="696"/>
      <c r="AU99" s="694" t="s">
        <v>699</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88</v>
      </c>
      <c r="Z100" s="699"/>
      <c r="AA100" s="700"/>
      <c r="AB100" s="328" t="s">
        <v>113</v>
      </c>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138</v>
      </c>
      <c r="Z101" s="355"/>
      <c r="AA101" s="356"/>
      <c r="AB101" s="328" t="s">
        <v>113</v>
      </c>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610</v>
      </c>
      <c r="B102" s="177"/>
      <c r="C102" s="177"/>
      <c r="D102" s="177"/>
      <c r="E102" s="177"/>
      <c r="F102" s="270"/>
      <c r="G102" s="332" t="s">
        <v>92</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46</v>
      </c>
      <c r="AC102" s="332"/>
      <c r="AD102" s="333"/>
      <c r="AE102" s="183" t="s">
        <v>232</v>
      </c>
      <c r="AF102" s="183"/>
      <c r="AG102" s="183"/>
      <c r="AH102" s="183"/>
      <c r="AI102" s="183" t="s">
        <v>189</v>
      </c>
      <c r="AJ102" s="183"/>
      <c r="AK102" s="183"/>
      <c r="AL102" s="183"/>
      <c r="AM102" s="183" t="s">
        <v>358</v>
      </c>
      <c r="AN102" s="183"/>
      <c r="AO102" s="183"/>
      <c r="AP102" s="183"/>
      <c r="AQ102" s="691" t="s">
        <v>659</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c r="H103" s="237"/>
      <c r="I103" s="237"/>
      <c r="J103" s="237"/>
      <c r="K103" s="237"/>
      <c r="L103" s="237"/>
      <c r="M103" s="237"/>
      <c r="N103" s="237"/>
      <c r="O103" s="237"/>
      <c r="P103" s="237"/>
      <c r="Q103" s="237"/>
      <c r="R103" s="237"/>
      <c r="S103" s="237"/>
      <c r="T103" s="237"/>
      <c r="U103" s="237"/>
      <c r="V103" s="237"/>
      <c r="W103" s="237"/>
      <c r="X103" s="237"/>
      <c r="Y103" s="348" t="s">
        <v>610</v>
      </c>
      <c r="Z103" s="349"/>
      <c r="AA103" s="350"/>
      <c r="AB103" s="351" t="s">
        <v>718</v>
      </c>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694</v>
      </c>
      <c r="Z104" s="355"/>
      <c r="AA104" s="356"/>
      <c r="AB104" s="357" t="s">
        <v>125</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customHeight="1" x14ac:dyDescent="0.15">
      <c r="A105" s="279" t="s">
        <v>457</v>
      </c>
      <c r="B105" s="280"/>
      <c r="C105" s="280"/>
      <c r="D105" s="280"/>
      <c r="E105" s="280"/>
      <c r="F105" s="281"/>
      <c r="G105" s="289" t="s">
        <v>205</v>
      </c>
      <c r="H105" s="272"/>
      <c r="I105" s="272"/>
      <c r="J105" s="272"/>
      <c r="K105" s="272"/>
      <c r="L105" s="272"/>
      <c r="M105" s="272"/>
      <c r="N105" s="272"/>
      <c r="O105" s="290"/>
      <c r="P105" s="291" t="s">
        <v>82</v>
      </c>
      <c r="Q105" s="272"/>
      <c r="R105" s="272"/>
      <c r="S105" s="272"/>
      <c r="T105" s="272"/>
      <c r="U105" s="272"/>
      <c r="V105" s="272"/>
      <c r="W105" s="272"/>
      <c r="X105" s="290"/>
      <c r="Y105" s="292"/>
      <c r="Z105" s="232"/>
      <c r="AA105" s="233"/>
      <c r="AB105" s="296" t="s">
        <v>46</v>
      </c>
      <c r="AC105" s="297"/>
      <c r="AD105" s="298"/>
      <c r="AE105" s="183" t="s">
        <v>232</v>
      </c>
      <c r="AF105" s="183"/>
      <c r="AG105" s="183"/>
      <c r="AH105" s="183"/>
      <c r="AI105" s="183" t="s">
        <v>189</v>
      </c>
      <c r="AJ105" s="183"/>
      <c r="AK105" s="183"/>
      <c r="AL105" s="183"/>
      <c r="AM105" s="183" t="s">
        <v>358</v>
      </c>
      <c r="AN105" s="183"/>
      <c r="AO105" s="183"/>
      <c r="AP105" s="183"/>
      <c r="AQ105" s="362" t="s">
        <v>353</v>
      </c>
      <c r="AR105" s="363"/>
      <c r="AS105" s="363"/>
      <c r="AT105" s="364"/>
      <c r="AU105" s="272" t="s">
        <v>245</v>
      </c>
      <c r="AV105" s="272"/>
      <c r="AW105" s="272"/>
      <c r="AX105" s="311"/>
      <c r="AY105">
        <f>COUNTA($G$107)</f>
        <v>1</v>
      </c>
    </row>
    <row r="106" spans="1:51" ht="18.75"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t="s">
        <v>491</v>
      </c>
      <c r="AR106" s="666"/>
      <c r="AS106" s="166" t="s">
        <v>354</v>
      </c>
      <c r="AT106" s="167"/>
      <c r="AU106" s="674">
        <v>3</v>
      </c>
      <c r="AV106" s="674"/>
      <c r="AW106" s="180" t="s">
        <v>297</v>
      </c>
      <c r="AX106" s="312"/>
      <c r="AY106">
        <f t="shared" ref="AY106:AY111" si="3">$AY$105</f>
        <v>1</v>
      </c>
    </row>
    <row r="107" spans="1:51" ht="23.25" customHeight="1" x14ac:dyDescent="0.15">
      <c r="A107" s="285"/>
      <c r="B107" s="283"/>
      <c r="C107" s="283"/>
      <c r="D107" s="283"/>
      <c r="E107" s="283"/>
      <c r="F107" s="284"/>
      <c r="G107" s="299" t="s">
        <v>717</v>
      </c>
      <c r="H107" s="300"/>
      <c r="I107" s="300"/>
      <c r="J107" s="300"/>
      <c r="K107" s="300"/>
      <c r="L107" s="300"/>
      <c r="M107" s="300"/>
      <c r="N107" s="300"/>
      <c r="O107" s="301"/>
      <c r="P107" s="87" t="s">
        <v>571</v>
      </c>
      <c r="Q107" s="87"/>
      <c r="R107" s="87"/>
      <c r="S107" s="87"/>
      <c r="T107" s="87"/>
      <c r="U107" s="87"/>
      <c r="V107" s="87"/>
      <c r="W107" s="87"/>
      <c r="X107" s="187"/>
      <c r="Y107" s="325" t="s">
        <v>50</v>
      </c>
      <c r="Z107" s="326"/>
      <c r="AA107" s="327"/>
      <c r="AB107" s="328" t="s">
        <v>640</v>
      </c>
      <c r="AC107" s="328"/>
      <c r="AD107" s="328"/>
      <c r="AE107" s="267" t="s">
        <v>491</v>
      </c>
      <c r="AF107" s="268"/>
      <c r="AG107" s="268"/>
      <c r="AH107" s="268"/>
      <c r="AI107" s="267" t="s">
        <v>491</v>
      </c>
      <c r="AJ107" s="268"/>
      <c r="AK107" s="268"/>
      <c r="AL107" s="268"/>
      <c r="AM107" s="267" t="s">
        <v>491</v>
      </c>
      <c r="AN107" s="268"/>
      <c r="AO107" s="268"/>
      <c r="AP107" s="268"/>
      <c r="AQ107" s="252" t="s">
        <v>491</v>
      </c>
      <c r="AR107" s="253"/>
      <c r="AS107" s="253"/>
      <c r="AT107" s="329"/>
      <c r="AU107" s="268" t="s">
        <v>491</v>
      </c>
      <c r="AV107" s="268"/>
      <c r="AW107" s="268"/>
      <c r="AX107" s="330"/>
      <c r="AY107">
        <f t="shared" si="3"/>
        <v>1</v>
      </c>
    </row>
    <row r="108" spans="1:51" ht="23.25"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266" t="s">
        <v>640</v>
      </c>
      <c r="AC108" s="266"/>
      <c r="AD108" s="266"/>
      <c r="AE108" s="267" t="s">
        <v>491</v>
      </c>
      <c r="AF108" s="268"/>
      <c r="AG108" s="268"/>
      <c r="AH108" s="268"/>
      <c r="AI108" s="267" t="s">
        <v>491</v>
      </c>
      <c r="AJ108" s="268"/>
      <c r="AK108" s="268"/>
      <c r="AL108" s="268"/>
      <c r="AM108" s="267" t="s">
        <v>491</v>
      </c>
      <c r="AN108" s="268"/>
      <c r="AO108" s="268"/>
      <c r="AP108" s="268"/>
      <c r="AQ108" s="252" t="s">
        <v>491</v>
      </c>
      <c r="AR108" s="253"/>
      <c r="AS108" s="253"/>
      <c r="AT108" s="329"/>
      <c r="AU108" s="268">
        <v>10</v>
      </c>
      <c r="AV108" s="268"/>
      <c r="AW108" s="268"/>
      <c r="AX108" s="330"/>
      <c r="AY108">
        <f t="shared" si="3"/>
        <v>1</v>
      </c>
    </row>
    <row r="109" spans="1:51" ht="23.25"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54</v>
      </c>
      <c r="Z109" s="332"/>
      <c r="AA109" s="333"/>
      <c r="AB109" s="416" t="s">
        <v>51</v>
      </c>
      <c r="AC109" s="416"/>
      <c r="AD109" s="416"/>
      <c r="AE109" s="267" t="s">
        <v>491</v>
      </c>
      <c r="AF109" s="268"/>
      <c r="AG109" s="268"/>
      <c r="AH109" s="268"/>
      <c r="AI109" s="267" t="s">
        <v>491</v>
      </c>
      <c r="AJ109" s="268"/>
      <c r="AK109" s="268"/>
      <c r="AL109" s="268"/>
      <c r="AM109" s="267" t="s">
        <v>491</v>
      </c>
      <c r="AN109" s="268"/>
      <c r="AO109" s="268"/>
      <c r="AP109" s="268"/>
      <c r="AQ109" s="252" t="s">
        <v>491</v>
      </c>
      <c r="AR109" s="253"/>
      <c r="AS109" s="253"/>
      <c r="AT109" s="329"/>
      <c r="AU109" s="268" t="s">
        <v>734</v>
      </c>
      <c r="AV109" s="268"/>
      <c r="AW109" s="268"/>
      <c r="AX109" s="330"/>
      <c r="AY109">
        <f t="shared" si="3"/>
        <v>1</v>
      </c>
    </row>
    <row r="110" spans="1:51" ht="23.25" customHeight="1" x14ac:dyDescent="0.15">
      <c r="A110" s="269" t="s">
        <v>268</v>
      </c>
      <c r="B110" s="191"/>
      <c r="C110" s="191"/>
      <c r="D110" s="191"/>
      <c r="E110" s="191"/>
      <c r="F110" s="192"/>
      <c r="G110" s="299" t="s">
        <v>491</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1</v>
      </c>
    </row>
    <row r="111" spans="1:51" ht="23.25"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1</v>
      </c>
    </row>
    <row r="112" spans="1:51" ht="18.75" hidden="1" customHeight="1" x14ac:dyDescent="0.15">
      <c r="A112" s="127" t="s">
        <v>199</v>
      </c>
      <c r="B112" s="193" t="s">
        <v>689</v>
      </c>
      <c r="C112" s="194"/>
      <c r="D112" s="194"/>
      <c r="E112" s="194"/>
      <c r="F112" s="195"/>
      <c r="G112" s="272" t="s">
        <v>690</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700</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261</v>
      </c>
      <c r="C117" s="191"/>
      <c r="D117" s="191"/>
      <c r="E117" s="191"/>
      <c r="F117" s="192"/>
      <c r="G117" s="199" t="s">
        <v>39</v>
      </c>
      <c r="H117" s="177"/>
      <c r="I117" s="177"/>
      <c r="J117" s="177"/>
      <c r="K117" s="177"/>
      <c r="L117" s="177"/>
      <c r="M117" s="177"/>
      <c r="N117" s="177"/>
      <c r="O117" s="178"/>
      <c r="P117" s="176" t="s">
        <v>124</v>
      </c>
      <c r="Q117" s="177"/>
      <c r="R117" s="177"/>
      <c r="S117" s="177"/>
      <c r="T117" s="177"/>
      <c r="U117" s="177"/>
      <c r="V117" s="177"/>
      <c r="W117" s="177"/>
      <c r="X117" s="178"/>
      <c r="Y117" s="201"/>
      <c r="Z117" s="202"/>
      <c r="AA117" s="203"/>
      <c r="AB117" s="204" t="s">
        <v>46</v>
      </c>
      <c r="AC117" s="205"/>
      <c r="AD117" s="206"/>
      <c r="AE117" s="183" t="s">
        <v>232</v>
      </c>
      <c r="AF117" s="183"/>
      <c r="AG117" s="183"/>
      <c r="AH117" s="183"/>
      <c r="AI117" s="183" t="s">
        <v>189</v>
      </c>
      <c r="AJ117" s="183"/>
      <c r="AK117" s="183"/>
      <c r="AL117" s="183"/>
      <c r="AM117" s="183" t="s">
        <v>358</v>
      </c>
      <c r="AN117" s="183"/>
      <c r="AO117" s="183"/>
      <c r="AP117" s="183"/>
      <c r="AQ117" s="168" t="s">
        <v>353</v>
      </c>
      <c r="AR117" s="164"/>
      <c r="AS117" s="164"/>
      <c r="AT117" s="165"/>
      <c r="AU117" s="685" t="s">
        <v>245</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354</v>
      </c>
      <c r="AT118" s="167"/>
      <c r="AU118" s="674"/>
      <c r="AV118" s="674"/>
      <c r="AW118" s="180" t="s">
        <v>297</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18</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54</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261</v>
      </c>
      <c r="C122" s="191"/>
      <c r="D122" s="191"/>
      <c r="E122" s="191"/>
      <c r="F122" s="192"/>
      <c r="G122" s="199" t="s">
        <v>39</v>
      </c>
      <c r="H122" s="177"/>
      <c r="I122" s="177"/>
      <c r="J122" s="177"/>
      <c r="K122" s="177"/>
      <c r="L122" s="177"/>
      <c r="M122" s="177"/>
      <c r="N122" s="177"/>
      <c r="O122" s="178"/>
      <c r="P122" s="176" t="s">
        <v>124</v>
      </c>
      <c r="Q122" s="177"/>
      <c r="R122" s="177"/>
      <c r="S122" s="177"/>
      <c r="T122" s="177"/>
      <c r="U122" s="177"/>
      <c r="V122" s="177"/>
      <c r="W122" s="177"/>
      <c r="X122" s="178"/>
      <c r="Y122" s="201"/>
      <c r="Z122" s="202"/>
      <c r="AA122" s="203"/>
      <c r="AB122" s="204" t="s">
        <v>46</v>
      </c>
      <c r="AC122" s="205"/>
      <c r="AD122" s="206"/>
      <c r="AE122" s="183" t="s">
        <v>232</v>
      </c>
      <c r="AF122" s="183"/>
      <c r="AG122" s="183"/>
      <c r="AH122" s="183"/>
      <c r="AI122" s="183" t="s">
        <v>189</v>
      </c>
      <c r="AJ122" s="183"/>
      <c r="AK122" s="183"/>
      <c r="AL122" s="183"/>
      <c r="AM122" s="183" t="s">
        <v>358</v>
      </c>
      <c r="AN122" s="183"/>
      <c r="AO122" s="183"/>
      <c r="AP122" s="183"/>
      <c r="AQ122" s="168" t="s">
        <v>353</v>
      </c>
      <c r="AR122" s="164"/>
      <c r="AS122" s="164"/>
      <c r="AT122" s="165"/>
      <c r="AU122" s="685" t="s">
        <v>245</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354</v>
      </c>
      <c r="AT123" s="167"/>
      <c r="AU123" s="674"/>
      <c r="AV123" s="674"/>
      <c r="AW123" s="180" t="s">
        <v>297</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18</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54</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261</v>
      </c>
      <c r="C127" s="191"/>
      <c r="D127" s="191"/>
      <c r="E127" s="191"/>
      <c r="F127" s="192"/>
      <c r="G127" s="199" t="s">
        <v>39</v>
      </c>
      <c r="H127" s="177"/>
      <c r="I127" s="177"/>
      <c r="J127" s="177"/>
      <c r="K127" s="177"/>
      <c r="L127" s="177"/>
      <c r="M127" s="177"/>
      <c r="N127" s="177"/>
      <c r="O127" s="178"/>
      <c r="P127" s="176" t="s">
        <v>124</v>
      </c>
      <c r="Q127" s="177"/>
      <c r="R127" s="177"/>
      <c r="S127" s="177"/>
      <c r="T127" s="177"/>
      <c r="U127" s="177"/>
      <c r="V127" s="177"/>
      <c r="W127" s="177"/>
      <c r="X127" s="178"/>
      <c r="Y127" s="201"/>
      <c r="Z127" s="202"/>
      <c r="AA127" s="203"/>
      <c r="AB127" s="204" t="s">
        <v>46</v>
      </c>
      <c r="AC127" s="205"/>
      <c r="AD127" s="206"/>
      <c r="AE127" s="183" t="s">
        <v>232</v>
      </c>
      <c r="AF127" s="183"/>
      <c r="AG127" s="183"/>
      <c r="AH127" s="183"/>
      <c r="AI127" s="183" t="s">
        <v>189</v>
      </c>
      <c r="AJ127" s="183"/>
      <c r="AK127" s="183"/>
      <c r="AL127" s="183"/>
      <c r="AM127" s="183" t="s">
        <v>358</v>
      </c>
      <c r="AN127" s="183"/>
      <c r="AO127" s="183"/>
      <c r="AP127" s="183"/>
      <c r="AQ127" s="168" t="s">
        <v>353</v>
      </c>
      <c r="AR127" s="164"/>
      <c r="AS127" s="164"/>
      <c r="AT127" s="165"/>
      <c r="AU127" s="685" t="s">
        <v>245</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354</v>
      </c>
      <c r="AT128" s="167"/>
      <c r="AU128" s="674"/>
      <c r="AV128" s="674"/>
      <c r="AW128" s="180" t="s">
        <v>297</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18</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54</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693</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227</v>
      </c>
      <c r="B133" s="194"/>
      <c r="C133" s="194"/>
      <c r="D133" s="194"/>
      <c r="E133" s="194"/>
      <c r="F133" s="195"/>
      <c r="G133" s="200" t="s">
        <v>688</v>
      </c>
      <c r="H133" s="180"/>
      <c r="I133" s="180"/>
      <c r="J133" s="180"/>
      <c r="K133" s="180"/>
      <c r="L133" s="180"/>
      <c r="M133" s="180"/>
      <c r="N133" s="180"/>
      <c r="O133" s="180"/>
      <c r="P133" s="179" t="s">
        <v>687</v>
      </c>
      <c r="Q133" s="180"/>
      <c r="R133" s="180"/>
      <c r="S133" s="180"/>
      <c r="T133" s="180"/>
      <c r="U133" s="180"/>
      <c r="V133" s="180"/>
      <c r="W133" s="180"/>
      <c r="X133" s="181"/>
      <c r="Y133" s="292"/>
      <c r="Z133" s="232"/>
      <c r="AA133" s="233"/>
      <c r="AB133" s="391" t="s">
        <v>46</v>
      </c>
      <c r="AC133" s="391"/>
      <c r="AD133" s="391"/>
      <c r="AE133" s="183" t="s">
        <v>232</v>
      </c>
      <c r="AF133" s="183"/>
      <c r="AG133" s="183"/>
      <c r="AH133" s="183"/>
      <c r="AI133" s="183" t="s">
        <v>189</v>
      </c>
      <c r="AJ133" s="183"/>
      <c r="AK133" s="183"/>
      <c r="AL133" s="183"/>
      <c r="AM133" s="183" t="s">
        <v>358</v>
      </c>
      <c r="AN133" s="183"/>
      <c r="AO133" s="183"/>
      <c r="AP133" s="183"/>
      <c r="AQ133" s="694" t="s">
        <v>309</v>
      </c>
      <c r="AR133" s="695"/>
      <c r="AS133" s="695"/>
      <c r="AT133" s="696"/>
      <c r="AU133" s="694" t="s">
        <v>699</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88</v>
      </c>
      <c r="Z134" s="699"/>
      <c r="AA134" s="700"/>
      <c r="AB134" s="328" t="s">
        <v>113</v>
      </c>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138</v>
      </c>
      <c r="Z135" s="355"/>
      <c r="AA135" s="356"/>
      <c r="AB135" s="328" t="s">
        <v>113</v>
      </c>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610</v>
      </c>
      <c r="B136" s="177"/>
      <c r="C136" s="177"/>
      <c r="D136" s="177"/>
      <c r="E136" s="177"/>
      <c r="F136" s="270"/>
      <c r="G136" s="332" t="s">
        <v>92</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46</v>
      </c>
      <c r="AC136" s="332"/>
      <c r="AD136" s="333"/>
      <c r="AE136" s="183" t="s">
        <v>232</v>
      </c>
      <c r="AF136" s="183"/>
      <c r="AG136" s="183"/>
      <c r="AH136" s="183"/>
      <c r="AI136" s="183" t="s">
        <v>189</v>
      </c>
      <c r="AJ136" s="183"/>
      <c r="AK136" s="183"/>
      <c r="AL136" s="183"/>
      <c r="AM136" s="183" t="s">
        <v>358</v>
      </c>
      <c r="AN136" s="183"/>
      <c r="AO136" s="183"/>
      <c r="AP136" s="183"/>
      <c r="AQ136" s="691" t="s">
        <v>659</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c r="H137" s="237"/>
      <c r="I137" s="237"/>
      <c r="J137" s="237"/>
      <c r="K137" s="237"/>
      <c r="L137" s="237"/>
      <c r="M137" s="237"/>
      <c r="N137" s="237"/>
      <c r="O137" s="237"/>
      <c r="P137" s="237"/>
      <c r="Q137" s="237"/>
      <c r="R137" s="237"/>
      <c r="S137" s="237"/>
      <c r="T137" s="237"/>
      <c r="U137" s="237"/>
      <c r="V137" s="237"/>
      <c r="W137" s="237"/>
      <c r="X137" s="237"/>
      <c r="Y137" s="348" t="s">
        <v>610</v>
      </c>
      <c r="Z137" s="349"/>
      <c r="AA137" s="350"/>
      <c r="AB137" s="351" t="s">
        <v>718</v>
      </c>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694</v>
      </c>
      <c r="Z138" s="355"/>
      <c r="AA138" s="356"/>
      <c r="AB138" s="357" t="s">
        <v>125</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customHeight="1" x14ac:dyDescent="0.15">
      <c r="A139" s="279" t="s">
        <v>457</v>
      </c>
      <c r="B139" s="280"/>
      <c r="C139" s="280"/>
      <c r="D139" s="280"/>
      <c r="E139" s="280"/>
      <c r="F139" s="281"/>
      <c r="G139" s="289" t="s">
        <v>205</v>
      </c>
      <c r="H139" s="272"/>
      <c r="I139" s="272"/>
      <c r="J139" s="272"/>
      <c r="K139" s="272"/>
      <c r="L139" s="272"/>
      <c r="M139" s="272"/>
      <c r="N139" s="272"/>
      <c r="O139" s="290"/>
      <c r="P139" s="291" t="s">
        <v>82</v>
      </c>
      <c r="Q139" s="272"/>
      <c r="R139" s="272"/>
      <c r="S139" s="272"/>
      <c r="T139" s="272"/>
      <c r="U139" s="272"/>
      <c r="V139" s="272"/>
      <c r="W139" s="272"/>
      <c r="X139" s="290"/>
      <c r="Y139" s="292"/>
      <c r="Z139" s="232"/>
      <c r="AA139" s="233"/>
      <c r="AB139" s="296" t="s">
        <v>46</v>
      </c>
      <c r="AC139" s="297"/>
      <c r="AD139" s="298"/>
      <c r="AE139" s="183" t="s">
        <v>232</v>
      </c>
      <c r="AF139" s="183"/>
      <c r="AG139" s="183"/>
      <c r="AH139" s="183"/>
      <c r="AI139" s="183" t="s">
        <v>189</v>
      </c>
      <c r="AJ139" s="183"/>
      <c r="AK139" s="183"/>
      <c r="AL139" s="183"/>
      <c r="AM139" s="183" t="s">
        <v>358</v>
      </c>
      <c r="AN139" s="183"/>
      <c r="AO139" s="183"/>
      <c r="AP139" s="183"/>
      <c r="AQ139" s="362" t="s">
        <v>353</v>
      </c>
      <c r="AR139" s="363"/>
      <c r="AS139" s="363"/>
      <c r="AT139" s="364"/>
      <c r="AU139" s="272" t="s">
        <v>245</v>
      </c>
      <c r="AV139" s="272"/>
      <c r="AW139" s="272"/>
      <c r="AX139" s="311"/>
      <c r="AY139">
        <f>COUNTA($G$141)</f>
        <v>1</v>
      </c>
    </row>
    <row r="140" spans="1:51" ht="18.75"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354</v>
      </c>
      <c r="AT140" s="167"/>
      <c r="AU140" s="674">
        <v>3</v>
      </c>
      <c r="AV140" s="674"/>
      <c r="AW140" s="180" t="s">
        <v>297</v>
      </c>
      <c r="AX140" s="312"/>
      <c r="AY140">
        <f t="shared" ref="AY140:AY145" si="5">$AY$139</f>
        <v>1</v>
      </c>
    </row>
    <row r="141" spans="1:51" ht="23.25" customHeight="1" x14ac:dyDescent="0.15">
      <c r="A141" s="285"/>
      <c r="B141" s="283"/>
      <c r="C141" s="283"/>
      <c r="D141" s="283"/>
      <c r="E141" s="283"/>
      <c r="F141" s="284"/>
      <c r="G141" s="299" t="s">
        <v>441</v>
      </c>
      <c r="H141" s="300"/>
      <c r="I141" s="300"/>
      <c r="J141" s="300"/>
      <c r="K141" s="300"/>
      <c r="L141" s="300"/>
      <c r="M141" s="300"/>
      <c r="N141" s="300"/>
      <c r="O141" s="301"/>
      <c r="P141" s="87" t="s">
        <v>329</v>
      </c>
      <c r="Q141" s="87"/>
      <c r="R141" s="87"/>
      <c r="S141" s="87"/>
      <c r="T141" s="87"/>
      <c r="U141" s="87"/>
      <c r="V141" s="87"/>
      <c r="W141" s="87"/>
      <c r="X141" s="187"/>
      <c r="Y141" s="325" t="s">
        <v>50</v>
      </c>
      <c r="Z141" s="326"/>
      <c r="AA141" s="327"/>
      <c r="AB141" s="328" t="s">
        <v>113</v>
      </c>
      <c r="AC141" s="328"/>
      <c r="AD141" s="328"/>
      <c r="AE141" s="267" t="s">
        <v>491</v>
      </c>
      <c r="AF141" s="268"/>
      <c r="AG141" s="268"/>
      <c r="AH141" s="268"/>
      <c r="AI141" s="267" t="s">
        <v>491</v>
      </c>
      <c r="AJ141" s="268"/>
      <c r="AK141" s="268"/>
      <c r="AL141" s="268"/>
      <c r="AM141" s="267" t="s">
        <v>491</v>
      </c>
      <c r="AN141" s="268"/>
      <c r="AO141" s="268"/>
      <c r="AP141" s="268"/>
      <c r="AQ141" s="252" t="s">
        <v>491</v>
      </c>
      <c r="AR141" s="253"/>
      <c r="AS141" s="253"/>
      <c r="AT141" s="329"/>
      <c r="AU141" s="268" t="s">
        <v>491</v>
      </c>
      <c r="AV141" s="268"/>
      <c r="AW141" s="268"/>
      <c r="AX141" s="330"/>
      <c r="AY141">
        <f t="shared" si="5"/>
        <v>1</v>
      </c>
    </row>
    <row r="142" spans="1:51" ht="23.25"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266" t="s">
        <v>113</v>
      </c>
      <c r="AC142" s="266"/>
      <c r="AD142" s="266"/>
      <c r="AE142" s="267" t="s">
        <v>491</v>
      </c>
      <c r="AF142" s="268"/>
      <c r="AG142" s="268"/>
      <c r="AH142" s="268"/>
      <c r="AI142" s="267" t="s">
        <v>491</v>
      </c>
      <c r="AJ142" s="268"/>
      <c r="AK142" s="268"/>
      <c r="AL142" s="268"/>
      <c r="AM142" s="267" t="s">
        <v>491</v>
      </c>
      <c r="AN142" s="268"/>
      <c r="AO142" s="268"/>
      <c r="AP142" s="268"/>
      <c r="AQ142" s="252" t="s">
        <v>491</v>
      </c>
      <c r="AR142" s="253"/>
      <c r="AS142" s="253"/>
      <c r="AT142" s="329"/>
      <c r="AU142" s="268">
        <v>1</v>
      </c>
      <c r="AV142" s="268"/>
      <c r="AW142" s="268"/>
      <c r="AX142" s="330"/>
      <c r="AY142">
        <f t="shared" si="5"/>
        <v>1</v>
      </c>
    </row>
    <row r="143" spans="1:51" ht="23.25"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54</v>
      </c>
      <c r="Z143" s="332"/>
      <c r="AA143" s="333"/>
      <c r="AB143" s="416" t="s">
        <v>51</v>
      </c>
      <c r="AC143" s="416"/>
      <c r="AD143" s="416"/>
      <c r="AE143" s="267" t="s">
        <v>491</v>
      </c>
      <c r="AF143" s="268"/>
      <c r="AG143" s="268"/>
      <c r="AH143" s="268"/>
      <c r="AI143" s="267" t="s">
        <v>491</v>
      </c>
      <c r="AJ143" s="268"/>
      <c r="AK143" s="268"/>
      <c r="AL143" s="268"/>
      <c r="AM143" s="267" t="s">
        <v>491</v>
      </c>
      <c r="AN143" s="268"/>
      <c r="AO143" s="268"/>
      <c r="AP143" s="268"/>
      <c r="AQ143" s="252" t="s">
        <v>491</v>
      </c>
      <c r="AR143" s="253"/>
      <c r="AS143" s="253"/>
      <c r="AT143" s="329"/>
      <c r="AU143" s="268" t="s">
        <v>734</v>
      </c>
      <c r="AV143" s="268"/>
      <c r="AW143" s="268"/>
      <c r="AX143" s="330"/>
      <c r="AY143">
        <f t="shared" si="5"/>
        <v>1</v>
      </c>
    </row>
    <row r="144" spans="1:51" ht="20.25" customHeight="1" x14ac:dyDescent="0.15">
      <c r="A144" s="269" t="s">
        <v>268</v>
      </c>
      <c r="B144" s="191"/>
      <c r="C144" s="191"/>
      <c r="D144" s="191"/>
      <c r="E144" s="191"/>
      <c r="F144" s="192"/>
      <c r="G144" s="299" t="s">
        <v>491</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1</v>
      </c>
    </row>
    <row r="145" spans="1:51" ht="23.25"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1</v>
      </c>
    </row>
    <row r="146" spans="1:51" ht="18.75" hidden="1" customHeight="1" x14ac:dyDescent="0.15">
      <c r="A146" s="127" t="s">
        <v>199</v>
      </c>
      <c r="B146" s="193" t="s">
        <v>689</v>
      </c>
      <c r="C146" s="194"/>
      <c r="D146" s="194"/>
      <c r="E146" s="194"/>
      <c r="F146" s="195"/>
      <c r="G146" s="272" t="s">
        <v>690</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700</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261</v>
      </c>
      <c r="C151" s="191"/>
      <c r="D151" s="191"/>
      <c r="E151" s="191"/>
      <c r="F151" s="192"/>
      <c r="G151" s="199" t="s">
        <v>39</v>
      </c>
      <c r="H151" s="177"/>
      <c r="I151" s="177"/>
      <c r="J151" s="177"/>
      <c r="K151" s="177"/>
      <c r="L151" s="177"/>
      <c r="M151" s="177"/>
      <c r="N151" s="177"/>
      <c r="O151" s="178"/>
      <c r="P151" s="176" t="s">
        <v>124</v>
      </c>
      <c r="Q151" s="177"/>
      <c r="R151" s="177"/>
      <c r="S151" s="177"/>
      <c r="T151" s="177"/>
      <c r="U151" s="177"/>
      <c r="V151" s="177"/>
      <c r="W151" s="177"/>
      <c r="X151" s="178"/>
      <c r="Y151" s="201"/>
      <c r="Z151" s="202"/>
      <c r="AA151" s="203"/>
      <c r="AB151" s="204" t="s">
        <v>46</v>
      </c>
      <c r="AC151" s="205"/>
      <c r="AD151" s="206"/>
      <c r="AE151" s="183" t="s">
        <v>232</v>
      </c>
      <c r="AF151" s="183"/>
      <c r="AG151" s="183"/>
      <c r="AH151" s="183"/>
      <c r="AI151" s="183" t="s">
        <v>189</v>
      </c>
      <c r="AJ151" s="183"/>
      <c r="AK151" s="183"/>
      <c r="AL151" s="183"/>
      <c r="AM151" s="183" t="s">
        <v>358</v>
      </c>
      <c r="AN151" s="183"/>
      <c r="AO151" s="183"/>
      <c r="AP151" s="183"/>
      <c r="AQ151" s="168" t="s">
        <v>353</v>
      </c>
      <c r="AR151" s="164"/>
      <c r="AS151" s="164"/>
      <c r="AT151" s="165"/>
      <c r="AU151" s="685" t="s">
        <v>245</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354</v>
      </c>
      <c r="AT152" s="167"/>
      <c r="AU152" s="674"/>
      <c r="AV152" s="674"/>
      <c r="AW152" s="180" t="s">
        <v>297</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18</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54</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261</v>
      </c>
      <c r="C156" s="191"/>
      <c r="D156" s="191"/>
      <c r="E156" s="191"/>
      <c r="F156" s="192"/>
      <c r="G156" s="199" t="s">
        <v>39</v>
      </c>
      <c r="H156" s="177"/>
      <c r="I156" s="177"/>
      <c r="J156" s="177"/>
      <c r="K156" s="177"/>
      <c r="L156" s="177"/>
      <c r="M156" s="177"/>
      <c r="N156" s="177"/>
      <c r="O156" s="178"/>
      <c r="P156" s="176" t="s">
        <v>124</v>
      </c>
      <c r="Q156" s="177"/>
      <c r="R156" s="177"/>
      <c r="S156" s="177"/>
      <c r="T156" s="177"/>
      <c r="U156" s="177"/>
      <c r="V156" s="177"/>
      <c r="W156" s="177"/>
      <c r="X156" s="178"/>
      <c r="Y156" s="201"/>
      <c r="Z156" s="202"/>
      <c r="AA156" s="203"/>
      <c r="AB156" s="204" t="s">
        <v>46</v>
      </c>
      <c r="AC156" s="205"/>
      <c r="AD156" s="206"/>
      <c r="AE156" s="183" t="s">
        <v>232</v>
      </c>
      <c r="AF156" s="183"/>
      <c r="AG156" s="183"/>
      <c r="AH156" s="183"/>
      <c r="AI156" s="183" t="s">
        <v>189</v>
      </c>
      <c r="AJ156" s="183"/>
      <c r="AK156" s="183"/>
      <c r="AL156" s="183"/>
      <c r="AM156" s="183" t="s">
        <v>358</v>
      </c>
      <c r="AN156" s="183"/>
      <c r="AO156" s="183"/>
      <c r="AP156" s="183"/>
      <c r="AQ156" s="168" t="s">
        <v>353</v>
      </c>
      <c r="AR156" s="164"/>
      <c r="AS156" s="164"/>
      <c r="AT156" s="165"/>
      <c r="AU156" s="685" t="s">
        <v>245</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354</v>
      </c>
      <c r="AT157" s="167"/>
      <c r="AU157" s="674"/>
      <c r="AV157" s="674"/>
      <c r="AW157" s="180" t="s">
        <v>297</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18</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54</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261</v>
      </c>
      <c r="C161" s="191"/>
      <c r="D161" s="191"/>
      <c r="E161" s="191"/>
      <c r="F161" s="192"/>
      <c r="G161" s="199" t="s">
        <v>39</v>
      </c>
      <c r="H161" s="177"/>
      <c r="I161" s="177"/>
      <c r="J161" s="177"/>
      <c r="K161" s="177"/>
      <c r="L161" s="177"/>
      <c r="M161" s="177"/>
      <c r="N161" s="177"/>
      <c r="O161" s="178"/>
      <c r="P161" s="176" t="s">
        <v>124</v>
      </c>
      <c r="Q161" s="177"/>
      <c r="R161" s="177"/>
      <c r="S161" s="177"/>
      <c r="T161" s="177"/>
      <c r="U161" s="177"/>
      <c r="V161" s="177"/>
      <c r="W161" s="177"/>
      <c r="X161" s="178"/>
      <c r="Y161" s="201"/>
      <c r="Z161" s="202"/>
      <c r="AA161" s="203"/>
      <c r="AB161" s="204" t="s">
        <v>46</v>
      </c>
      <c r="AC161" s="205"/>
      <c r="AD161" s="206"/>
      <c r="AE161" s="183" t="s">
        <v>232</v>
      </c>
      <c r="AF161" s="183"/>
      <c r="AG161" s="183"/>
      <c r="AH161" s="183"/>
      <c r="AI161" s="183" t="s">
        <v>189</v>
      </c>
      <c r="AJ161" s="183"/>
      <c r="AK161" s="183"/>
      <c r="AL161" s="183"/>
      <c r="AM161" s="183" t="s">
        <v>358</v>
      </c>
      <c r="AN161" s="183"/>
      <c r="AO161" s="183"/>
      <c r="AP161" s="183"/>
      <c r="AQ161" s="168" t="s">
        <v>353</v>
      </c>
      <c r="AR161" s="164"/>
      <c r="AS161" s="164"/>
      <c r="AT161" s="165"/>
      <c r="AU161" s="685" t="s">
        <v>245</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354</v>
      </c>
      <c r="AT162" s="167"/>
      <c r="AU162" s="674"/>
      <c r="AV162" s="674"/>
      <c r="AW162" s="180" t="s">
        <v>297</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18</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54</v>
      </c>
      <c r="Z165" s="676"/>
      <c r="AA165" s="677"/>
      <c r="AB165" s="678" t="s">
        <v>51</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693</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227</v>
      </c>
      <c r="B167" s="194"/>
      <c r="C167" s="194"/>
      <c r="D167" s="194"/>
      <c r="E167" s="194"/>
      <c r="F167" s="195"/>
      <c r="G167" s="200" t="s">
        <v>688</v>
      </c>
      <c r="H167" s="180"/>
      <c r="I167" s="180"/>
      <c r="J167" s="180"/>
      <c r="K167" s="180"/>
      <c r="L167" s="180"/>
      <c r="M167" s="180"/>
      <c r="N167" s="180"/>
      <c r="O167" s="180"/>
      <c r="P167" s="179" t="s">
        <v>687</v>
      </c>
      <c r="Q167" s="180"/>
      <c r="R167" s="180"/>
      <c r="S167" s="180"/>
      <c r="T167" s="180"/>
      <c r="U167" s="180"/>
      <c r="V167" s="180"/>
      <c r="W167" s="180"/>
      <c r="X167" s="181"/>
      <c r="Y167" s="292"/>
      <c r="Z167" s="232"/>
      <c r="AA167" s="233"/>
      <c r="AB167" s="391" t="s">
        <v>46</v>
      </c>
      <c r="AC167" s="391"/>
      <c r="AD167" s="391"/>
      <c r="AE167" s="183" t="s">
        <v>232</v>
      </c>
      <c r="AF167" s="183"/>
      <c r="AG167" s="183"/>
      <c r="AH167" s="183"/>
      <c r="AI167" s="183" t="s">
        <v>189</v>
      </c>
      <c r="AJ167" s="183"/>
      <c r="AK167" s="183"/>
      <c r="AL167" s="183"/>
      <c r="AM167" s="183" t="s">
        <v>358</v>
      </c>
      <c r="AN167" s="183"/>
      <c r="AO167" s="183"/>
      <c r="AP167" s="183"/>
      <c r="AQ167" s="694" t="s">
        <v>309</v>
      </c>
      <c r="AR167" s="695"/>
      <c r="AS167" s="695"/>
      <c r="AT167" s="696"/>
      <c r="AU167" s="694" t="s">
        <v>699</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88</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138</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610</v>
      </c>
      <c r="B170" s="177"/>
      <c r="C170" s="177"/>
      <c r="D170" s="177"/>
      <c r="E170" s="177"/>
      <c r="F170" s="270"/>
      <c r="G170" s="332" t="s">
        <v>92</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46</v>
      </c>
      <c r="AC170" s="332"/>
      <c r="AD170" s="333"/>
      <c r="AE170" s="183" t="s">
        <v>232</v>
      </c>
      <c r="AF170" s="183"/>
      <c r="AG170" s="183"/>
      <c r="AH170" s="183"/>
      <c r="AI170" s="183" t="s">
        <v>189</v>
      </c>
      <c r="AJ170" s="183"/>
      <c r="AK170" s="183"/>
      <c r="AL170" s="183"/>
      <c r="AM170" s="183" t="s">
        <v>358</v>
      </c>
      <c r="AN170" s="183"/>
      <c r="AO170" s="183"/>
      <c r="AP170" s="183"/>
      <c r="AQ170" s="691" t="s">
        <v>659</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194</v>
      </c>
      <c r="H171" s="237"/>
      <c r="I171" s="237"/>
      <c r="J171" s="237"/>
      <c r="K171" s="237"/>
      <c r="L171" s="237"/>
      <c r="M171" s="237"/>
      <c r="N171" s="237"/>
      <c r="O171" s="237"/>
      <c r="P171" s="237"/>
      <c r="Q171" s="237"/>
      <c r="R171" s="237"/>
      <c r="S171" s="237"/>
      <c r="T171" s="237"/>
      <c r="U171" s="237"/>
      <c r="V171" s="237"/>
      <c r="W171" s="237"/>
      <c r="X171" s="237"/>
      <c r="Y171" s="348" t="s">
        <v>610</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694</v>
      </c>
      <c r="Z172" s="355"/>
      <c r="AA172" s="356"/>
      <c r="AB172" s="357" t="s">
        <v>125</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457</v>
      </c>
      <c r="B173" s="280"/>
      <c r="C173" s="280"/>
      <c r="D173" s="280"/>
      <c r="E173" s="280"/>
      <c r="F173" s="281"/>
      <c r="G173" s="289" t="s">
        <v>205</v>
      </c>
      <c r="H173" s="272"/>
      <c r="I173" s="272"/>
      <c r="J173" s="272"/>
      <c r="K173" s="272"/>
      <c r="L173" s="272"/>
      <c r="M173" s="272"/>
      <c r="N173" s="272"/>
      <c r="O173" s="290"/>
      <c r="P173" s="291" t="s">
        <v>82</v>
      </c>
      <c r="Q173" s="272"/>
      <c r="R173" s="272"/>
      <c r="S173" s="272"/>
      <c r="T173" s="272"/>
      <c r="U173" s="272"/>
      <c r="V173" s="272"/>
      <c r="W173" s="272"/>
      <c r="X173" s="290"/>
      <c r="Y173" s="292"/>
      <c r="Z173" s="232"/>
      <c r="AA173" s="233"/>
      <c r="AB173" s="296" t="s">
        <v>46</v>
      </c>
      <c r="AC173" s="297"/>
      <c r="AD173" s="298"/>
      <c r="AE173" s="183" t="s">
        <v>232</v>
      </c>
      <c r="AF173" s="183"/>
      <c r="AG173" s="183"/>
      <c r="AH173" s="183"/>
      <c r="AI173" s="183" t="s">
        <v>189</v>
      </c>
      <c r="AJ173" s="183"/>
      <c r="AK173" s="183"/>
      <c r="AL173" s="183"/>
      <c r="AM173" s="183" t="s">
        <v>358</v>
      </c>
      <c r="AN173" s="183"/>
      <c r="AO173" s="183"/>
      <c r="AP173" s="183"/>
      <c r="AQ173" s="362" t="s">
        <v>353</v>
      </c>
      <c r="AR173" s="363"/>
      <c r="AS173" s="363"/>
      <c r="AT173" s="364"/>
      <c r="AU173" s="272" t="s">
        <v>245</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354</v>
      </c>
      <c r="AT174" s="167"/>
      <c r="AU174" s="674"/>
      <c r="AV174" s="674"/>
      <c r="AW174" s="180" t="s">
        <v>297</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50</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54</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268</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199</v>
      </c>
      <c r="B180" s="193" t="s">
        <v>689</v>
      </c>
      <c r="C180" s="194"/>
      <c r="D180" s="194"/>
      <c r="E180" s="194"/>
      <c r="F180" s="195"/>
      <c r="G180" s="272" t="s">
        <v>690</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700</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261</v>
      </c>
      <c r="C185" s="191"/>
      <c r="D185" s="191"/>
      <c r="E185" s="191"/>
      <c r="F185" s="192"/>
      <c r="G185" s="199" t="s">
        <v>39</v>
      </c>
      <c r="H185" s="177"/>
      <c r="I185" s="177"/>
      <c r="J185" s="177"/>
      <c r="K185" s="177"/>
      <c r="L185" s="177"/>
      <c r="M185" s="177"/>
      <c r="N185" s="177"/>
      <c r="O185" s="178"/>
      <c r="P185" s="176" t="s">
        <v>124</v>
      </c>
      <c r="Q185" s="177"/>
      <c r="R185" s="177"/>
      <c r="S185" s="177"/>
      <c r="T185" s="177"/>
      <c r="U185" s="177"/>
      <c r="V185" s="177"/>
      <c r="W185" s="177"/>
      <c r="X185" s="178"/>
      <c r="Y185" s="201"/>
      <c r="Z185" s="202"/>
      <c r="AA185" s="203"/>
      <c r="AB185" s="204" t="s">
        <v>46</v>
      </c>
      <c r="AC185" s="205"/>
      <c r="AD185" s="206"/>
      <c r="AE185" s="183" t="s">
        <v>232</v>
      </c>
      <c r="AF185" s="183"/>
      <c r="AG185" s="183"/>
      <c r="AH185" s="183"/>
      <c r="AI185" s="183" t="s">
        <v>189</v>
      </c>
      <c r="AJ185" s="183"/>
      <c r="AK185" s="183"/>
      <c r="AL185" s="183"/>
      <c r="AM185" s="183" t="s">
        <v>358</v>
      </c>
      <c r="AN185" s="183"/>
      <c r="AO185" s="183"/>
      <c r="AP185" s="183"/>
      <c r="AQ185" s="168" t="s">
        <v>353</v>
      </c>
      <c r="AR185" s="164"/>
      <c r="AS185" s="164"/>
      <c r="AT185" s="165"/>
      <c r="AU185" s="685" t="s">
        <v>245</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354</v>
      </c>
      <c r="AT186" s="167"/>
      <c r="AU186" s="674"/>
      <c r="AV186" s="674"/>
      <c r="AW186" s="180" t="s">
        <v>297</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18</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54</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261</v>
      </c>
      <c r="C190" s="191"/>
      <c r="D190" s="191"/>
      <c r="E190" s="191"/>
      <c r="F190" s="192"/>
      <c r="G190" s="199" t="s">
        <v>39</v>
      </c>
      <c r="H190" s="177"/>
      <c r="I190" s="177"/>
      <c r="J190" s="177"/>
      <c r="K190" s="177"/>
      <c r="L190" s="177"/>
      <c r="M190" s="177"/>
      <c r="N190" s="177"/>
      <c r="O190" s="178"/>
      <c r="P190" s="176" t="s">
        <v>124</v>
      </c>
      <c r="Q190" s="177"/>
      <c r="R190" s="177"/>
      <c r="S190" s="177"/>
      <c r="T190" s="177"/>
      <c r="U190" s="177"/>
      <c r="V190" s="177"/>
      <c r="W190" s="177"/>
      <c r="X190" s="178"/>
      <c r="Y190" s="201"/>
      <c r="Z190" s="202"/>
      <c r="AA190" s="203"/>
      <c r="AB190" s="204" t="s">
        <v>46</v>
      </c>
      <c r="AC190" s="205"/>
      <c r="AD190" s="206"/>
      <c r="AE190" s="183" t="s">
        <v>232</v>
      </c>
      <c r="AF190" s="183"/>
      <c r="AG190" s="183"/>
      <c r="AH190" s="183"/>
      <c r="AI190" s="183" t="s">
        <v>189</v>
      </c>
      <c r="AJ190" s="183"/>
      <c r="AK190" s="183"/>
      <c r="AL190" s="183"/>
      <c r="AM190" s="183" t="s">
        <v>358</v>
      </c>
      <c r="AN190" s="183"/>
      <c r="AO190" s="183"/>
      <c r="AP190" s="183"/>
      <c r="AQ190" s="168" t="s">
        <v>353</v>
      </c>
      <c r="AR190" s="164"/>
      <c r="AS190" s="164"/>
      <c r="AT190" s="165"/>
      <c r="AU190" s="685" t="s">
        <v>245</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354</v>
      </c>
      <c r="AT191" s="167"/>
      <c r="AU191" s="674"/>
      <c r="AV191" s="674"/>
      <c r="AW191" s="180" t="s">
        <v>297</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18</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54</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261</v>
      </c>
      <c r="C195" s="191"/>
      <c r="D195" s="191"/>
      <c r="E195" s="191"/>
      <c r="F195" s="192"/>
      <c r="G195" s="199" t="s">
        <v>39</v>
      </c>
      <c r="H195" s="177"/>
      <c r="I195" s="177"/>
      <c r="J195" s="177"/>
      <c r="K195" s="177"/>
      <c r="L195" s="177"/>
      <c r="M195" s="177"/>
      <c r="N195" s="177"/>
      <c r="O195" s="178"/>
      <c r="P195" s="176" t="s">
        <v>124</v>
      </c>
      <c r="Q195" s="177"/>
      <c r="R195" s="177"/>
      <c r="S195" s="177"/>
      <c r="T195" s="177"/>
      <c r="U195" s="177"/>
      <c r="V195" s="177"/>
      <c r="W195" s="177"/>
      <c r="X195" s="178"/>
      <c r="Y195" s="201"/>
      <c r="Z195" s="202"/>
      <c r="AA195" s="203"/>
      <c r="AB195" s="204" t="s">
        <v>46</v>
      </c>
      <c r="AC195" s="205"/>
      <c r="AD195" s="206"/>
      <c r="AE195" s="183" t="s">
        <v>232</v>
      </c>
      <c r="AF195" s="183"/>
      <c r="AG195" s="183"/>
      <c r="AH195" s="183"/>
      <c r="AI195" s="183" t="s">
        <v>189</v>
      </c>
      <c r="AJ195" s="183"/>
      <c r="AK195" s="183"/>
      <c r="AL195" s="183"/>
      <c r="AM195" s="183" t="s">
        <v>358</v>
      </c>
      <c r="AN195" s="183"/>
      <c r="AO195" s="183"/>
      <c r="AP195" s="183"/>
      <c r="AQ195" s="168" t="s">
        <v>353</v>
      </c>
      <c r="AR195" s="164"/>
      <c r="AS195" s="164"/>
      <c r="AT195" s="165"/>
      <c r="AU195" s="685" t="s">
        <v>245</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354</v>
      </c>
      <c r="AT196" s="167"/>
      <c r="AU196" s="674"/>
      <c r="AV196" s="674"/>
      <c r="AW196" s="180" t="s">
        <v>297</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18</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54</v>
      </c>
      <c r="Z199" s="676"/>
      <c r="AA199" s="677"/>
      <c r="AB199" s="678" t="s">
        <v>51</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282</v>
      </c>
      <c r="B200" s="222"/>
      <c r="C200" s="222"/>
      <c r="D200" s="222"/>
      <c r="E200" s="222"/>
      <c r="F200" s="223"/>
      <c r="G200" s="224"/>
      <c r="H200" s="164" t="s">
        <v>205</v>
      </c>
      <c r="I200" s="164"/>
      <c r="J200" s="164"/>
      <c r="K200" s="164"/>
      <c r="L200" s="164"/>
      <c r="M200" s="164"/>
      <c r="N200" s="164"/>
      <c r="O200" s="165"/>
      <c r="P200" s="168" t="s">
        <v>82</v>
      </c>
      <c r="Q200" s="164"/>
      <c r="R200" s="164"/>
      <c r="S200" s="164"/>
      <c r="T200" s="164"/>
      <c r="U200" s="164"/>
      <c r="V200" s="165"/>
      <c r="W200" s="226" t="s">
        <v>129</v>
      </c>
      <c r="X200" s="227"/>
      <c r="Y200" s="230"/>
      <c r="Z200" s="230"/>
      <c r="AA200" s="231"/>
      <c r="AB200" s="168" t="s">
        <v>46</v>
      </c>
      <c r="AC200" s="164"/>
      <c r="AD200" s="165"/>
      <c r="AE200" s="183" t="s">
        <v>232</v>
      </c>
      <c r="AF200" s="183"/>
      <c r="AG200" s="183"/>
      <c r="AH200" s="183"/>
      <c r="AI200" s="183" t="s">
        <v>189</v>
      </c>
      <c r="AJ200" s="183"/>
      <c r="AK200" s="183"/>
      <c r="AL200" s="183"/>
      <c r="AM200" s="183" t="s">
        <v>358</v>
      </c>
      <c r="AN200" s="183"/>
      <c r="AO200" s="183"/>
      <c r="AP200" s="183"/>
      <c r="AQ200" s="168" t="s">
        <v>353</v>
      </c>
      <c r="AR200" s="164"/>
      <c r="AS200" s="164"/>
      <c r="AT200" s="165"/>
      <c r="AU200" s="663" t="s">
        <v>245</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354</v>
      </c>
      <c r="AT201" s="167"/>
      <c r="AU201" s="674"/>
      <c r="AV201" s="674"/>
      <c r="AW201" s="166" t="s">
        <v>297</v>
      </c>
      <c r="AX201" s="667"/>
      <c r="AY201">
        <f t="shared" ref="AY201:AY207" si="9">$AY$200</f>
        <v>0</v>
      </c>
    </row>
    <row r="202" spans="1:51" ht="23.25" hidden="1" customHeight="1" x14ac:dyDescent="0.15">
      <c r="A202" s="143"/>
      <c r="B202" s="144"/>
      <c r="C202" s="144"/>
      <c r="D202" s="144"/>
      <c r="E202" s="144"/>
      <c r="F202" s="145"/>
      <c r="G202" s="234" t="s">
        <v>357</v>
      </c>
      <c r="H202" s="236"/>
      <c r="I202" s="237"/>
      <c r="J202" s="237"/>
      <c r="K202" s="237"/>
      <c r="L202" s="237"/>
      <c r="M202" s="237"/>
      <c r="N202" s="237"/>
      <c r="O202" s="238"/>
      <c r="P202" s="236"/>
      <c r="Q202" s="237"/>
      <c r="R202" s="237"/>
      <c r="S202" s="237"/>
      <c r="T202" s="237"/>
      <c r="U202" s="237"/>
      <c r="V202" s="238"/>
      <c r="W202" s="242"/>
      <c r="X202" s="243"/>
      <c r="Y202" s="669" t="s">
        <v>50</v>
      </c>
      <c r="Z202" s="669"/>
      <c r="AA202" s="670"/>
      <c r="AB202" s="672" t="s">
        <v>97</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3" t="s">
        <v>97</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54</v>
      </c>
      <c r="Z204" s="249"/>
      <c r="AA204" s="250"/>
      <c r="AB204" s="659" t="s">
        <v>51</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461</v>
      </c>
      <c r="B205" s="144"/>
      <c r="C205" s="144"/>
      <c r="D205" s="144"/>
      <c r="E205" s="144"/>
      <c r="F205" s="145"/>
      <c r="G205" s="149" t="s">
        <v>347</v>
      </c>
      <c r="H205" s="150"/>
      <c r="I205" s="150"/>
      <c r="J205" s="150"/>
      <c r="K205" s="150"/>
      <c r="L205" s="150"/>
      <c r="M205" s="150"/>
      <c r="N205" s="150"/>
      <c r="O205" s="150"/>
      <c r="P205" s="150"/>
      <c r="Q205" s="150"/>
      <c r="R205" s="150"/>
      <c r="S205" s="150"/>
      <c r="T205" s="150"/>
      <c r="U205" s="150"/>
      <c r="V205" s="150"/>
      <c r="W205" s="153" t="s">
        <v>473</v>
      </c>
      <c r="X205" s="154"/>
      <c r="Y205" s="669" t="s">
        <v>50</v>
      </c>
      <c r="Z205" s="669"/>
      <c r="AA205" s="670"/>
      <c r="AB205" s="672" t="s">
        <v>97</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3" t="s">
        <v>97</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54</v>
      </c>
      <c r="Z207" s="249"/>
      <c r="AA207" s="250"/>
      <c r="AB207" s="659" t="s">
        <v>51</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282</v>
      </c>
      <c r="B208" s="160"/>
      <c r="C208" s="160"/>
      <c r="D208" s="160"/>
      <c r="E208" s="160"/>
      <c r="F208" s="161"/>
      <c r="G208" s="162"/>
      <c r="H208" s="164" t="s">
        <v>205</v>
      </c>
      <c r="I208" s="164"/>
      <c r="J208" s="164"/>
      <c r="K208" s="164"/>
      <c r="L208" s="164"/>
      <c r="M208" s="164"/>
      <c r="N208" s="164"/>
      <c r="O208" s="165"/>
      <c r="P208" s="168" t="s">
        <v>82</v>
      </c>
      <c r="Q208" s="164"/>
      <c r="R208" s="164"/>
      <c r="S208" s="164"/>
      <c r="T208" s="164"/>
      <c r="U208" s="164"/>
      <c r="V208" s="164"/>
      <c r="W208" s="164"/>
      <c r="X208" s="165"/>
      <c r="Y208" s="170"/>
      <c r="Z208" s="171"/>
      <c r="AA208" s="172"/>
      <c r="AB208" s="176" t="s">
        <v>46</v>
      </c>
      <c r="AC208" s="177"/>
      <c r="AD208" s="178"/>
      <c r="AE208" s="182" t="s">
        <v>232</v>
      </c>
      <c r="AF208" s="182"/>
      <c r="AG208" s="182"/>
      <c r="AH208" s="182"/>
      <c r="AI208" s="183" t="s">
        <v>189</v>
      </c>
      <c r="AJ208" s="183"/>
      <c r="AK208" s="183"/>
      <c r="AL208" s="183"/>
      <c r="AM208" s="183" t="s">
        <v>358</v>
      </c>
      <c r="AN208" s="183"/>
      <c r="AO208" s="183"/>
      <c r="AP208" s="183"/>
      <c r="AQ208" s="168" t="s">
        <v>353</v>
      </c>
      <c r="AR208" s="164"/>
      <c r="AS208" s="164"/>
      <c r="AT208" s="165"/>
      <c r="AU208" s="662" t="s">
        <v>245</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354</v>
      </c>
      <c r="AT209" s="167"/>
      <c r="AU209" s="665"/>
      <c r="AV209" s="666"/>
      <c r="AW209" s="166" t="s">
        <v>297</v>
      </c>
      <c r="AX209" s="667"/>
      <c r="AY209">
        <f>$AY$208</f>
        <v>0</v>
      </c>
    </row>
    <row r="210" spans="1:51" ht="23.25" hidden="1" customHeight="1" x14ac:dyDescent="0.15">
      <c r="A210" s="143"/>
      <c r="B210" s="144"/>
      <c r="C210" s="144"/>
      <c r="D210" s="144"/>
      <c r="E210" s="144"/>
      <c r="F210" s="145"/>
      <c r="G210" s="184" t="s">
        <v>357</v>
      </c>
      <c r="H210" s="87"/>
      <c r="I210" s="87"/>
      <c r="J210" s="87"/>
      <c r="K210" s="87"/>
      <c r="L210" s="87"/>
      <c r="M210" s="87"/>
      <c r="N210" s="87"/>
      <c r="O210" s="187"/>
      <c r="P210" s="87"/>
      <c r="Q210" s="87"/>
      <c r="R210" s="87"/>
      <c r="S210" s="87"/>
      <c r="T210" s="87"/>
      <c r="U210" s="87"/>
      <c r="V210" s="87"/>
      <c r="W210" s="87"/>
      <c r="X210" s="187"/>
      <c r="Y210" s="668" t="s">
        <v>50</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54</v>
      </c>
      <c r="Z212" s="164"/>
      <c r="AA212" s="165"/>
      <c r="AB212" s="651" t="s">
        <v>51</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314</v>
      </c>
      <c r="B213" s="655"/>
      <c r="C213" s="655"/>
      <c r="D213" s="655"/>
      <c r="E213" s="147" t="s">
        <v>44</v>
      </c>
      <c r="F213" s="148"/>
      <c r="G213" s="14" t="s">
        <v>347</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691</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456</v>
      </c>
      <c r="AP214" s="615"/>
      <c r="AQ214" s="615"/>
      <c r="AR214" s="37"/>
      <c r="AS214" s="614"/>
      <c r="AT214" s="615"/>
      <c r="AU214" s="615"/>
      <c r="AV214" s="615"/>
      <c r="AW214" s="615"/>
      <c r="AX214" s="616"/>
      <c r="AY214">
        <f>COUNTIF($AR$214,"☑")</f>
        <v>0</v>
      </c>
    </row>
    <row r="215" spans="1:51" ht="45" customHeight="1" x14ac:dyDescent="0.15">
      <c r="A215" s="643" t="s">
        <v>220</v>
      </c>
      <c r="B215" s="644"/>
      <c r="C215" s="647" t="s">
        <v>359</v>
      </c>
      <c r="D215" s="644"/>
      <c r="E215" s="617" t="s">
        <v>382</v>
      </c>
      <c r="F215" s="618"/>
      <c r="G215" s="619" t="s">
        <v>251</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3.75" customHeight="1" x14ac:dyDescent="0.15">
      <c r="A216" s="645"/>
      <c r="B216" s="646"/>
      <c r="C216" s="648"/>
      <c r="D216" s="646"/>
      <c r="E216" s="190" t="s">
        <v>379</v>
      </c>
      <c r="F216" s="192"/>
      <c r="G216" s="210" t="s">
        <v>720</v>
      </c>
      <c r="H216" s="87"/>
      <c r="I216" s="87"/>
      <c r="J216" s="87"/>
      <c r="K216" s="87"/>
      <c r="L216" s="87"/>
      <c r="M216" s="87"/>
      <c r="N216" s="87"/>
      <c r="O216" s="87"/>
      <c r="P216" s="87"/>
      <c r="Q216" s="87"/>
      <c r="R216" s="87"/>
      <c r="S216" s="87"/>
      <c r="T216" s="87"/>
      <c r="U216" s="87"/>
      <c r="V216" s="187"/>
      <c r="W216" s="622" t="s">
        <v>695</v>
      </c>
      <c r="X216" s="623"/>
      <c r="Y216" s="623"/>
      <c r="Z216" s="623"/>
      <c r="AA216" s="624"/>
      <c r="AB216" s="625" t="s">
        <v>739</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85</v>
      </c>
      <c r="X217" s="629"/>
      <c r="Y217" s="629"/>
      <c r="Z217" s="629"/>
      <c r="AA217" s="630"/>
      <c r="AB217" s="625" t="s">
        <v>738</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665</v>
      </c>
      <c r="D218" s="650"/>
      <c r="E218" s="190" t="s">
        <v>489</v>
      </c>
      <c r="F218" s="192"/>
      <c r="G218" s="631" t="s">
        <v>365</v>
      </c>
      <c r="H218" s="632"/>
      <c r="I218" s="632"/>
      <c r="J218" s="633" t="s">
        <v>491</v>
      </c>
      <c r="K218" s="634"/>
      <c r="L218" s="634"/>
      <c r="M218" s="634"/>
      <c r="N218" s="634"/>
      <c r="O218" s="634"/>
      <c r="P218" s="634"/>
      <c r="Q218" s="634"/>
      <c r="R218" s="634"/>
      <c r="S218" s="634"/>
      <c r="T218" s="635"/>
      <c r="U218" s="636" t="s">
        <v>733</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702</v>
      </c>
      <c r="H219" s="632"/>
      <c r="I219" s="632"/>
      <c r="J219" s="632"/>
      <c r="K219" s="632"/>
      <c r="L219" s="632"/>
      <c r="M219" s="632"/>
      <c r="N219" s="632"/>
      <c r="O219" s="632"/>
      <c r="P219" s="632"/>
      <c r="Q219" s="632"/>
      <c r="R219" s="632"/>
      <c r="S219" s="632"/>
      <c r="T219" s="632"/>
      <c r="U219" s="638" t="s">
        <v>733</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85</v>
      </c>
      <c r="H220" s="632"/>
      <c r="I220" s="632"/>
      <c r="J220" s="632"/>
      <c r="K220" s="632"/>
      <c r="L220" s="632"/>
      <c r="M220" s="632"/>
      <c r="N220" s="632"/>
      <c r="O220" s="632"/>
      <c r="P220" s="632"/>
      <c r="Q220" s="632"/>
      <c r="R220" s="632"/>
      <c r="S220" s="632"/>
      <c r="T220" s="632"/>
      <c r="U220" s="639" t="s">
        <v>733</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131</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76</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63</v>
      </c>
      <c r="AE222" s="585"/>
      <c r="AF222" s="585"/>
      <c r="AG222" s="587" t="s">
        <v>94</v>
      </c>
      <c r="AH222" s="585"/>
      <c r="AI222" s="585"/>
      <c r="AJ222" s="585"/>
      <c r="AK222" s="585"/>
      <c r="AL222" s="585"/>
      <c r="AM222" s="585"/>
      <c r="AN222" s="585"/>
      <c r="AO222" s="585"/>
      <c r="AP222" s="585"/>
      <c r="AQ222" s="585"/>
      <c r="AR222" s="585"/>
      <c r="AS222" s="585"/>
      <c r="AT222" s="585"/>
      <c r="AU222" s="585"/>
      <c r="AV222" s="585"/>
      <c r="AW222" s="585"/>
      <c r="AX222" s="588"/>
    </row>
    <row r="223" spans="1:51" ht="102" customHeight="1" x14ac:dyDescent="0.15">
      <c r="A223" s="80" t="s">
        <v>252</v>
      </c>
      <c r="B223" s="81"/>
      <c r="C223" s="589" t="s">
        <v>254</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719</v>
      </c>
      <c r="AE223" s="593"/>
      <c r="AF223" s="593"/>
      <c r="AG223" s="594" t="s">
        <v>289</v>
      </c>
      <c r="AH223" s="595"/>
      <c r="AI223" s="595"/>
      <c r="AJ223" s="595"/>
      <c r="AK223" s="595"/>
      <c r="AL223" s="595"/>
      <c r="AM223" s="595"/>
      <c r="AN223" s="595"/>
      <c r="AO223" s="595"/>
      <c r="AP223" s="595"/>
      <c r="AQ223" s="595"/>
      <c r="AR223" s="595"/>
      <c r="AS223" s="595"/>
      <c r="AT223" s="595"/>
      <c r="AU223" s="595"/>
      <c r="AV223" s="595"/>
      <c r="AW223" s="595"/>
      <c r="AX223" s="596"/>
    </row>
    <row r="224" spans="1:51" ht="41.25" customHeight="1" x14ac:dyDescent="0.15">
      <c r="A224" s="82"/>
      <c r="B224" s="83"/>
      <c r="C224" s="597" t="s">
        <v>107</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719</v>
      </c>
      <c r="AE224" s="565"/>
      <c r="AF224" s="565"/>
      <c r="AG224" s="559" t="s">
        <v>582</v>
      </c>
      <c r="AH224" s="560"/>
      <c r="AI224" s="560"/>
      <c r="AJ224" s="560"/>
      <c r="AK224" s="560"/>
      <c r="AL224" s="560"/>
      <c r="AM224" s="560"/>
      <c r="AN224" s="560"/>
      <c r="AO224" s="560"/>
      <c r="AP224" s="560"/>
      <c r="AQ224" s="560"/>
      <c r="AR224" s="560"/>
      <c r="AS224" s="560"/>
      <c r="AT224" s="560"/>
      <c r="AU224" s="560"/>
      <c r="AV224" s="560"/>
      <c r="AW224" s="560"/>
      <c r="AX224" s="561"/>
    </row>
    <row r="225" spans="1:50" ht="76.5" customHeight="1" x14ac:dyDescent="0.15">
      <c r="A225" s="84"/>
      <c r="B225" s="85"/>
      <c r="C225" s="599" t="s">
        <v>256</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719</v>
      </c>
      <c r="AE225" s="576"/>
      <c r="AF225" s="576"/>
      <c r="AG225" s="89" t="s">
        <v>602</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109</v>
      </c>
      <c r="B226" s="129"/>
      <c r="C226" s="602" t="s">
        <v>119</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719</v>
      </c>
      <c r="AE226" s="570"/>
      <c r="AF226" s="570"/>
      <c r="AG226" s="86" t="s">
        <v>91</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136</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597</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436</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597</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2" t="s">
        <v>15</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719</v>
      </c>
      <c r="AE229" s="549"/>
      <c r="AF229" s="549"/>
      <c r="AG229" s="551"/>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216</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719</v>
      </c>
      <c r="AE230" s="565"/>
      <c r="AF230" s="565"/>
      <c r="AG230" s="559"/>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24</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549</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26.25" customHeight="1" x14ac:dyDescent="0.15">
      <c r="A232" s="98"/>
      <c r="B232" s="99"/>
      <c r="C232" s="562" t="s">
        <v>102</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719</v>
      </c>
      <c r="AE232" s="565"/>
      <c r="AF232" s="565"/>
      <c r="AG232" s="559"/>
      <c r="AH232" s="560"/>
      <c r="AI232" s="560"/>
      <c r="AJ232" s="560"/>
      <c r="AK232" s="560"/>
      <c r="AL232" s="560"/>
      <c r="AM232" s="560"/>
      <c r="AN232" s="560"/>
      <c r="AO232" s="560"/>
      <c r="AP232" s="560"/>
      <c r="AQ232" s="560"/>
      <c r="AR232" s="560"/>
      <c r="AS232" s="560"/>
      <c r="AT232" s="560"/>
      <c r="AU232" s="560"/>
      <c r="AV232" s="560"/>
      <c r="AW232" s="560"/>
      <c r="AX232" s="561"/>
    </row>
    <row r="233" spans="1:50" ht="84.75" customHeight="1" x14ac:dyDescent="0.15">
      <c r="A233" s="98"/>
      <c r="B233" s="99"/>
      <c r="C233" s="562" t="s">
        <v>371</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719</v>
      </c>
      <c r="AE233" s="576"/>
      <c r="AF233" s="576"/>
      <c r="AG233" s="577" t="s">
        <v>727</v>
      </c>
      <c r="AH233" s="578"/>
      <c r="AI233" s="578"/>
      <c r="AJ233" s="578"/>
      <c r="AK233" s="578"/>
      <c r="AL233" s="578"/>
      <c r="AM233" s="578"/>
      <c r="AN233" s="578"/>
      <c r="AO233" s="578"/>
      <c r="AP233" s="578"/>
      <c r="AQ233" s="578"/>
      <c r="AR233" s="578"/>
      <c r="AS233" s="578"/>
      <c r="AT233" s="578"/>
      <c r="AU233" s="578"/>
      <c r="AV233" s="578"/>
      <c r="AW233" s="578"/>
      <c r="AX233" s="579"/>
    </row>
    <row r="234" spans="1:50" ht="22.5" customHeight="1" x14ac:dyDescent="0.15">
      <c r="A234" s="98"/>
      <c r="B234" s="99"/>
      <c r="C234" s="580" t="s">
        <v>384</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549</v>
      </c>
      <c r="AE234" s="565"/>
      <c r="AF234" s="583"/>
      <c r="AG234" s="559"/>
      <c r="AH234" s="560"/>
      <c r="AI234" s="560"/>
      <c r="AJ234" s="560"/>
      <c r="AK234" s="560"/>
      <c r="AL234" s="560"/>
      <c r="AM234" s="560"/>
      <c r="AN234" s="560"/>
      <c r="AO234" s="560"/>
      <c r="AP234" s="560"/>
      <c r="AQ234" s="560"/>
      <c r="AR234" s="560"/>
      <c r="AS234" s="560"/>
      <c r="AT234" s="560"/>
      <c r="AU234" s="560"/>
      <c r="AV234" s="560"/>
      <c r="AW234" s="560"/>
      <c r="AX234" s="561"/>
    </row>
    <row r="235" spans="1:50" ht="21" customHeight="1" x14ac:dyDescent="0.15">
      <c r="A235" s="100"/>
      <c r="B235" s="101"/>
      <c r="C235" s="536" t="s">
        <v>326</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719</v>
      </c>
      <c r="AE235" s="540"/>
      <c r="AF235" s="541"/>
      <c r="AG235" s="542"/>
      <c r="AH235" s="543"/>
      <c r="AI235" s="543"/>
      <c r="AJ235" s="543"/>
      <c r="AK235" s="543"/>
      <c r="AL235" s="543"/>
      <c r="AM235" s="543"/>
      <c r="AN235" s="543"/>
      <c r="AO235" s="543"/>
      <c r="AP235" s="543"/>
      <c r="AQ235" s="543"/>
      <c r="AR235" s="543"/>
      <c r="AS235" s="543"/>
      <c r="AT235" s="543"/>
      <c r="AU235" s="543"/>
      <c r="AV235" s="543"/>
      <c r="AW235" s="543"/>
      <c r="AX235" s="544"/>
    </row>
    <row r="236" spans="1:50" ht="27" customHeight="1" x14ac:dyDescent="0.15">
      <c r="A236" s="96" t="s">
        <v>116</v>
      </c>
      <c r="B236" s="97"/>
      <c r="C236" s="545" t="s">
        <v>450</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719</v>
      </c>
      <c r="AE236" s="549"/>
      <c r="AF236" s="550"/>
      <c r="AG236" s="551" t="s">
        <v>283</v>
      </c>
      <c r="AH236" s="552"/>
      <c r="AI236" s="552"/>
      <c r="AJ236" s="552"/>
      <c r="AK236" s="552"/>
      <c r="AL236" s="552"/>
      <c r="AM236" s="552"/>
      <c r="AN236" s="552"/>
      <c r="AO236" s="552"/>
      <c r="AP236" s="552"/>
      <c r="AQ236" s="552"/>
      <c r="AR236" s="552"/>
      <c r="AS236" s="552"/>
      <c r="AT236" s="552"/>
      <c r="AU236" s="552"/>
      <c r="AV236" s="552"/>
      <c r="AW236" s="552"/>
      <c r="AX236" s="553"/>
    </row>
    <row r="237" spans="1:50" ht="35.25" customHeight="1" x14ac:dyDescent="0.15">
      <c r="A237" s="98"/>
      <c r="B237" s="99"/>
      <c r="C237" s="554" t="s">
        <v>127</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549</v>
      </c>
      <c r="AE237" s="558"/>
      <c r="AF237" s="558"/>
      <c r="AG237" s="559"/>
      <c r="AH237" s="560"/>
      <c r="AI237" s="560"/>
      <c r="AJ237" s="560"/>
      <c r="AK237" s="560"/>
      <c r="AL237" s="560"/>
      <c r="AM237" s="560"/>
      <c r="AN237" s="560"/>
      <c r="AO237" s="560"/>
      <c r="AP237" s="560"/>
      <c r="AQ237" s="560"/>
      <c r="AR237" s="560"/>
      <c r="AS237" s="560"/>
      <c r="AT237" s="560"/>
      <c r="AU237" s="560"/>
      <c r="AV237" s="560"/>
      <c r="AW237" s="560"/>
      <c r="AX237" s="561"/>
    </row>
    <row r="238" spans="1:50" ht="27" customHeight="1" x14ac:dyDescent="0.15">
      <c r="A238" s="98"/>
      <c r="B238" s="99"/>
      <c r="C238" s="562" t="s">
        <v>360</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719</v>
      </c>
      <c r="AE238" s="565"/>
      <c r="AF238" s="565"/>
      <c r="AG238" s="559" t="s">
        <v>706</v>
      </c>
      <c r="AH238" s="560"/>
      <c r="AI238" s="560"/>
      <c r="AJ238" s="560"/>
      <c r="AK238" s="560"/>
      <c r="AL238" s="560"/>
      <c r="AM238" s="560"/>
      <c r="AN238" s="560"/>
      <c r="AO238" s="560"/>
      <c r="AP238" s="560"/>
      <c r="AQ238" s="560"/>
      <c r="AR238" s="560"/>
      <c r="AS238" s="560"/>
      <c r="AT238" s="560"/>
      <c r="AU238" s="560"/>
      <c r="AV238" s="560"/>
      <c r="AW238" s="560"/>
      <c r="AX238" s="561"/>
    </row>
    <row r="239" spans="1:50" ht="27" customHeight="1" x14ac:dyDescent="0.15">
      <c r="A239" s="100"/>
      <c r="B239" s="101"/>
      <c r="C239" s="562" t="s">
        <v>123</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719</v>
      </c>
      <c r="AE239" s="565"/>
      <c r="AF239" s="565"/>
      <c r="AG239" s="137"/>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60</v>
      </c>
      <c r="B240" s="132"/>
      <c r="C240" s="566" t="s">
        <v>260</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549</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0</v>
      </c>
      <c r="D241" s="525"/>
      <c r="E241" s="525"/>
      <c r="F241" s="525"/>
      <c r="G241" s="525"/>
      <c r="H241" s="525"/>
      <c r="I241" s="525"/>
      <c r="J241" s="525"/>
      <c r="K241" s="525"/>
      <c r="L241" s="525"/>
      <c r="M241" s="525"/>
      <c r="N241" s="525"/>
      <c r="O241" s="526" t="s">
        <v>53</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118</v>
      </c>
      <c r="B247" s="102"/>
      <c r="C247" s="449" t="s">
        <v>137</v>
      </c>
      <c r="D247" s="366"/>
      <c r="E247" s="366"/>
      <c r="F247" s="451"/>
      <c r="G247" s="300" t="s">
        <v>729</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90.75" customHeight="1" x14ac:dyDescent="0.15">
      <c r="A248" s="103"/>
      <c r="B248" s="104"/>
      <c r="C248" s="516" t="s">
        <v>141</v>
      </c>
      <c r="D248" s="517"/>
      <c r="E248" s="517"/>
      <c r="F248" s="518"/>
      <c r="G248" s="519" t="s">
        <v>728</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103</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71</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41</v>
      </c>
      <c r="B252" s="485"/>
      <c r="C252" s="485"/>
      <c r="D252" s="485"/>
      <c r="E252" s="486"/>
      <c r="F252" s="487" t="s">
        <v>735</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128</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478</v>
      </c>
      <c r="B254" s="485"/>
      <c r="C254" s="485"/>
      <c r="D254" s="485"/>
      <c r="E254" s="486"/>
      <c r="F254" s="487" t="s">
        <v>736</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105</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458</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hidden="1" customHeight="1" x14ac:dyDescent="0.15">
      <c r="A258" s="497" t="s">
        <v>230</v>
      </c>
      <c r="B258" s="264"/>
      <c r="C258" s="264"/>
      <c r="D258" s="265"/>
      <c r="E258" s="474" t="s">
        <v>491</v>
      </c>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hidden="1" customHeight="1" x14ac:dyDescent="0.15">
      <c r="A259" s="182" t="s">
        <v>487</v>
      </c>
      <c r="B259" s="182"/>
      <c r="C259" s="182"/>
      <c r="D259" s="182"/>
      <c r="E259" s="474" t="s">
        <v>491</v>
      </c>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hidden="1" customHeight="1" x14ac:dyDescent="0.15">
      <c r="A260" s="182" t="s">
        <v>484</v>
      </c>
      <c r="B260" s="182"/>
      <c r="C260" s="182"/>
      <c r="D260" s="182"/>
      <c r="E260" s="474" t="s">
        <v>491</v>
      </c>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hidden="1" customHeight="1" x14ac:dyDescent="0.15">
      <c r="A261" s="182" t="s">
        <v>175</v>
      </c>
      <c r="B261" s="182"/>
      <c r="C261" s="182"/>
      <c r="D261" s="182"/>
      <c r="E261" s="474" t="s">
        <v>491</v>
      </c>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hidden="1" customHeight="1" x14ac:dyDescent="0.15">
      <c r="A262" s="182" t="s">
        <v>483</v>
      </c>
      <c r="B262" s="182"/>
      <c r="C262" s="182"/>
      <c r="D262" s="182"/>
      <c r="E262" s="474" t="s">
        <v>491</v>
      </c>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hidden="1" customHeight="1" x14ac:dyDescent="0.15">
      <c r="A263" s="182" t="s">
        <v>196</v>
      </c>
      <c r="B263" s="182"/>
      <c r="C263" s="182"/>
      <c r="D263" s="182"/>
      <c r="E263" s="474" t="s">
        <v>491</v>
      </c>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hidden="1" customHeight="1" x14ac:dyDescent="0.15">
      <c r="A264" s="182" t="s">
        <v>179</v>
      </c>
      <c r="B264" s="182"/>
      <c r="C264" s="182"/>
      <c r="D264" s="182"/>
      <c r="E264" s="474" t="s">
        <v>491</v>
      </c>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hidden="1" customHeight="1" x14ac:dyDescent="0.15">
      <c r="A265" s="182" t="s">
        <v>469</v>
      </c>
      <c r="B265" s="182"/>
      <c r="C265" s="182"/>
      <c r="D265" s="182"/>
      <c r="E265" s="474" t="s">
        <v>491</v>
      </c>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hidden="1" customHeight="1" x14ac:dyDescent="0.15">
      <c r="A266" s="182" t="s">
        <v>232</v>
      </c>
      <c r="B266" s="182"/>
      <c r="C266" s="182"/>
      <c r="D266" s="182"/>
      <c r="E266" s="470"/>
      <c r="F266" s="468"/>
      <c r="G266" s="468"/>
      <c r="H266" s="18" t="str">
        <f>IF(E266="","","-")</f>
        <v/>
      </c>
      <c r="I266" s="468"/>
      <c r="J266" s="468"/>
      <c r="K266" s="18" t="str">
        <f>IF(I266="","","-")</f>
        <v/>
      </c>
      <c r="L266" s="469"/>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701</v>
      </c>
      <c r="B267" s="182"/>
      <c r="C267" s="182"/>
      <c r="D267" s="182"/>
      <c r="E267" s="470" t="s">
        <v>285</v>
      </c>
      <c r="F267" s="468"/>
      <c r="G267" s="468"/>
      <c r="H267" s="18"/>
      <c r="I267" s="468" t="s">
        <v>590</v>
      </c>
      <c r="J267" s="468"/>
      <c r="K267" s="18"/>
      <c r="L267" s="469">
        <v>33</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358</v>
      </c>
      <c r="B268" s="182"/>
      <c r="C268" s="182"/>
      <c r="D268" s="182"/>
      <c r="E268" s="466">
        <v>2021</v>
      </c>
      <c r="F268" s="467"/>
      <c r="G268" s="468" t="s">
        <v>681</v>
      </c>
      <c r="H268" s="468"/>
      <c r="I268" s="468"/>
      <c r="J268" s="467">
        <v>20</v>
      </c>
      <c r="K268" s="467"/>
      <c r="L268" s="469">
        <v>2888</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480</v>
      </c>
      <c r="B269" s="109"/>
      <c r="C269" s="109"/>
      <c r="D269" s="109"/>
      <c r="E269" s="109"/>
      <c r="F269" s="110"/>
      <c r="G269" s="15" t="s">
        <v>226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3.75"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9" t="s">
        <v>178</v>
      </c>
      <c r="B308" s="430"/>
      <c r="C308" s="430"/>
      <c r="D308" s="430"/>
      <c r="E308" s="430"/>
      <c r="F308" s="431"/>
      <c r="G308" s="445" t="s">
        <v>731</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464</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24.75" customHeight="1" x14ac:dyDescent="0.15">
      <c r="A309" s="432"/>
      <c r="B309" s="433"/>
      <c r="C309" s="433"/>
      <c r="D309" s="433"/>
      <c r="E309" s="433"/>
      <c r="F309" s="434"/>
      <c r="G309" s="449" t="s">
        <v>56</v>
      </c>
      <c r="H309" s="366"/>
      <c r="I309" s="366"/>
      <c r="J309" s="366"/>
      <c r="K309" s="366"/>
      <c r="L309" s="450" t="s">
        <v>58</v>
      </c>
      <c r="M309" s="366"/>
      <c r="N309" s="366"/>
      <c r="O309" s="366"/>
      <c r="P309" s="366"/>
      <c r="Q309" s="366"/>
      <c r="R309" s="366"/>
      <c r="S309" s="366"/>
      <c r="T309" s="366"/>
      <c r="U309" s="366"/>
      <c r="V309" s="366"/>
      <c r="W309" s="366"/>
      <c r="X309" s="451"/>
      <c r="Y309" s="452" t="s">
        <v>66</v>
      </c>
      <c r="Z309" s="453"/>
      <c r="AA309" s="453"/>
      <c r="AB309" s="454"/>
      <c r="AC309" s="449" t="s">
        <v>56</v>
      </c>
      <c r="AD309" s="366"/>
      <c r="AE309" s="366"/>
      <c r="AF309" s="366"/>
      <c r="AG309" s="366"/>
      <c r="AH309" s="450" t="s">
        <v>58</v>
      </c>
      <c r="AI309" s="366"/>
      <c r="AJ309" s="366"/>
      <c r="AK309" s="366"/>
      <c r="AL309" s="366"/>
      <c r="AM309" s="366"/>
      <c r="AN309" s="366"/>
      <c r="AO309" s="366"/>
      <c r="AP309" s="366"/>
      <c r="AQ309" s="366"/>
      <c r="AR309" s="366"/>
      <c r="AS309" s="366"/>
      <c r="AT309" s="451"/>
      <c r="AU309" s="452" t="s">
        <v>66</v>
      </c>
      <c r="AV309" s="453"/>
      <c r="AW309" s="453"/>
      <c r="AX309" s="455"/>
    </row>
    <row r="310" spans="1:50" ht="24.75" customHeight="1" x14ac:dyDescent="0.15">
      <c r="A310" s="432"/>
      <c r="B310" s="433"/>
      <c r="C310" s="433"/>
      <c r="D310" s="433"/>
      <c r="E310" s="433"/>
      <c r="F310" s="434"/>
      <c r="G310" s="456" t="s">
        <v>725</v>
      </c>
      <c r="H310" s="457"/>
      <c r="I310" s="457"/>
      <c r="J310" s="457"/>
      <c r="K310" s="458"/>
      <c r="L310" s="459" t="s">
        <v>567</v>
      </c>
      <c r="M310" s="460"/>
      <c r="N310" s="460"/>
      <c r="O310" s="460"/>
      <c r="P310" s="460"/>
      <c r="Q310" s="460"/>
      <c r="R310" s="460"/>
      <c r="S310" s="460"/>
      <c r="T310" s="460"/>
      <c r="U310" s="460"/>
      <c r="V310" s="460"/>
      <c r="W310" s="460"/>
      <c r="X310" s="461"/>
      <c r="Y310" s="462">
        <v>37</v>
      </c>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row>
    <row r="311" spans="1:50" ht="24.75"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4.75" customHeight="1" x14ac:dyDescent="0.15">
      <c r="A320" s="432"/>
      <c r="B320" s="433"/>
      <c r="C320" s="433"/>
      <c r="D320" s="433"/>
      <c r="E320" s="433"/>
      <c r="F320" s="434"/>
      <c r="G320" s="417" t="s">
        <v>67</v>
      </c>
      <c r="H320" s="418"/>
      <c r="I320" s="418"/>
      <c r="J320" s="418"/>
      <c r="K320" s="418"/>
      <c r="L320" s="419"/>
      <c r="M320" s="294"/>
      <c r="N320" s="294"/>
      <c r="O320" s="294"/>
      <c r="P320" s="294"/>
      <c r="Q320" s="294"/>
      <c r="R320" s="294"/>
      <c r="S320" s="294"/>
      <c r="T320" s="294"/>
      <c r="U320" s="294"/>
      <c r="V320" s="294"/>
      <c r="W320" s="294"/>
      <c r="X320" s="295"/>
      <c r="Y320" s="420">
        <f>SUM(Y310:AB319)</f>
        <v>37</v>
      </c>
      <c r="Z320" s="421"/>
      <c r="AA320" s="421"/>
      <c r="AB320" s="422"/>
      <c r="AC320" s="417" t="s">
        <v>67</v>
      </c>
      <c r="AD320" s="418"/>
      <c r="AE320" s="418"/>
      <c r="AF320" s="418"/>
      <c r="AG320" s="418"/>
      <c r="AH320" s="419"/>
      <c r="AI320" s="294"/>
      <c r="AJ320" s="294"/>
      <c r="AK320" s="294"/>
      <c r="AL320" s="294"/>
      <c r="AM320" s="294"/>
      <c r="AN320" s="294"/>
      <c r="AO320" s="294"/>
      <c r="AP320" s="294"/>
      <c r="AQ320" s="294"/>
      <c r="AR320" s="294"/>
      <c r="AS320" s="294"/>
      <c r="AT320" s="295"/>
      <c r="AU320" s="420">
        <f>SUM(AU310:AX319)</f>
        <v>0</v>
      </c>
      <c r="AV320" s="421"/>
      <c r="AW320" s="421"/>
      <c r="AX320" s="423"/>
    </row>
    <row r="321" spans="1:51" ht="24.75" hidden="1" customHeight="1" x14ac:dyDescent="0.15">
      <c r="A321" s="432"/>
      <c r="B321" s="433"/>
      <c r="C321" s="433"/>
      <c r="D321" s="433"/>
      <c r="E321" s="433"/>
      <c r="F321" s="434"/>
      <c r="G321" s="445" t="s">
        <v>443</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442</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x14ac:dyDescent="0.15">
      <c r="A322" s="432"/>
      <c r="B322" s="433"/>
      <c r="C322" s="433"/>
      <c r="D322" s="433"/>
      <c r="E322" s="433"/>
      <c r="F322" s="434"/>
      <c r="G322" s="449" t="s">
        <v>56</v>
      </c>
      <c r="H322" s="366"/>
      <c r="I322" s="366"/>
      <c r="J322" s="366"/>
      <c r="K322" s="366"/>
      <c r="L322" s="450" t="s">
        <v>58</v>
      </c>
      <c r="M322" s="366"/>
      <c r="N322" s="366"/>
      <c r="O322" s="366"/>
      <c r="P322" s="366"/>
      <c r="Q322" s="366"/>
      <c r="R322" s="366"/>
      <c r="S322" s="366"/>
      <c r="T322" s="366"/>
      <c r="U322" s="366"/>
      <c r="V322" s="366"/>
      <c r="W322" s="366"/>
      <c r="X322" s="451"/>
      <c r="Y322" s="452" t="s">
        <v>66</v>
      </c>
      <c r="Z322" s="453"/>
      <c r="AA322" s="453"/>
      <c r="AB322" s="454"/>
      <c r="AC322" s="449" t="s">
        <v>56</v>
      </c>
      <c r="AD322" s="366"/>
      <c r="AE322" s="366"/>
      <c r="AF322" s="366"/>
      <c r="AG322" s="366"/>
      <c r="AH322" s="450" t="s">
        <v>58</v>
      </c>
      <c r="AI322" s="366"/>
      <c r="AJ322" s="366"/>
      <c r="AK322" s="366"/>
      <c r="AL322" s="366"/>
      <c r="AM322" s="366"/>
      <c r="AN322" s="366"/>
      <c r="AO322" s="366"/>
      <c r="AP322" s="366"/>
      <c r="AQ322" s="366"/>
      <c r="AR322" s="366"/>
      <c r="AS322" s="366"/>
      <c r="AT322" s="451"/>
      <c r="AU322" s="452" t="s">
        <v>66</v>
      </c>
      <c r="AV322" s="453"/>
      <c r="AW322" s="453"/>
      <c r="AX322" s="455"/>
      <c r="AY322">
        <f t="shared" ref="AY322:AY333" si="10">$AY$321</f>
        <v>0</v>
      </c>
    </row>
    <row r="323" spans="1:51" ht="24.75" hidden="1" customHeight="1" x14ac:dyDescent="0.15">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x14ac:dyDescent="0.15">
      <c r="A333" s="432"/>
      <c r="B333" s="433"/>
      <c r="C333" s="433"/>
      <c r="D333" s="433"/>
      <c r="E333" s="433"/>
      <c r="F333" s="434"/>
      <c r="G333" s="417" t="s">
        <v>67</v>
      </c>
      <c r="H333" s="418"/>
      <c r="I333" s="418"/>
      <c r="J333" s="418"/>
      <c r="K333" s="418"/>
      <c r="L333" s="419"/>
      <c r="M333" s="294"/>
      <c r="N333" s="294"/>
      <c r="O333" s="294"/>
      <c r="P333" s="294"/>
      <c r="Q333" s="294"/>
      <c r="R333" s="294"/>
      <c r="S333" s="294"/>
      <c r="T333" s="294"/>
      <c r="U333" s="294"/>
      <c r="V333" s="294"/>
      <c r="W333" s="294"/>
      <c r="X333" s="295"/>
      <c r="Y333" s="420">
        <f>SUM(Y323:AB332)</f>
        <v>0</v>
      </c>
      <c r="Z333" s="421"/>
      <c r="AA333" s="421"/>
      <c r="AB333" s="422"/>
      <c r="AC333" s="417" t="s">
        <v>67</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0</v>
      </c>
    </row>
    <row r="334" spans="1:51" ht="24.75" hidden="1" customHeight="1" x14ac:dyDescent="0.15">
      <c r="A334" s="432"/>
      <c r="B334" s="433"/>
      <c r="C334" s="433"/>
      <c r="D334" s="433"/>
      <c r="E334" s="433"/>
      <c r="F334" s="434"/>
      <c r="G334" s="445" t="s">
        <v>307</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274</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56</v>
      </c>
      <c r="H335" s="366"/>
      <c r="I335" s="366"/>
      <c r="J335" s="366"/>
      <c r="K335" s="366"/>
      <c r="L335" s="450" t="s">
        <v>58</v>
      </c>
      <c r="M335" s="366"/>
      <c r="N335" s="366"/>
      <c r="O335" s="366"/>
      <c r="P335" s="366"/>
      <c r="Q335" s="366"/>
      <c r="R335" s="366"/>
      <c r="S335" s="366"/>
      <c r="T335" s="366"/>
      <c r="U335" s="366"/>
      <c r="V335" s="366"/>
      <c r="W335" s="366"/>
      <c r="X335" s="451"/>
      <c r="Y335" s="452" t="s">
        <v>66</v>
      </c>
      <c r="Z335" s="453"/>
      <c r="AA335" s="453"/>
      <c r="AB335" s="454"/>
      <c r="AC335" s="449" t="s">
        <v>56</v>
      </c>
      <c r="AD335" s="366"/>
      <c r="AE335" s="366"/>
      <c r="AF335" s="366"/>
      <c r="AG335" s="366"/>
      <c r="AH335" s="450" t="s">
        <v>58</v>
      </c>
      <c r="AI335" s="366"/>
      <c r="AJ335" s="366"/>
      <c r="AK335" s="366"/>
      <c r="AL335" s="366"/>
      <c r="AM335" s="366"/>
      <c r="AN335" s="366"/>
      <c r="AO335" s="366"/>
      <c r="AP335" s="366"/>
      <c r="AQ335" s="366"/>
      <c r="AR335" s="366"/>
      <c r="AS335" s="366"/>
      <c r="AT335" s="451"/>
      <c r="AU335" s="452" t="s">
        <v>66</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67</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67</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386</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299</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56</v>
      </c>
      <c r="H348" s="366"/>
      <c r="I348" s="366"/>
      <c r="J348" s="366"/>
      <c r="K348" s="366"/>
      <c r="L348" s="450" t="s">
        <v>58</v>
      </c>
      <c r="M348" s="366"/>
      <c r="N348" s="366"/>
      <c r="O348" s="366"/>
      <c r="P348" s="366"/>
      <c r="Q348" s="366"/>
      <c r="R348" s="366"/>
      <c r="S348" s="366"/>
      <c r="T348" s="366"/>
      <c r="U348" s="366"/>
      <c r="V348" s="366"/>
      <c r="W348" s="366"/>
      <c r="X348" s="451"/>
      <c r="Y348" s="452" t="s">
        <v>66</v>
      </c>
      <c r="Z348" s="453"/>
      <c r="AA348" s="453"/>
      <c r="AB348" s="454"/>
      <c r="AC348" s="449" t="s">
        <v>56</v>
      </c>
      <c r="AD348" s="366"/>
      <c r="AE348" s="366"/>
      <c r="AF348" s="366"/>
      <c r="AG348" s="366"/>
      <c r="AH348" s="450" t="s">
        <v>58</v>
      </c>
      <c r="AI348" s="366"/>
      <c r="AJ348" s="366"/>
      <c r="AK348" s="366"/>
      <c r="AL348" s="366"/>
      <c r="AM348" s="366"/>
      <c r="AN348" s="366"/>
      <c r="AO348" s="366"/>
      <c r="AP348" s="366"/>
      <c r="AQ348" s="366"/>
      <c r="AR348" s="366"/>
      <c r="AS348" s="366"/>
      <c r="AT348" s="451"/>
      <c r="AU348" s="452" t="s">
        <v>66</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67</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67</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692</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456</v>
      </c>
      <c r="AM360" s="428"/>
      <c r="AN360" s="428"/>
      <c r="AO360" s="33" t="s">
        <v>452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79</v>
      </c>
      <c r="D365" s="183"/>
      <c r="E365" s="183"/>
      <c r="F365" s="183"/>
      <c r="G365" s="183"/>
      <c r="H365" s="183"/>
      <c r="I365" s="183"/>
      <c r="J365" s="413" t="s">
        <v>84</v>
      </c>
      <c r="K365" s="182"/>
      <c r="L365" s="182"/>
      <c r="M365" s="182"/>
      <c r="N365" s="182"/>
      <c r="O365" s="182"/>
      <c r="P365" s="183" t="s">
        <v>22</v>
      </c>
      <c r="Q365" s="183"/>
      <c r="R365" s="183"/>
      <c r="S365" s="183"/>
      <c r="T365" s="183"/>
      <c r="U365" s="183"/>
      <c r="V365" s="183"/>
      <c r="W365" s="183"/>
      <c r="X365" s="183"/>
      <c r="Y365" s="415" t="s">
        <v>419</v>
      </c>
      <c r="Z365" s="415"/>
      <c r="AA365" s="415"/>
      <c r="AB365" s="415"/>
      <c r="AC365" s="413" t="s">
        <v>356</v>
      </c>
      <c r="AD365" s="413"/>
      <c r="AE365" s="413"/>
      <c r="AF365" s="413"/>
      <c r="AG365" s="413"/>
      <c r="AH365" s="415" t="s">
        <v>467</v>
      </c>
      <c r="AI365" s="183"/>
      <c r="AJ365" s="183"/>
      <c r="AK365" s="183"/>
      <c r="AL365" s="183" t="s">
        <v>21</v>
      </c>
      <c r="AM365" s="183"/>
      <c r="AN365" s="183"/>
      <c r="AO365" s="416"/>
      <c r="AP365" s="413" t="s">
        <v>421</v>
      </c>
      <c r="AQ365" s="413"/>
      <c r="AR365" s="413"/>
      <c r="AS365" s="413"/>
      <c r="AT365" s="413"/>
      <c r="AU365" s="413"/>
      <c r="AV365" s="413"/>
      <c r="AW365" s="413"/>
      <c r="AX365" s="413"/>
    </row>
    <row r="366" spans="1:51" ht="30" customHeight="1" x14ac:dyDescent="0.15">
      <c r="A366" s="392">
        <v>1</v>
      </c>
      <c r="B366" s="392">
        <v>1</v>
      </c>
      <c r="C366" s="406" t="s">
        <v>732</v>
      </c>
      <c r="D366" s="406"/>
      <c r="E366" s="406"/>
      <c r="F366" s="406"/>
      <c r="G366" s="406"/>
      <c r="H366" s="406"/>
      <c r="I366" s="406"/>
      <c r="J366" s="395">
        <v>2010001033161</v>
      </c>
      <c r="K366" s="395"/>
      <c r="L366" s="395"/>
      <c r="M366" s="395"/>
      <c r="N366" s="395"/>
      <c r="O366" s="395"/>
      <c r="P366" s="396" t="s">
        <v>567</v>
      </c>
      <c r="Q366" s="396"/>
      <c r="R366" s="396"/>
      <c r="S366" s="396"/>
      <c r="T366" s="396"/>
      <c r="U366" s="396"/>
      <c r="V366" s="396"/>
      <c r="W366" s="396"/>
      <c r="X366" s="396"/>
      <c r="Y366" s="397">
        <v>37</v>
      </c>
      <c r="Z366" s="398"/>
      <c r="AA366" s="398"/>
      <c r="AB366" s="399"/>
      <c r="AC366" s="400" t="s">
        <v>475</v>
      </c>
      <c r="AD366" s="401"/>
      <c r="AE366" s="401"/>
      <c r="AF366" s="401"/>
      <c r="AG366" s="401"/>
      <c r="AH366" s="414">
        <v>7</v>
      </c>
      <c r="AI366" s="414"/>
      <c r="AJ366" s="414"/>
      <c r="AK366" s="414"/>
      <c r="AL366" s="403" t="s">
        <v>491</v>
      </c>
      <c r="AM366" s="404"/>
      <c r="AN366" s="404"/>
      <c r="AO366" s="405"/>
      <c r="AP366" s="394" t="s">
        <v>491</v>
      </c>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3"/>
      <c r="B398" s="183"/>
      <c r="C398" s="183" t="s">
        <v>79</v>
      </c>
      <c r="D398" s="183"/>
      <c r="E398" s="183"/>
      <c r="F398" s="183"/>
      <c r="G398" s="183"/>
      <c r="H398" s="183"/>
      <c r="I398" s="183"/>
      <c r="J398" s="413" t="s">
        <v>84</v>
      </c>
      <c r="K398" s="182"/>
      <c r="L398" s="182"/>
      <c r="M398" s="182"/>
      <c r="N398" s="182"/>
      <c r="O398" s="182"/>
      <c r="P398" s="183" t="s">
        <v>22</v>
      </c>
      <c r="Q398" s="183"/>
      <c r="R398" s="183"/>
      <c r="S398" s="183"/>
      <c r="T398" s="183"/>
      <c r="U398" s="183"/>
      <c r="V398" s="183"/>
      <c r="W398" s="183"/>
      <c r="X398" s="183"/>
      <c r="Y398" s="415" t="s">
        <v>419</v>
      </c>
      <c r="Z398" s="415"/>
      <c r="AA398" s="415"/>
      <c r="AB398" s="415"/>
      <c r="AC398" s="413" t="s">
        <v>356</v>
      </c>
      <c r="AD398" s="413"/>
      <c r="AE398" s="413"/>
      <c r="AF398" s="413"/>
      <c r="AG398" s="413"/>
      <c r="AH398" s="415" t="s">
        <v>467</v>
      </c>
      <c r="AI398" s="183"/>
      <c r="AJ398" s="183"/>
      <c r="AK398" s="183"/>
      <c r="AL398" s="183" t="s">
        <v>21</v>
      </c>
      <c r="AM398" s="183"/>
      <c r="AN398" s="183"/>
      <c r="AO398" s="416"/>
      <c r="AP398" s="413" t="s">
        <v>421</v>
      </c>
      <c r="AQ398" s="413"/>
      <c r="AR398" s="413"/>
      <c r="AS398" s="413"/>
      <c r="AT398" s="413"/>
      <c r="AU398" s="413"/>
      <c r="AV398" s="413"/>
      <c r="AW398" s="413"/>
      <c r="AX398" s="413"/>
      <c r="AY398">
        <f>$AY$396</f>
        <v>0</v>
      </c>
    </row>
    <row r="399" spans="1:51" ht="30" hidden="1" customHeight="1" x14ac:dyDescent="0.15">
      <c r="A399" s="392">
        <v>1</v>
      </c>
      <c r="B399" s="392">
        <v>1</v>
      </c>
      <c r="C399" s="406"/>
      <c r="D399" s="406"/>
      <c r="E399" s="406"/>
      <c r="F399" s="406"/>
      <c r="G399" s="406"/>
      <c r="H399" s="406"/>
      <c r="I399" s="406"/>
      <c r="J399" s="395"/>
      <c r="K399" s="395"/>
      <c r="L399" s="395"/>
      <c r="M399" s="395"/>
      <c r="N399" s="395"/>
      <c r="O399" s="395"/>
      <c r="P399" s="396"/>
      <c r="Q399" s="396"/>
      <c r="R399" s="396"/>
      <c r="S399" s="396"/>
      <c r="T399" s="396"/>
      <c r="U399" s="396"/>
      <c r="V399" s="396"/>
      <c r="W399" s="396"/>
      <c r="X399" s="396"/>
      <c r="Y399" s="397"/>
      <c r="Z399" s="398"/>
      <c r="AA399" s="398"/>
      <c r="AB399" s="399"/>
      <c r="AC399" s="400"/>
      <c r="AD399" s="401"/>
      <c r="AE399" s="401"/>
      <c r="AF399" s="401"/>
      <c r="AG399" s="401"/>
      <c r="AH399" s="414"/>
      <c r="AI399" s="414"/>
      <c r="AJ399" s="414"/>
      <c r="AK399" s="414"/>
      <c r="AL399" s="403"/>
      <c r="AM399" s="404"/>
      <c r="AN399" s="404"/>
      <c r="AO399" s="405"/>
      <c r="AP399" s="394"/>
      <c r="AQ399" s="394"/>
      <c r="AR399" s="394"/>
      <c r="AS399" s="394"/>
      <c r="AT399" s="394"/>
      <c r="AU399" s="394"/>
      <c r="AV399" s="394"/>
      <c r="AW399" s="394"/>
      <c r="AX399" s="394"/>
      <c r="AY399">
        <f>$AY$396</f>
        <v>0</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79</v>
      </c>
      <c r="D431" s="183"/>
      <c r="E431" s="183"/>
      <c r="F431" s="183"/>
      <c r="G431" s="183"/>
      <c r="H431" s="183"/>
      <c r="I431" s="183"/>
      <c r="J431" s="413" t="s">
        <v>84</v>
      </c>
      <c r="K431" s="182"/>
      <c r="L431" s="182"/>
      <c r="M431" s="182"/>
      <c r="N431" s="182"/>
      <c r="O431" s="182"/>
      <c r="P431" s="183" t="s">
        <v>22</v>
      </c>
      <c r="Q431" s="183"/>
      <c r="R431" s="183"/>
      <c r="S431" s="183"/>
      <c r="T431" s="183"/>
      <c r="U431" s="183"/>
      <c r="V431" s="183"/>
      <c r="W431" s="183"/>
      <c r="X431" s="183"/>
      <c r="Y431" s="415" t="s">
        <v>419</v>
      </c>
      <c r="Z431" s="415"/>
      <c r="AA431" s="415"/>
      <c r="AB431" s="415"/>
      <c r="AC431" s="413" t="s">
        <v>356</v>
      </c>
      <c r="AD431" s="413"/>
      <c r="AE431" s="413"/>
      <c r="AF431" s="413"/>
      <c r="AG431" s="413"/>
      <c r="AH431" s="415" t="s">
        <v>467</v>
      </c>
      <c r="AI431" s="183"/>
      <c r="AJ431" s="183"/>
      <c r="AK431" s="183"/>
      <c r="AL431" s="183" t="s">
        <v>21</v>
      </c>
      <c r="AM431" s="183"/>
      <c r="AN431" s="183"/>
      <c r="AO431" s="416"/>
      <c r="AP431" s="413" t="s">
        <v>421</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79</v>
      </c>
      <c r="D464" s="183"/>
      <c r="E464" s="183"/>
      <c r="F464" s="183"/>
      <c r="G464" s="183"/>
      <c r="H464" s="183"/>
      <c r="I464" s="183"/>
      <c r="J464" s="413" t="s">
        <v>84</v>
      </c>
      <c r="K464" s="182"/>
      <c r="L464" s="182"/>
      <c r="M464" s="182"/>
      <c r="N464" s="182"/>
      <c r="O464" s="182"/>
      <c r="P464" s="183" t="s">
        <v>22</v>
      </c>
      <c r="Q464" s="183"/>
      <c r="R464" s="183"/>
      <c r="S464" s="183"/>
      <c r="T464" s="183"/>
      <c r="U464" s="183"/>
      <c r="V464" s="183"/>
      <c r="W464" s="183"/>
      <c r="X464" s="183"/>
      <c r="Y464" s="415" t="s">
        <v>419</v>
      </c>
      <c r="Z464" s="415"/>
      <c r="AA464" s="415"/>
      <c r="AB464" s="415"/>
      <c r="AC464" s="413" t="s">
        <v>356</v>
      </c>
      <c r="AD464" s="413"/>
      <c r="AE464" s="413"/>
      <c r="AF464" s="413"/>
      <c r="AG464" s="413"/>
      <c r="AH464" s="415" t="s">
        <v>467</v>
      </c>
      <c r="AI464" s="183"/>
      <c r="AJ464" s="183"/>
      <c r="AK464" s="183"/>
      <c r="AL464" s="183" t="s">
        <v>21</v>
      </c>
      <c r="AM464" s="183"/>
      <c r="AN464" s="183"/>
      <c r="AO464" s="416"/>
      <c r="AP464" s="413" t="s">
        <v>421</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79</v>
      </c>
      <c r="D497" s="183"/>
      <c r="E497" s="183"/>
      <c r="F497" s="183"/>
      <c r="G497" s="183"/>
      <c r="H497" s="183"/>
      <c r="I497" s="183"/>
      <c r="J497" s="413" t="s">
        <v>84</v>
      </c>
      <c r="K497" s="182"/>
      <c r="L497" s="182"/>
      <c r="M497" s="182"/>
      <c r="N497" s="182"/>
      <c r="O497" s="182"/>
      <c r="P497" s="183" t="s">
        <v>22</v>
      </c>
      <c r="Q497" s="183"/>
      <c r="R497" s="183"/>
      <c r="S497" s="183"/>
      <c r="T497" s="183"/>
      <c r="U497" s="183"/>
      <c r="V497" s="183"/>
      <c r="W497" s="183"/>
      <c r="X497" s="183"/>
      <c r="Y497" s="415" t="s">
        <v>419</v>
      </c>
      <c r="Z497" s="415"/>
      <c r="AA497" s="415"/>
      <c r="AB497" s="415"/>
      <c r="AC497" s="413" t="s">
        <v>356</v>
      </c>
      <c r="AD497" s="413"/>
      <c r="AE497" s="413"/>
      <c r="AF497" s="413"/>
      <c r="AG497" s="413"/>
      <c r="AH497" s="415" t="s">
        <v>467</v>
      </c>
      <c r="AI497" s="183"/>
      <c r="AJ497" s="183"/>
      <c r="AK497" s="183"/>
      <c r="AL497" s="183" t="s">
        <v>21</v>
      </c>
      <c r="AM497" s="183"/>
      <c r="AN497" s="183"/>
      <c r="AO497" s="416"/>
      <c r="AP497" s="413" t="s">
        <v>421</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79</v>
      </c>
      <c r="D530" s="183"/>
      <c r="E530" s="183"/>
      <c r="F530" s="183"/>
      <c r="G530" s="183"/>
      <c r="H530" s="183"/>
      <c r="I530" s="183"/>
      <c r="J530" s="413" t="s">
        <v>84</v>
      </c>
      <c r="K530" s="182"/>
      <c r="L530" s="182"/>
      <c r="M530" s="182"/>
      <c r="N530" s="182"/>
      <c r="O530" s="182"/>
      <c r="P530" s="183" t="s">
        <v>22</v>
      </c>
      <c r="Q530" s="183"/>
      <c r="R530" s="183"/>
      <c r="S530" s="183"/>
      <c r="T530" s="183"/>
      <c r="U530" s="183"/>
      <c r="V530" s="183"/>
      <c r="W530" s="183"/>
      <c r="X530" s="183"/>
      <c r="Y530" s="415" t="s">
        <v>419</v>
      </c>
      <c r="Z530" s="415"/>
      <c r="AA530" s="415"/>
      <c r="AB530" s="415"/>
      <c r="AC530" s="413" t="s">
        <v>356</v>
      </c>
      <c r="AD530" s="413"/>
      <c r="AE530" s="413"/>
      <c r="AF530" s="413"/>
      <c r="AG530" s="413"/>
      <c r="AH530" s="415" t="s">
        <v>467</v>
      </c>
      <c r="AI530" s="183"/>
      <c r="AJ530" s="183"/>
      <c r="AK530" s="183"/>
      <c r="AL530" s="183" t="s">
        <v>21</v>
      </c>
      <c r="AM530" s="183"/>
      <c r="AN530" s="183"/>
      <c r="AO530" s="416"/>
      <c r="AP530" s="413" t="s">
        <v>421</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79</v>
      </c>
      <c r="D563" s="183"/>
      <c r="E563" s="183"/>
      <c r="F563" s="183"/>
      <c r="G563" s="183"/>
      <c r="H563" s="183"/>
      <c r="I563" s="183"/>
      <c r="J563" s="413" t="s">
        <v>84</v>
      </c>
      <c r="K563" s="182"/>
      <c r="L563" s="182"/>
      <c r="M563" s="182"/>
      <c r="N563" s="182"/>
      <c r="O563" s="182"/>
      <c r="P563" s="183" t="s">
        <v>22</v>
      </c>
      <c r="Q563" s="183"/>
      <c r="R563" s="183"/>
      <c r="S563" s="183"/>
      <c r="T563" s="183"/>
      <c r="U563" s="183"/>
      <c r="V563" s="183"/>
      <c r="W563" s="183"/>
      <c r="X563" s="183"/>
      <c r="Y563" s="415" t="s">
        <v>419</v>
      </c>
      <c r="Z563" s="415"/>
      <c r="AA563" s="415"/>
      <c r="AB563" s="415"/>
      <c r="AC563" s="413" t="s">
        <v>356</v>
      </c>
      <c r="AD563" s="413"/>
      <c r="AE563" s="413"/>
      <c r="AF563" s="413"/>
      <c r="AG563" s="413"/>
      <c r="AH563" s="415" t="s">
        <v>467</v>
      </c>
      <c r="AI563" s="183"/>
      <c r="AJ563" s="183"/>
      <c r="AK563" s="183"/>
      <c r="AL563" s="183" t="s">
        <v>21</v>
      </c>
      <c r="AM563" s="183"/>
      <c r="AN563" s="183"/>
      <c r="AO563" s="416"/>
      <c r="AP563" s="413" t="s">
        <v>421</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79</v>
      </c>
      <c r="D596" s="183"/>
      <c r="E596" s="183"/>
      <c r="F596" s="183"/>
      <c r="G596" s="183"/>
      <c r="H596" s="183"/>
      <c r="I596" s="183"/>
      <c r="J596" s="413" t="s">
        <v>84</v>
      </c>
      <c r="K596" s="182"/>
      <c r="L596" s="182"/>
      <c r="M596" s="182"/>
      <c r="N596" s="182"/>
      <c r="O596" s="182"/>
      <c r="P596" s="183" t="s">
        <v>22</v>
      </c>
      <c r="Q596" s="183"/>
      <c r="R596" s="183"/>
      <c r="S596" s="183"/>
      <c r="T596" s="183"/>
      <c r="U596" s="183"/>
      <c r="V596" s="183"/>
      <c r="W596" s="183"/>
      <c r="X596" s="183"/>
      <c r="Y596" s="415" t="s">
        <v>419</v>
      </c>
      <c r="Z596" s="415"/>
      <c r="AA596" s="415"/>
      <c r="AB596" s="415"/>
      <c r="AC596" s="413" t="s">
        <v>356</v>
      </c>
      <c r="AD596" s="413"/>
      <c r="AE596" s="413"/>
      <c r="AF596" s="413"/>
      <c r="AG596" s="413"/>
      <c r="AH596" s="415" t="s">
        <v>467</v>
      </c>
      <c r="AI596" s="183"/>
      <c r="AJ596" s="183"/>
      <c r="AK596" s="183"/>
      <c r="AL596" s="183" t="s">
        <v>21</v>
      </c>
      <c r="AM596" s="183"/>
      <c r="AN596" s="183"/>
      <c r="AO596" s="416"/>
      <c r="AP596" s="413" t="s">
        <v>421</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456</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7</v>
      </c>
      <c r="D630" s="413"/>
      <c r="E630" s="413" t="s">
        <v>364</v>
      </c>
      <c r="F630" s="413"/>
      <c r="G630" s="413"/>
      <c r="H630" s="413"/>
      <c r="I630" s="413"/>
      <c r="J630" s="413" t="s">
        <v>84</v>
      </c>
      <c r="K630" s="413"/>
      <c r="L630" s="413"/>
      <c r="M630" s="413"/>
      <c r="N630" s="413"/>
      <c r="O630" s="413"/>
      <c r="P630" s="413" t="s">
        <v>22</v>
      </c>
      <c r="Q630" s="413"/>
      <c r="R630" s="413"/>
      <c r="S630" s="413"/>
      <c r="T630" s="413"/>
      <c r="U630" s="413"/>
      <c r="V630" s="413"/>
      <c r="W630" s="413"/>
      <c r="X630" s="413"/>
      <c r="Y630" s="413" t="s">
        <v>361</v>
      </c>
      <c r="Z630" s="413"/>
      <c r="AA630" s="413"/>
      <c r="AB630" s="413"/>
      <c r="AC630" s="413" t="s">
        <v>362</v>
      </c>
      <c r="AD630" s="413"/>
      <c r="AE630" s="413"/>
      <c r="AF630" s="413"/>
      <c r="AG630" s="413"/>
      <c r="AH630" s="413" t="s">
        <v>375</v>
      </c>
      <c r="AI630" s="413"/>
      <c r="AJ630" s="413"/>
      <c r="AK630" s="413"/>
      <c r="AL630" s="413" t="s">
        <v>21</v>
      </c>
      <c r="AM630" s="413"/>
      <c r="AN630" s="413"/>
      <c r="AO630" s="412"/>
      <c r="AP630" s="413" t="s">
        <v>454</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11" priority="1005">
      <formula>IF(RIGHT(TEXT(P14,"0.#"),1)=".",FALSE,TRUE)</formula>
    </cfRule>
    <cfRule type="expression" dxfId="1510" priority="1006">
      <formula>IF(RIGHT(TEXT(P14,"0.#"),1)=".",TRUE,FALSE)</formula>
    </cfRule>
  </conditionalFormatting>
  <conditionalFormatting sqref="P18:AX18">
    <cfRule type="expression" dxfId="1509" priority="1003">
      <formula>IF(RIGHT(TEXT(P18,"0.#"),1)=".",FALSE,TRUE)</formula>
    </cfRule>
    <cfRule type="expression" dxfId="1508" priority="1004">
      <formula>IF(RIGHT(TEXT(P18,"0.#"),1)=".",TRUE,FALSE)</formula>
    </cfRule>
  </conditionalFormatting>
  <conditionalFormatting sqref="Y311">
    <cfRule type="expression" dxfId="1507" priority="1001">
      <formula>IF(RIGHT(TEXT(Y311,"0.#"),1)=".",FALSE,TRUE)</formula>
    </cfRule>
    <cfRule type="expression" dxfId="1506" priority="1002">
      <formula>IF(RIGHT(TEXT(Y311,"0.#"),1)=".",TRUE,FALSE)</formula>
    </cfRule>
  </conditionalFormatting>
  <conditionalFormatting sqref="Y320">
    <cfRule type="expression" dxfId="1505" priority="999">
      <formula>IF(RIGHT(TEXT(Y320,"0.#"),1)=".",FALSE,TRUE)</formula>
    </cfRule>
    <cfRule type="expression" dxfId="1504" priority="1000">
      <formula>IF(RIGHT(TEXT(Y320,"0.#"),1)=".",TRUE,FALSE)</formula>
    </cfRule>
  </conditionalFormatting>
  <conditionalFormatting sqref="Y351:Y358 Y349 Y338:Y345 Y336 Y325:Y332 Y323">
    <cfRule type="expression" dxfId="1503" priority="979">
      <formula>IF(RIGHT(TEXT(Y323,"0.#"),1)=".",FALSE,TRUE)</formula>
    </cfRule>
    <cfRule type="expression" dxfId="1502" priority="980">
      <formula>IF(RIGHT(TEXT(Y323,"0.#"),1)=".",TRUE,FALSE)</formula>
    </cfRule>
  </conditionalFormatting>
  <conditionalFormatting sqref="P16:AQ17 P15:AX15 P13:AX13">
    <cfRule type="expression" dxfId="1501" priority="997">
      <formula>IF(RIGHT(TEXT(P13,"0.#"),1)=".",FALSE,TRUE)</formula>
    </cfRule>
    <cfRule type="expression" dxfId="1500" priority="998">
      <formula>IF(RIGHT(TEXT(P13,"0.#"),1)=".",TRUE,FALSE)</formula>
    </cfRule>
  </conditionalFormatting>
  <conditionalFormatting sqref="P19:AJ19">
    <cfRule type="expression" dxfId="1499" priority="995">
      <formula>IF(RIGHT(TEXT(P19,"0.#"),1)=".",FALSE,TRUE)</formula>
    </cfRule>
    <cfRule type="expression" dxfId="1498" priority="996">
      <formula>IF(RIGHT(TEXT(P19,"0.#"),1)=".",TRUE,FALSE)</formula>
    </cfRule>
  </conditionalFormatting>
  <conditionalFormatting sqref="AE32 AQ32">
    <cfRule type="expression" dxfId="1497" priority="993">
      <formula>IF(RIGHT(TEXT(AE32,"0.#"),1)=".",FALSE,TRUE)</formula>
    </cfRule>
    <cfRule type="expression" dxfId="1496" priority="994">
      <formula>IF(RIGHT(TEXT(AE32,"0.#"),1)=".",TRUE,FALSE)</formula>
    </cfRule>
  </conditionalFormatting>
  <conditionalFormatting sqref="Y312:Y319 Y310">
    <cfRule type="expression" dxfId="1495" priority="991">
      <formula>IF(RIGHT(TEXT(Y310,"0.#"),1)=".",FALSE,TRUE)</formula>
    </cfRule>
    <cfRule type="expression" dxfId="1494" priority="992">
      <formula>IF(RIGHT(TEXT(Y310,"0.#"),1)=".",TRUE,FALSE)</formula>
    </cfRule>
  </conditionalFormatting>
  <conditionalFormatting sqref="AU311">
    <cfRule type="expression" dxfId="1493" priority="989">
      <formula>IF(RIGHT(TEXT(AU311,"0.#"),1)=".",FALSE,TRUE)</formula>
    </cfRule>
    <cfRule type="expression" dxfId="1492" priority="990">
      <formula>IF(RIGHT(TEXT(AU311,"0.#"),1)=".",TRUE,FALSE)</formula>
    </cfRule>
  </conditionalFormatting>
  <conditionalFormatting sqref="AU320">
    <cfRule type="expression" dxfId="1491" priority="987">
      <formula>IF(RIGHT(TEXT(AU320,"0.#"),1)=".",FALSE,TRUE)</formula>
    </cfRule>
    <cfRule type="expression" dxfId="1490" priority="988">
      <formula>IF(RIGHT(TEXT(AU320,"0.#"),1)=".",TRUE,FALSE)</formula>
    </cfRule>
  </conditionalFormatting>
  <conditionalFormatting sqref="AU312:AU319 AU310">
    <cfRule type="expression" dxfId="1489" priority="985">
      <formula>IF(RIGHT(TEXT(AU310,"0.#"),1)=".",FALSE,TRUE)</formula>
    </cfRule>
    <cfRule type="expression" dxfId="1488" priority="986">
      <formula>IF(RIGHT(TEXT(AU310,"0.#"),1)=".",TRUE,FALSE)</formula>
    </cfRule>
  </conditionalFormatting>
  <conditionalFormatting sqref="Y350 Y337 Y324">
    <cfRule type="expression" dxfId="1487" priority="983">
      <formula>IF(RIGHT(TEXT(Y324,"0.#"),1)=".",FALSE,TRUE)</formula>
    </cfRule>
    <cfRule type="expression" dxfId="1486" priority="984">
      <formula>IF(RIGHT(TEXT(Y324,"0.#"),1)=".",TRUE,FALSE)</formula>
    </cfRule>
  </conditionalFormatting>
  <conditionalFormatting sqref="Y359 Y346 Y333">
    <cfRule type="expression" dxfId="1485" priority="981">
      <formula>IF(RIGHT(TEXT(Y333,"0.#"),1)=".",FALSE,TRUE)</formula>
    </cfRule>
    <cfRule type="expression" dxfId="1484" priority="982">
      <formula>IF(RIGHT(TEXT(Y333,"0.#"),1)=".",TRUE,FALSE)</formula>
    </cfRule>
  </conditionalFormatting>
  <conditionalFormatting sqref="AU350 AU337 AU324">
    <cfRule type="expression" dxfId="1483" priority="977">
      <formula>IF(RIGHT(TEXT(AU324,"0.#"),1)=".",FALSE,TRUE)</formula>
    </cfRule>
    <cfRule type="expression" dxfId="1482" priority="978">
      <formula>IF(RIGHT(TEXT(AU324,"0.#"),1)=".",TRUE,FALSE)</formula>
    </cfRule>
  </conditionalFormatting>
  <conditionalFormatting sqref="AU359 AU346 AU333">
    <cfRule type="expression" dxfId="1481" priority="975">
      <formula>IF(RIGHT(TEXT(AU333,"0.#"),1)=".",FALSE,TRUE)</formula>
    </cfRule>
    <cfRule type="expression" dxfId="1480" priority="976">
      <formula>IF(RIGHT(TEXT(AU333,"0.#"),1)=".",TRUE,FALSE)</formula>
    </cfRule>
  </conditionalFormatting>
  <conditionalFormatting sqref="AU351:AU358 AU349 AU338:AU345 AU336 AU325:AU332 AU323">
    <cfRule type="expression" dxfId="1479" priority="973">
      <formula>IF(RIGHT(TEXT(AU323,"0.#"),1)=".",FALSE,TRUE)</formula>
    </cfRule>
    <cfRule type="expression" dxfId="1478" priority="974">
      <formula>IF(RIGHT(TEXT(AU323,"0.#"),1)=".",TRUE,FALSE)</formula>
    </cfRule>
  </conditionalFormatting>
  <conditionalFormatting sqref="AI32">
    <cfRule type="expression" dxfId="1477" priority="971">
      <formula>IF(RIGHT(TEXT(AI32,"0.#"),1)=".",FALSE,TRUE)</formula>
    </cfRule>
    <cfRule type="expression" dxfId="1476" priority="972">
      <formula>IF(RIGHT(TEXT(AI32,"0.#"),1)=".",TRUE,FALSE)</formula>
    </cfRule>
  </conditionalFormatting>
  <conditionalFormatting sqref="AM32">
    <cfRule type="expression" dxfId="1475" priority="969">
      <formula>IF(RIGHT(TEXT(AM32,"0.#"),1)=".",FALSE,TRUE)</formula>
    </cfRule>
    <cfRule type="expression" dxfId="1474" priority="970">
      <formula>IF(RIGHT(TEXT(AM32,"0.#"),1)=".",TRUE,FALSE)</formula>
    </cfRule>
  </conditionalFormatting>
  <conditionalFormatting sqref="AE33">
    <cfRule type="expression" dxfId="1473" priority="967">
      <formula>IF(RIGHT(TEXT(AE33,"0.#"),1)=".",FALSE,TRUE)</formula>
    </cfRule>
    <cfRule type="expression" dxfId="1472" priority="968">
      <formula>IF(RIGHT(TEXT(AE33,"0.#"),1)=".",TRUE,FALSE)</formula>
    </cfRule>
  </conditionalFormatting>
  <conditionalFormatting sqref="AI33">
    <cfRule type="expression" dxfId="1471" priority="965">
      <formula>IF(RIGHT(TEXT(AI33,"0.#"),1)=".",FALSE,TRUE)</formula>
    </cfRule>
    <cfRule type="expression" dxfId="1470" priority="966">
      <formula>IF(RIGHT(TEXT(AI33,"0.#"),1)=".",TRUE,FALSE)</formula>
    </cfRule>
  </conditionalFormatting>
  <conditionalFormatting sqref="AM33">
    <cfRule type="expression" dxfId="1469" priority="963">
      <formula>IF(RIGHT(TEXT(AM33,"0.#"),1)=".",FALSE,TRUE)</formula>
    </cfRule>
    <cfRule type="expression" dxfId="1468" priority="964">
      <formula>IF(RIGHT(TEXT(AM33,"0.#"),1)=".",TRUE,FALSE)</formula>
    </cfRule>
  </conditionalFormatting>
  <conditionalFormatting sqref="AQ33">
    <cfRule type="expression" dxfId="1467" priority="961">
      <formula>IF(RIGHT(TEXT(AQ33,"0.#"),1)=".",FALSE,TRUE)</formula>
    </cfRule>
    <cfRule type="expression" dxfId="1466" priority="962">
      <formula>IF(RIGHT(TEXT(AQ33,"0.#"),1)=".",TRUE,FALSE)</formula>
    </cfRule>
  </conditionalFormatting>
  <conditionalFormatting sqref="AE210">
    <cfRule type="expression" dxfId="1465" priority="959">
      <formula>IF(RIGHT(TEXT(AE210,"0.#"),1)=".",FALSE,TRUE)</formula>
    </cfRule>
    <cfRule type="expression" dxfId="1464" priority="960">
      <formula>IF(RIGHT(TEXT(AE210,"0.#"),1)=".",TRUE,FALSE)</formula>
    </cfRule>
  </conditionalFormatting>
  <conditionalFormatting sqref="AE211">
    <cfRule type="expression" dxfId="1463" priority="957">
      <formula>IF(RIGHT(TEXT(AE211,"0.#"),1)=".",FALSE,TRUE)</formula>
    </cfRule>
    <cfRule type="expression" dxfId="1462" priority="958">
      <formula>IF(RIGHT(TEXT(AE211,"0.#"),1)=".",TRUE,FALSE)</formula>
    </cfRule>
  </conditionalFormatting>
  <conditionalFormatting sqref="AE212">
    <cfRule type="expression" dxfId="1461" priority="955">
      <formula>IF(RIGHT(TEXT(AE212,"0.#"),1)=".",FALSE,TRUE)</formula>
    </cfRule>
    <cfRule type="expression" dxfId="1460" priority="956">
      <formula>IF(RIGHT(TEXT(AE212,"0.#"),1)=".",TRUE,FALSE)</formula>
    </cfRule>
  </conditionalFormatting>
  <conditionalFormatting sqref="AI212">
    <cfRule type="expression" dxfId="1459" priority="953">
      <formula>IF(RIGHT(TEXT(AI212,"0.#"),1)=".",FALSE,TRUE)</formula>
    </cfRule>
    <cfRule type="expression" dxfId="1458" priority="954">
      <formula>IF(RIGHT(TEXT(AI212,"0.#"),1)=".",TRUE,FALSE)</formula>
    </cfRule>
  </conditionalFormatting>
  <conditionalFormatting sqref="AI211">
    <cfRule type="expression" dxfId="1457" priority="951">
      <formula>IF(RIGHT(TEXT(AI211,"0.#"),1)=".",FALSE,TRUE)</formula>
    </cfRule>
    <cfRule type="expression" dxfId="1456" priority="952">
      <formula>IF(RIGHT(TEXT(AI211,"0.#"),1)=".",TRUE,FALSE)</formula>
    </cfRule>
  </conditionalFormatting>
  <conditionalFormatting sqref="AI210">
    <cfRule type="expression" dxfId="1455" priority="949">
      <formula>IF(RIGHT(TEXT(AI210,"0.#"),1)=".",FALSE,TRUE)</formula>
    </cfRule>
    <cfRule type="expression" dxfId="1454" priority="950">
      <formula>IF(RIGHT(TEXT(AI210,"0.#"),1)=".",TRUE,FALSE)</formula>
    </cfRule>
  </conditionalFormatting>
  <conditionalFormatting sqref="AM210">
    <cfRule type="expression" dxfId="1453" priority="947">
      <formula>IF(RIGHT(TEXT(AM210,"0.#"),1)=".",FALSE,TRUE)</formula>
    </cfRule>
    <cfRule type="expression" dxfId="1452" priority="948">
      <formula>IF(RIGHT(TEXT(AM210,"0.#"),1)=".",TRUE,FALSE)</formula>
    </cfRule>
  </conditionalFormatting>
  <conditionalFormatting sqref="AM211">
    <cfRule type="expression" dxfId="1451" priority="945">
      <formula>IF(RIGHT(TEXT(AM211,"0.#"),1)=".",FALSE,TRUE)</formula>
    </cfRule>
    <cfRule type="expression" dxfId="1450" priority="946">
      <formula>IF(RIGHT(TEXT(AM211,"0.#"),1)=".",TRUE,FALSE)</formula>
    </cfRule>
  </conditionalFormatting>
  <conditionalFormatting sqref="AM212">
    <cfRule type="expression" dxfId="1449" priority="943">
      <formula>IF(RIGHT(TEXT(AM212,"0.#"),1)=".",FALSE,TRUE)</formula>
    </cfRule>
    <cfRule type="expression" dxfId="1448" priority="944">
      <formula>IF(RIGHT(TEXT(AM212,"0.#"),1)=".",TRUE,FALSE)</formula>
    </cfRule>
  </conditionalFormatting>
  <conditionalFormatting sqref="AL368:AO395">
    <cfRule type="expression" dxfId="1447" priority="939">
      <formula>IF(AND(AL368&gt;=0,RIGHT(TEXT(AL368,"0.#"),1)&lt;&gt;"."),TRUE,FALSE)</formula>
    </cfRule>
    <cfRule type="expression" dxfId="1446" priority="940">
      <formula>IF(AND(AL368&gt;=0,RIGHT(TEXT(AL368,"0.#"),1)="."),TRUE,FALSE)</formula>
    </cfRule>
    <cfRule type="expression" dxfId="1445" priority="941">
      <formula>IF(AND(AL368&lt;0,RIGHT(TEXT(AL368,"0.#"),1)&lt;&gt;"."),TRUE,FALSE)</formula>
    </cfRule>
    <cfRule type="expression" dxfId="1444" priority="942">
      <formula>IF(AND(AL368&lt;0,RIGHT(TEXT(AL368,"0.#"),1)="."),TRUE,FALSE)</formula>
    </cfRule>
  </conditionalFormatting>
  <conditionalFormatting sqref="AQ210:AQ212">
    <cfRule type="expression" dxfId="1443" priority="937">
      <formula>IF(RIGHT(TEXT(AQ210,"0.#"),1)=".",FALSE,TRUE)</formula>
    </cfRule>
    <cfRule type="expression" dxfId="1442" priority="938">
      <formula>IF(RIGHT(TEXT(AQ210,"0.#"),1)=".",TRUE,FALSE)</formula>
    </cfRule>
  </conditionalFormatting>
  <conditionalFormatting sqref="AU210:AU212">
    <cfRule type="expression" dxfId="1441" priority="935">
      <formula>IF(RIGHT(TEXT(AU210,"0.#"),1)=".",FALSE,TRUE)</formula>
    </cfRule>
    <cfRule type="expression" dxfId="1440" priority="936">
      <formula>IF(RIGHT(TEXT(AU210,"0.#"),1)=".",TRUE,FALSE)</formula>
    </cfRule>
  </conditionalFormatting>
  <conditionalFormatting sqref="Y368:Y395">
    <cfRule type="expression" dxfId="1439" priority="933">
      <formula>IF(RIGHT(TEXT(Y368,"0.#"),1)=".",FALSE,TRUE)</formula>
    </cfRule>
    <cfRule type="expression" dxfId="1438" priority="934">
      <formula>IF(RIGHT(TEXT(Y368,"0.#"),1)=".",TRUE,FALSE)</formula>
    </cfRule>
  </conditionalFormatting>
  <conditionalFormatting sqref="AL631:AO660">
    <cfRule type="expression" dxfId="1437" priority="929">
      <formula>IF(AND(AL631&gt;=0,RIGHT(TEXT(AL631,"0.#"),1)&lt;&gt;"."),TRUE,FALSE)</formula>
    </cfRule>
    <cfRule type="expression" dxfId="1436" priority="930">
      <formula>IF(AND(AL631&gt;=0,RIGHT(TEXT(AL631,"0.#"),1)="."),TRUE,FALSE)</formula>
    </cfRule>
    <cfRule type="expression" dxfId="1435" priority="931">
      <formula>IF(AND(AL631&lt;0,RIGHT(TEXT(AL631,"0.#"),1)&lt;&gt;"."),TRUE,FALSE)</formula>
    </cfRule>
    <cfRule type="expression" dxfId="1434" priority="932">
      <formula>IF(AND(AL631&lt;0,RIGHT(TEXT(AL631,"0.#"),1)="."),TRUE,FALSE)</formula>
    </cfRule>
  </conditionalFormatting>
  <conditionalFormatting sqref="Y631:Y660">
    <cfRule type="expression" dxfId="1433" priority="927">
      <formula>IF(RIGHT(TEXT(Y631,"0.#"),1)=".",FALSE,TRUE)</formula>
    </cfRule>
    <cfRule type="expression" dxfId="1432" priority="928">
      <formula>IF(RIGHT(TEXT(Y631,"0.#"),1)=".",TRUE,FALSE)</formula>
    </cfRule>
  </conditionalFormatting>
  <conditionalFormatting sqref="AL366:AO367">
    <cfRule type="expression" dxfId="1431" priority="923">
      <formula>IF(AND(AL366&gt;=0,RIGHT(TEXT(AL366,"0.#"),1)&lt;&gt;"."),TRUE,FALSE)</formula>
    </cfRule>
    <cfRule type="expression" dxfId="1430" priority="924">
      <formula>IF(AND(AL366&gt;=0,RIGHT(TEXT(AL366,"0.#"),1)="."),TRUE,FALSE)</formula>
    </cfRule>
    <cfRule type="expression" dxfId="1429" priority="925">
      <formula>IF(AND(AL366&lt;0,RIGHT(TEXT(AL366,"0.#"),1)&lt;&gt;"."),TRUE,FALSE)</formula>
    </cfRule>
    <cfRule type="expression" dxfId="1428" priority="926">
      <formula>IF(AND(AL366&lt;0,RIGHT(TEXT(AL366,"0.#"),1)="."),TRUE,FALSE)</formula>
    </cfRule>
  </conditionalFormatting>
  <conditionalFormatting sqref="Y366:Y367">
    <cfRule type="expression" dxfId="1427" priority="921">
      <formula>IF(RIGHT(TEXT(Y366,"0.#"),1)=".",FALSE,TRUE)</formula>
    </cfRule>
    <cfRule type="expression" dxfId="1426" priority="922">
      <formula>IF(RIGHT(TEXT(Y366,"0.#"),1)=".",TRUE,FALSE)</formula>
    </cfRule>
  </conditionalFormatting>
  <conditionalFormatting sqref="Y401:Y428">
    <cfRule type="expression" dxfId="1425" priority="859">
      <formula>IF(RIGHT(TEXT(Y401,"0.#"),1)=".",FALSE,TRUE)</formula>
    </cfRule>
    <cfRule type="expression" dxfId="1424" priority="860">
      <formula>IF(RIGHT(TEXT(Y401,"0.#"),1)=".",TRUE,FALSE)</formula>
    </cfRule>
  </conditionalFormatting>
  <conditionalFormatting sqref="Y399:Y400">
    <cfRule type="expression" dxfId="1423" priority="853">
      <formula>IF(RIGHT(TEXT(Y399,"0.#"),1)=".",FALSE,TRUE)</formula>
    </cfRule>
    <cfRule type="expression" dxfId="1422" priority="854">
      <formula>IF(RIGHT(TEXT(Y399,"0.#"),1)=".",TRUE,FALSE)</formula>
    </cfRule>
  </conditionalFormatting>
  <conditionalFormatting sqref="Y434:Y461">
    <cfRule type="expression" dxfId="1421" priority="847">
      <formula>IF(RIGHT(TEXT(Y434,"0.#"),1)=".",FALSE,TRUE)</formula>
    </cfRule>
    <cfRule type="expression" dxfId="1420" priority="848">
      <formula>IF(RIGHT(TEXT(Y434,"0.#"),1)=".",TRUE,FALSE)</formula>
    </cfRule>
  </conditionalFormatting>
  <conditionalFormatting sqref="Y432:Y433">
    <cfRule type="expression" dxfId="1419" priority="841">
      <formula>IF(RIGHT(TEXT(Y432,"0.#"),1)=".",FALSE,TRUE)</formula>
    </cfRule>
    <cfRule type="expression" dxfId="1418" priority="842">
      <formula>IF(RIGHT(TEXT(Y432,"0.#"),1)=".",TRUE,FALSE)</formula>
    </cfRule>
  </conditionalFormatting>
  <conditionalFormatting sqref="Y467:Y494">
    <cfRule type="expression" dxfId="1417" priority="835">
      <formula>IF(RIGHT(TEXT(Y467,"0.#"),1)=".",FALSE,TRUE)</formula>
    </cfRule>
    <cfRule type="expression" dxfId="1416" priority="836">
      <formula>IF(RIGHT(TEXT(Y467,"0.#"),1)=".",TRUE,FALSE)</formula>
    </cfRule>
  </conditionalFormatting>
  <conditionalFormatting sqref="Y465:Y466">
    <cfRule type="expression" dxfId="1415" priority="829">
      <formula>IF(RIGHT(TEXT(Y465,"0.#"),1)=".",FALSE,TRUE)</formula>
    </cfRule>
    <cfRule type="expression" dxfId="1414" priority="830">
      <formula>IF(RIGHT(TEXT(Y465,"0.#"),1)=".",TRUE,FALSE)</formula>
    </cfRule>
  </conditionalFormatting>
  <conditionalFormatting sqref="Y500:Y527">
    <cfRule type="expression" dxfId="1413" priority="823">
      <formula>IF(RIGHT(TEXT(Y500,"0.#"),1)=".",FALSE,TRUE)</formula>
    </cfRule>
    <cfRule type="expression" dxfId="1412" priority="824">
      <formula>IF(RIGHT(TEXT(Y500,"0.#"),1)=".",TRUE,FALSE)</formula>
    </cfRule>
  </conditionalFormatting>
  <conditionalFormatting sqref="Y498:Y499">
    <cfRule type="expression" dxfId="1411" priority="817">
      <formula>IF(RIGHT(TEXT(Y498,"0.#"),1)=".",FALSE,TRUE)</formula>
    </cfRule>
    <cfRule type="expression" dxfId="1410" priority="818">
      <formula>IF(RIGHT(TEXT(Y498,"0.#"),1)=".",TRUE,FALSE)</formula>
    </cfRule>
  </conditionalFormatting>
  <conditionalFormatting sqref="Y533:Y560">
    <cfRule type="expression" dxfId="1409" priority="811">
      <formula>IF(RIGHT(TEXT(Y533,"0.#"),1)=".",FALSE,TRUE)</formula>
    </cfRule>
    <cfRule type="expression" dxfId="1408" priority="812">
      <formula>IF(RIGHT(TEXT(Y533,"0.#"),1)=".",TRUE,FALSE)</formula>
    </cfRule>
  </conditionalFormatting>
  <conditionalFormatting sqref="W23">
    <cfRule type="expression" dxfId="1407" priority="919">
      <formula>IF(RIGHT(TEXT(W23,"0.#"),1)=".",FALSE,TRUE)</formula>
    </cfRule>
    <cfRule type="expression" dxfId="1406" priority="920">
      <formula>IF(RIGHT(TEXT(W23,"0.#"),1)=".",TRUE,FALSE)</formula>
    </cfRule>
  </conditionalFormatting>
  <conditionalFormatting sqref="W24:W27">
    <cfRule type="expression" dxfId="1405" priority="917">
      <formula>IF(RIGHT(TEXT(W24,"0.#"),1)=".",FALSE,TRUE)</formula>
    </cfRule>
    <cfRule type="expression" dxfId="1404" priority="918">
      <formula>IF(RIGHT(TEXT(W24,"0.#"),1)=".",TRUE,FALSE)</formula>
    </cfRule>
  </conditionalFormatting>
  <conditionalFormatting sqref="W28">
    <cfRule type="expression" dxfId="1403" priority="915">
      <formula>IF(RIGHT(TEXT(W28,"0.#"),1)=".",FALSE,TRUE)</formula>
    </cfRule>
    <cfRule type="expression" dxfId="1402" priority="916">
      <formula>IF(RIGHT(TEXT(W28,"0.#"),1)=".",TRUE,FALSE)</formula>
    </cfRule>
  </conditionalFormatting>
  <conditionalFormatting sqref="P23">
    <cfRule type="expression" dxfId="1401" priority="913">
      <formula>IF(RIGHT(TEXT(P23,"0.#"),1)=".",FALSE,TRUE)</formula>
    </cfRule>
    <cfRule type="expression" dxfId="1400" priority="914">
      <formula>IF(RIGHT(TEXT(P23,"0.#"),1)=".",TRUE,FALSE)</formula>
    </cfRule>
  </conditionalFormatting>
  <conditionalFormatting sqref="P24:P27">
    <cfRule type="expression" dxfId="1399" priority="911">
      <formula>IF(RIGHT(TEXT(P24,"0.#"),1)=".",FALSE,TRUE)</formula>
    </cfRule>
    <cfRule type="expression" dxfId="1398" priority="912">
      <formula>IF(RIGHT(TEXT(P24,"0.#"),1)=".",TRUE,FALSE)</formula>
    </cfRule>
  </conditionalFormatting>
  <conditionalFormatting sqref="P28">
    <cfRule type="expression" dxfId="1397" priority="909">
      <formula>IF(RIGHT(TEXT(P28,"0.#"),1)=".",FALSE,TRUE)</formula>
    </cfRule>
    <cfRule type="expression" dxfId="1396" priority="910">
      <formula>IF(RIGHT(TEXT(P28,"0.#"),1)=".",TRUE,FALSE)</formula>
    </cfRule>
  </conditionalFormatting>
  <conditionalFormatting sqref="AE202">
    <cfRule type="expression" dxfId="1395" priority="907">
      <formula>IF(RIGHT(TEXT(AE202,"0.#"),1)=".",FALSE,TRUE)</formula>
    </cfRule>
    <cfRule type="expression" dxfId="1394" priority="908">
      <formula>IF(RIGHT(TEXT(AE202,"0.#"),1)=".",TRUE,FALSE)</formula>
    </cfRule>
  </conditionalFormatting>
  <conditionalFormatting sqref="AE203">
    <cfRule type="expression" dxfId="1393" priority="905">
      <formula>IF(RIGHT(TEXT(AE203,"0.#"),1)=".",FALSE,TRUE)</formula>
    </cfRule>
    <cfRule type="expression" dxfId="1392" priority="906">
      <formula>IF(RIGHT(TEXT(AE203,"0.#"),1)=".",TRUE,FALSE)</formula>
    </cfRule>
  </conditionalFormatting>
  <conditionalFormatting sqref="AE204">
    <cfRule type="expression" dxfId="1391" priority="903">
      <formula>IF(RIGHT(TEXT(AE204,"0.#"),1)=".",FALSE,TRUE)</formula>
    </cfRule>
    <cfRule type="expression" dxfId="1390" priority="904">
      <formula>IF(RIGHT(TEXT(AE204,"0.#"),1)=".",TRUE,FALSE)</formula>
    </cfRule>
  </conditionalFormatting>
  <conditionalFormatting sqref="AI204">
    <cfRule type="expression" dxfId="1389" priority="901">
      <formula>IF(RIGHT(TEXT(AI204,"0.#"),1)=".",FALSE,TRUE)</formula>
    </cfRule>
    <cfRule type="expression" dxfId="1388" priority="902">
      <formula>IF(RIGHT(TEXT(AI204,"0.#"),1)=".",TRUE,FALSE)</formula>
    </cfRule>
  </conditionalFormatting>
  <conditionalFormatting sqref="AI203">
    <cfRule type="expression" dxfId="1387" priority="899">
      <formula>IF(RIGHT(TEXT(AI203,"0.#"),1)=".",FALSE,TRUE)</formula>
    </cfRule>
    <cfRule type="expression" dxfId="1386" priority="900">
      <formula>IF(RIGHT(TEXT(AI203,"0.#"),1)=".",TRUE,FALSE)</formula>
    </cfRule>
  </conditionalFormatting>
  <conditionalFormatting sqref="AI202">
    <cfRule type="expression" dxfId="1385" priority="897">
      <formula>IF(RIGHT(TEXT(AI202,"0.#"),1)=".",FALSE,TRUE)</formula>
    </cfRule>
    <cfRule type="expression" dxfId="1384" priority="898">
      <formula>IF(RIGHT(TEXT(AI202,"0.#"),1)=".",TRUE,FALSE)</formula>
    </cfRule>
  </conditionalFormatting>
  <conditionalFormatting sqref="AM202">
    <cfRule type="expression" dxfId="1383" priority="895">
      <formula>IF(RIGHT(TEXT(AM202,"0.#"),1)=".",FALSE,TRUE)</formula>
    </cfRule>
    <cfRule type="expression" dxfId="1382" priority="896">
      <formula>IF(RIGHT(TEXT(AM202,"0.#"),1)=".",TRUE,FALSE)</formula>
    </cfRule>
  </conditionalFormatting>
  <conditionalFormatting sqref="AM203">
    <cfRule type="expression" dxfId="1381" priority="893">
      <formula>IF(RIGHT(TEXT(AM203,"0.#"),1)=".",FALSE,TRUE)</formula>
    </cfRule>
    <cfRule type="expression" dxfId="1380" priority="894">
      <formula>IF(RIGHT(TEXT(AM203,"0.#"),1)=".",TRUE,FALSE)</formula>
    </cfRule>
  </conditionalFormatting>
  <conditionalFormatting sqref="AM204">
    <cfRule type="expression" dxfId="1379" priority="891">
      <formula>IF(RIGHT(TEXT(AM204,"0.#"),1)=".",FALSE,TRUE)</formula>
    </cfRule>
    <cfRule type="expression" dxfId="1378" priority="892">
      <formula>IF(RIGHT(TEXT(AM204,"0.#"),1)=".",TRUE,FALSE)</formula>
    </cfRule>
  </conditionalFormatting>
  <conditionalFormatting sqref="AQ202:AQ204">
    <cfRule type="expression" dxfId="1377" priority="889">
      <formula>IF(RIGHT(TEXT(AQ202,"0.#"),1)=".",FALSE,TRUE)</formula>
    </cfRule>
    <cfRule type="expression" dxfId="1376" priority="890">
      <formula>IF(RIGHT(TEXT(AQ202,"0.#"),1)=".",TRUE,FALSE)</formula>
    </cfRule>
  </conditionalFormatting>
  <conditionalFormatting sqref="AU202:AU204">
    <cfRule type="expression" dxfId="1375" priority="887">
      <formula>IF(RIGHT(TEXT(AU202,"0.#"),1)=".",FALSE,TRUE)</formula>
    </cfRule>
    <cfRule type="expression" dxfId="1374" priority="888">
      <formula>IF(RIGHT(TEXT(AU202,"0.#"),1)=".",TRUE,FALSE)</formula>
    </cfRule>
  </conditionalFormatting>
  <conditionalFormatting sqref="AE205">
    <cfRule type="expression" dxfId="1373" priority="885">
      <formula>IF(RIGHT(TEXT(AE205,"0.#"),1)=".",FALSE,TRUE)</formula>
    </cfRule>
    <cfRule type="expression" dxfId="1372" priority="886">
      <formula>IF(RIGHT(TEXT(AE205,"0.#"),1)=".",TRUE,FALSE)</formula>
    </cfRule>
  </conditionalFormatting>
  <conditionalFormatting sqref="AE206">
    <cfRule type="expression" dxfId="1371" priority="883">
      <formula>IF(RIGHT(TEXT(AE206,"0.#"),1)=".",FALSE,TRUE)</formula>
    </cfRule>
    <cfRule type="expression" dxfId="1370" priority="884">
      <formula>IF(RIGHT(TEXT(AE206,"0.#"),1)=".",TRUE,FALSE)</formula>
    </cfRule>
  </conditionalFormatting>
  <conditionalFormatting sqref="AE207">
    <cfRule type="expression" dxfId="1369" priority="881">
      <formula>IF(RIGHT(TEXT(AE207,"0.#"),1)=".",FALSE,TRUE)</formula>
    </cfRule>
    <cfRule type="expression" dxfId="1368" priority="882">
      <formula>IF(RIGHT(TEXT(AE207,"0.#"),1)=".",TRUE,FALSE)</formula>
    </cfRule>
  </conditionalFormatting>
  <conditionalFormatting sqref="AI207">
    <cfRule type="expression" dxfId="1367" priority="879">
      <formula>IF(RIGHT(TEXT(AI207,"0.#"),1)=".",FALSE,TRUE)</formula>
    </cfRule>
    <cfRule type="expression" dxfId="1366" priority="880">
      <formula>IF(RIGHT(TEXT(AI207,"0.#"),1)=".",TRUE,FALSE)</formula>
    </cfRule>
  </conditionalFormatting>
  <conditionalFormatting sqref="AI206">
    <cfRule type="expression" dxfId="1365" priority="877">
      <formula>IF(RIGHT(TEXT(AI206,"0.#"),1)=".",FALSE,TRUE)</formula>
    </cfRule>
    <cfRule type="expression" dxfId="1364" priority="878">
      <formula>IF(RIGHT(TEXT(AI206,"0.#"),1)=".",TRUE,FALSE)</formula>
    </cfRule>
  </conditionalFormatting>
  <conditionalFormatting sqref="AI205">
    <cfRule type="expression" dxfId="1363" priority="875">
      <formula>IF(RIGHT(TEXT(AI205,"0.#"),1)=".",FALSE,TRUE)</formula>
    </cfRule>
    <cfRule type="expression" dxfId="1362" priority="876">
      <formula>IF(RIGHT(TEXT(AI205,"0.#"),1)=".",TRUE,FALSE)</formula>
    </cfRule>
  </conditionalFormatting>
  <conditionalFormatting sqref="AM205">
    <cfRule type="expression" dxfId="1361" priority="873">
      <formula>IF(RIGHT(TEXT(AM205,"0.#"),1)=".",FALSE,TRUE)</formula>
    </cfRule>
    <cfRule type="expression" dxfId="1360" priority="874">
      <formula>IF(RIGHT(TEXT(AM205,"0.#"),1)=".",TRUE,FALSE)</formula>
    </cfRule>
  </conditionalFormatting>
  <conditionalFormatting sqref="AM206">
    <cfRule type="expression" dxfId="1359" priority="871">
      <formula>IF(RIGHT(TEXT(AM206,"0.#"),1)=".",FALSE,TRUE)</formula>
    </cfRule>
    <cfRule type="expression" dxfId="1358" priority="872">
      <formula>IF(RIGHT(TEXT(AM206,"0.#"),1)=".",TRUE,FALSE)</formula>
    </cfRule>
  </conditionalFormatting>
  <conditionalFormatting sqref="AM207">
    <cfRule type="expression" dxfId="1357" priority="869">
      <formula>IF(RIGHT(TEXT(AM207,"0.#"),1)=".",FALSE,TRUE)</formula>
    </cfRule>
    <cfRule type="expression" dxfId="1356" priority="870">
      <formula>IF(RIGHT(TEXT(AM207,"0.#"),1)=".",TRUE,FALSE)</formula>
    </cfRule>
  </conditionalFormatting>
  <conditionalFormatting sqref="AQ205:AQ207">
    <cfRule type="expression" dxfId="1355" priority="867">
      <formula>IF(RIGHT(TEXT(AQ205,"0.#"),1)=".",FALSE,TRUE)</formula>
    </cfRule>
    <cfRule type="expression" dxfId="1354" priority="868">
      <formula>IF(RIGHT(TEXT(AQ205,"0.#"),1)=".",TRUE,FALSE)</formula>
    </cfRule>
  </conditionalFormatting>
  <conditionalFormatting sqref="AU205:AU207">
    <cfRule type="expression" dxfId="1353" priority="865">
      <formula>IF(RIGHT(TEXT(AU205,"0.#"),1)=".",FALSE,TRUE)</formula>
    </cfRule>
    <cfRule type="expression" dxfId="1352" priority="866">
      <formula>IF(RIGHT(TEXT(AU205,"0.#"),1)=".",TRUE,FALSE)</formula>
    </cfRule>
  </conditionalFormatting>
  <conditionalFormatting sqref="AL401:AO428">
    <cfRule type="expression" dxfId="1351" priority="861">
      <formula>IF(AND(AL401&gt;=0,RIGHT(TEXT(AL401,"0.#"),1)&lt;&gt;"."),TRUE,FALSE)</formula>
    </cfRule>
    <cfRule type="expression" dxfId="1350" priority="862">
      <formula>IF(AND(AL401&gt;=0,RIGHT(TEXT(AL401,"0.#"),1)="."),TRUE,FALSE)</formula>
    </cfRule>
    <cfRule type="expression" dxfId="1349" priority="863">
      <formula>IF(AND(AL401&lt;0,RIGHT(TEXT(AL401,"0.#"),1)&lt;&gt;"."),TRUE,FALSE)</formula>
    </cfRule>
    <cfRule type="expression" dxfId="1348" priority="864">
      <formula>IF(AND(AL401&lt;0,RIGHT(TEXT(AL401,"0.#"),1)="."),TRUE,FALSE)</formula>
    </cfRule>
  </conditionalFormatting>
  <conditionalFormatting sqref="AL399:AO400">
    <cfRule type="expression" dxfId="1347" priority="855">
      <formula>IF(AND(AL399&gt;=0,RIGHT(TEXT(AL399,"0.#"),1)&lt;&gt;"."),TRUE,FALSE)</formula>
    </cfRule>
    <cfRule type="expression" dxfId="1346" priority="856">
      <formula>IF(AND(AL399&gt;=0,RIGHT(TEXT(AL399,"0.#"),1)="."),TRUE,FALSE)</formula>
    </cfRule>
    <cfRule type="expression" dxfId="1345" priority="857">
      <formula>IF(AND(AL399&lt;0,RIGHT(TEXT(AL399,"0.#"),1)&lt;&gt;"."),TRUE,FALSE)</formula>
    </cfRule>
    <cfRule type="expression" dxfId="1344" priority="858">
      <formula>IF(AND(AL399&lt;0,RIGHT(TEXT(AL399,"0.#"),1)="."),TRUE,FALSE)</formula>
    </cfRule>
  </conditionalFormatting>
  <conditionalFormatting sqref="AL434:AO461">
    <cfRule type="expression" dxfId="1343" priority="849">
      <formula>IF(AND(AL434&gt;=0,RIGHT(TEXT(AL434,"0.#"),1)&lt;&gt;"."),TRUE,FALSE)</formula>
    </cfRule>
    <cfRule type="expression" dxfId="1342" priority="850">
      <formula>IF(AND(AL434&gt;=0,RIGHT(TEXT(AL434,"0.#"),1)="."),TRUE,FALSE)</formula>
    </cfRule>
    <cfRule type="expression" dxfId="1341" priority="851">
      <formula>IF(AND(AL434&lt;0,RIGHT(TEXT(AL434,"0.#"),1)&lt;&gt;"."),TRUE,FALSE)</formula>
    </cfRule>
    <cfRule type="expression" dxfId="1340" priority="852">
      <formula>IF(AND(AL434&lt;0,RIGHT(TEXT(AL434,"0.#"),1)="."),TRUE,FALSE)</formula>
    </cfRule>
  </conditionalFormatting>
  <conditionalFormatting sqref="AL432:AO433">
    <cfRule type="expression" dxfId="1339" priority="843">
      <formula>IF(AND(AL432&gt;=0,RIGHT(TEXT(AL432,"0.#"),1)&lt;&gt;"."),TRUE,FALSE)</formula>
    </cfRule>
    <cfRule type="expression" dxfId="1338" priority="844">
      <formula>IF(AND(AL432&gt;=0,RIGHT(TEXT(AL432,"0.#"),1)="."),TRUE,FALSE)</formula>
    </cfRule>
    <cfRule type="expression" dxfId="1337" priority="845">
      <formula>IF(AND(AL432&lt;0,RIGHT(TEXT(AL432,"0.#"),1)&lt;&gt;"."),TRUE,FALSE)</formula>
    </cfRule>
    <cfRule type="expression" dxfId="1336" priority="846">
      <formula>IF(AND(AL432&lt;0,RIGHT(TEXT(AL432,"0.#"),1)="."),TRUE,FALSE)</formula>
    </cfRule>
  </conditionalFormatting>
  <conditionalFormatting sqref="AL467:AO494">
    <cfRule type="expression" dxfId="1335" priority="837">
      <formula>IF(AND(AL467&gt;=0,RIGHT(TEXT(AL467,"0.#"),1)&lt;&gt;"."),TRUE,FALSE)</formula>
    </cfRule>
    <cfRule type="expression" dxfId="1334" priority="838">
      <formula>IF(AND(AL467&gt;=0,RIGHT(TEXT(AL467,"0.#"),1)="."),TRUE,FALSE)</formula>
    </cfRule>
    <cfRule type="expression" dxfId="1333" priority="839">
      <formula>IF(AND(AL467&lt;0,RIGHT(TEXT(AL467,"0.#"),1)&lt;&gt;"."),TRUE,FALSE)</formula>
    </cfRule>
    <cfRule type="expression" dxfId="1332" priority="840">
      <formula>IF(AND(AL467&lt;0,RIGHT(TEXT(AL467,"0.#"),1)="."),TRUE,FALSE)</formula>
    </cfRule>
  </conditionalFormatting>
  <conditionalFormatting sqref="AL465:AO466">
    <cfRule type="expression" dxfId="1331" priority="831">
      <formula>IF(AND(AL465&gt;=0,RIGHT(TEXT(AL465,"0.#"),1)&lt;&gt;"."),TRUE,FALSE)</formula>
    </cfRule>
    <cfRule type="expression" dxfId="1330" priority="832">
      <formula>IF(AND(AL465&gt;=0,RIGHT(TEXT(AL465,"0.#"),1)="."),TRUE,FALSE)</formula>
    </cfRule>
    <cfRule type="expression" dxfId="1329" priority="833">
      <formula>IF(AND(AL465&lt;0,RIGHT(TEXT(AL465,"0.#"),1)&lt;&gt;"."),TRUE,FALSE)</formula>
    </cfRule>
    <cfRule type="expression" dxfId="1328" priority="834">
      <formula>IF(AND(AL465&lt;0,RIGHT(TEXT(AL465,"0.#"),1)="."),TRUE,FALSE)</formula>
    </cfRule>
  </conditionalFormatting>
  <conditionalFormatting sqref="AL500:AO527">
    <cfRule type="expression" dxfId="1327" priority="825">
      <formula>IF(AND(AL500&gt;=0,RIGHT(TEXT(AL500,"0.#"),1)&lt;&gt;"."),TRUE,FALSE)</formula>
    </cfRule>
    <cfRule type="expression" dxfId="1326" priority="826">
      <formula>IF(AND(AL500&gt;=0,RIGHT(TEXT(AL500,"0.#"),1)="."),TRUE,FALSE)</formula>
    </cfRule>
    <cfRule type="expression" dxfId="1325" priority="827">
      <formula>IF(AND(AL500&lt;0,RIGHT(TEXT(AL500,"0.#"),1)&lt;&gt;"."),TRUE,FALSE)</formula>
    </cfRule>
    <cfRule type="expression" dxfId="1324" priority="828">
      <formula>IF(AND(AL500&lt;0,RIGHT(TEXT(AL500,"0.#"),1)="."),TRUE,FALSE)</formula>
    </cfRule>
  </conditionalFormatting>
  <conditionalFormatting sqref="AL498:AO499">
    <cfRule type="expression" dxfId="1323" priority="819">
      <formula>IF(AND(AL498&gt;=0,RIGHT(TEXT(AL498,"0.#"),1)&lt;&gt;"."),TRUE,FALSE)</formula>
    </cfRule>
    <cfRule type="expression" dxfId="1322" priority="820">
      <formula>IF(AND(AL498&gt;=0,RIGHT(TEXT(AL498,"0.#"),1)="."),TRUE,FALSE)</formula>
    </cfRule>
    <cfRule type="expression" dxfId="1321" priority="821">
      <formula>IF(AND(AL498&lt;0,RIGHT(TEXT(AL498,"0.#"),1)&lt;&gt;"."),TRUE,FALSE)</formula>
    </cfRule>
    <cfRule type="expression" dxfId="1320" priority="822">
      <formula>IF(AND(AL498&lt;0,RIGHT(TEXT(AL498,"0.#"),1)="."),TRUE,FALSE)</formula>
    </cfRule>
  </conditionalFormatting>
  <conditionalFormatting sqref="AL533:AO560">
    <cfRule type="expression" dxfId="1319" priority="813">
      <formula>IF(AND(AL533&gt;=0,RIGHT(TEXT(AL533,"0.#"),1)&lt;&gt;"."),TRUE,FALSE)</formula>
    </cfRule>
    <cfRule type="expression" dxfId="1318" priority="814">
      <formula>IF(AND(AL533&gt;=0,RIGHT(TEXT(AL533,"0.#"),1)="."),TRUE,FALSE)</formula>
    </cfRule>
    <cfRule type="expression" dxfId="1317" priority="815">
      <formula>IF(AND(AL533&lt;0,RIGHT(TEXT(AL533,"0.#"),1)&lt;&gt;"."),TRUE,FALSE)</formula>
    </cfRule>
    <cfRule type="expression" dxfId="1316" priority="816">
      <formula>IF(AND(AL533&lt;0,RIGHT(TEXT(AL533,"0.#"),1)="."),TRUE,FALSE)</formula>
    </cfRule>
  </conditionalFormatting>
  <conditionalFormatting sqref="AL531:AO532">
    <cfRule type="expression" dxfId="1315" priority="807">
      <formula>IF(AND(AL531&gt;=0,RIGHT(TEXT(AL531,"0.#"),1)&lt;&gt;"."),TRUE,FALSE)</formula>
    </cfRule>
    <cfRule type="expression" dxfId="1314" priority="808">
      <formula>IF(AND(AL531&gt;=0,RIGHT(TEXT(AL531,"0.#"),1)="."),TRUE,FALSE)</formula>
    </cfRule>
    <cfRule type="expression" dxfId="1313" priority="809">
      <formula>IF(AND(AL531&lt;0,RIGHT(TEXT(AL531,"0.#"),1)&lt;&gt;"."),TRUE,FALSE)</formula>
    </cfRule>
    <cfRule type="expression" dxfId="1312" priority="810">
      <formula>IF(AND(AL531&lt;0,RIGHT(TEXT(AL531,"0.#"),1)="."),TRUE,FALSE)</formula>
    </cfRule>
  </conditionalFormatting>
  <conditionalFormatting sqref="Y531:Y532">
    <cfRule type="expression" dxfId="1311" priority="805">
      <formula>IF(RIGHT(TEXT(Y531,"0.#"),1)=".",FALSE,TRUE)</formula>
    </cfRule>
    <cfRule type="expression" dxfId="1310" priority="806">
      <formula>IF(RIGHT(TEXT(Y531,"0.#"),1)=".",TRUE,FALSE)</formula>
    </cfRule>
  </conditionalFormatting>
  <conditionalFormatting sqref="AL566:AO593">
    <cfRule type="expression" dxfId="1309" priority="801">
      <formula>IF(AND(AL566&gt;=0,RIGHT(TEXT(AL566,"0.#"),1)&lt;&gt;"."),TRUE,FALSE)</formula>
    </cfRule>
    <cfRule type="expression" dxfId="1308" priority="802">
      <formula>IF(AND(AL566&gt;=0,RIGHT(TEXT(AL566,"0.#"),1)="."),TRUE,FALSE)</formula>
    </cfRule>
    <cfRule type="expression" dxfId="1307" priority="803">
      <formula>IF(AND(AL566&lt;0,RIGHT(TEXT(AL566,"0.#"),1)&lt;&gt;"."),TRUE,FALSE)</formula>
    </cfRule>
    <cfRule type="expression" dxfId="1306" priority="804">
      <formula>IF(AND(AL566&lt;0,RIGHT(TEXT(AL566,"0.#"),1)="."),TRUE,FALSE)</formula>
    </cfRule>
  </conditionalFormatting>
  <conditionalFormatting sqref="Y566:Y593">
    <cfRule type="expression" dxfId="1305" priority="799">
      <formula>IF(RIGHT(TEXT(Y566,"0.#"),1)=".",FALSE,TRUE)</formula>
    </cfRule>
    <cfRule type="expression" dxfId="1304" priority="800">
      <formula>IF(RIGHT(TEXT(Y566,"0.#"),1)=".",TRUE,FALSE)</formula>
    </cfRule>
  </conditionalFormatting>
  <conditionalFormatting sqref="AL564:AO565">
    <cfRule type="expression" dxfId="1303" priority="795">
      <formula>IF(AND(AL564&gt;=0,RIGHT(TEXT(AL564,"0.#"),1)&lt;&gt;"."),TRUE,FALSE)</formula>
    </cfRule>
    <cfRule type="expression" dxfId="1302" priority="796">
      <formula>IF(AND(AL564&gt;=0,RIGHT(TEXT(AL564,"0.#"),1)="."),TRUE,FALSE)</formula>
    </cfRule>
    <cfRule type="expression" dxfId="1301" priority="797">
      <formula>IF(AND(AL564&lt;0,RIGHT(TEXT(AL564,"0.#"),1)&lt;&gt;"."),TRUE,FALSE)</formula>
    </cfRule>
    <cfRule type="expression" dxfId="1300" priority="798">
      <formula>IF(AND(AL564&lt;0,RIGHT(TEXT(AL564,"0.#"),1)="."),TRUE,FALSE)</formula>
    </cfRule>
  </conditionalFormatting>
  <conditionalFormatting sqref="Y564:Y565">
    <cfRule type="expression" dxfId="1299" priority="793">
      <formula>IF(RIGHT(TEXT(Y564,"0.#"),1)=".",FALSE,TRUE)</formula>
    </cfRule>
    <cfRule type="expression" dxfId="1298" priority="794">
      <formula>IF(RIGHT(TEXT(Y564,"0.#"),1)=".",TRUE,FALSE)</formula>
    </cfRule>
  </conditionalFormatting>
  <conditionalFormatting sqref="AL599:AO626">
    <cfRule type="expression" dxfId="1297" priority="789">
      <formula>IF(AND(AL599&gt;=0,RIGHT(TEXT(AL599,"0.#"),1)&lt;&gt;"."),TRUE,FALSE)</formula>
    </cfRule>
    <cfRule type="expression" dxfId="1296" priority="790">
      <formula>IF(AND(AL599&gt;=0,RIGHT(TEXT(AL599,"0.#"),1)="."),TRUE,FALSE)</formula>
    </cfRule>
    <cfRule type="expression" dxfId="1295" priority="791">
      <formula>IF(AND(AL599&lt;0,RIGHT(TEXT(AL599,"0.#"),1)&lt;&gt;"."),TRUE,FALSE)</formula>
    </cfRule>
    <cfRule type="expression" dxfId="1294" priority="792">
      <formula>IF(AND(AL599&lt;0,RIGHT(TEXT(AL599,"0.#"),1)="."),TRUE,FALSE)</formula>
    </cfRule>
  </conditionalFormatting>
  <conditionalFormatting sqref="Y599:Y626">
    <cfRule type="expression" dxfId="1293" priority="787">
      <formula>IF(RIGHT(TEXT(Y599,"0.#"),1)=".",FALSE,TRUE)</formula>
    </cfRule>
    <cfRule type="expression" dxfId="1292" priority="788">
      <formula>IF(RIGHT(TEXT(Y599,"0.#"),1)=".",TRUE,FALSE)</formula>
    </cfRule>
  </conditionalFormatting>
  <conditionalFormatting sqref="AL597:AO598">
    <cfRule type="expression" dxfId="1291" priority="783">
      <formula>IF(AND(AL597&gt;=0,RIGHT(TEXT(AL597,"0.#"),1)&lt;&gt;"."),TRUE,FALSE)</formula>
    </cfRule>
    <cfRule type="expression" dxfId="1290" priority="784">
      <formula>IF(AND(AL597&gt;=0,RIGHT(TEXT(AL597,"0.#"),1)="."),TRUE,FALSE)</formula>
    </cfRule>
    <cfRule type="expression" dxfId="1289" priority="785">
      <formula>IF(AND(AL597&lt;0,RIGHT(TEXT(AL597,"0.#"),1)&lt;&gt;"."),TRUE,FALSE)</formula>
    </cfRule>
    <cfRule type="expression" dxfId="1288" priority="786">
      <formula>IF(AND(AL597&lt;0,RIGHT(TEXT(AL597,"0.#"),1)="."),TRUE,FALSE)</formula>
    </cfRule>
  </conditionalFormatting>
  <conditionalFormatting sqref="Y597:Y598">
    <cfRule type="expression" dxfId="1287" priority="781">
      <formula>IF(RIGHT(TEXT(Y597,"0.#"),1)=".",FALSE,TRUE)</formula>
    </cfRule>
    <cfRule type="expression" dxfId="1286" priority="782">
      <formula>IF(RIGHT(TEXT(Y597,"0.#"),1)=".",TRUE,FALSE)</formula>
    </cfRule>
  </conditionalFormatting>
  <conditionalFormatting sqref="AU33">
    <cfRule type="expression" dxfId="1285" priority="777">
      <formula>IF(RIGHT(TEXT(AU33,"0.#"),1)=".",FALSE,TRUE)</formula>
    </cfRule>
    <cfRule type="expression" dxfId="1284" priority="778">
      <formula>IF(RIGHT(TEXT(AU33,"0.#"),1)=".",TRUE,FALSE)</formula>
    </cfRule>
  </conditionalFormatting>
  <conditionalFormatting sqref="AU32">
    <cfRule type="expression" dxfId="1283" priority="779">
      <formula>IF(RIGHT(TEXT(AU32,"0.#"),1)=".",FALSE,TRUE)</formula>
    </cfRule>
    <cfRule type="expression" dxfId="1282" priority="780">
      <formula>IF(RIGHT(TEXT(AU32,"0.#"),1)=".",TRUE,FALSE)</formula>
    </cfRule>
  </conditionalFormatting>
  <conditionalFormatting sqref="P29:AC29">
    <cfRule type="expression" dxfId="1281" priority="775">
      <formula>IF(RIGHT(TEXT(P29,"0.#"),1)=".",FALSE,TRUE)</formula>
    </cfRule>
    <cfRule type="expression" dxfId="1280" priority="776">
      <formula>IF(RIGHT(TEXT(P29,"0.#"),1)=".",TRUE,FALSE)</formula>
    </cfRule>
  </conditionalFormatting>
  <conditionalFormatting sqref="AM41">
    <cfRule type="expression" dxfId="1279" priority="757">
      <formula>IF(RIGHT(TEXT(AM41,"0.#"),1)=".",FALSE,TRUE)</formula>
    </cfRule>
    <cfRule type="expression" dxfId="1278" priority="758">
      <formula>IF(RIGHT(TEXT(AM41,"0.#"),1)=".",TRUE,FALSE)</formula>
    </cfRule>
  </conditionalFormatting>
  <conditionalFormatting sqref="AM40">
    <cfRule type="expression" dxfId="1277" priority="759">
      <formula>IF(RIGHT(TEXT(AM40,"0.#"),1)=".",FALSE,TRUE)</formula>
    </cfRule>
    <cfRule type="expression" dxfId="1276" priority="760">
      <formula>IF(RIGHT(TEXT(AM40,"0.#"),1)=".",TRUE,FALSE)</formula>
    </cfRule>
  </conditionalFormatting>
  <conditionalFormatting sqref="AE39">
    <cfRule type="expression" dxfId="1275" priority="773">
      <formula>IF(RIGHT(TEXT(AE39,"0.#"),1)=".",FALSE,TRUE)</formula>
    </cfRule>
    <cfRule type="expression" dxfId="1274" priority="774">
      <formula>IF(RIGHT(TEXT(AE39,"0.#"),1)=".",TRUE,FALSE)</formula>
    </cfRule>
  </conditionalFormatting>
  <conditionalFormatting sqref="AQ39:AQ41">
    <cfRule type="expression" dxfId="1273" priority="755">
      <formula>IF(RIGHT(TEXT(AQ39,"0.#"),1)=".",FALSE,TRUE)</formula>
    </cfRule>
    <cfRule type="expression" dxfId="1272" priority="756">
      <formula>IF(RIGHT(TEXT(AQ39,"0.#"),1)=".",TRUE,FALSE)</formula>
    </cfRule>
  </conditionalFormatting>
  <conditionalFormatting sqref="AU39:AU41">
    <cfRule type="expression" dxfId="1271" priority="753">
      <formula>IF(RIGHT(TEXT(AU39,"0.#"),1)=".",FALSE,TRUE)</formula>
    </cfRule>
    <cfRule type="expression" dxfId="1270" priority="754">
      <formula>IF(RIGHT(TEXT(AU39,"0.#"),1)=".",TRUE,FALSE)</formula>
    </cfRule>
  </conditionalFormatting>
  <conditionalFormatting sqref="AI41">
    <cfRule type="expression" dxfId="1269" priority="767">
      <formula>IF(RIGHT(TEXT(AI41,"0.#"),1)=".",FALSE,TRUE)</formula>
    </cfRule>
    <cfRule type="expression" dxfId="1268" priority="768">
      <formula>IF(RIGHT(TEXT(AI41,"0.#"),1)=".",TRUE,FALSE)</formula>
    </cfRule>
  </conditionalFormatting>
  <conditionalFormatting sqref="AE40">
    <cfRule type="expression" dxfId="1267" priority="771">
      <formula>IF(RIGHT(TEXT(AE40,"0.#"),1)=".",FALSE,TRUE)</formula>
    </cfRule>
    <cfRule type="expression" dxfId="1266" priority="772">
      <formula>IF(RIGHT(TEXT(AE40,"0.#"),1)=".",TRUE,FALSE)</formula>
    </cfRule>
  </conditionalFormatting>
  <conditionalFormatting sqref="AE41">
    <cfRule type="expression" dxfId="1265" priority="769">
      <formula>IF(RIGHT(TEXT(AE41,"0.#"),1)=".",FALSE,TRUE)</formula>
    </cfRule>
    <cfRule type="expression" dxfId="1264" priority="770">
      <formula>IF(RIGHT(TEXT(AE41,"0.#"),1)=".",TRUE,FALSE)</formula>
    </cfRule>
  </conditionalFormatting>
  <conditionalFormatting sqref="AM39">
    <cfRule type="expression" dxfId="1263" priority="761">
      <formula>IF(RIGHT(TEXT(AM39,"0.#"),1)=".",FALSE,TRUE)</formula>
    </cfRule>
    <cfRule type="expression" dxfId="1262" priority="762">
      <formula>IF(RIGHT(TEXT(AM39,"0.#"),1)=".",TRUE,FALSE)</formula>
    </cfRule>
  </conditionalFormatting>
  <conditionalFormatting sqref="AI39">
    <cfRule type="expression" dxfId="1261" priority="763">
      <formula>IF(RIGHT(TEXT(AI39,"0.#"),1)=".",FALSE,TRUE)</formula>
    </cfRule>
    <cfRule type="expression" dxfId="1260" priority="764">
      <formula>IF(RIGHT(TEXT(AI39,"0.#"),1)=".",TRUE,FALSE)</formula>
    </cfRule>
  </conditionalFormatting>
  <conditionalFormatting sqref="AI40">
    <cfRule type="expression" dxfId="1259" priority="765">
      <formula>IF(RIGHT(TEXT(AI40,"0.#"),1)=".",FALSE,TRUE)</formula>
    </cfRule>
    <cfRule type="expression" dxfId="1258" priority="766">
      <formula>IF(RIGHT(TEXT(AI40,"0.#"),1)=".",TRUE,FALSE)</formula>
    </cfRule>
  </conditionalFormatting>
  <conditionalFormatting sqref="AE36">
    <cfRule type="expression" dxfId="1257" priority="639">
      <formula>IF(RIGHT(TEXT(AE36,"0.#"),1)=".",FALSE,TRUE)</formula>
    </cfRule>
    <cfRule type="expression" dxfId="1256" priority="640">
      <formula>IF(RIGHT(TEXT(AE36,"0.#"),1)=".",TRUE,FALSE)</formula>
    </cfRule>
  </conditionalFormatting>
  <conditionalFormatting sqref="AI36">
    <cfRule type="expression" dxfId="1255" priority="637">
      <formula>IF(RIGHT(TEXT(AI36,"0.#"),1)=".",FALSE,TRUE)</formula>
    </cfRule>
    <cfRule type="expression" dxfId="1254" priority="638">
      <formula>IF(RIGHT(TEXT(AI36,"0.#"),1)=".",TRUE,FALSE)</formula>
    </cfRule>
  </conditionalFormatting>
  <conditionalFormatting sqref="AQ36">
    <cfRule type="expression" dxfId="1253" priority="635">
      <formula>IF(RIGHT(TEXT(AQ36,"0.#"),1)=".",FALSE,TRUE)</formula>
    </cfRule>
    <cfRule type="expression" dxfId="1252" priority="636">
      <formula>IF(RIGHT(TEXT(AQ36,"0.#"),1)=".",TRUE,FALSE)</formula>
    </cfRule>
  </conditionalFormatting>
  <conditionalFormatting sqref="AE35 AQ35">
    <cfRule type="expression" dxfId="1251" priority="645">
      <formula>IF(RIGHT(TEXT(AE35,"0.#"),1)=".",FALSE,TRUE)</formula>
    </cfRule>
    <cfRule type="expression" dxfId="1250" priority="646">
      <formula>IF(RIGHT(TEXT(AE35,"0.#"),1)=".",TRUE,FALSE)</formula>
    </cfRule>
  </conditionalFormatting>
  <conditionalFormatting sqref="AI35">
    <cfRule type="expression" dxfId="1249" priority="643">
      <formula>IF(RIGHT(TEXT(AI35,"0.#"),1)=".",FALSE,TRUE)</formula>
    </cfRule>
    <cfRule type="expression" dxfId="1248" priority="644">
      <formula>IF(RIGHT(TEXT(AI35,"0.#"),1)=".",TRUE,FALSE)</formula>
    </cfRule>
  </conditionalFormatting>
  <conditionalFormatting sqref="AM171">
    <cfRule type="expression" dxfId="1247" priority="605">
      <formula>IF(RIGHT(TEXT(AM171,"0.#"),1)=".",FALSE,TRUE)</formula>
    </cfRule>
    <cfRule type="expression" dxfId="1246" priority="606">
      <formula>IF(RIGHT(TEXT(AM171,"0.#"),1)=".",TRUE,FALSE)</formula>
    </cfRule>
  </conditionalFormatting>
  <conditionalFormatting sqref="AE172 AM172">
    <cfRule type="expression" dxfId="1245" priority="603">
      <formula>IF(RIGHT(TEXT(AE172,"0.#"),1)=".",FALSE,TRUE)</formula>
    </cfRule>
    <cfRule type="expression" dxfId="1244" priority="604">
      <formula>IF(RIGHT(TEXT(AE172,"0.#"),1)=".",TRUE,FALSE)</formula>
    </cfRule>
  </conditionalFormatting>
  <conditionalFormatting sqref="AI172">
    <cfRule type="expression" dxfId="1243" priority="601">
      <formula>IF(RIGHT(TEXT(AI172,"0.#"),1)=".",FALSE,TRUE)</formula>
    </cfRule>
    <cfRule type="expression" dxfId="1242" priority="602">
      <formula>IF(RIGHT(TEXT(AI172,"0.#"),1)=".",TRUE,FALSE)</formula>
    </cfRule>
  </conditionalFormatting>
  <conditionalFormatting sqref="AQ172">
    <cfRule type="expression" dxfId="1241" priority="599">
      <formula>IF(RIGHT(TEXT(AQ172,"0.#"),1)=".",FALSE,TRUE)</formula>
    </cfRule>
    <cfRule type="expression" dxfId="1240" priority="600">
      <formula>IF(RIGHT(TEXT(AQ172,"0.#"),1)=".",TRUE,FALSE)</formula>
    </cfRule>
  </conditionalFormatting>
  <conditionalFormatting sqref="AE171 AQ171">
    <cfRule type="expression" dxfId="1239" priority="609">
      <formula>IF(RIGHT(TEXT(AE171,"0.#"),1)=".",FALSE,TRUE)</formula>
    </cfRule>
    <cfRule type="expression" dxfId="1238" priority="610">
      <formula>IF(RIGHT(TEXT(AE171,"0.#"),1)=".",TRUE,FALSE)</formula>
    </cfRule>
  </conditionalFormatting>
  <conditionalFormatting sqref="AI171">
    <cfRule type="expression" dxfId="1237" priority="607">
      <formula>IF(RIGHT(TEXT(AI171,"0.#"),1)=".",FALSE,TRUE)</formula>
    </cfRule>
    <cfRule type="expression" dxfId="1236" priority="608">
      <formula>IF(RIGHT(TEXT(AI171,"0.#"),1)=".",TRUE,FALSE)</formula>
    </cfRule>
  </conditionalFormatting>
  <conditionalFormatting sqref="AE73">
    <cfRule type="expression" dxfId="1235" priority="597">
      <formula>IF(RIGHT(TEXT(AE73,"0.#"),1)=".",FALSE,TRUE)</formula>
    </cfRule>
    <cfRule type="expression" dxfId="1234" priority="598">
      <formula>IF(RIGHT(TEXT(AE73,"0.#"),1)=".",TRUE,FALSE)</formula>
    </cfRule>
  </conditionalFormatting>
  <conditionalFormatting sqref="AM75">
    <cfRule type="expression" dxfId="1233" priority="581">
      <formula>IF(RIGHT(TEXT(AM75,"0.#"),1)=".",FALSE,TRUE)</formula>
    </cfRule>
    <cfRule type="expression" dxfId="1232" priority="582">
      <formula>IF(RIGHT(TEXT(AM75,"0.#"),1)=".",TRUE,FALSE)</formula>
    </cfRule>
  </conditionalFormatting>
  <conditionalFormatting sqref="AE74">
    <cfRule type="expression" dxfId="1231" priority="595">
      <formula>IF(RIGHT(TEXT(AE74,"0.#"),1)=".",FALSE,TRUE)</formula>
    </cfRule>
    <cfRule type="expression" dxfId="1230" priority="596">
      <formula>IF(RIGHT(TEXT(AE74,"0.#"),1)=".",TRUE,FALSE)</formula>
    </cfRule>
  </conditionalFormatting>
  <conditionalFormatting sqref="AE75">
    <cfRule type="expression" dxfId="1229" priority="593">
      <formula>IF(RIGHT(TEXT(AE75,"0.#"),1)=".",FALSE,TRUE)</formula>
    </cfRule>
    <cfRule type="expression" dxfId="1228" priority="594">
      <formula>IF(RIGHT(TEXT(AE75,"0.#"),1)=".",TRUE,FALSE)</formula>
    </cfRule>
  </conditionalFormatting>
  <conditionalFormatting sqref="AI75">
    <cfRule type="expression" dxfId="1227" priority="591">
      <formula>IF(RIGHT(TEXT(AI75,"0.#"),1)=".",FALSE,TRUE)</formula>
    </cfRule>
    <cfRule type="expression" dxfId="1226" priority="592">
      <formula>IF(RIGHT(TEXT(AI75,"0.#"),1)=".",TRUE,FALSE)</formula>
    </cfRule>
  </conditionalFormatting>
  <conditionalFormatting sqref="AI74">
    <cfRule type="expression" dxfId="1225" priority="589">
      <formula>IF(RIGHT(TEXT(AI74,"0.#"),1)=".",FALSE,TRUE)</formula>
    </cfRule>
    <cfRule type="expression" dxfId="1224" priority="590">
      <formula>IF(RIGHT(TEXT(AI74,"0.#"),1)=".",TRUE,FALSE)</formula>
    </cfRule>
  </conditionalFormatting>
  <conditionalFormatting sqref="AI73">
    <cfRule type="expression" dxfId="1223" priority="587">
      <formula>IF(RIGHT(TEXT(AI73,"0.#"),1)=".",FALSE,TRUE)</formula>
    </cfRule>
    <cfRule type="expression" dxfId="1222" priority="588">
      <formula>IF(RIGHT(TEXT(AI73,"0.#"),1)=".",TRUE,FALSE)</formula>
    </cfRule>
  </conditionalFormatting>
  <conditionalFormatting sqref="AM73">
    <cfRule type="expression" dxfId="1221" priority="585">
      <formula>IF(RIGHT(TEXT(AM73,"0.#"),1)=".",FALSE,TRUE)</formula>
    </cfRule>
    <cfRule type="expression" dxfId="1220" priority="586">
      <formula>IF(RIGHT(TEXT(AM73,"0.#"),1)=".",TRUE,FALSE)</formula>
    </cfRule>
  </conditionalFormatting>
  <conditionalFormatting sqref="AM74">
    <cfRule type="expression" dxfId="1219" priority="583">
      <formula>IF(RIGHT(TEXT(AM74,"0.#"),1)=".",FALSE,TRUE)</formula>
    </cfRule>
    <cfRule type="expression" dxfId="1218" priority="584">
      <formula>IF(RIGHT(TEXT(AM74,"0.#"),1)=".",TRUE,FALSE)</formula>
    </cfRule>
  </conditionalFormatting>
  <conditionalFormatting sqref="AQ73:AQ75">
    <cfRule type="expression" dxfId="1217" priority="579">
      <formula>IF(RIGHT(TEXT(AQ73,"0.#"),1)=".",FALSE,TRUE)</formula>
    </cfRule>
    <cfRule type="expression" dxfId="1216" priority="580">
      <formula>IF(RIGHT(TEXT(AQ73,"0.#"),1)=".",TRUE,FALSE)</formula>
    </cfRule>
  </conditionalFormatting>
  <conditionalFormatting sqref="AU73:AU75">
    <cfRule type="expression" dxfId="1215" priority="577">
      <formula>IF(RIGHT(TEXT(AU73,"0.#"),1)=".",FALSE,TRUE)</formula>
    </cfRule>
    <cfRule type="expression" dxfId="1214" priority="578">
      <formula>IF(RIGHT(TEXT(AU73,"0.#"),1)=".",TRUE,FALSE)</formula>
    </cfRule>
  </conditionalFormatting>
  <conditionalFormatting sqref="AE107">
    <cfRule type="expression" dxfId="1213" priority="575">
      <formula>IF(RIGHT(TEXT(AE107,"0.#"),1)=".",FALSE,TRUE)</formula>
    </cfRule>
    <cfRule type="expression" dxfId="1212" priority="576">
      <formula>IF(RIGHT(TEXT(AE107,"0.#"),1)=".",TRUE,FALSE)</formula>
    </cfRule>
  </conditionalFormatting>
  <conditionalFormatting sqref="AM109">
    <cfRule type="expression" dxfId="1211" priority="559">
      <formula>IF(RIGHT(TEXT(AM109,"0.#"),1)=".",FALSE,TRUE)</formula>
    </cfRule>
    <cfRule type="expression" dxfId="1210" priority="560">
      <formula>IF(RIGHT(TEXT(AM109,"0.#"),1)=".",TRUE,FALSE)</formula>
    </cfRule>
  </conditionalFormatting>
  <conditionalFormatting sqref="AE108">
    <cfRule type="expression" dxfId="1209" priority="573">
      <formula>IF(RIGHT(TEXT(AE108,"0.#"),1)=".",FALSE,TRUE)</formula>
    </cfRule>
    <cfRule type="expression" dxfId="1208" priority="574">
      <formula>IF(RIGHT(TEXT(AE108,"0.#"),1)=".",TRUE,FALSE)</formula>
    </cfRule>
  </conditionalFormatting>
  <conditionalFormatting sqref="AE109">
    <cfRule type="expression" dxfId="1207" priority="571">
      <formula>IF(RIGHT(TEXT(AE109,"0.#"),1)=".",FALSE,TRUE)</formula>
    </cfRule>
    <cfRule type="expression" dxfId="1206" priority="572">
      <formula>IF(RIGHT(TEXT(AE109,"0.#"),1)=".",TRUE,FALSE)</formula>
    </cfRule>
  </conditionalFormatting>
  <conditionalFormatting sqref="AI109">
    <cfRule type="expression" dxfId="1205" priority="569">
      <formula>IF(RIGHT(TEXT(AI109,"0.#"),1)=".",FALSE,TRUE)</formula>
    </cfRule>
    <cfRule type="expression" dxfId="1204" priority="570">
      <formula>IF(RIGHT(TEXT(AI109,"0.#"),1)=".",TRUE,FALSE)</formula>
    </cfRule>
  </conditionalFormatting>
  <conditionalFormatting sqref="AI108">
    <cfRule type="expression" dxfId="1203" priority="567">
      <formula>IF(RIGHT(TEXT(AI108,"0.#"),1)=".",FALSE,TRUE)</formula>
    </cfRule>
    <cfRule type="expression" dxfId="1202" priority="568">
      <formula>IF(RIGHT(TEXT(AI108,"0.#"),1)=".",TRUE,FALSE)</formula>
    </cfRule>
  </conditionalFormatting>
  <conditionalFormatting sqref="AI107">
    <cfRule type="expression" dxfId="1201" priority="565">
      <formula>IF(RIGHT(TEXT(AI107,"0.#"),1)=".",FALSE,TRUE)</formula>
    </cfRule>
    <cfRule type="expression" dxfId="1200" priority="566">
      <formula>IF(RIGHT(TEXT(AI107,"0.#"),1)=".",TRUE,FALSE)</formula>
    </cfRule>
  </conditionalFormatting>
  <conditionalFormatting sqref="AM107">
    <cfRule type="expression" dxfId="1199" priority="563">
      <formula>IF(RIGHT(TEXT(AM107,"0.#"),1)=".",FALSE,TRUE)</formula>
    </cfRule>
    <cfRule type="expression" dxfId="1198" priority="564">
      <formula>IF(RIGHT(TEXT(AM107,"0.#"),1)=".",TRUE,FALSE)</formula>
    </cfRule>
  </conditionalFormatting>
  <conditionalFormatting sqref="AM108">
    <cfRule type="expression" dxfId="1197" priority="561">
      <formula>IF(RIGHT(TEXT(AM108,"0.#"),1)=".",FALSE,TRUE)</formula>
    </cfRule>
    <cfRule type="expression" dxfId="1196" priority="562">
      <formula>IF(RIGHT(TEXT(AM108,"0.#"),1)=".",TRUE,FALSE)</formula>
    </cfRule>
  </conditionalFormatting>
  <conditionalFormatting sqref="AQ107:AQ109">
    <cfRule type="expression" dxfId="1195" priority="557">
      <formula>IF(RIGHT(TEXT(AQ107,"0.#"),1)=".",FALSE,TRUE)</formula>
    </cfRule>
    <cfRule type="expression" dxfId="1194" priority="558">
      <formula>IF(RIGHT(TEXT(AQ107,"0.#"),1)=".",TRUE,FALSE)</formula>
    </cfRule>
  </conditionalFormatting>
  <conditionalFormatting sqref="AU107:AU109">
    <cfRule type="expression" dxfId="1193" priority="555">
      <formula>IF(RIGHT(TEXT(AU107,"0.#"),1)=".",FALSE,TRUE)</formula>
    </cfRule>
    <cfRule type="expression" dxfId="1192" priority="556">
      <formula>IF(RIGHT(TEXT(AU107,"0.#"),1)=".",TRUE,FALSE)</formula>
    </cfRule>
  </conditionalFormatting>
  <conditionalFormatting sqref="AE141">
    <cfRule type="expression" dxfId="1191" priority="553">
      <formula>IF(RIGHT(TEXT(AE141,"0.#"),1)=".",FALSE,TRUE)</formula>
    </cfRule>
    <cfRule type="expression" dxfId="1190" priority="554">
      <formula>IF(RIGHT(TEXT(AE141,"0.#"),1)=".",TRUE,FALSE)</formula>
    </cfRule>
  </conditionalFormatting>
  <conditionalFormatting sqref="AM143">
    <cfRule type="expression" dxfId="1189" priority="537">
      <formula>IF(RIGHT(TEXT(AM143,"0.#"),1)=".",FALSE,TRUE)</formula>
    </cfRule>
    <cfRule type="expression" dxfId="1188" priority="538">
      <formula>IF(RIGHT(TEXT(AM143,"0.#"),1)=".",TRUE,FALSE)</formula>
    </cfRule>
  </conditionalFormatting>
  <conditionalFormatting sqref="AE142">
    <cfRule type="expression" dxfId="1187" priority="551">
      <formula>IF(RIGHT(TEXT(AE142,"0.#"),1)=".",FALSE,TRUE)</formula>
    </cfRule>
    <cfRule type="expression" dxfId="1186" priority="552">
      <formula>IF(RIGHT(TEXT(AE142,"0.#"),1)=".",TRUE,FALSE)</formula>
    </cfRule>
  </conditionalFormatting>
  <conditionalFormatting sqref="AE143">
    <cfRule type="expression" dxfId="1185" priority="549">
      <formula>IF(RIGHT(TEXT(AE143,"0.#"),1)=".",FALSE,TRUE)</formula>
    </cfRule>
    <cfRule type="expression" dxfId="1184" priority="550">
      <formula>IF(RIGHT(TEXT(AE143,"0.#"),1)=".",TRUE,FALSE)</formula>
    </cfRule>
  </conditionalFormatting>
  <conditionalFormatting sqref="AI143">
    <cfRule type="expression" dxfId="1183" priority="547">
      <formula>IF(RIGHT(TEXT(AI143,"0.#"),1)=".",FALSE,TRUE)</formula>
    </cfRule>
    <cfRule type="expression" dxfId="1182" priority="548">
      <formula>IF(RIGHT(TEXT(AI143,"0.#"),1)=".",TRUE,FALSE)</formula>
    </cfRule>
  </conditionalFormatting>
  <conditionalFormatting sqref="AI142">
    <cfRule type="expression" dxfId="1181" priority="545">
      <formula>IF(RIGHT(TEXT(AI142,"0.#"),1)=".",FALSE,TRUE)</formula>
    </cfRule>
    <cfRule type="expression" dxfId="1180" priority="546">
      <formula>IF(RIGHT(TEXT(AI142,"0.#"),1)=".",TRUE,FALSE)</formula>
    </cfRule>
  </conditionalFormatting>
  <conditionalFormatting sqref="AI141">
    <cfRule type="expression" dxfId="1179" priority="543">
      <formula>IF(RIGHT(TEXT(AI141,"0.#"),1)=".",FALSE,TRUE)</formula>
    </cfRule>
    <cfRule type="expression" dxfId="1178" priority="544">
      <formula>IF(RIGHT(TEXT(AI141,"0.#"),1)=".",TRUE,FALSE)</formula>
    </cfRule>
  </conditionalFormatting>
  <conditionalFormatting sqref="AM141">
    <cfRule type="expression" dxfId="1177" priority="541">
      <formula>IF(RIGHT(TEXT(AM141,"0.#"),1)=".",FALSE,TRUE)</formula>
    </cfRule>
    <cfRule type="expression" dxfId="1176" priority="542">
      <formula>IF(RIGHT(TEXT(AM141,"0.#"),1)=".",TRUE,FALSE)</formula>
    </cfRule>
  </conditionalFormatting>
  <conditionalFormatting sqref="AM142">
    <cfRule type="expression" dxfId="1175" priority="539">
      <formula>IF(RIGHT(TEXT(AM142,"0.#"),1)=".",FALSE,TRUE)</formula>
    </cfRule>
    <cfRule type="expression" dxfId="1174" priority="540">
      <formula>IF(RIGHT(TEXT(AM142,"0.#"),1)=".",TRUE,FALSE)</formula>
    </cfRule>
  </conditionalFormatting>
  <conditionalFormatting sqref="AQ141:AQ143">
    <cfRule type="expression" dxfId="1173" priority="535">
      <formula>IF(RIGHT(TEXT(AQ141,"0.#"),1)=".",FALSE,TRUE)</formula>
    </cfRule>
    <cfRule type="expression" dxfId="1172" priority="536">
      <formula>IF(RIGHT(TEXT(AQ141,"0.#"),1)=".",TRUE,FALSE)</formula>
    </cfRule>
  </conditionalFormatting>
  <conditionalFormatting sqref="AU141:AU143">
    <cfRule type="expression" dxfId="1171" priority="533">
      <formula>IF(RIGHT(TEXT(AU141,"0.#"),1)=".",FALSE,TRUE)</formula>
    </cfRule>
    <cfRule type="expression" dxfId="1170" priority="534">
      <formula>IF(RIGHT(TEXT(AU141,"0.#"),1)=".",TRUE,FALSE)</formula>
    </cfRule>
  </conditionalFormatting>
  <conditionalFormatting sqref="AE175">
    <cfRule type="expression" dxfId="1169" priority="531">
      <formula>IF(RIGHT(TEXT(AE175,"0.#"),1)=".",FALSE,TRUE)</formula>
    </cfRule>
    <cfRule type="expression" dxfId="1168" priority="532">
      <formula>IF(RIGHT(TEXT(AE175,"0.#"),1)=".",TRUE,FALSE)</formula>
    </cfRule>
  </conditionalFormatting>
  <conditionalFormatting sqref="AM177">
    <cfRule type="expression" dxfId="1167" priority="515">
      <formula>IF(RIGHT(TEXT(AM177,"0.#"),1)=".",FALSE,TRUE)</formula>
    </cfRule>
    <cfRule type="expression" dxfId="1166" priority="516">
      <formula>IF(RIGHT(TEXT(AM177,"0.#"),1)=".",TRUE,FALSE)</formula>
    </cfRule>
  </conditionalFormatting>
  <conditionalFormatting sqref="AE176">
    <cfRule type="expression" dxfId="1165" priority="529">
      <formula>IF(RIGHT(TEXT(AE176,"0.#"),1)=".",FALSE,TRUE)</formula>
    </cfRule>
    <cfRule type="expression" dxfId="1164" priority="530">
      <formula>IF(RIGHT(TEXT(AE176,"0.#"),1)=".",TRUE,FALSE)</formula>
    </cfRule>
  </conditionalFormatting>
  <conditionalFormatting sqref="AE177">
    <cfRule type="expression" dxfId="1163" priority="527">
      <formula>IF(RIGHT(TEXT(AE177,"0.#"),1)=".",FALSE,TRUE)</formula>
    </cfRule>
    <cfRule type="expression" dxfId="1162" priority="528">
      <formula>IF(RIGHT(TEXT(AE177,"0.#"),1)=".",TRUE,FALSE)</formula>
    </cfRule>
  </conditionalFormatting>
  <conditionalFormatting sqref="AI177">
    <cfRule type="expression" dxfId="1161" priority="525">
      <formula>IF(RIGHT(TEXT(AI177,"0.#"),1)=".",FALSE,TRUE)</formula>
    </cfRule>
    <cfRule type="expression" dxfId="1160" priority="526">
      <formula>IF(RIGHT(TEXT(AI177,"0.#"),1)=".",TRUE,FALSE)</formula>
    </cfRule>
  </conditionalFormatting>
  <conditionalFormatting sqref="AI176">
    <cfRule type="expression" dxfId="1159" priority="523">
      <formula>IF(RIGHT(TEXT(AI176,"0.#"),1)=".",FALSE,TRUE)</formula>
    </cfRule>
    <cfRule type="expression" dxfId="1158" priority="524">
      <formula>IF(RIGHT(TEXT(AI176,"0.#"),1)=".",TRUE,FALSE)</formula>
    </cfRule>
  </conditionalFormatting>
  <conditionalFormatting sqref="AI175">
    <cfRule type="expression" dxfId="1157" priority="521">
      <formula>IF(RIGHT(TEXT(AI175,"0.#"),1)=".",FALSE,TRUE)</formula>
    </cfRule>
    <cfRule type="expression" dxfId="1156" priority="522">
      <formula>IF(RIGHT(TEXT(AI175,"0.#"),1)=".",TRUE,FALSE)</formula>
    </cfRule>
  </conditionalFormatting>
  <conditionalFormatting sqref="AM175">
    <cfRule type="expression" dxfId="1155" priority="519">
      <formula>IF(RIGHT(TEXT(AM175,"0.#"),1)=".",FALSE,TRUE)</formula>
    </cfRule>
    <cfRule type="expression" dxfId="1154" priority="520">
      <formula>IF(RIGHT(TEXT(AM175,"0.#"),1)=".",TRUE,FALSE)</formula>
    </cfRule>
  </conditionalFormatting>
  <conditionalFormatting sqref="AM176">
    <cfRule type="expression" dxfId="1153" priority="517">
      <formula>IF(RIGHT(TEXT(AM176,"0.#"),1)=".",FALSE,TRUE)</formula>
    </cfRule>
    <cfRule type="expression" dxfId="1152" priority="518">
      <formula>IF(RIGHT(TEXT(AM176,"0.#"),1)=".",TRUE,FALSE)</formula>
    </cfRule>
  </conditionalFormatting>
  <conditionalFormatting sqref="AQ175:AQ177">
    <cfRule type="expression" dxfId="1151" priority="513">
      <formula>IF(RIGHT(TEXT(AQ175,"0.#"),1)=".",FALSE,TRUE)</formula>
    </cfRule>
    <cfRule type="expression" dxfId="1150" priority="514">
      <formula>IF(RIGHT(TEXT(AQ175,"0.#"),1)=".",TRUE,FALSE)</formula>
    </cfRule>
  </conditionalFormatting>
  <conditionalFormatting sqref="AU175:AU177">
    <cfRule type="expression" dxfId="1149" priority="511">
      <formula>IF(RIGHT(TEXT(AU175,"0.#"),1)=".",FALSE,TRUE)</formula>
    </cfRule>
    <cfRule type="expression" dxfId="1148" priority="512">
      <formula>IF(RIGHT(TEXT(AU175,"0.#"),1)=".",TRUE,FALSE)</formula>
    </cfRule>
  </conditionalFormatting>
  <conditionalFormatting sqref="AE61">
    <cfRule type="expression" dxfId="1147" priority="465">
      <formula>IF(RIGHT(TEXT(AE61,"0.#"),1)=".",FALSE,TRUE)</formula>
    </cfRule>
    <cfRule type="expression" dxfId="1146" priority="466">
      <formula>IF(RIGHT(TEXT(AE61,"0.#"),1)=".",TRUE,FALSE)</formula>
    </cfRule>
  </conditionalFormatting>
  <conditionalFormatting sqref="AE62">
    <cfRule type="expression" dxfId="1145" priority="463">
      <formula>IF(RIGHT(TEXT(AE62,"0.#"),1)=".",FALSE,TRUE)</formula>
    </cfRule>
    <cfRule type="expression" dxfId="1144" priority="464">
      <formula>IF(RIGHT(TEXT(AE62,"0.#"),1)=".",TRUE,FALSE)</formula>
    </cfRule>
  </conditionalFormatting>
  <conditionalFormatting sqref="AM61">
    <cfRule type="expression" dxfId="1143" priority="453">
      <formula>IF(RIGHT(TEXT(AM61,"0.#"),1)=".",FALSE,TRUE)</formula>
    </cfRule>
    <cfRule type="expression" dxfId="1142" priority="454">
      <formula>IF(RIGHT(TEXT(AM61,"0.#"),1)=".",TRUE,FALSE)</formula>
    </cfRule>
  </conditionalFormatting>
  <conditionalFormatting sqref="AE63">
    <cfRule type="expression" dxfId="1141" priority="461">
      <formula>IF(RIGHT(TEXT(AE63,"0.#"),1)=".",FALSE,TRUE)</formula>
    </cfRule>
    <cfRule type="expression" dxfId="1140" priority="462">
      <formula>IF(RIGHT(TEXT(AE63,"0.#"),1)=".",TRUE,FALSE)</formula>
    </cfRule>
  </conditionalFormatting>
  <conditionalFormatting sqref="AI63">
    <cfRule type="expression" dxfId="1139" priority="459">
      <formula>IF(RIGHT(TEXT(AI63,"0.#"),1)=".",FALSE,TRUE)</formula>
    </cfRule>
    <cfRule type="expression" dxfId="1138" priority="460">
      <formula>IF(RIGHT(TEXT(AI63,"0.#"),1)=".",TRUE,FALSE)</formula>
    </cfRule>
  </conditionalFormatting>
  <conditionalFormatting sqref="AI62">
    <cfRule type="expression" dxfId="1137" priority="457">
      <formula>IF(RIGHT(TEXT(AI62,"0.#"),1)=".",FALSE,TRUE)</formula>
    </cfRule>
    <cfRule type="expression" dxfId="1136" priority="458">
      <formula>IF(RIGHT(TEXT(AI62,"0.#"),1)=".",TRUE,FALSE)</formula>
    </cfRule>
  </conditionalFormatting>
  <conditionalFormatting sqref="AI61">
    <cfRule type="expression" dxfId="1135" priority="455">
      <formula>IF(RIGHT(TEXT(AI61,"0.#"),1)=".",FALSE,TRUE)</formula>
    </cfRule>
    <cfRule type="expression" dxfId="1134" priority="456">
      <formula>IF(RIGHT(TEXT(AI61,"0.#"),1)=".",TRUE,FALSE)</formula>
    </cfRule>
  </conditionalFormatting>
  <conditionalFormatting sqref="AM62">
    <cfRule type="expression" dxfId="1133" priority="451">
      <formula>IF(RIGHT(TEXT(AM62,"0.#"),1)=".",FALSE,TRUE)</formula>
    </cfRule>
    <cfRule type="expression" dxfId="1132" priority="452">
      <formula>IF(RIGHT(TEXT(AM62,"0.#"),1)=".",TRUE,FALSE)</formula>
    </cfRule>
  </conditionalFormatting>
  <conditionalFormatting sqref="AM63">
    <cfRule type="expression" dxfId="1131" priority="449">
      <formula>IF(RIGHT(TEXT(AM63,"0.#"),1)=".",FALSE,TRUE)</formula>
    </cfRule>
    <cfRule type="expression" dxfId="1130" priority="450">
      <formula>IF(RIGHT(TEXT(AM63,"0.#"),1)=".",TRUE,FALSE)</formula>
    </cfRule>
  </conditionalFormatting>
  <conditionalFormatting sqref="AQ61:AQ63">
    <cfRule type="expression" dxfId="1129" priority="447">
      <formula>IF(RIGHT(TEXT(AQ61,"0.#"),1)=".",FALSE,TRUE)</formula>
    </cfRule>
    <cfRule type="expression" dxfId="1128" priority="448">
      <formula>IF(RIGHT(TEXT(AQ61,"0.#"),1)=".",TRUE,FALSE)</formula>
    </cfRule>
  </conditionalFormatting>
  <conditionalFormatting sqref="AU61:AU63">
    <cfRule type="expression" dxfId="1127" priority="445">
      <formula>IF(RIGHT(TEXT(AU61,"0.#"),1)=".",FALSE,TRUE)</formula>
    </cfRule>
    <cfRule type="expression" dxfId="1126" priority="446">
      <formula>IF(RIGHT(TEXT(AU61,"0.#"),1)=".",TRUE,FALSE)</formula>
    </cfRule>
  </conditionalFormatting>
  <conditionalFormatting sqref="AE95">
    <cfRule type="expression" dxfId="1125" priority="443">
      <formula>IF(RIGHT(TEXT(AE95,"0.#"),1)=".",FALSE,TRUE)</formula>
    </cfRule>
    <cfRule type="expression" dxfId="1124" priority="444">
      <formula>IF(RIGHT(TEXT(AE95,"0.#"),1)=".",TRUE,FALSE)</formula>
    </cfRule>
  </conditionalFormatting>
  <conditionalFormatting sqref="AE96">
    <cfRule type="expression" dxfId="1123" priority="441">
      <formula>IF(RIGHT(TEXT(AE96,"0.#"),1)=".",FALSE,TRUE)</formula>
    </cfRule>
    <cfRule type="expression" dxfId="1122" priority="442">
      <formula>IF(RIGHT(TEXT(AE96,"0.#"),1)=".",TRUE,FALSE)</formula>
    </cfRule>
  </conditionalFormatting>
  <conditionalFormatting sqref="AM95">
    <cfRule type="expression" dxfId="1121" priority="431">
      <formula>IF(RIGHT(TEXT(AM95,"0.#"),1)=".",FALSE,TRUE)</formula>
    </cfRule>
    <cfRule type="expression" dxfId="1120" priority="432">
      <formula>IF(RIGHT(TEXT(AM95,"0.#"),1)=".",TRUE,FALSE)</formula>
    </cfRule>
  </conditionalFormatting>
  <conditionalFormatting sqref="AE97">
    <cfRule type="expression" dxfId="1119" priority="439">
      <formula>IF(RIGHT(TEXT(AE97,"0.#"),1)=".",FALSE,TRUE)</formula>
    </cfRule>
    <cfRule type="expression" dxfId="1118" priority="440">
      <formula>IF(RIGHT(TEXT(AE97,"0.#"),1)=".",TRUE,FALSE)</formula>
    </cfRule>
  </conditionalFormatting>
  <conditionalFormatting sqref="AI97">
    <cfRule type="expression" dxfId="1117" priority="437">
      <formula>IF(RIGHT(TEXT(AI97,"0.#"),1)=".",FALSE,TRUE)</formula>
    </cfRule>
    <cfRule type="expression" dxfId="1116" priority="438">
      <formula>IF(RIGHT(TEXT(AI97,"0.#"),1)=".",TRUE,FALSE)</formula>
    </cfRule>
  </conditionalFormatting>
  <conditionalFormatting sqref="AI96">
    <cfRule type="expression" dxfId="1115" priority="435">
      <formula>IF(RIGHT(TEXT(AI96,"0.#"),1)=".",FALSE,TRUE)</formula>
    </cfRule>
    <cfRule type="expression" dxfId="1114" priority="436">
      <formula>IF(RIGHT(TEXT(AI96,"0.#"),1)=".",TRUE,FALSE)</formula>
    </cfRule>
  </conditionalFormatting>
  <conditionalFormatting sqref="AI95">
    <cfRule type="expression" dxfId="1113" priority="433">
      <formula>IF(RIGHT(TEXT(AI95,"0.#"),1)=".",FALSE,TRUE)</formula>
    </cfRule>
    <cfRule type="expression" dxfId="1112" priority="434">
      <formula>IF(RIGHT(TEXT(AI95,"0.#"),1)=".",TRUE,FALSE)</formula>
    </cfRule>
  </conditionalFormatting>
  <conditionalFormatting sqref="AM96">
    <cfRule type="expression" dxfId="1111" priority="429">
      <formula>IF(RIGHT(TEXT(AM96,"0.#"),1)=".",FALSE,TRUE)</formula>
    </cfRule>
    <cfRule type="expression" dxfId="1110" priority="430">
      <formula>IF(RIGHT(TEXT(AM96,"0.#"),1)=".",TRUE,FALSE)</formula>
    </cfRule>
  </conditionalFormatting>
  <conditionalFormatting sqref="AM97">
    <cfRule type="expression" dxfId="1109" priority="427">
      <formula>IF(RIGHT(TEXT(AM97,"0.#"),1)=".",FALSE,TRUE)</formula>
    </cfRule>
    <cfRule type="expression" dxfId="1108" priority="428">
      <formula>IF(RIGHT(TEXT(AM97,"0.#"),1)=".",TRUE,FALSE)</formula>
    </cfRule>
  </conditionalFormatting>
  <conditionalFormatting sqref="AQ95:AQ97">
    <cfRule type="expression" dxfId="1107" priority="425">
      <formula>IF(RIGHT(TEXT(AQ95,"0.#"),1)=".",FALSE,TRUE)</formula>
    </cfRule>
    <cfRule type="expression" dxfId="1106" priority="426">
      <formula>IF(RIGHT(TEXT(AQ95,"0.#"),1)=".",TRUE,FALSE)</formula>
    </cfRule>
  </conditionalFormatting>
  <conditionalFormatting sqref="AU95:AU97">
    <cfRule type="expression" dxfId="1105" priority="423">
      <formula>IF(RIGHT(TEXT(AU95,"0.#"),1)=".",FALSE,TRUE)</formula>
    </cfRule>
    <cfRule type="expression" dxfId="1104" priority="424">
      <formula>IF(RIGHT(TEXT(AU95,"0.#"),1)=".",TRUE,FALSE)</formula>
    </cfRule>
  </conditionalFormatting>
  <conditionalFormatting sqref="AE129">
    <cfRule type="expression" dxfId="1103" priority="421">
      <formula>IF(RIGHT(TEXT(AE129,"0.#"),1)=".",FALSE,TRUE)</formula>
    </cfRule>
    <cfRule type="expression" dxfId="1102" priority="422">
      <formula>IF(RIGHT(TEXT(AE129,"0.#"),1)=".",TRUE,FALSE)</formula>
    </cfRule>
  </conditionalFormatting>
  <conditionalFormatting sqref="AE130">
    <cfRule type="expression" dxfId="1101" priority="419">
      <formula>IF(RIGHT(TEXT(AE130,"0.#"),1)=".",FALSE,TRUE)</formula>
    </cfRule>
    <cfRule type="expression" dxfId="1100" priority="420">
      <formula>IF(RIGHT(TEXT(AE130,"0.#"),1)=".",TRUE,FALSE)</formula>
    </cfRule>
  </conditionalFormatting>
  <conditionalFormatting sqref="AM129">
    <cfRule type="expression" dxfId="1099" priority="409">
      <formula>IF(RIGHT(TEXT(AM129,"0.#"),1)=".",FALSE,TRUE)</formula>
    </cfRule>
    <cfRule type="expression" dxfId="1098" priority="410">
      <formula>IF(RIGHT(TEXT(AM129,"0.#"),1)=".",TRUE,FALSE)</formula>
    </cfRule>
  </conditionalFormatting>
  <conditionalFormatting sqref="AE131">
    <cfRule type="expression" dxfId="1097" priority="417">
      <formula>IF(RIGHT(TEXT(AE131,"0.#"),1)=".",FALSE,TRUE)</formula>
    </cfRule>
    <cfRule type="expression" dxfId="1096" priority="418">
      <formula>IF(RIGHT(TEXT(AE131,"0.#"),1)=".",TRUE,FALSE)</formula>
    </cfRule>
  </conditionalFormatting>
  <conditionalFormatting sqref="AI131">
    <cfRule type="expression" dxfId="1095" priority="415">
      <formula>IF(RIGHT(TEXT(AI131,"0.#"),1)=".",FALSE,TRUE)</formula>
    </cfRule>
    <cfRule type="expression" dxfId="1094" priority="416">
      <formula>IF(RIGHT(TEXT(AI131,"0.#"),1)=".",TRUE,FALSE)</formula>
    </cfRule>
  </conditionalFormatting>
  <conditionalFormatting sqref="AI130">
    <cfRule type="expression" dxfId="1093" priority="413">
      <formula>IF(RIGHT(TEXT(AI130,"0.#"),1)=".",FALSE,TRUE)</formula>
    </cfRule>
    <cfRule type="expression" dxfId="1092" priority="414">
      <formula>IF(RIGHT(TEXT(AI130,"0.#"),1)=".",TRUE,FALSE)</formula>
    </cfRule>
  </conditionalFormatting>
  <conditionalFormatting sqref="AI129">
    <cfRule type="expression" dxfId="1091" priority="411">
      <formula>IF(RIGHT(TEXT(AI129,"0.#"),1)=".",FALSE,TRUE)</formula>
    </cfRule>
    <cfRule type="expression" dxfId="1090" priority="412">
      <formula>IF(RIGHT(TEXT(AI129,"0.#"),1)=".",TRUE,FALSE)</formula>
    </cfRule>
  </conditionalFormatting>
  <conditionalFormatting sqref="AM130">
    <cfRule type="expression" dxfId="1089" priority="407">
      <formula>IF(RIGHT(TEXT(AM130,"0.#"),1)=".",FALSE,TRUE)</formula>
    </cfRule>
    <cfRule type="expression" dxfId="1088" priority="408">
      <formula>IF(RIGHT(TEXT(AM130,"0.#"),1)=".",TRUE,FALSE)</formula>
    </cfRule>
  </conditionalFormatting>
  <conditionalFormatting sqref="AM131">
    <cfRule type="expression" dxfId="1087" priority="405">
      <formula>IF(RIGHT(TEXT(AM131,"0.#"),1)=".",FALSE,TRUE)</formula>
    </cfRule>
    <cfRule type="expression" dxfId="1086" priority="406">
      <formula>IF(RIGHT(TEXT(AM131,"0.#"),1)=".",TRUE,FALSE)</formula>
    </cfRule>
  </conditionalFormatting>
  <conditionalFormatting sqref="AQ129:AQ131">
    <cfRule type="expression" dxfId="1085" priority="403">
      <formula>IF(RIGHT(TEXT(AQ129,"0.#"),1)=".",FALSE,TRUE)</formula>
    </cfRule>
    <cfRule type="expression" dxfId="1084" priority="404">
      <formula>IF(RIGHT(TEXT(AQ129,"0.#"),1)=".",TRUE,FALSE)</formula>
    </cfRule>
  </conditionalFormatting>
  <conditionalFormatting sqref="AU129:AU131">
    <cfRule type="expression" dxfId="1083" priority="401">
      <formula>IF(RIGHT(TEXT(AU129,"0.#"),1)=".",FALSE,TRUE)</formula>
    </cfRule>
    <cfRule type="expression" dxfId="1082" priority="402">
      <formula>IF(RIGHT(TEXT(AU129,"0.#"),1)=".",TRUE,FALSE)</formula>
    </cfRule>
  </conditionalFormatting>
  <conditionalFormatting sqref="AE163">
    <cfRule type="expression" dxfId="1081" priority="399">
      <formula>IF(RIGHT(TEXT(AE163,"0.#"),1)=".",FALSE,TRUE)</formula>
    </cfRule>
    <cfRule type="expression" dxfId="1080" priority="400">
      <formula>IF(RIGHT(TEXT(AE163,"0.#"),1)=".",TRUE,FALSE)</formula>
    </cfRule>
  </conditionalFormatting>
  <conditionalFormatting sqref="AE164">
    <cfRule type="expression" dxfId="1079" priority="397">
      <formula>IF(RIGHT(TEXT(AE164,"0.#"),1)=".",FALSE,TRUE)</formula>
    </cfRule>
    <cfRule type="expression" dxfId="1078" priority="398">
      <formula>IF(RIGHT(TEXT(AE164,"0.#"),1)=".",TRUE,FALSE)</formula>
    </cfRule>
  </conditionalFormatting>
  <conditionalFormatting sqref="AM163">
    <cfRule type="expression" dxfId="1077" priority="387">
      <formula>IF(RIGHT(TEXT(AM163,"0.#"),1)=".",FALSE,TRUE)</formula>
    </cfRule>
    <cfRule type="expression" dxfId="1076" priority="388">
      <formula>IF(RIGHT(TEXT(AM163,"0.#"),1)=".",TRUE,FALSE)</formula>
    </cfRule>
  </conditionalFormatting>
  <conditionalFormatting sqref="AE165">
    <cfRule type="expression" dxfId="1075" priority="395">
      <formula>IF(RIGHT(TEXT(AE165,"0.#"),1)=".",FALSE,TRUE)</formula>
    </cfRule>
    <cfRule type="expression" dxfId="1074" priority="396">
      <formula>IF(RIGHT(TEXT(AE165,"0.#"),1)=".",TRUE,FALSE)</formula>
    </cfRule>
  </conditionalFormatting>
  <conditionalFormatting sqref="AI165">
    <cfRule type="expression" dxfId="1073" priority="393">
      <formula>IF(RIGHT(TEXT(AI165,"0.#"),1)=".",FALSE,TRUE)</formula>
    </cfRule>
    <cfRule type="expression" dxfId="1072" priority="394">
      <formula>IF(RIGHT(TEXT(AI165,"0.#"),1)=".",TRUE,FALSE)</formula>
    </cfRule>
  </conditionalFormatting>
  <conditionalFormatting sqref="AI164">
    <cfRule type="expression" dxfId="1071" priority="391">
      <formula>IF(RIGHT(TEXT(AI164,"0.#"),1)=".",FALSE,TRUE)</formula>
    </cfRule>
    <cfRule type="expression" dxfId="1070" priority="392">
      <formula>IF(RIGHT(TEXT(AI164,"0.#"),1)=".",TRUE,FALSE)</formula>
    </cfRule>
  </conditionalFormatting>
  <conditionalFormatting sqref="AI163">
    <cfRule type="expression" dxfId="1069" priority="389">
      <formula>IF(RIGHT(TEXT(AI163,"0.#"),1)=".",FALSE,TRUE)</formula>
    </cfRule>
    <cfRule type="expression" dxfId="1068" priority="390">
      <formula>IF(RIGHT(TEXT(AI163,"0.#"),1)=".",TRUE,FALSE)</formula>
    </cfRule>
  </conditionalFormatting>
  <conditionalFormatting sqref="AM164">
    <cfRule type="expression" dxfId="1067" priority="385">
      <formula>IF(RIGHT(TEXT(AM164,"0.#"),1)=".",FALSE,TRUE)</formula>
    </cfRule>
    <cfRule type="expression" dxfId="1066" priority="386">
      <formula>IF(RIGHT(TEXT(AM164,"0.#"),1)=".",TRUE,FALSE)</formula>
    </cfRule>
  </conditionalFormatting>
  <conditionalFormatting sqref="AM165">
    <cfRule type="expression" dxfId="1065" priority="383">
      <formula>IF(RIGHT(TEXT(AM165,"0.#"),1)=".",FALSE,TRUE)</formula>
    </cfRule>
    <cfRule type="expression" dxfId="1064" priority="384">
      <formula>IF(RIGHT(TEXT(AM165,"0.#"),1)=".",TRUE,FALSE)</formula>
    </cfRule>
  </conditionalFormatting>
  <conditionalFormatting sqref="AQ163:AQ165">
    <cfRule type="expression" dxfId="1063" priority="381">
      <formula>IF(RIGHT(TEXT(AQ163,"0.#"),1)=".",FALSE,TRUE)</formula>
    </cfRule>
    <cfRule type="expression" dxfId="1062" priority="382">
      <formula>IF(RIGHT(TEXT(AQ163,"0.#"),1)=".",TRUE,FALSE)</formula>
    </cfRule>
  </conditionalFormatting>
  <conditionalFormatting sqref="AU163:AU165">
    <cfRule type="expression" dxfId="1061" priority="379">
      <formula>IF(RIGHT(TEXT(AU163,"0.#"),1)=".",FALSE,TRUE)</formula>
    </cfRule>
    <cfRule type="expression" dxfId="1060" priority="380">
      <formula>IF(RIGHT(TEXT(AU163,"0.#"),1)=".",TRUE,FALSE)</formula>
    </cfRule>
  </conditionalFormatting>
  <conditionalFormatting sqref="AE197">
    <cfRule type="expression" dxfId="1059" priority="377">
      <formula>IF(RIGHT(TEXT(AE197,"0.#"),1)=".",FALSE,TRUE)</formula>
    </cfRule>
    <cfRule type="expression" dxfId="1058" priority="378">
      <formula>IF(RIGHT(TEXT(AE197,"0.#"),1)=".",TRUE,FALSE)</formula>
    </cfRule>
  </conditionalFormatting>
  <conditionalFormatting sqref="AE198">
    <cfRule type="expression" dxfId="1057" priority="375">
      <formula>IF(RIGHT(TEXT(AE198,"0.#"),1)=".",FALSE,TRUE)</formula>
    </cfRule>
    <cfRule type="expression" dxfId="1056" priority="376">
      <formula>IF(RIGHT(TEXT(AE198,"0.#"),1)=".",TRUE,FALSE)</formula>
    </cfRule>
  </conditionalFormatting>
  <conditionalFormatting sqref="AM197">
    <cfRule type="expression" dxfId="1055" priority="365">
      <formula>IF(RIGHT(TEXT(AM197,"0.#"),1)=".",FALSE,TRUE)</formula>
    </cfRule>
    <cfRule type="expression" dxfId="1054" priority="366">
      <formula>IF(RIGHT(TEXT(AM197,"0.#"),1)=".",TRUE,FALSE)</formula>
    </cfRule>
  </conditionalFormatting>
  <conditionalFormatting sqref="AE199">
    <cfRule type="expression" dxfId="1053" priority="373">
      <formula>IF(RIGHT(TEXT(AE199,"0.#"),1)=".",FALSE,TRUE)</formula>
    </cfRule>
    <cfRule type="expression" dxfId="1052" priority="374">
      <formula>IF(RIGHT(TEXT(AE199,"0.#"),1)=".",TRUE,FALSE)</formula>
    </cfRule>
  </conditionalFormatting>
  <conditionalFormatting sqref="AI199">
    <cfRule type="expression" dxfId="1051" priority="371">
      <formula>IF(RIGHT(TEXT(AI199,"0.#"),1)=".",FALSE,TRUE)</formula>
    </cfRule>
    <cfRule type="expression" dxfId="1050" priority="372">
      <formula>IF(RIGHT(TEXT(AI199,"0.#"),1)=".",TRUE,FALSE)</formula>
    </cfRule>
  </conditionalFormatting>
  <conditionalFormatting sqref="AI198">
    <cfRule type="expression" dxfId="1049" priority="369">
      <formula>IF(RIGHT(TEXT(AI198,"0.#"),1)=".",FALSE,TRUE)</formula>
    </cfRule>
    <cfRule type="expression" dxfId="1048" priority="370">
      <formula>IF(RIGHT(TEXT(AI198,"0.#"),1)=".",TRUE,FALSE)</formula>
    </cfRule>
  </conditionalFormatting>
  <conditionalFormatting sqref="AI197">
    <cfRule type="expression" dxfId="1047" priority="367">
      <formula>IF(RIGHT(TEXT(AI197,"0.#"),1)=".",FALSE,TRUE)</formula>
    </cfRule>
    <cfRule type="expression" dxfId="1046" priority="368">
      <formula>IF(RIGHT(TEXT(AI197,"0.#"),1)=".",TRUE,FALSE)</formula>
    </cfRule>
  </conditionalFormatting>
  <conditionalFormatting sqref="AM198">
    <cfRule type="expression" dxfId="1045" priority="363">
      <formula>IF(RIGHT(TEXT(AM198,"0.#"),1)=".",FALSE,TRUE)</formula>
    </cfRule>
    <cfRule type="expression" dxfId="1044" priority="364">
      <formula>IF(RIGHT(TEXT(AM198,"0.#"),1)=".",TRUE,FALSE)</formula>
    </cfRule>
  </conditionalFormatting>
  <conditionalFormatting sqref="AM199">
    <cfRule type="expression" dxfId="1043" priority="361">
      <formula>IF(RIGHT(TEXT(AM199,"0.#"),1)=".",FALSE,TRUE)</formula>
    </cfRule>
    <cfRule type="expression" dxfId="1042" priority="362">
      <formula>IF(RIGHT(TEXT(AM199,"0.#"),1)=".",TRUE,FALSE)</formula>
    </cfRule>
  </conditionalFormatting>
  <conditionalFormatting sqref="AQ197:AQ199">
    <cfRule type="expression" dxfId="1041" priority="359">
      <formula>IF(RIGHT(TEXT(AQ197,"0.#"),1)=".",FALSE,TRUE)</formula>
    </cfRule>
    <cfRule type="expression" dxfId="1040" priority="360">
      <formula>IF(RIGHT(TEXT(AQ197,"0.#"),1)=".",TRUE,FALSE)</formula>
    </cfRule>
  </conditionalFormatting>
  <conditionalFormatting sqref="AU197:AU199">
    <cfRule type="expression" dxfId="1039" priority="357">
      <formula>IF(RIGHT(TEXT(AU197,"0.#"),1)=".",FALSE,TRUE)</formula>
    </cfRule>
    <cfRule type="expression" dxfId="1038" priority="358">
      <formula>IF(RIGHT(TEXT(AU197,"0.#"),1)=".",TRUE,FALSE)</formula>
    </cfRule>
  </conditionalFormatting>
  <conditionalFormatting sqref="AE168 AQ168">
    <cfRule type="expression" dxfId="1037" priority="337">
      <formula>IF(RIGHT(TEXT(AE168,"0.#"),1)=".",FALSE,TRUE)</formula>
    </cfRule>
    <cfRule type="expression" dxfId="1036" priority="338">
      <formula>IF(RIGHT(TEXT(AE168,"0.#"),1)=".",TRUE,FALSE)</formula>
    </cfRule>
  </conditionalFormatting>
  <conditionalFormatting sqref="AI168">
    <cfRule type="expression" dxfId="1035" priority="335">
      <formula>IF(RIGHT(TEXT(AI168,"0.#"),1)=".",FALSE,TRUE)</formula>
    </cfRule>
    <cfRule type="expression" dxfId="1034" priority="336">
      <formula>IF(RIGHT(TEXT(AI168,"0.#"),1)=".",TRUE,FALSE)</formula>
    </cfRule>
  </conditionalFormatting>
  <conditionalFormatting sqref="AM168">
    <cfRule type="expression" dxfId="1033" priority="333">
      <formula>IF(RIGHT(TEXT(AM168,"0.#"),1)=".",FALSE,TRUE)</formula>
    </cfRule>
    <cfRule type="expression" dxfId="1032" priority="334">
      <formula>IF(RIGHT(TEXT(AM168,"0.#"),1)=".",TRUE,FALSE)</formula>
    </cfRule>
  </conditionalFormatting>
  <conditionalFormatting sqref="AE169">
    <cfRule type="expression" dxfId="1031" priority="331">
      <formula>IF(RIGHT(TEXT(AE169,"0.#"),1)=".",FALSE,TRUE)</formula>
    </cfRule>
    <cfRule type="expression" dxfId="1030" priority="332">
      <formula>IF(RIGHT(TEXT(AE169,"0.#"),1)=".",TRUE,FALSE)</formula>
    </cfRule>
  </conditionalFormatting>
  <conditionalFormatting sqref="AI169">
    <cfRule type="expression" dxfId="1029" priority="329">
      <formula>IF(RIGHT(TEXT(AI169,"0.#"),1)=".",FALSE,TRUE)</formula>
    </cfRule>
    <cfRule type="expression" dxfId="1028" priority="330">
      <formula>IF(RIGHT(TEXT(AI169,"0.#"),1)=".",TRUE,FALSE)</formula>
    </cfRule>
  </conditionalFormatting>
  <conditionalFormatting sqref="AM169">
    <cfRule type="expression" dxfId="1027" priority="327">
      <formula>IF(RIGHT(TEXT(AM169,"0.#"),1)=".",FALSE,TRUE)</formula>
    </cfRule>
    <cfRule type="expression" dxfId="1026" priority="328">
      <formula>IF(RIGHT(TEXT(AM169,"0.#"),1)=".",TRUE,FALSE)</formula>
    </cfRule>
  </conditionalFormatting>
  <conditionalFormatting sqref="AQ169">
    <cfRule type="expression" dxfId="1025" priority="325">
      <formula>IF(RIGHT(TEXT(AQ169,"0.#"),1)=".",FALSE,TRUE)</formula>
    </cfRule>
    <cfRule type="expression" dxfId="1024" priority="326">
      <formula>IF(RIGHT(TEXT(AQ169,"0.#"),1)=".",TRUE,FALSE)</formula>
    </cfRule>
  </conditionalFormatting>
  <conditionalFormatting sqref="AU168">
    <cfRule type="expression" dxfId="1023" priority="323">
      <formula>IF(RIGHT(TEXT(AU168,"0.#"),1)=".",FALSE,TRUE)</formula>
    </cfRule>
    <cfRule type="expression" dxfId="1022" priority="324">
      <formula>IF(RIGHT(TEXT(AU168,"0.#"),1)=".",TRUE,FALSE)</formula>
    </cfRule>
  </conditionalFormatting>
  <conditionalFormatting sqref="AU169">
    <cfRule type="expression" dxfId="1021" priority="321">
      <formula>IF(RIGHT(TEXT(AU169,"0.#"),1)=".",FALSE,TRUE)</formula>
    </cfRule>
    <cfRule type="expression" dxfId="1020" priority="322">
      <formula>IF(RIGHT(TEXT(AU169,"0.#"),1)=".",TRUE,FALSE)</formula>
    </cfRule>
  </conditionalFormatting>
  <conditionalFormatting sqref="AE90">
    <cfRule type="expression" dxfId="1019" priority="319">
      <formula>IF(RIGHT(TEXT(AE90,"0.#"),1)=".",FALSE,TRUE)</formula>
    </cfRule>
    <cfRule type="expression" dxfId="1018" priority="320">
      <formula>IF(RIGHT(TEXT(AE90,"0.#"),1)=".",TRUE,FALSE)</formula>
    </cfRule>
  </conditionalFormatting>
  <conditionalFormatting sqref="AE91">
    <cfRule type="expression" dxfId="1017" priority="317">
      <formula>IF(RIGHT(TEXT(AE91,"0.#"),1)=".",FALSE,TRUE)</formula>
    </cfRule>
    <cfRule type="expression" dxfId="1016" priority="318">
      <formula>IF(RIGHT(TEXT(AE91,"0.#"),1)=".",TRUE,FALSE)</formula>
    </cfRule>
  </conditionalFormatting>
  <conditionalFormatting sqref="AM90">
    <cfRule type="expression" dxfId="1015" priority="307">
      <formula>IF(RIGHT(TEXT(AM90,"0.#"),1)=".",FALSE,TRUE)</formula>
    </cfRule>
    <cfRule type="expression" dxfId="1014" priority="308">
      <formula>IF(RIGHT(TEXT(AM90,"0.#"),1)=".",TRUE,FALSE)</formula>
    </cfRule>
  </conditionalFormatting>
  <conditionalFormatting sqref="AE92">
    <cfRule type="expression" dxfId="1013" priority="315">
      <formula>IF(RIGHT(TEXT(AE92,"0.#"),1)=".",FALSE,TRUE)</formula>
    </cfRule>
    <cfRule type="expression" dxfId="1012" priority="316">
      <formula>IF(RIGHT(TEXT(AE92,"0.#"),1)=".",TRUE,FALSE)</formula>
    </cfRule>
  </conditionalFormatting>
  <conditionalFormatting sqref="AI92">
    <cfRule type="expression" dxfId="1011" priority="313">
      <formula>IF(RIGHT(TEXT(AI92,"0.#"),1)=".",FALSE,TRUE)</formula>
    </cfRule>
    <cfRule type="expression" dxfId="1010" priority="314">
      <formula>IF(RIGHT(TEXT(AI92,"0.#"),1)=".",TRUE,FALSE)</formula>
    </cfRule>
  </conditionalFormatting>
  <conditionalFormatting sqref="AI91">
    <cfRule type="expression" dxfId="1009" priority="311">
      <formula>IF(RIGHT(TEXT(AI91,"0.#"),1)=".",FALSE,TRUE)</formula>
    </cfRule>
    <cfRule type="expression" dxfId="1008" priority="312">
      <formula>IF(RIGHT(TEXT(AI91,"0.#"),1)=".",TRUE,FALSE)</formula>
    </cfRule>
  </conditionalFormatting>
  <conditionalFormatting sqref="AI90">
    <cfRule type="expression" dxfId="1007" priority="309">
      <formula>IF(RIGHT(TEXT(AI90,"0.#"),1)=".",FALSE,TRUE)</formula>
    </cfRule>
    <cfRule type="expression" dxfId="1006" priority="310">
      <formula>IF(RIGHT(TEXT(AI90,"0.#"),1)=".",TRUE,FALSE)</formula>
    </cfRule>
  </conditionalFormatting>
  <conditionalFormatting sqref="AM91">
    <cfRule type="expression" dxfId="1005" priority="305">
      <formula>IF(RIGHT(TEXT(AM91,"0.#"),1)=".",FALSE,TRUE)</formula>
    </cfRule>
    <cfRule type="expression" dxfId="1004" priority="306">
      <formula>IF(RIGHT(TEXT(AM91,"0.#"),1)=".",TRUE,FALSE)</formula>
    </cfRule>
  </conditionalFormatting>
  <conditionalFormatting sqref="AM92">
    <cfRule type="expression" dxfId="1003" priority="303">
      <formula>IF(RIGHT(TEXT(AM92,"0.#"),1)=".",FALSE,TRUE)</formula>
    </cfRule>
    <cfRule type="expression" dxfId="1002" priority="304">
      <formula>IF(RIGHT(TEXT(AM92,"0.#"),1)=".",TRUE,FALSE)</formula>
    </cfRule>
  </conditionalFormatting>
  <conditionalFormatting sqref="AQ90:AQ92">
    <cfRule type="expression" dxfId="1001" priority="301">
      <formula>IF(RIGHT(TEXT(AQ90,"0.#"),1)=".",FALSE,TRUE)</formula>
    </cfRule>
    <cfRule type="expression" dxfId="1000" priority="302">
      <formula>IF(RIGHT(TEXT(AQ90,"0.#"),1)=".",TRUE,FALSE)</formula>
    </cfRule>
  </conditionalFormatting>
  <conditionalFormatting sqref="AU90:AU92">
    <cfRule type="expression" dxfId="999" priority="299">
      <formula>IF(RIGHT(TEXT(AU90,"0.#"),1)=".",FALSE,TRUE)</formula>
    </cfRule>
    <cfRule type="expression" dxfId="998" priority="300">
      <formula>IF(RIGHT(TEXT(AU90,"0.#"),1)=".",TRUE,FALSE)</formula>
    </cfRule>
  </conditionalFormatting>
  <conditionalFormatting sqref="AE85">
    <cfRule type="expression" dxfId="997" priority="297">
      <formula>IF(RIGHT(TEXT(AE85,"0.#"),1)=".",FALSE,TRUE)</formula>
    </cfRule>
    <cfRule type="expression" dxfId="996" priority="298">
      <formula>IF(RIGHT(TEXT(AE85,"0.#"),1)=".",TRUE,FALSE)</formula>
    </cfRule>
  </conditionalFormatting>
  <conditionalFormatting sqref="AE86">
    <cfRule type="expression" dxfId="995" priority="295">
      <formula>IF(RIGHT(TEXT(AE86,"0.#"),1)=".",FALSE,TRUE)</formula>
    </cfRule>
    <cfRule type="expression" dxfId="994" priority="296">
      <formula>IF(RIGHT(TEXT(AE86,"0.#"),1)=".",TRUE,FALSE)</formula>
    </cfRule>
  </conditionalFormatting>
  <conditionalFormatting sqref="AM85">
    <cfRule type="expression" dxfId="993" priority="285">
      <formula>IF(RIGHT(TEXT(AM85,"0.#"),1)=".",FALSE,TRUE)</formula>
    </cfRule>
    <cfRule type="expression" dxfId="992" priority="286">
      <formula>IF(RIGHT(TEXT(AM85,"0.#"),1)=".",TRUE,FALSE)</formula>
    </cfRule>
  </conditionalFormatting>
  <conditionalFormatting sqref="AE87">
    <cfRule type="expression" dxfId="991" priority="293">
      <formula>IF(RIGHT(TEXT(AE87,"0.#"),1)=".",FALSE,TRUE)</formula>
    </cfRule>
    <cfRule type="expression" dxfId="990" priority="294">
      <formula>IF(RIGHT(TEXT(AE87,"0.#"),1)=".",TRUE,FALSE)</formula>
    </cfRule>
  </conditionalFormatting>
  <conditionalFormatting sqref="AI87">
    <cfRule type="expression" dxfId="989" priority="291">
      <formula>IF(RIGHT(TEXT(AI87,"0.#"),1)=".",FALSE,TRUE)</formula>
    </cfRule>
    <cfRule type="expression" dxfId="988" priority="292">
      <formula>IF(RIGHT(TEXT(AI87,"0.#"),1)=".",TRUE,FALSE)</formula>
    </cfRule>
  </conditionalFormatting>
  <conditionalFormatting sqref="AI86">
    <cfRule type="expression" dxfId="987" priority="289">
      <formula>IF(RIGHT(TEXT(AI86,"0.#"),1)=".",FALSE,TRUE)</formula>
    </cfRule>
    <cfRule type="expression" dxfId="986" priority="290">
      <formula>IF(RIGHT(TEXT(AI86,"0.#"),1)=".",TRUE,FALSE)</formula>
    </cfRule>
  </conditionalFormatting>
  <conditionalFormatting sqref="AI85">
    <cfRule type="expression" dxfId="985" priority="287">
      <formula>IF(RIGHT(TEXT(AI85,"0.#"),1)=".",FALSE,TRUE)</formula>
    </cfRule>
    <cfRule type="expression" dxfId="984" priority="288">
      <formula>IF(RIGHT(TEXT(AI85,"0.#"),1)=".",TRUE,FALSE)</formula>
    </cfRule>
  </conditionalFormatting>
  <conditionalFormatting sqref="AM86">
    <cfRule type="expression" dxfId="983" priority="283">
      <formula>IF(RIGHT(TEXT(AM86,"0.#"),1)=".",FALSE,TRUE)</formula>
    </cfRule>
    <cfRule type="expression" dxfId="982" priority="284">
      <formula>IF(RIGHT(TEXT(AM86,"0.#"),1)=".",TRUE,FALSE)</formula>
    </cfRule>
  </conditionalFormatting>
  <conditionalFormatting sqref="AM87">
    <cfRule type="expression" dxfId="981" priority="281">
      <formula>IF(RIGHT(TEXT(AM87,"0.#"),1)=".",FALSE,TRUE)</formula>
    </cfRule>
    <cfRule type="expression" dxfId="980" priority="282">
      <formula>IF(RIGHT(TEXT(AM87,"0.#"),1)=".",TRUE,FALSE)</formula>
    </cfRule>
  </conditionalFormatting>
  <conditionalFormatting sqref="AQ85:AQ87">
    <cfRule type="expression" dxfId="979" priority="279">
      <formula>IF(RIGHT(TEXT(AQ85,"0.#"),1)=".",FALSE,TRUE)</formula>
    </cfRule>
    <cfRule type="expression" dxfId="978" priority="280">
      <formula>IF(RIGHT(TEXT(AQ85,"0.#"),1)=".",TRUE,FALSE)</formula>
    </cfRule>
  </conditionalFormatting>
  <conditionalFormatting sqref="AU85:AU87">
    <cfRule type="expression" dxfId="977" priority="277">
      <formula>IF(RIGHT(TEXT(AU85,"0.#"),1)=".",FALSE,TRUE)</formula>
    </cfRule>
    <cfRule type="expression" dxfId="976" priority="278">
      <formula>IF(RIGHT(TEXT(AU85,"0.#"),1)=".",TRUE,FALSE)</formula>
    </cfRule>
  </conditionalFormatting>
  <conditionalFormatting sqref="AE124">
    <cfRule type="expression" dxfId="975" priority="275">
      <formula>IF(RIGHT(TEXT(AE124,"0.#"),1)=".",FALSE,TRUE)</formula>
    </cfRule>
    <cfRule type="expression" dxfId="974" priority="276">
      <formula>IF(RIGHT(TEXT(AE124,"0.#"),1)=".",TRUE,FALSE)</formula>
    </cfRule>
  </conditionalFormatting>
  <conditionalFormatting sqref="AE125">
    <cfRule type="expression" dxfId="973" priority="273">
      <formula>IF(RIGHT(TEXT(AE125,"0.#"),1)=".",FALSE,TRUE)</formula>
    </cfRule>
    <cfRule type="expression" dxfId="972" priority="274">
      <formula>IF(RIGHT(TEXT(AE125,"0.#"),1)=".",TRUE,FALSE)</formula>
    </cfRule>
  </conditionalFormatting>
  <conditionalFormatting sqref="AM124">
    <cfRule type="expression" dxfId="971" priority="263">
      <formula>IF(RIGHT(TEXT(AM124,"0.#"),1)=".",FALSE,TRUE)</formula>
    </cfRule>
    <cfRule type="expression" dxfId="970" priority="264">
      <formula>IF(RIGHT(TEXT(AM124,"0.#"),1)=".",TRUE,FALSE)</formula>
    </cfRule>
  </conditionalFormatting>
  <conditionalFormatting sqref="AE126">
    <cfRule type="expression" dxfId="969" priority="271">
      <formula>IF(RIGHT(TEXT(AE126,"0.#"),1)=".",FALSE,TRUE)</formula>
    </cfRule>
    <cfRule type="expression" dxfId="968" priority="272">
      <formula>IF(RIGHT(TEXT(AE126,"0.#"),1)=".",TRUE,FALSE)</formula>
    </cfRule>
  </conditionalFormatting>
  <conditionalFormatting sqref="AI126">
    <cfRule type="expression" dxfId="967" priority="269">
      <formula>IF(RIGHT(TEXT(AI126,"0.#"),1)=".",FALSE,TRUE)</formula>
    </cfRule>
    <cfRule type="expression" dxfId="966" priority="270">
      <formula>IF(RIGHT(TEXT(AI126,"0.#"),1)=".",TRUE,FALSE)</formula>
    </cfRule>
  </conditionalFormatting>
  <conditionalFormatting sqref="AI125">
    <cfRule type="expression" dxfId="965" priority="267">
      <formula>IF(RIGHT(TEXT(AI125,"0.#"),1)=".",FALSE,TRUE)</formula>
    </cfRule>
    <cfRule type="expression" dxfId="964" priority="268">
      <formula>IF(RIGHT(TEXT(AI125,"0.#"),1)=".",TRUE,FALSE)</formula>
    </cfRule>
  </conditionalFormatting>
  <conditionalFormatting sqref="AI124">
    <cfRule type="expression" dxfId="963" priority="265">
      <formula>IF(RIGHT(TEXT(AI124,"0.#"),1)=".",FALSE,TRUE)</formula>
    </cfRule>
    <cfRule type="expression" dxfId="962" priority="266">
      <formula>IF(RIGHT(TEXT(AI124,"0.#"),1)=".",TRUE,FALSE)</formula>
    </cfRule>
  </conditionalFormatting>
  <conditionalFormatting sqref="AM125">
    <cfRule type="expression" dxfId="961" priority="261">
      <formula>IF(RIGHT(TEXT(AM125,"0.#"),1)=".",FALSE,TRUE)</formula>
    </cfRule>
    <cfRule type="expression" dxfId="960" priority="262">
      <formula>IF(RIGHT(TEXT(AM125,"0.#"),1)=".",TRUE,FALSE)</formula>
    </cfRule>
  </conditionalFormatting>
  <conditionalFormatting sqref="AM126">
    <cfRule type="expression" dxfId="959" priority="259">
      <formula>IF(RIGHT(TEXT(AM126,"0.#"),1)=".",FALSE,TRUE)</formula>
    </cfRule>
    <cfRule type="expression" dxfId="958" priority="260">
      <formula>IF(RIGHT(TEXT(AM126,"0.#"),1)=".",TRUE,FALSE)</formula>
    </cfRule>
  </conditionalFormatting>
  <conditionalFormatting sqref="AQ124:AQ126">
    <cfRule type="expression" dxfId="957" priority="257">
      <formula>IF(RIGHT(TEXT(AQ124,"0.#"),1)=".",FALSE,TRUE)</formula>
    </cfRule>
    <cfRule type="expression" dxfId="956" priority="258">
      <formula>IF(RIGHT(TEXT(AQ124,"0.#"),1)=".",TRUE,FALSE)</formula>
    </cfRule>
  </conditionalFormatting>
  <conditionalFormatting sqref="AU124:AU126">
    <cfRule type="expression" dxfId="955" priority="255">
      <formula>IF(RIGHT(TEXT(AU124,"0.#"),1)=".",FALSE,TRUE)</formula>
    </cfRule>
    <cfRule type="expression" dxfId="954" priority="256">
      <formula>IF(RIGHT(TEXT(AU124,"0.#"),1)=".",TRUE,FALSE)</formula>
    </cfRule>
  </conditionalFormatting>
  <conditionalFormatting sqref="AE119">
    <cfRule type="expression" dxfId="953" priority="253">
      <formula>IF(RIGHT(TEXT(AE119,"0.#"),1)=".",FALSE,TRUE)</formula>
    </cfRule>
    <cfRule type="expression" dxfId="952" priority="254">
      <formula>IF(RIGHT(TEXT(AE119,"0.#"),1)=".",TRUE,FALSE)</formula>
    </cfRule>
  </conditionalFormatting>
  <conditionalFormatting sqref="AE120">
    <cfRule type="expression" dxfId="951" priority="251">
      <formula>IF(RIGHT(TEXT(AE120,"0.#"),1)=".",FALSE,TRUE)</formula>
    </cfRule>
    <cfRule type="expression" dxfId="950" priority="252">
      <formula>IF(RIGHT(TEXT(AE120,"0.#"),1)=".",TRUE,FALSE)</formula>
    </cfRule>
  </conditionalFormatting>
  <conditionalFormatting sqref="AM119">
    <cfRule type="expression" dxfId="949" priority="241">
      <formula>IF(RIGHT(TEXT(AM119,"0.#"),1)=".",FALSE,TRUE)</formula>
    </cfRule>
    <cfRule type="expression" dxfId="948" priority="242">
      <formula>IF(RIGHT(TEXT(AM119,"0.#"),1)=".",TRUE,FALSE)</formula>
    </cfRule>
  </conditionalFormatting>
  <conditionalFormatting sqref="AE121">
    <cfRule type="expression" dxfId="947" priority="249">
      <formula>IF(RIGHT(TEXT(AE121,"0.#"),1)=".",FALSE,TRUE)</formula>
    </cfRule>
    <cfRule type="expression" dxfId="946" priority="250">
      <formula>IF(RIGHT(TEXT(AE121,"0.#"),1)=".",TRUE,FALSE)</formula>
    </cfRule>
  </conditionalFormatting>
  <conditionalFormatting sqref="AI121">
    <cfRule type="expression" dxfId="945" priority="247">
      <formula>IF(RIGHT(TEXT(AI121,"0.#"),1)=".",FALSE,TRUE)</formula>
    </cfRule>
    <cfRule type="expression" dxfId="944" priority="248">
      <formula>IF(RIGHT(TEXT(AI121,"0.#"),1)=".",TRUE,FALSE)</formula>
    </cfRule>
  </conditionalFormatting>
  <conditionalFormatting sqref="AI120">
    <cfRule type="expression" dxfId="943" priority="245">
      <formula>IF(RIGHT(TEXT(AI120,"0.#"),1)=".",FALSE,TRUE)</formula>
    </cfRule>
    <cfRule type="expression" dxfId="942" priority="246">
      <formula>IF(RIGHT(TEXT(AI120,"0.#"),1)=".",TRUE,FALSE)</formula>
    </cfRule>
  </conditionalFormatting>
  <conditionalFormatting sqref="AI119">
    <cfRule type="expression" dxfId="941" priority="243">
      <formula>IF(RIGHT(TEXT(AI119,"0.#"),1)=".",FALSE,TRUE)</formula>
    </cfRule>
    <cfRule type="expression" dxfId="940" priority="244">
      <formula>IF(RIGHT(TEXT(AI119,"0.#"),1)=".",TRUE,FALSE)</formula>
    </cfRule>
  </conditionalFormatting>
  <conditionalFormatting sqref="AM120">
    <cfRule type="expression" dxfId="939" priority="239">
      <formula>IF(RIGHT(TEXT(AM120,"0.#"),1)=".",FALSE,TRUE)</formula>
    </cfRule>
    <cfRule type="expression" dxfId="938" priority="240">
      <formula>IF(RIGHT(TEXT(AM120,"0.#"),1)=".",TRUE,FALSE)</formula>
    </cfRule>
  </conditionalFormatting>
  <conditionalFormatting sqref="AM121">
    <cfRule type="expression" dxfId="937" priority="237">
      <formula>IF(RIGHT(TEXT(AM121,"0.#"),1)=".",FALSE,TRUE)</formula>
    </cfRule>
    <cfRule type="expression" dxfId="936" priority="238">
      <formula>IF(RIGHT(TEXT(AM121,"0.#"),1)=".",TRUE,FALSE)</formula>
    </cfRule>
  </conditionalFormatting>
  <conditionalFormatting sqref="AQ119:AQ121">
    <cfRule type="expression" dxfId="935" priority="235">
      <formula>IF(RIGHT(TEXT(AQ119,"0.#"),1)=".",FALSE,TRUE)</formula>
    </cfRule>
    <cfRule type="expression" dxfId="934" priority="236">
      <formula>IF(RIGHT(TEXT(AQ119,"0.#"),1)=".",TRUE,FALSE)</formula>
    </cfRule>
  </conditionalFormatting>
  <conditionalFormatting sqref="AU119:AU121">
    <cfRule type="expression" dxfId="933" priority="233">
      <formula>IF(RIGHT(TEXT(AU119,"0.#"),1)=".",FALSE,TRUE)</formula>
    </cfRule>
    <cfRule type="expression" dxfId="932" priority="234">
      <formula>IF(RIGHT(TEXT(AU119,"0.#"),1)=".",TRUE,FALSE)</formula>
    </cfRule>
  </conditionalFormatting>
  <conditionalFormatting sqref="AE158">
    <cfRule type="expression" dxfId="931" priority="231">
      <formula>IF(RIGHT(TEXT(AE158,"0.#"),1)=".",FALSE,TRUE)</formula>
    </cfRule>
    <cfRule type="expression" dxfId="930" priority="232">
      <formula>IF(RIGHT(TEXT(AE158,"0.#"),1)=".",TRUE,FALSE)</formula>
    </cfRule>
  </conditionalFormatting>
  <conditionalFormatting sqref="AE159">
    <cfRule type="expression" dxfId="929" priority="229">
      <formula>IF(RIGHT(TEXT(AE159,"0.#"),1)=".",FALSE,TRUE)</formula>
    </cfRule>
    <cfRule type="expression" dxfId="928" priority="230">
      <formula>IF(RIGHT(TEXT(AE159,"0.#"),1)=".",TRUE,FALSE)</formula>
    </cfRule>
  </conditionalFormatting>
  <conditionalFormatting sqref="AM158">
    <cfRule type="expression" dxfId="927" priority="219">
      <formula>IF(RIGHT(TEXT(AM158,"0.#"),1)=".",FALSE,TRUE)</formula>
    </cfRule>
    <cfRule type="expression" dxfId="926" priority="220">
      <formula>IF(RIGHT(TEXT(AM158,"0.#"),1)=".",TRUE,FALSE)</formula>
    </cfRule>
  </conditionalFormatting>
  <conditionalFormatting sqref="AE160">
    <cfRule type="expression" dxfId="925" priority="227">
      <formula>IF(RIGHT(TEXT(AE160,"0.#"),1)=".",FALSE,TRUE)</formula>
    </cfRule>
    <cfRule type="expression" dxfId="924" priority="228">
      <formula>IF(RIGHT(TEXT(AE160,"0.#"),1)=".",TRUE,FALSE)</formula>
    </cfRule>
  </conditionalFormatting>
  <conditionalFormatting sqref="AI160">
    <cfRule type="expression" dxfId="923" priority="225">
      <formula>IF(RIGHT(TEXT(AI160,"0.#"),1)=".",FALSE,TRUE)</formula>
    </cfRule>
    <cfRule type="expression" dxfId="922" priority="226">
      <formula>IF(RIGHT(TEXT(AI160,"0.#"),1)=".",TRUE,FALSE)</formula>
    </cfRule>
  </conditionalFormatting>
  <conditionalFormatting sqref="AI159">
    <cfRule type="expression" dxfId="921" priority="223">
      <formula>IF(RIGHT(TEXT(AI159,"0.#"),1)=".",FALSE,TRUE)</formula>
    </cfRule>
    <cfRule type="expression" dxfId="920" priority="224">
      <formula>IF(RIGHT(TEXT(AI159,"0.#"),1)=".",TRUE,FALSE)</formula>
    </cfRule>
  </conditionalFormatting>
  <conditionalFormatting sqref="AI158">
    <cfRule type="expression" dxfId="919" priority="221">
      <formula>IF(RIGHT(TEXT(AI158,"0.#"),1)=".",FALSE,TRUE)</formula>
    </cfRule>
    <cfRule type="expression" dxfId="918" priority="222">
      <formula>IF(RIGHT(TEXT(AI158,"0.#"),1)=".",TRUE,FALSE)</formula>
    </cfRule>
  </conditionalFormatting>
  <conditionalFormatting sqref="AM159">
    <cfRule type="expression" dxfId="917" priority="217">
      <formula>IF(RIGHT(TEXT(AM159,"0.#"),1)=".",FALSE,TRUE)</formula>
    </cfRule>
    <cfRule type="expression" dxfId="916" priority="218">
      <formula>IF(RIGHT(TEXT(AM159,"0.#"),1)=".",TRUE,FALSE)</formula>
    </cfRule>
  </conditionalFormatting>
  <conditionalFormatting sqref="AM160">
    <cfRule type="expression" dxfId="915" priority="215">
      <formula>IF(RIGHT(TEXT(AM160,"0.#"),1)=".",FALSE,TRUE)</formula>
    </cfRule>
    <cfRule type="expression" dxfId="914" priority="216">
      <formula>IF(RIGHT(TEXT(AM160,"0.#"),1)=".",TRUE,FALSE)</formula>
    </cfRule>
  </conditionalFormatting>
  <conditionalFormatting sqref="AQ158:AQ160">
    <cfRule type="expression" dxfId="913" priority="213">
      <formula>IF(RIGHT(TEXT(AQ158,"0.#"),1)=".",FALSE,TRUE)</formula>
    </cfRule>
    <cfRule type="expression" dxfId="912" priority="214">
      <formula>IF(RIGHT(TEXT(AQ158,"0.#"),1)=".",TRUE,FALSE)</formula>
    </cfRule>
  </conditionalFormatting>
  <conditionalFormatting sqref="AU158:AU160">
    <cfRule type="expression" dxfId="911" priority="211">
      <formula>IF(RIGHT(TEXT(AU158,"0.#"),1)=".",FALSE,TRUE)</formula>
    </cfRule>
    <cfRule type="expression" dxfId="910" priority="212">
      <formula>IF(RIGHT(TEXT(AU158,"0.#"),1)=".",TRUE,FALSE)</formula>
    </cfRule>
  </conditionalFormatting>
  <conditionalFormatting sqref="AE153">
    <cfRule type="expression" dxfId="909" priority="209">
      <formula>IF(RIGHT(TEXT(AE153,"0.#"),1)=".",FALSE,TRUE)</formula>
    </cfRule>
    <cfRule type="expression" dxfId="908" priority="210">
      <formula>IF(RIGHT(TEXT(AE153,"0.#"),1)=".",TRUE,FALSE)</formula>
    </cfRule>
  </conditionalFormatting>
  <conditionalFormatting sqref="AE154">
    <cfRule type="expression" dxfId="907" priority="207">
      <formula>IF(RIGHT(TEXT(AE154,"0.#"),1)=".",FALSE,TRUE)</formula>
    </cfRule>
    <cfRule type="expression" dxfId="906" priority="208">
      <formula>IF(RIGHT(TEXT(AE154,"0.#"),1)=".",TRUE,FALSE)</formula>
    </cfRule>
  </conditionalFormatting>
  <conditionalFormatting sqref="AM153">
    <cfRule type="expression" dxfId="905" priority="197">
      <formula>IF(RIGHT(TEXT(AM153,"0.#"),1)=".",FALSE,TRUE)</formula>
    </cfRule>
    <cfRule type="expression" dxfId="904" priority="198">
      <formula>IF(RIGHT(TEXT(AM153,"0.#"),1)=".",TRUE,FALSE)</formula>
    </cfRule>
  </conditionalFormatting>
  <conditionalFormatting sqref="AE155">
    <cfRule type="expression" dxfId="903" priority="205">
      <formula>IF(RIGHT(TEXT(AE155,"0.#"),1)=".",FALSE,TRUE)</formula>
    </cfRule>
    <cfRule type="expression" dxfId="902" priority="206">
      <formula>IF(RIGHT(TEXT(AE155,"0.#"),1)=".",TRUE,FALSE)</formula>
    </cfRule>
  </conditionalFormatting>
  <conditionalFormatting sqref="AI155">
    <cfRule type="expression" dxfId="901" priority="203">
      <formula>IF(RIGHT(TEXT(AI155,"0.#"),1)=".",FALSE,TRUE)</formula>
    </cfRule>
    <cfRule type="expression" dxfId="900" priority="204">
      <formula>IF(RIGHT(TEXT(AI155,"0.#"),1)=".",TRUE,FALSE)</formula>
    </cfRule>
  </conditionalFormatting>
  <conditionalFormatting sqref="AI154">
    <cfRule type="expression" dxfId="899" priority="201">
      <formula>IF(RIGHT(TEXT(AI154,"0.#"),1)=".",FALSE,TRUE)</formula>
    </cfRule>
    <cfRule type="expression" dxfId="898" priority="202">
      <formula>IF(RIGHT(TEXT(AI154,"0.#"),1)=".",TRUE,FALSE)</formula>
    </cfRule>
  </conditionalFormatting>
  <conditionalFormatting sqref="AI153">
    <cfRule type="expression" dxfId="897" priority="199">
      <formula>IF(RIGHT(TEXT(AI153,"0.#"),1)=".",FALSE,TRUE)</formula>
    </cfRule>
    <cfRule type="expression" dxfId="896" priority="200">
      <formula>IF(RIGHT(TEXT(AI153,"0.#"),1)=".",TRUE,FALSE)</formula>
    </cfRule>
  </conditionalFormatting>
  <conditionalFormatting sqref="AM154">
    <cfRule type="expression" dxfId="895" priority="195">
      <formula>IF(RIGHT(TEXT(AM154,"0.#"),1)=".",FALSE,TRUE)</formula>
    </cfRule>
    <cfRule type="expression" dxfId="894" priority="196">
      <formula>IF(RIGHT(TEXT(AM154,"0.#"),1)=".",TRUE,FALSE)</formula>
    </cfRule>
  </conditionalFormatting>
  <conditionalFormatting sqref="AM155">
    <cfRule type="expression" dxfId="893" priority="193">
      <formula>IF(RIGHT(TEXT(AM155,"0.#"),1)=".",FALSE,TRUE)</formula>
    </cfRule>
    <cfRule type="expression" dxfId="892" priority="194">
      <formula>IF(RIGHT(TEXT(AM155,"0.#"),1)=".",TRUE,FALSE)</formula>
    </cfRule>
  </conditionalFormatting>
  <conditionalFormatting sqref="AQ153:AQ155">
    <cfRule type="expression" dxfId="891" priority="191">
      <formula>IF(RIGHT(TEXT(AQ153,"0.#"),1)=".",FALSE,TRUE)</formula>
    </cfRule>
    <cfRule type="expression" dxfId="890" priority="192">
      <formula>IF(RIGHT(TEXT(AQ153,"0.#"),1)=".",TRUE,FALSE)</formula>
    </cfRule>
  </conditionalFormatting>
  <conditionalFormatting sqref="AU153:AU155">
    <cfRule type="expression" dxfId="889" priority="189">
      <formula>IF(RIGHT(TEXT(AU153,"0.#"),1)=".",FALSE,TRUE)</formula>
    </cfRule>
    <cfRule type="expression" dxfId="888" priority="190">
      <formula>IF(RIGHT(TEXT(AU153,"0.#"),1)=".",TRUE,FALSE)</formula>
    </cfRule>
  </conditionalFormatting>
  <conditionalFormatting sqref="AE192">
    <cfRule type="expression" dxfId="887" priority="187">
      <formula>IF(RIGHT(TEXT(AE192,"0.#"),1)=".",FALSE,TRUE)</formula>
    </cfRule>
    <cfRule type="expression" dxfId="886" priority="188">
      <formula>IF(RIGHT(TEXT(AE192,"0.#"),1)=".",TRUE,FALSE)</formula>
    </cfRule>
  </conditionalFormatting>
  <conditionalFormatting sqref="AE193">
    <cfRule type="expression" dxfId="885" priority="185">
      <formula>IF(RIGHT(TEXT(AE193,"0.#"),1)=".",FALSE,TRUE)</formula>
    </cfRule>
    <cfRule type="expression" dxfId="884" priority="186">
      <formula>IF(RIGHT(TEXT(AE193,"0.#"),1)=".",TRUE,FALSE)</formula>
    </cfRule>
  </conditionalFormatting>
  <conditionalFormatting sqref="AM192">
    <cfRule type="expression" dxfId="883" priority="175">
      <formula>IF(RIGHT(TEXT(AM192,"0.#"),1)=".",FALSE,TRUE)</formula>
    </cfRule>
    <cfRule type="expression" dxfId="882" priority="176">
      <formula>IF(RIGHT(TEXT(AM192,"0.#"),1)=".",TRUE,FALSE)</formula>
    </cfRule>
  </conditionalFormatting>
  <conditionalFormatting sqref="AE194">
    <cfRule type="expression" dxfId="881" priority="183">
      <formula>IF(RIGHT(TEXT(AE194,"0.#"),1)=".",FALSE,TRUE)</formula>
    </cfRule>
    <cfRule type="expression" dxfId="880" priority="184">
      <formula>IF(RIGHT(TEXT(AE194,"0.#"),1)=".",TRUE,FALSE)</formula>
    </cfRule>
  </conditionalFormatting>
  <conditionalFormatting sqref="AI194">
    <cfRule type="expression" dxfId="879" priority="181">
      <formula>IF(RIGHT(TEXT(AI194,"0.#"),1)=".",FALSE,TRUE)</formula>
    </cfRule>
    <cfRule type="expression" dxfId="878" priority="182">
      <formula>IF(RIGHT(TEXT(AI194,"0.#"),1)=".",TRUE,FALSE)</formula>
    </cfRule>
  </conditionalFormatting>
  <conditionalFormatting sqref="AI193">
    <cfRule type="expression" dxfId="877" priority="179">
      <formula>IF(RIGHT(TEXT(AI193,"0.#"),1)=".",FALSE,TRUE)</formula>
    </cfRule>
    <cfRule type="expression" dxfId="876" priority="180">
      <formula>IF(RIGHT(TEXT(AI193,"0.#"),1)=".",TRUE,FALSE)</formula>
    </cfRule>
  </conditionalFormatting>
  <conditionalFormatting sqref="AI192">
    <cfRule type="expression" dxfId="875" priority="177">
      <formula>IF(RIGHT(TEXT(AI192,"0.#"),1)=".",FALSE,TRUE)</formula>
    </cfRule>
    <cfRule type="expression" dxfId="874" priority="178">
      <formula>IF(RIGHT(TEXT(AI192,"0.#"),1)=".",TRUE,FALSE)</formula>
    </cfRule>
  </conditionalFormatting>
  <conditionalFormatting sqref="AM193">
    <cfRule type="expression" dxfId="873" priority="173">
      <formula>IF(RIGHT(TEXT(AM193,"0.#"),1)=".",FALSE,TRUE)</formula>
    </cfRule>
    <cfRule type="expression" dxfId="872" priority="174">
      <formula>IF(RIGHT(TEXT(AM193,"0.#"),1)=".",TRUE,FALSE)</formula>
    </cfRule>
  </conditionalFormatting>
  <conditionalFormatting sqref="AM194">
    <cfRule type="expression" dxfId="871" priority="171">
      <formula>IF(RIGHT(TEXT(AM194,"0.#"),1)=".",FALSE,TRUE)</formula>
    </cfRule>
    <cfRule type="expression" dxfId="870" priority="172">
      <formula>IF(RIGHT(TEXT(AM194,"0.#"),1)=".",TRUE,FALSE)</formula>
    </cfRule>
  </conditionalFormatting>
  <conditionalFormatting sqref="AQ192:AQ194">
    <cfRule type="expression" dxfId="869" priority="169">
      <formula>IF(RIGHT(TEXT(AQ192,"0.#"),1)=".",FALSE,TRUE)</formula>
    </cfRule>
    <cfRule type="expression" dxfId="868" priority="170">
      <formula>IF(RIGHT(TEXT(AQ192,"0.#"),1)=".",TRUE,FALSE)</formula>
    </cfRule>
  </conditionalFormatting>
  <conditionalFormatting sqref="AU192:AU194">
    <cfRule type="expression" dxfId="867" priority="167">
      <formula>IF(RIGHT(TEXT(AU192,"0.#"),1)=".",FALSE,TRUE)</formula>
    </cfRule>
    <cfRule type="expression" dxfId="866" priority="168">
      <formula>IF(RIGHT(TEXT(AU192,"0.#"),1)=".",TRUE,FALSE)</formula>
    </cfRule>
  </conditionalFormatting>
  <conditionalFormatting sqref="AE187">
    <cfRule type="expression" dxfId="865" priority="165">
      <formula>IF(RIGHT(TEXT(AE187,"0.#"),1)=".",FALSE,TRUE)</formula>
    </cfRule>
    <cfRule type="expression" dxfId="864" priority="166">
      <formula>IF(RIGHT(TEXT(AE187,"0.#"),1)=".",TRUE,FALSE)</formula>
    </cfRule>
  </conditionalFormatting>
  <conditionalFormatting sqref="AE188">
    <cfRule type="expression" dxfId="863" priority="163">
      <formula>IF(RIGHT(TEXT(AE188,"0.#"),1)=".",FALSE,TRUE)</formula>
    </cfRule>
    <cfRule type="expression" dxfId="862" priority="164">
      <formula>IF(RIGHT(TEXT(AE188,"0.#"),1)=".",TRUE,FALSE)</formula>
    </cfRule>
  </conditionalFormatting>
  <conditionalFormatting sqref="AM187">
    <cfRule type="expression" dxfId="861" priority="153">
      <formula>IF(RIGHT(TEXT(AM187,"0.#"),1)=".",FALSE,TRUE)</formula>
    </cfRule>
    <cfRule type="expression" dxfId="860" priority="154">
      <formula>IF(RIGHT(TEXT(AM187,"0.#"),1)=".",TRUE,FALSE)</formula>
    </cfRule>
  </conditionalFormatting>
  <conditionalFormatting sqref="AE189">
    <cfRule type="expression" dxfId="859" priority="161">
      <formula>IF(RIGHT(TEXT(AE189,"0.#"),1)=".",FALSE,TRUE)</formula>
    </cfRule>
    <cfRule type="expression" dxfId="858" priority="162">
      <formula>IF(RIGHT(TEXT(AE189,"0.#"),1)=".",TRUE,FALSE)</formula>
    </cfRule>
  </conditionalFormatting>
  <conditionalFormatting sqref="AI189">
    <cfRule type="expression" dxfId="857" priority="159">
      <formula>IF(RIGHT(TEXT(AI189,"0.#"),1)=".",FALSE,TRUE)</formula>
    </cfRule>
    <cfRule type="expression" dxfId="856" priority="160">
      <formula>IF(RIGHT(TEXT(AI189,"0.#"),1)=".",TRUE,FALSE)</formula>
    </cfRule>
  </conditionalFormatting>
  <conditionalFormatting sqref="AI188">
    <cfRule type="expression" dxfId="855" priority="157">
      <formula>IF(RIGHT(TEXT(AI188,"0.#"),1)=".",FALSE,TRUE)</formula>
    </cfRule>
    <cfRule type="expression" dxfId="854" priority="158">
      <formula>IF(RIGHT(TEXT(AI188,"0.#"),1)=".",TRUE,FALSE)</formula>
    </cfRule>
  </conditionalFormatting>
  <conditionalFormatting sqref="AI187">
    <cfRule type="expression" dxfId="853" priority="155">
      <formula>IF(RIGHT(TEXT(AI187,"0.#"),1)=".",FALSE,TRUE)</formula>
    </cfRule>
    <cfRule type="expression" dxfId="852" priority="156">
      <formula>IF(RIGHT(TEXT(AI187,"0.#"),1)=".",TRUE,FALSE)</formula>
    </cfRule>
  </conditionalFormatting>
  <conditionalFormatting sqref="AM188">
    <cfRule type="expression" dxfId="851" priority="151">
      <formula>IF(RIGHT(TEXT(AM188,"0.#"),1)=".",FALSE,TRUE)</formula>
    </cfRule>
    <cfRule type="expression" dxfId="850" priority="152">
      <formula>IF(RIGHT(TEXT(AM188,"0.#"),1)=".",TRUE,FALSE)</formula>
    </cfRule>
  </conditionalFormatting>
  <conditionalFormatting sqref="AM189">
    <cfRule type="expression" dxfId="849" priority="149">
      <formula>IF(RIGHT(TEXT(AM189,"0.#"),1)=".",FALSE,TRUE)</formula>
    </cfRule>
    <cfRule type="expression" dxfId="848" priority="150">
      <formula>IF(RIGHT(TEXT(AM189,"0.#"),1)=".",TRUE,FALSE)</formula>
    </cfRule>
  </conditionalFormatting>
  <conditionalFormatting sqref="AQ187:AQ189">
    <cfRule type="expression" dxfId="847" priority="147">
      <formula>IF(RIGHT(TEXT(AQ187,"0.#"),1)=".",FALSE,TRUE)</formula>
    </cfRule>
    <cfRule type="expression" dxfId="846" priority="148">
      <formula>IF(RIGHT(TEXT(AQ187,"0.#"),1)=".",TRUE,FALSE)</formula>
    </cfRule>
  </conditionalFormatting>
  <conditionalFormatting sqref="AU187:AU189">
    <cfRule type="expression" dxfId="845" priority="145">
      <formula>IF(RIGHT(TEXT(AU187,"0.#"),1)=".",FALSE,TRUE)</formula>
    </cfRule>
    <cfRule type="expression" dxfId="844" priority="146">
      <formula>IF(RIGHT(TEXT(AU187,"0.#"),1)=".",TRUE,FALSE)</formula>
    </cfRule>
  </conditionalFormatting>
  <conditionalFormatting sqref="AE56">
    <cfRule type="expression" dxfId="843" priority="143">
      <formula>IF(RIGHT(TEXT(AE56,"0.#"),1)=".",FALSE,TRUE)</formula>
    </cfRule>
    <cfRule type="expression" dxfId="842" priority="144">
      <formula>IF(RIGHT(TEXT(AE56,"0.#"),1)=".",TRUE,FALSE)</formula>
    </cfRule>
  </conditionalFormatting>
  <conditionalFormatting sqref="AE57">
    <cfRule type="expression" dxfId="841" priority="141">
      <formula>IF(RIGHT(TEXT(AE57,"0.#"),1)=".",FALSE,TRUE)</formula>
    </cfRule>
    <cfRule type="expression" dxfId="840" priority="142">
      <formula>IF(RIGHT(TEXT(AE57,"0.#"),1)=".",TRUE,FALSE)</formula>
    </cfRule>
  </conditionalFormatting>
  <conditionalFormatting sqref="AM56">
    <cfRule type="expression" dxfId="839" priority="131">
      <formula>IF(RIGHT(TEXT(AM56,"0.#"),1)=".",FALSE,TRUE)</formula>
    </cfRule>
    <cfRule type="expression" dxfId="838" priority="132">
      <formula>IF(RIGHT(TEXT(AM56,"0.#"),1)=".",TRUE,FALSE)</formula>
    </cfRule>
  </conditionalFormatting>
  <conditionalFormatting sqref="AE58">
    <cfRule type="expression" dxfId="837" priority="139">
      <formula>IF(RIGHT(TEXT(AE58,"0.#"),1)=".",FALSE,TRUE)</formula>
    </cfRule>
    <cfRule type="expression" dxfId="836" priority="140">
      <formula>IF(RIGHT(TEXT(AE58,"0.#"),1)=".",TRUE,FALSE)</formula>
    </cfRule>
  </conditionalFormatting>
  <conditionalFormatting sqref="AI58">
    <cfRule type="expression" dxfId="835" priority="137">
      <formula>IF(RIGHT(TEXT(AI58,"0.#"),1)=".",FALSE,TRUE)</formula>
    </cfRule>
    <cfRule type="expression" dxfId="834" priority="138">
      <formula>IF(RIGHT(TEXT(AI58,"0.#"),1)=".",TRUE,FALSE)</formula>
    </cfRule>
  </conditionalFormatting>
  <conditionalFormatting sqref="AI57">
    <cfRule type="expression" dxfId="833" priority="135">
      <formula>IF(RIGHT(TEXT(AI57,"0.#"),1)=".",FALSE,TRUE)</formula>
    </cfRule>
    <cfRule type="expression" dxfId="832" priority="136">
      <formula>IF(RIGHT(TEXT(AI57,"0.#"),1)=".",TRUE,FALSE)</formula>
    </cfRule>
  </conditionalFormatting>
  <conditionalFormatting sqref="AI56">
    <cfRule type="expression" dxfId="831" priority="133">
      <formula>IF(RIGHT(TEXT(AI56,"0.#"),1)=".",FALSE,TRUE)</formula>
    </cfRule>
    <cfRule type="expression" dxfId="830" priority="134">
      <formula>IF(RIGHT(TEXT(AI56,"0.#"),1)=".",TRUE,FALSE)</formula>
    </cfRule>
  </conditionalFormatting>
  <conditionalFormatting sqref="AM57">
    <cfRule type="expression" dxfId="829" priority="129">
      <formula>IF(RIGHT(TEXT(AM57,"0.#"),1)=".",FALSE,TRUE)</formula>
    </cfRule>
    <cfRule type="expression" dxfId="828" priority="130">
      <formula>IF(RIGHT(TEXT(AM57,"0.#"),1)=".",TRUE,FALSE)</formula>
    </cfRule>
  </conditionalFormatting>
  <conditionalFormatting sqref="AM58">
    <cfRule type="expression" dxfId="827" priority="127">
      <formula>IF(RIGHT(TEXT(AM58,"0.#"),1)=".",FALSE,TRUE)</formula>
    </cfRule>
    <cfRule type="expression" dxfId="826" priority="128">
      <formula>IF(RIGHT(TEXT(AM58,"0.#"),1)=".",TRUE,FALSE)</formula>
    </cfRule>
  </conditionalFormatting>
  <conditionalFormatting sqref="AQ56:AQ58">
    <cfRule type="expression" dxfId="825" priority="125">
      <formula>IF(RIGHT(TEXT(AQ56,"0.#"),1)=".",FALSE,TRUE)</formula>
    </cfRule>
    <cfRule type="expression" dxfId="824" priority="126">
      <formula>IF(RIGHT(TEXT(AQ56,"0.#"),1)=".",TRUE,FALSE)</formula>
    </cfRule>
  </conditionalFormatting>
  <conditionalFormatting sqref="AU56:AU58">
    <cfRule type="expression" dxfId="823" priority="123">
      <formula>IF(RIGHT(TEXT(AU56,"0.#"),1)=".",FALSE,TRUE)</formula>
    </cfRule>
    <cfRule type="expression" dxfId="822" priority="124">
      <formula>IF(RIGHT(TEXT(AU56,"0.#"),1)=".",TRUE,FALSE)</formula>
    </cfRule>
  </conditionalFormatting>
  <conditionalFormatting sqref="AE51">
    <cfRule type="expression" dxfId="821" priority="121">
      <formula>IF(RIGHT(TEXT(AE51,"0.#"),1)=".",FALSE,TRUE)</formula>
    </cfRule>
    <cfRule type="expression" dxfId="820" priority="122">
      <formula>IF(RIGHT(TEXT(AE51,"0.#"),1)=".",TRUE,FALSE)</formula>
    </cfRule>
  </conditionalFormatting>
  <conditionalFormatting sqref="AE52">
    <cfRule type="expression" dxfId="819" priority="119">
      <formula>IF(RIGHT(TEXT(AE52,"0.#"),1)=".",FALSE,TRUE)</formula>
    </cfRule>
    <cfRule type="expression" dxfId="818" priority="120">
      <formula>IF(RIGHT(TEXT(AE52,"0.#"),1)=".",TRUE,FALSE)</formula>
    </cfRule>
  </conditionalFormatting>
  <conditionalFormatting sqref="AM51">
    <cfRule type="expression" dxfId="817" priority="109">
      <formula>IF(RIGHT(TEXT(AM51,"0.#"),1)=".",FALSE,TRUE)</formula>
    </cfRule>
    <cfRule type="expression" dxfId="816" priority="110">
      <formula>IF(RIGHT(TEXT(AM51,"0.#"),1)=".",TRUE,FALSE)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I53">
    <cfRule type="expression" dxfId="813" priority="115">
      <formula>IF(RIGHT(TEXT(AI53,"0.#"),1)=".",FALSE,TRUE)</formula>
    </cfRule>
    <cfRule type="expression" dxfId="812" priority="116">
      <formula>IF(RIGHT(TEXT(AI53,"0.#"),1)=".",TRUE,FALSE)</formula>
    </cfRule>
  </conditionalFormatting>
  <conditionalFormatting sqref="AI52">
    <cfRule type="expression" dxfId="811" priority="113">
      <formula>IF(RIGHT(TEXT(AI52,"0.#"),1)=".",FALSE,TRUE)</formula>
    </cfRule>
    <cfRule type="expression" dxfId="810" priority="114">
      <formula>IF(RIGHT(TEXT(AI52,"0.#"),1)=".",TRUE,FALSE)</formula>
    </cfRule>
  </conditionalFormatting>
  <conditionalFormatting sqref="AI51">
    <cfRule type="expression" dxfId="809" priority="111">
      <formula>IF(RIGHT(TEXT(AI51,"0.#"),1)=".",FALSE,TRUE)</formula>
    </cfRule>
    <cfRule type="expression" dxfId="808" priority="112">
      <formula>IF(RIGHT(TEXT(AI51,"0.#"),1)=".",TRUE,FALSE)</formula>
    </cfRule>
  </conditionalFormatting>
  <conditionalFormatting sqref="AM52">
    <cfRule type="expression" dxfId="807" priority="107">
      <formula>IF(RIGHT(TEXT(AM52,"0.#"),1)=".",FALSE,TRUE)</formula>
    </cfRule>
    <cfRule type="expression" dxfId="806" priority="108">
      <formula>IF(RIGHT(TEXT(AM52,"0.#"),1)=".",TRUE,FALSE)</formula>
    </cfRule>
  </conditionalFormatting>
  <conditionalFormatting sqref="AM53">
    <cfRule type="expression" dxfId="805" priority="105">
      <formula>IF(RIGHT(TEXT(AM53,"0.#"),1)=".",FALSE,TRUE)</formula>
    </cfRule>
    <cfRule type="expression" dxfId="804" priority="106">
      <formula>IF(RIGHT(TEXT(AM53,"0.#"),1)=".",TRUE,FALSE)</formula>
    </cfRule>
  </conditionalFormatting>
  <conditionalFormatting sqref="AQ51:AQ53">
    <cfRule type="expression" dxfId="803" priority="103">
      <formula>IF(RIGHT(TEXT(AQ51,"0.#"),1)=".",FALSE,TRUE)</formula>
    </cfRule>
    <cfRule type="expression" dxfId="802" priority="104">
      <formula>IF(RIGHT(TEXT(AQ51,"0.#"),1)=".",TRUE,FALSE)</formula>
    </cfRule>
  </conditionalFormatting>
  <conditionalFormatting sqref="AU51:AU53">
    <cfRule type="expression" dxfId="801" priority="101">
      <formula>IF(RIGHT(TEXT(AU51,"0.#"),1)=".",FALSE,TRUE)</formula>
    </cfRule>
    <cfRule type="expression" dxfId="800" priority="102">
      <formula>IF(RIGHT(TEXT(AU51,"0.#"),1)=".",TRUE,FALSE)</formula>
    </cfRule>
  </conditionalFormatting>
  <conditionalFormatting sqref="AM36">
    <cfRule type="expression" dxfId="799" priority="97">
      <formula>IF(RIGHT(TEXT(AM36,"0.#"),1)=".",FALSE,TRUE)</formula>
    </cfRule>
    <cfRule type="expression" dxfId="798" priority="98">
      <formula>IF(RIGHT(TEXT(AM36,"0.#"),1)=".",TRUE,FALSE)</formula>
    </cfRule>
  </conditionalFormatting>
  <conditionalFormatting sqref="AM35">
    <cfRule type="expression" dxfId="797" priority="99">
      <formula>IF(RIGHT(TEXT(AM35,"0.#"),1)=".",FALSE,TRUE)</formula>
    </cfRule>
    <cfRule type="expression" dxfId="796" priority="100">
      <formula>IF(RIGHT(TEXT(AM35,"0.#"),1)=".",TRUE,FALSE)</formula>
    </cfRule>
  </conditionalFormatting>
  <conditionalFormatting sqref="AE66 AQ66">
    <cfRule type="expression" dxfId="795" priority="95">
      <formula>IF(RIGHT(TEXT(AE66,"0.#"),1)=".",FALSE,TRUE)</formula>
    </cfRule>
    <cfRule type="expression" dxfId="794" priority="96">
      <formula>IF(RIGHT(TEXT(AE66,"0.#"),1)=".",TRUE,FALSE)</formula>
    </cfRule>
  </conditionalFormatting>
  <conditionalFormatting sqref="AI66">
    <cfRule type="expression" dxfId="793" priority="93">
      <formula>IF(RIGHT(TEXT(AI66,"0.#"),1)=".",FALSE,TRUE)</formula>
    </cfRule>
    <cfRule type="expression" dxfId="792" priority="94">
      <formula>IF(RIGHT(TEXT(AI66,"0.#"),1)=".",TRUE,FALSE)</formula>
    </cfRule>
  </conditionalFormatting>
  <conditionalFormatting sqref="AM66">
    <cfRule type="expression" dxfId="791" priority="91">
      <formula>IF(RIGHT(TEXT(AM66,"0.#"),1)=".",FALSE,TRUE)</formula>
    </cfRule>
    <cfRule type="expression" dxfId="790" priority="92">
      <formula>IF(RIGHT(TEXT(AM66,"0.#"),1)=".",TRUE,FALSE)</formula>
    </cfRule>
  </conditionalFormatting>
  <conditionalFormatting sqref="AE67">
    <cfRule type="expression" dxfId="789" priority="89">
      <formula>IF(RIGHT(TEXT(AE67,"0.#"),1)=".",FALSE,TRUE)</formula>
    </cfRule>
    <cfRule type="expression" dxfId="788" priority="90">
      <formula>IF(RIGHT(TEXT(AE67,"0.#"),1)=".",TRUE,FALSE)</formula>
    </cfRule>
  </conditionalFormatting>
  <conditionalFormatting sqref="AI67">
    <cfRule type="expression" dxfId="787" priority="87">
      <formula>IF(RIGHT(TEXT(AI67,"0.#"),1)=".",FALSE,TRUE)</formula>
    </cfRule>
    <cfRule type="expression" dxfId="786" priority="88">
      <formula>IF(RIGHT(TEXT(AI67,"0.#"),1)=".",TRUE,FALSE)</formula>
    </cfRule>
  </conditionalFormatting>
  <conditionalFormatting sqref="AM67">
    <cfRule type="expression" dxfId="785" priority="85">
      <formula>IF(RIGHT(TEXT(AM67,"0.#"),1)=".",FALSE,TRUE)</formula>
    </cfRule>
    <cfRule type="expression" dxfId="784" priority="86">
      <formula>IF(RIGHT(TEXT(AM67,"0.#"),1)=".",TRUE,FALSE)</formula>
    </cfRule>
  </conditionalFormatting>
  <conditionalFormatting sqref="AQ67">
    <cfRule type="expression" dxfId="783" priority="83">
      <formula>IF(RIGHT(TEXT(AQ67,"0.#"),1)=".",FALSE,TRUE)</formula>
    </cfRule>
    <cfRule type="expression" dxfId="782" priority="84">
      <formula>IF(RIGHT(TEXT(AQ67,"0.#"),1)=".",TRUE,FALSE)</formula>
    </cfRule>
  </conditionalFormatting>
  <conditionalFormatting sqref="AU67">
    <cfRule type="expression" dxfId="781" priority="79">
      <formula>IF(RIGHT(TEXT(AU67,"0.#"),1)=".",FALSE,TRUE)</formula>
    </cfRule>
    <cfRule type="expression" dxfId="780" priority="80">
      <formula>IF(RIGHT(TEXT(AU67,"0.#"),1)=".",TRUE,FALSE)</formula>
    </cfRule>
  </conditionalFormatting>
  <conditionalFormatting sqref="AU66">
    <cfRule type="expression" dxfId="779" priority="81">
      <formula>IF(RIGHT(TEXT(AU66,"0.#"),1)=".",FALSE,TRUE)</formula>
    </cfRule>
    <cfRule type="expression" dxfId="778" priority="82">
      <formula>IF(RIGHT(TEXT(AU66,"0.#"),1)=".",TRUE,FALSE)</formula>
    </cfRule>
  </conditionalFormatting>
  <conditionalFormatting sqref="AE70">
    <cfRule type="expression" dxfId="777" priority="73">
      <formula>IF(RIGHT(TEXT(AE70,"0.#"),1)=".",FALSE,TRUE)</formula>
    </cfRule>
    <cfRule type="expression" dxfId="776" priority="74">
      <formula>IF(RIGHT(TEXT(AE70,"0.#"),1)=".",TRUE,FALSE)</formula>
    </cfRule>
  </conditionalFormatting>
  <conditionalFormatting sqref="AI70">
    <cfRule type="expression" dxfId="775" priority="71">
      <formula>IF(RIGHT(TEXT(AI70,"0.#"),1)=".",FALSE,TRUE)</formula>
    </cfRule>
    <cfRule type="expression" dxfId="774" priority="72">
      <formula>IF(RIGHT(TEXT(AI70,"0.#"),1)=".",TRUE,FALSE)</formula>
    </cfRule>
  </conditionalFormatting>
  <conditionalFormatting sqref="AQ70">
    <cfRule type="expression" dxfId="773" priority="69">
      <formula>IF(RIGHT(TEXT(AQ70,"0.#"),1)=".",FALSE,TRUE)</formula>
    </cfRule>
    <cfRule type="expression" dxfId="772" priority="70">
      <formula>IF(RIGHT(TEXT(AQ70,"0.#"),1)=".",TRUE,FALSE)</formula>
    </cfRule>
  </conditionalFormatting>
  <conditionalFormatting sqref="AE69 AQ69">
    <cfRule type="expression" dxfId="771" priority="77">
      <formula>IF(RIGHT(TEXT(AE69,"0.#"),1)=".",FALSE,TRUE)</formula>
    </cfRule>
    <cfRule type="expression" dxfId="770" priority="78">
      <formula>IF(RIGHT(TEXT(AE69,"0.#"),1)=".",TRUE,FALSE)</formula>
    </cfRule>
  </conditionalFormatting>
  <conditionalFormatting sqref="AI69">
    <cfRule type="expression" dxfId="769" priority="75">
      <formula>IF(RIGHT(TEXT(AI69,"0.#"),1)=".",FALSE,TRUE)</formula>
    </cfRule>
    <cfRule type="expression" dxfId="768" priority="76">
      <formula>IF(RIGHT(TEXT(AI69,"0.#"),1)=".",TRUE,FALSE)</formula>
    </cfRule>
  </conditionalFormatting>
  <conditionalFormatting sqref="AM70">
    <cfRule type="expression" dxfId="767" priority="65">
      <formula>IF(RIGHT(TEXT(AM70,"0.#"),1)=".",FALSE,TRUE)</formula>
    </cfRule>
    <cfRule type="expression" dxfId="766" priority="66">
      <formula>IF(RIGHT(TEXT(AM70,"0.#"),1)=".",TRUE,FALSE)</formula>
    </cfRule>
  </conditionalFormatting>
  <conditionalFormatting sqref="AM69">
    <cfRule type="expression" dxfId="765" priority="67">
      <formula>IF(RIGHT(TEXT(AM69,"0.#"),1)=".",FALSE,TRUE)</formula>
    </cfRule>
    <cfRule type="expression" dxfId="764" priority="68">
      <formula>IF(RIGHT(TEXT(AM69,"0.#"),1)=".",TRUE,FALSE)</formula>
    </cfRule>
  </conditionalFormatting>
  <conditionalFormatting sqref="AE100 AQ100">
    <cfRule type="expression" dxfId="763" priority="63">
      <formula>IF(RIGHT(TEXT(AE100,"0.#"),1)=".",FALSE,TRUE)</formula>
    </cfRule>
    <cfRule type="expression" dxfId="762" priority="64">
      <formula>IF(RIGHT(TEXT(AE100,"0.#"),1)=".",TRUE,FALSE)</formula>
    </cfRule>
  </conditionalFormatting>
  <conditionalFormatting sqref="AI100">
    <cfRule type="expression" dxfId="761" priority="61">
      <formula>IF(RIGHT(TEXT(AI100,"0.#"),1)=".",FALSE,TRUE)</formula>
    </cfRule>
    <cfRule type="expression" dxfId="760" priority="62">
      <formula>IF(RIGHT(TEXT(AI100,"0.#"),1)=".",TRUE,FALSE)</formula>
    </cfRule>
  </conditionalFormatting>
  <conditionalFormatting sqref="AM100">
    <cfRule type="expression" dxfId="759" priority="59">
      <formula>IF(RIGHT(TEXT(AM100,"0.#"),1)=".",FALSE,TRUE)</formula>
    </cfRule>
    <cfRule type="expression" dxfId="758" priority="60">
      <formula>IF(RIGHT(TEXT(AM100,"0.#"),1)=".",TRUE,FALSE)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U101">
    <cfRule type="expression" dxfId="749" priority="47">
      <formula>IF(RIGHT(TEXT(AU101,"0.#"),1)=".",FALSE,TRUE)</formula>
    </cfRule>
    <cfRule type="expression" dxfId="748" priority="48">
      <formula>IF(RIGHT(TEXT(AU101,"0.#"),1)=".",TRUE,FALSE)</formula>
    </cfRule>
  </conditionalFormatting>
  <conditionalFormatting sqref="AU100">
    <cfRule type="expression" dxfId="747" priority="49">
      <formula>IF(RIGHT(TEXT(AU100,"0.#"),1)=".",FALSE,TRUE)</formula>
    </cfRule>
    <cfRule type="expression" dxfId="746" priority="50">
      <formula>IF(RIGHT(TEXT(AU100,"0.#"),1)=".",TRUE,FALSE)</formula>
    </cfRule>
  </conditionalFormatting>
  <conditionalFormatting sqref="AE104">
    <cfRule type="expression" dxfId="745" priority="41">
      <formula>IF(RIGHT(TEXT(AE104,"0.#"),1)=".",FALSE,TRUE)</formula>
    </cfRule>
    <cfRule type="expression" dxfId="744" priority="42">
      <formula>IF(RIGHT(TEXT(AE104,"0.#"),1)=".",TRUE,FALSE)</formula>
    </cfRule>
  </conditionalFormatting>
  <conditionalFormatting sqref="AI104">
    <cfRule type="expression" dxfId="743" priority="39">
      <formula>IF(RIGHT(TEXT(AI104,"0.#"),1)=".",FALSE,TRUE)</formula>
    </cfRule>
    <cfRule type="expression" dxfId="742" priority="40">
      <formula>IF(RIGHT(TEXT(AI104,"0.#"),1)=".",TRUE,FALSE)</formula>
    </cfRule>
  </conditionalFormatting>
  <conditionalFormatting sqref="AQ104">
    <cfRule type="expression" dxfId="741" priority="37">
      <formula>IF(RIGHT(TEXT(AQ104,"0.#"),1)=".",FALSE,TRUE)</formula>
    </cfRule>
    <cfRule type="expression" dxfId="740" priority="38">
      <formula>IF(RIGHT(TEXT(AQ104,"0.#"),1)=".",TRUE,FALSE)</formula>
    </cfRule>
  </conditionalFormatting>
  <conditionalFormatting sqref="AE103 AQ103">
    <cfRule type="expression" dxfId="739" priority="45">
      <formula>IF(RIGHT(TEXT(AE103,"0.#"),1)=".",FALSE,TRUE)</formula>
    </cfRule>
    <cfRule type="expression" dxfId="738" priority="46">
      <formula>IF(RIGHT(TEXT(AE103,"0.#"),1)=".",TRUE,FALSE)</formula>
    </cfRule>
  </conditionalFormatting>
  <conditionalFormatting sqref="AI103">
    <cfRule type="expression" dxfId="737" priority="43">
      <formula>IF(RIGHT(TEXT(AI103,"0.#"),1)=".",FALSE,TRUE)</formula>
    </cfRule>
    <cfRule type="expression" dxfId="736" priority="44">
      <formula>IF(RIGHT(TEXT(AI103,"0.#"),1)=".",TRUE,FALSE)</formula>
    </cfRule>
  </conditionalFormatting>
  <conditionalFormatting sqref="AM104">
    <cfRule type="expression" dxfId="735" priority="33">
      <formula>IF(RIGHT(TEXT(AM104,"0.#"),1)=".",FALSE,TRUE)</formula>
    </cfRule>
    <cfRule type="expression" dxfId="734" priority="34">
      <formula>IF(RIGHT(TEXT(AM104,"0.#"),1)=".",TRUE,FALSE)</formula>
    </cfRule>
  </conditionalFormatting>
  <conditionalFormatting sqref="AM103">
    <cfRule type="expression" dxfId="733" priority="35">
      <formula>IF(RIGHT(TEXT(AM103,"0.#"),1)=".",FALSE,TRUE)</formula>
    </cfRule>
    <cfRule type="expression" dxfId="732" priority="36">
      <formula>IF(RIGHT(TEXT(AM103,"0.#"),1)=".",TRUE,FALSE)</formula>
    </cfRule>
  </conditionalFormatting>
  <conditionalFormatting sqref="AE134 AQ134">
    <cfRule type="expression" dxfId="731" priority="31">
      <formula>IF(RIGHT(TEXT(AE134,"0.#"),1)=".",FALSE,TRUE)</formula>
    </cfRule>
    <cfRule type="expression" dxfId="730" priority="32">
      <formula>IF(RIGHT(TEXT(AE134,"0.#"),1)=".",TRUE,FALSE)</formula>
    </cfRule>
  </conditionalFormatting>
  <conditionalFormatting sqref="AI134">
    <cfRule type="expression" dxfId="729" priority="29">
      <formula>IF(RIGHT(TEXT(AI134,"0.#"),1)=".",FALSE,TRUE)</formula>
    </cfRule>
    <cfRule type="expression" dxfId="728" priority="30">
      <formula>IF(RIGHT(TEXT(AI134,"0.#"),1)=".",TRUE,FALSE)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AE135">
    <cfRule type="expression" dxfId="725" priority="25">
      <formula>IF(RIGHT(TEXT(AE135,"0.#"),1)=".",FALSE,TRUE)</formula>
    </cfRule>
    <cfRule type="expression" dxfId="724" priority="26">
      <formula>IF(RIGHT(TEXT(AE135,"0.#"),1)=".",TRUE,FALSE)</formula>
    </cfRule>
  </conditionalFormatting>
  <conditionalFormatting sqref="AI135">
    <cfRule type="expression" dxfId="723" priority="23">
      <formula>IF(RIGHT(TEXT(AI135,"0.#"),1)=".",FALSE,TRUE)</formula>
    </cfRule>
    <cfRule type="expression" dxfId="722" priority="24">
      <formula>IF(RIGHT(TEXT(AI135,"0.#"),1)=".",TRUE,FALSE)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U135">
    <cfRule type="expression" dxfId="717" priority="15">
      <formula>IF(RIGHT(TEXT(AU135,"0.#"),1)=".",FALSE,TRUE)</formula>
    </cfRule>
    <cfRule type="expression" dxfId="716" priority="16">
      <formula>IF(RIGHT(TEXT(AU135,"0.#"),1)=".",TRUE,FALSE)</formula>
    </cfRule>
  </conditionalFormatting>
  <conditionalFormatting sqref="AU134">
    <cfRule type="expression" dxfId="715" priority="17">
      <formula>IF(RIGHT(TEXT(AU134,"0.#"),1)=".",FALSE,TRUE)</formula>
    </cfRule>
    <cfRule type="expression" dxfId="714" priority="18">
      <formula>IF(RIGHT(TEXT(AU134,"0.#"),1)=".",TRUE,FALSE)</formula>
    </cfRule>
  </conditionalFormatting>
  <conditionalFormatting sqref="AE138">
    <cfRule type="expression" dxfId="713" priority="9">
      <formula>IF(RIGHT(TEXT(AE138,"0.#"),1)=".",FALSE,TRUE)</formula>
    </cfRule>
    <cfRule type="expression" dxfId="712" priority="10">
      <formula>IF(RIGHT(TEXT(AE138,"0.#"),1)=".",TRUE,FALSE)</formula>
    </cfRule>
  </conditionalFormatting>
  <conditionalFormatting sqref="AI138">
    <cfRule type="expression" dxfId="711" priority="7">
      <formula>IF(RIGHT(TEXT(AI138,"0.#"),1)=".",FALSE,TRUE)</formula>
    </cfRule>
    <cfRule type="expression" dxfId="710" priority="8">
      <formula>IF(RIGHT(TEXT(AI138,"0.#"),1)=".",TRUE,FALSE)</formula>
    </cfRule>
  </conditionalFormatting>
  <conditionalFormatting sqref="AQ138">
    <cfRule type="expression" dxfId="709" priority="5">
      <formula>IF(RIGHT(TEXT(AQ138,"0.#"),1)=".",FALSE,TRUE)</formula>
    </cfRule>
    <cfRule type="expression" dxfId="708" priority="6">
      <formula>IF(RIGHT(TEXT(AQ138,"0.#"),1)=".",TRUE,FALSE)</formula>
    </cfRule>
  </conditionalFormatting>
  <conditionalFormatting sqref="AE137 AQ137">
    <cfRule type="expression" dxfId="707" priority="13">
      <formula>IF(RIGHT(TEXT(AE137,"0.#"),1)=".",FALSE,TRUE)</formula>
    </cfRule>
    <cfRule type="expression" dxfId="706" priority="14">
      <formula>IF(RIGHT(TEXT(AE137,"0.#"),1)=".",TRUE,FALSE)</formula>
    </cfRule>
  </conditionalFormatting>
  <conditionalFormatting sqref="AI137">
    <cfRule type="expression" dxfId="705" priority="11">
      <formula>IF(RIGHT(TEXT(AI137,"0.#"),1)=".",FALSE,TRUE)</formula>
    </cfRule>
    <cfRule type="expression" dxfId="704" priority="12">
      <formula>IF(RIGHT(TEXT(AI137,"0.#"),1)=".",TRUE,FALSE)</formula>
    </cfRule>
  </conditionalFormatting>
  <conditionalFormatting sqref="AM138">
    <cfRule type="expression" dxfId="703" priority="1">
      <formula>IF(RIGHT(TEXT(AM138,"0.#"),1)=".",FALSE,TRUE)</formula>
    </cfRule>
    <cfRule type="expression" dxfId="702" priority="2">
      <formula>IF(RIGHT(TEXT(AM138,"0.#"),1)=".",TRUE,FALSE)</formula>
    </cfRule>
  </conditionalFormatting>
  <conditionalFormatting sqref="AM137">
    <cfRule type="expression" dxfId="701" priority="3">
      <formula>IF(RIGHT(TEXT(AM137,"0.#"),1)=".",FALSE,TRUE)</formula>
    </cfRule>
    <cfRule type="expression" dxfId="700" priority="4">
      <formula>IF(RIGHT(TEXT(AM137,"0.#"),1)=".",TRUE,FALSE)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5" max="16383" man="1"/>
    <brk id="235"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K13" sqref="K13"/>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164</v>
      </c>
      <c r="B1" s="50" t="s">
        <v>151</v>
      </c>
      <c r="F1" s="56" t="s">
        <v>32</v>
      </c>
      <c r="G1" s="56" t="s">
        <v>151</v>
      </c>
      <c r="K1" s="61" t="s">
        <v>185</v>
      </c>
      <c r="L1" s="50" t="s">
        <v>151</v>
      </c>
      <c r="O1" s="47"/>
      <c r="P1" s="56" t="s">
        <v>20</v>
      </c>
      <c r="Q1" s="56" t="s">
        <v>151</v>
      </c>
      <c r="T1" s="47"/>
      <c r="U1" s="62" t="s">
        <v>292</v>
      </c>
      <c r="W1" s="62" t="s">
        <v>291</v>
      </c>
      <c r="Y1" s="62" t="s">
        <v>38</v>
      </c>
      <c r="Z1" s="62" t="s">
        <v>575</v>
      </c>
      <c r="AA1" s="62" t="s">
        <v>162</v>
      </c>
      <c r="AB1" s="62" t="s">
        <v>577</v>
      </c>
      <c r="AC1" s="62" t="s">
        <v>71</v>
      </c>
      <c r="AD1" s="48"/>
      <c r="AE1" s="62" t="s">
        <v>128</v>
      </c>
      <c r="AF1" s="69"/>
      <c r="AG1" s="70" t="s">
        <v>362</v>
      </c>
      <c r="AI1" s="70" t="s">
        <v>367</v>
      </c>
      <c r="AK1" s="70" t="s">
        <v>377</v>
      </c>
      <c r="AM1" s="73"/>
      <c r="AN1" s="73"/>
      <c r="AP1" s="48" t="s">
        <v>462</v>
      </c>
    </row>
    <row r="2" spans="1:42" ht="13.5" customHeight="1" x14ac:dyDescent="0.15">
      <c r="A2" s="51" t="s">
        <v>165</v>
      </c>
      <c r="B2" s="54"/>
      <c r="C2" s="47" t="str">
        <f t="shared" ref="C2:C23" si="0">IF(B2="","",A2)</f>
        <v/>
      </c>
      <c r="D2" s="47" t="str">
        <f>IF(C2="","",IF(D1&lt;&gt;"",CONCATENATE(D1,"、",C2),C2))</f>
        <v/>
      </c>
      <c r="F2" s="57" t="s">
        <v>149</v>
      </c>
      <c r="G2" s="59" t="s">
        <v>719</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152</v>
      </c>
      <c r="Q2" s="59" t="s">
        <v>719</v>
      </c>
      <c r="R2" s="47" t="str">
        <f t="shared" ref="R2:R8" si="3">IF(Q2="","",P2)</f>
        <v>直接実施</v>
      </c>
      <c r="S2" s="47" t="str">
        <f>IF(R2="","",IF(S1&lt;&gt;"",CONCATENATE(S1,"、",R2),R2))</f>
        <v>直接実施</v>
      </c>
      <c r="T2" s="47"/>
      <c r="U2" s="63">
        <v>21</v>
      </c>
      <c r="W2" s="64" t="s">
        <v>202</v>
      </c>
      <c r="Y2" s="64" t="s">
        <v>143</v>
      </c>
      <c r="Z2" s="64" t="s">
        <v>143</v>
      </c>
      <c r="AA2" s="66" t="s">
        <v>492</v>
      </c>
      <c r="AB2" s="66" t="s">
        <v>647</v>
      </c>
      <c r="AC2" s="68" t="s">
        <v>249</v>
      </c>
      <c r="AD2" s="48"/>
      <c r="AE2" s="64" t="s">
        <v>176</v>
      </c>
      <c r="AF2" s="69"/>
      <c r="AG2" s="71" t="s">
        <v>27</v>
      </c>
      <c r="AI2" s="70" t="s">
        <v>491</v>
      </c>
      <c r="AK2" s="70" t="s">
        <v>378</v>
      </c>
      <c r="AM2" s="73"/>
      <c r="AN2" s="73"/>
      <c r="AP2" s="71" t="s">
        <v>27</v>
      </c>
    </row>
    <row r="3" spans="1:42" ht="13.5" customHeight="1" x14ac:dyDescent="0.15">
      <c r="A3" s="51" t="s">
        <v>166</v>
      </c>
      <c r="B3" s="54"/>
      <c r="C3" s="47" t="str">
        <f t="shared" si="0"/>
        <v/>
      </c>
      <c r="D3" s="47" t="str">
        <f t="shared" ref="D3:D23" si="4">IF(C3="",D2,IF(D2&lt;&gt;"",CONCATENATE(D2,"、",C3),C3))</f>
        <v/>
      </c>
      <c r="F3" s="58" t="s">
        <v>204</v>
      </c>
      <c r="G3" s="59"/>
      <c r="H3" s="47" t="str">
        <f t="shared" si="1"/>
        <v/>
      </c>
      <c r="I3" s="47" t="str">
        <f t="shared" ref="I3:I37" si="5">IF(H3="",I2,IF(I2&lt;&gt;"",CONCATENATE(I2,"、",H3),H3))</f>
        <v>一般会計</v>
      </c>
      <c r="K3" s="51" t="s">
        <v>191</v>
      </c>
      <c r="L3" s="54"/>
      <c r="M3" s="47" t="str">
        <f t="shared" si="2"/>
        <v/>
      </c>
      <c r="N3" s="47" t="str">
        <f t="shared" ref="N3:N11" si="6">IF(M3="",N2,IF(N2&lt;&gt;"",CONCATENATE(N2,"、",M3),M3))</f>
        <v/>
      </c>
      <c r="O3" s="47"/>
      <c r="P3" s="57" t="s">
        <v>153</v>
      </c>
      <c r="Q3" s="59" t="s">
        <v>719</v>
      </c>
      <c r="R3" s="47" t="str">
        <f t="shared" si="3"/>
        <v>委託・請負</v>
      </c>
      <c r="S3" s="47" t="str">
        <f t="shared" ref="S3:S8" si="7">IF(R3="",S2,IF(S2&lt;&gt;"",CONCATENATE(S2,"、",R3),R3))</f>
        <v>直接実施、委託・請負</v>
      </c>
      <c r="T3" s="47"/>
      <c r="U3" s="64" t="s">
        <v>667</v>
      </c>
      <c r="W3" s="64" t="s">
        <v>262</v>
      </c>
      <c r="Y3" s="64" t="s">
        <v>146</v>
      </c>
      <c r="Z3" s="64" t="s">
        <v>578</v>
      </c>
      <c r="AA3" s="66" t="s">
        <v>561</v>
      </c>
      <c r="AB3" s="66" t="s">
        <v>632</v>
      </c>
      <c r="AC3" s="68" t="s">
        <v>236</v>
      </c>
      <c r="AD3" s="48"/>
      <c r="AE3" s="64" t="s">
        <v>296</v>
      </c>
      <c r="AF3" s="69"/>
      <c r="AG3" s="71" t="s">
        <v>422</v>
      </c>
      <c r="AI3" s="70" t="s">
        <v>115</v>
      </c>
      <c r="AK3" s="70" t="str">
        <f t="shared" ref="AK3:AK27" si="8">CHAR(CODE(AK2)+1)</f>
        <v>B</v>
      </c>
      <c r="AM3" s="73"/>
      <c r="AN3" s="73"/>
      <c r="AP3" s="71" t="s">
        <v>422</v>
      </c>
    </row>
    <row r="4" spans="1:42" ht="13.5" customHeight="1" x14ac:dyDescent="0.15">
      <c r="A4" s="51" t="s">
        <v>169</v>
      </c>
      <c r="B4" s="54"/>
      <c r="C4" s="47" t="str">
        <f t="shared" si="0"/>
        <v/>
      </c>
      <c r="D4" s="47" t="str">
        <f t="shared" si="4"/>
        <v/>
      </c>
      <c r="F4" s="58" t="s">
        <v>206</v>
      </c>
      <c r="G4" s="59"/>
      <c r="H4" s="47" t="str">
        <f t="shared" si="1"/>
        <v/>
      </c>
      <c r="I4" s="47" t="str">
        <f t="shared" si="5"/>
        <v>一般会計</v>
      </c>
      <c r="K4" s="51" t="s">
        <v>87</v>
      </c>
      <c r="L4" s="54"/>
      <c r="M4" s="47" t="str">
        <f t="shared" si="2"/>
        <v/>
      </c>
      <c r="N4" s="47" t="str">
        <f t="shared" si="6"/>
        <v/>
      </c>
      <c r="O4" s="47"/>
      <c r="P4" s="57" t="s">
        <v>155</v>
      </c>
      <c r="Q4" s="59"/>
      <c r="R4" s="47" t="str">
        <f t="shared" si="3"/>
        <v/>
      </c>
      <c r="S4" s="47" t="str">
        <f t="shared" si="7"/>
        <v>直接実施、委託・請負</v>
      </c>
      <c r="T4" s="47"/>
      <c r="U4" s="64" t="s">
        <v>31</v>
      </c>
      <c r="W4" s="64" t="s">
        <v>264</v>
      </c>
      <c r="Y4" s="64" t="s">
        <v>406</v>
      </c>
      <c r="Z4" s="64" t="s">
        <v>579</v>
      </c>
      <c r="AA4" s="66" t="s">
        <v>142</v>
      </c>
      <c r="AB4" s="66" t="s">
        <v>648</v>
      </c>
      <c r="AC4" s="66" t="s">
        <v>208</v>
      </c>
      <c r="AD4" s="48"/>
      <c r="AE4" s="64" t="s">
        <v>255</v>
      </c>
      <c r="AF4" s="69"/>
      <c r="AG4" s="71" t="s">
        <v>219</v>
      </c>
      <c r="AI4" s="70" t="s">
        <v>369</v>
      </c>
      <c r="AK4" s="70" t="str">
        <f t="shared" si="8"/>
        <v>C</v>
      </c>
      <c r="AM4" s="73"/>
      <c r="AN4" s="73"/>
      <c r="AP4" s="71" t="s">
        <v>219</v>
      </c>
    </row>
    <row r="5" spans="1:42" ht="13.5" customHeight="1" x14ac:dyDescent="0.15">
      <c r="A5" s="51" t="s">
        <v>170</v>
      </c>
      <c r="B5" s="54"/>
      <c r="C5" s="47" t="str">
        <f t="shared" si="0"/>
        <v/>
      </c>
      <c r="D5" s="47" t="str">
        <f t="shared" si="4"/>
        <v/>
      </c>
      <c r="F5" s="58" t="s">
        <v>64</v>
      </c>
      <c r="G5" s="59"/>
      <c r="H5" s="47" t="str">
        <f t="shared" si="1"/>
        <v/>
      </c>
      <c r="I5" s="47" t="str">
        <f t="shared" si="5"/>
        <v>一般会計</v>
      </c>
      <c r="K5" s="51" t="s">
        <v>195</v>
      </c>
      <c r="L5" s="54"/>
      <c r="M5" s="47" t="str">
        <f t="shared" si="2"/>
        <v/>
      </c>
      <c r="N5" s="47" t="str">
        <f t="shared" si="6"/>
        <v/>
      </c>
      <c r="O5" s="47"/>
      <c r="P5" s="57" t="s">
        <v>156</v>
      </c>
      <c r="Q5" s="59"/>
      <c r="R5" s="47" t="str">
        <f t="shared" si="3"/>
        <v/>
      </c>
      <c r="S5" s="47" t="str">
        <f t="shared" si="7"/>
        <v>直接実施、委託・請負</v>
      </c>
      <c r="T5" s="47"/>
      <c r="W5" s="64" t="s">
        <v>684</v>
      </c>
      <c r="Y5" s="64" t="s">
        <v>380</v>
      </c>
      <c r="Z5" s="64" t="s">
        <v>61</v>
      </c>
      <c r="AA5" s="66" t="s">
        <v>277</v>
      </c>
      <c r="AB5" s="66" t="s">
        <v>649</v>
      </c>
      <c r="AC5" s="66" t="s">
        <v>41</v>
      </c>
      <c r="AD5" s="67"/>
      <c r="AE5" s="64" t="s">
        <v>468</v>
      </c>
      <c r="AF5" s="69"/>
      <c r="AG5" s="71" t="s">
        <v>391</v>
      </c>
      <c r="AI5" s="70" t="s">
        <v>437</v>
      </c>
      <c r="AK5" s="70" t="str">
        <f t="shared" si="8"/>
        <v>D</v>
      </c>
      <c r="AP5" s="71" t="s">
        <v>391</v>
      </c>
    </row>
    <row r="6" spans="1:42" ht="13.5" customHeight="1" x14ac:dyDescent="0.15">
      <c r="A6" s="51" t="s">
        <v>171</v>
      </c>
      <c r="B6" s="54"/>
      <c r="C6" s="47" t="str">
        <f t="shared" si="0"/>
        <v/>
      </c>
      <c r="D6" s="47" t="str">
        <f t="shared" si="4"/>
        <v/>
      </c>
      <c r="F6" s="58" t="s">
        <v>207</v>
      </c>
      <c r="G6" s="59"/>
      <c r="H6" s="47" t="str">
        <f t="shared" si="1"/>
        <v/>
      </c>
      <c r="I6" s="47" t="str">
        <f t="shared" si="5"/>
        <v>一般会計</v>
      </c>
      <c r="K6" s="51" t="s">
        <v>197</v>
      </c>
      <c r="L6" s="54"/>
      <c r="M6" s="47" t="str">
        <f t="shared" si="2"/>
        <v/>
      </c>
      <c r="N6" s="47" t="str">
        <f t="shared" si="6"/>
        <v/>
      </c>
      <c r="O6" s="47"/>
      <c r="P6" s="57" t="s">
        <v>157</v>
      </c>
      <c r="Q6" s="59"/>
      <c r="R6" s="47" t="str">
        <f t="shared" si="3"/>
        <v/>
      </c>
      <c r="S6" s="47" t="str">
        <f t="shared" si="7"/>
        <v>直接実施、委託・請負</v>
      </c>
      <c r="T6" s="47"/>
      <c r="U6" s="64" t="s">
        <v>481</v>
      </c>
      <c r="W6" s="64" t="s">
        <v>685</v>
      </c>
      <c r="Y6" s="64" t="s">
        <v>495</v>
      </c>
      <c r="Z6" s="64" t="s">
        <v>496</v>
      </c>
      <c r="AA6" s="66" t="s">
        <v>562</v>
      </c>
      <c r="AB6" s="66" t="s">
        <v>650</v>
      </c>
      <c r="AC6" s="66" t="s">
        <v>250</v>
      </c>
      <c r="AD6" s="67"/>
      <c r="AE6" s="64" t="s">
        <v>478</v>
      </c>
      <c r="AF6" s="69"/>
      <c r="AG6" s="71" t="s">
        <v>475</v>
      </c>
      <c r="AI6" s="70" t="s">
        <v>494</v>
      </c>
      <c r="AK6" s="70" t="str">
        <f t="shared" si="8"/>
        <v>E</v>
      </c>
      <c r="AP6" s="71" t="s">
        <v>475</v>
      </c>
    </row>
    <row r="7" spans="1:42" ht="13.5" customHeight="1" x14ac:dyDescent="0.15">
      <c r="A7" s="51" t="s">
        <v>139</v>
      </c>
      <c r="B7" s="54" t="s">
        <v>719</v>
      </c>
      <c r="C7" s="47" t="str">
        <f t="shared" si="0"/>
        <v>観光立国</v>
      </c>
      <c r="D7" s="47" t="str">
        <f t="shared" si="4"/>
        <v>観光立国</v>
      </c>
      <c r="F7" s="58" t="s">
        <v>49</v>
      </c>
      <c r="G7" s="59"/>
      <c r="H7" s="47" t="str">
        <f t="shared" si="1"/>
        <v/>
      </c>
      <c r="I7" s="47" t="str">
        <f t="shared" si="5"/>
        <v>一般会計</v>
      </c>
      <c r="K7" s="51" t="s">
        <v>160</v>
      </c>
      <c r="L7" s="54"/>
      <c r="M7" s="47" t="str">
        <f t="shared" si="2"/>
        <v/>
      </c>
      <c r="N7" s="47" t="str">
        <f t="shared" si="6"/>
        <v/>
      </c>
      <c r="O7" s="47"/>
      <c r="P7" s="57" t="s">
        <v>158</v>
      </c>
      <c r="Q7" s="59"/>
      <c r="R7" s="47" t="str">
        <f t="shared" si="3"/>
        <v/>
      </c>
      <c r="S7" s="47" t="str">
        <f t="shared" si="7"/>
        <v>直接実施、委託・請負</v>
      </c>
      <c r="T7" s="47"/>
      <c r="U7" s="64"/>
      <c r="W7" s="64" t="s">
        <v>266</v>
      </c>
      <c r="Y7" s="64" t="s">
        <v>474</v>
      </c>
      <c r="Z7" s="64" t="s">
        <v>393</v>
      </c>
      <c r="AA7" s="66" t="s">
        <v>427</v>
      </c>
      <c r="AB7" s="66" t="s">
        <v>651</v>
      </c>
      <c r="AC7" s="67"/>
      <c r="AD7" s="67"/>
      <c r="AE7" s="64" t="s">
        <v>250</v>
      </c>
      <c r="AF7" s="69"/>
      <c r="AG7" s="71" t="s">
        <v>476</v>
      </c>
      <c r="AH7" s="74"/>
      <c r="AI7" s="71" t="s">
        <v>320</v>
      </c>
      <c r="AK7" s="70" t="str">
        <f t="shared" si="8"/>
        <v>F</v>
      </c>
      <c r="AP7" s="71" t="s">
        <v>476</v>
      </c>
    </row>
    <row r="8" spans="1:42" ht="13.5" customHeight="1" x14ac:dyDescent="0.15">
      <c r="A8" s="51" t="s">
        <v>68</v>
      </c>
      <c r="B8" s="54"/>
      <c r="C8" s="47" t="str">
        <f t="shared" si="0"/>
        <v/>
      </c>
      <c r="D8" s="47" t="str">
        <f t="shared" si="4"/>
        <v>観光立国</v>
      </c>
      <c r="F8" s="58" t="s">
        <v>210</v>
      </c>
      <c r="G8" s="59"/>
      <c r="H8" s="47" t="str">
        <f t="shared" si="1"/>
        <v/>
      </c>
      <c r="I8" s="47" t="str">
        <f t="shared" si="5"/>
        <v>一般会計</v>
      </c>
      <c r="K8" s="51" t="s">
        <v>200</v>
      </c>
      <c r="L8" s="54"/>
      <c r="M8" s="47" t="str">
        <f t="shared" si="2"/>
        <v/>
      </c>
      <c r="N8" s="47" t="str">
        <f t="shared" si="6"/>
        <v/>
      </c>
      <c r="O8" s="47"/>
      <c r="P8" s="57" t="s">
        <v>159</v>
      </c>
      <c r="Q8" s="59"/>
      <c r="R8" s="47" t="str">
        <f t="shared" si="3"/>
        <v/>
      </c>
      <c r="S8" s="47" t="str">
        <f t="shared" si="7"/>
        <v>直接実施、委託・請負</v>
      </c>
      <c r="T8" s="47"/>
      <c r="U8" s="64" t="s">
        <v>493</v>
      </c>
      <c r="W8" s="64" t="s">
        <v>267</v>
      </c>
      <c r="Y8" s="64" t="s">
        <v>497</v>
      </c>
      <c r="Z8" s="64" t="s">
        <v>55</v>
      </c>
      <c r="AA8" s="66" t="s">
        <v>511</v>
      </c>
      <c r="AB8" s="66" t="s">
        <v>40</v>
      </c>
      <c r="AC8" s="67"/>
      <c r="AD8" s="67"/>
      <c r="AE8" s="67"/>
      <c r="AF8" s="69"/>
      <c r="AG8" s="71" t="s">
        <v>272</v>
      </c>
      <c r="AI8" s="70" t="s">
        <v>432</v>
      </c>
      <c r="AK8" s="70" t="str">
        <f t="shared" si="8"/>
        <v>G</v>
      </c>
      <c r="AP8" s="71" t="s">
        <v>272</v>
      </c>
    </row>
    <row r="9" spans="1:42" ht="13.5" customHeight="1" x14ac:dyDescent="0.15">
      <c r="A9" s="51" t="s">
        <v>172</v>
      </c>
      <c r="B9" s="54"/>
      <c r="C9" s="47" t="str">
        <f t="shared" si="0"/>
        <v/>
      </c>
      <c r="D9" s="47" t="str">
        <f t="shared" si="4"/>
        <v>観光立国</v>
      </c>
      <c r="F9" s="58" t="s">
        <v>424</v>
      </c>
      <c r="G9" s="59"/>
      <c r="H9" s="47" t="str">
        <f t="shared" si="1"/>
        <v/>
      </c>
      <c r="I9" s="47" t="str">
        <f t="shared" si="5"/>
        <v>一般会計</v>
      </c>
      <c r="K9" s="51" t="s">
        <v>201</v>
      </c>
      <c r="L9" s="54"/>
      <c r="M9" s="47" t="str">
        <f t="shared" si="2"/>
        <v/>
      </c>
      <c r="N9" s="47" t="str">
        <f t="shared" si="6"/>
        <v/>
      </c>
      <c r="O9" s="47"/>
      <c r="P9" s="47"/>
      <c r="Q9" s="60"/>
      <c r="T9" s="47"/>
      <c r="U9" s="64" t="s">
        <v>192</v>
      </c>
      <c r="W9" s="64" t="s">
        <v>269</v>
      </c>
      <c r="Y9" s="64" t="s">
        <v>416</v>
      </c>
      <c r="Z9" s="64" t="s">
        <v>328</v>
      </c>
      <c r="AA9" s="66" t="s">
        <v>413</v>
      </c>
      <c r="AB9" s="66" t="s">
        <v>408</v>
      </c>
      <c r="AC9" s="67"/>
      <c r="AD9" s="67"/>
      <c r="AE9" s="67"/>
      <c r="AF9" s="69"/>
      <c r="AG9" s="71" t="s">
        <v>477</v>
      </c>
      <c r="AI9" s="72"/>
      <c r="AK9" s="70" t="str">
        <f t="shared" si="8"/>
        <v>H</v>
      </c>
      <c r="AP9" s="71" t="s">
        <v>477</v>
      </c>
    </row>
    <row r="10" spans="1:42" ht="13.5" customHeight="1" x14ac:dyDescent="0.15">
      <c r="A10" s="51" t="s">
        <v>451</v>
      </c>
      <c r="B10" s="54"/>
      <c r="C10" s="47" t="str">
        <f t="shared" si="0"/>
        <v/>
      </c>
      <c r="D10" s="47" t="str">
        <f t="shared" si="4"/>
        <v>観光立国</v>
      </c>
      <c r="F10" s="58" t="s">
        <v>211</v>
      </c>
      <c r="G10" s="59"/>
      <c r="H10" s="47" t="str">
        <f t="shared" si="1"/>
        <v/>
      </c>
      <c r="I10" s="47" t="str">
        <f t="shared" si="5"/>
        <v>一般会計</v>
      </c>
      <c r="K10" s="51" t="s">
        <v>455</v>
      </c>
      <c r="L10" s="54"/>
      <c r="M10" s="47" t="str">
        <f t="shared" si="2"/>
        <v/>
      </c>
      <c r="N10" s="47" t="str">
        <f t="shared" si="6"/>
        <v/>
      </c>
      <c r="O10" s="47"/>
      <c r="P10" s="47" t="str">
        <f>S8</f>
        <v>直接実施、委託・請負</v>
      </c>
      <c r="Q10" s="60"/>
      <c r="T10" s="47"/>
      <c r="W10" s="64" t="s">
        <v>271</v>
      </c>
      <c r="Y10" s="64" t="s">
        <v>498</v>
      </c>
      <c r="Z10" s="64" t="s">
        <v>241</v>
      </c>
      <c r="AA10" s="66" t="s">
        <v>563</v>
      </c>
      <c r="AB10" s="66" t="s">
        <v>110</v>
      </c>
      <c r="AC10" s="67"/>
      <c r="AD10" s="67"/>
      <c r="AE10" s="67"/>
      <c r="AF10" s="69"/>
      <c r="AG10" s="71" t="s">
        <v>465</v>
      </c>
      <c r="AK10" s="70" t="str">
        <f t="shared" si="8"/>
        <v>I</v>
      </c>
      <c r="AP10" s="70" t="s">
        <v>159</v>
      </c>
    </row>
    <row r="11" spans="1:42" ht="13.5" customHeight="1" x14ac:dyDescent="0.15">
      <c r="A11" s="51" t="s">
        <v>173</v>
      </c>
      <c r="B11" s="54"/>
      <c r="C11" s="47" t="str">
        <f t="shared" si="0"/>
        <v/>
      </c>
      <c r="D11" s="47" t="str">
        <f t="shared" si="4"/>
        <v>観光立国</v>
      </c>
      <c r="F11" s="58" t="s">
        <v>213</v>
      </c>
      <c r="G11" s="59"/>
      <c r="H11" s="47" t="str">
        <f t="shared" si="1"/>
        <v/>
      </c>
      <c r="I11" s="47" t="str">
        <f t="shared" si="5"/>
        <v>一般会計</v>
      </c>
      <c r="K11" s="51" t="s">
        <v>203</v>
      </c>
      <c r="L11" s="54" t="s">
        <v>719</v>
      </c>
      <c r="M11" s="47" t="str">
        <f t="shared" si="2"/>
        <v>その他の事項経費</v>
      </c>
      <c r="N11" s="47" t="str">
        <f t="shared" si="6"/>
        <v>その他の事項経費</v>
      </c>
      <c r="O11" s="47"/>
      <c r="P11" s="47"/>
      <c r="Q11" s="60"/>
      <c r="T11" s="47"/>
      <c r="W11" s="64" t="s">
        <v>703</v>
      </c>
      <c r="Y11" s="64" t="s">
        <v>13</v>
      </c>
      <c r="Z11" s="64" t="s">
        <v>580</v>
      </c>
      <c r="AA11" s="66" t="s">
        <v>564</v>
      </c>
      <c r="AB11" s="66" t="s">
        <v>652</v>
      </c>
      <c r="AC11" s="67"/>
      <c r="AD11" s="67"/>
      <c r="AE11" s="67"/>
      <c r="AF11" s="69"/>
      <c r="AG11" s="70" t="s">
        <v>466</v>
      </c>
      <c r="AK11" s="70" t="str">
        <f t="shared" si="8"/>
        <v>J</v>
      </c>
    </row>
    <row r="12" spans="1:42" ht="13.5" customHeight="1" x14ac:dyDescent="0.15">
      <c r="A12" s="51" t="s">
        <v>177</v>
      </c>
      <c r="B12" s="54"/>
      <c r="C12" s="47" t="str">
        <f t="shared" si="0"/>
        <v/>
      </c>
      <c r="D12" s="47" t="str">
        <f t="shared" si="4"/>
        <v>観光立国</v>
      </c>
      <c r="F12" s="58" t="s">
        <v>70</v>
      </c>
      <c r="G12" s="59"/>
      <c r="H12" s="47" t="str">
        <f t="shared" si="1"/>
        <v/>
      </c>
      <c r="I12" s="47" t="str">
        <f t="shared" si="5"/>
        <v>一般会計</v>
      </c>
      <c r="K12" s="47"/>
      <c r="L12" s="47"/>
      <c r="O12" s="47"/>
      <c r="P12" s="47"/>
      <c r="Q12" s="60"/>
      <c r="T12" s="47"/>
      <c r="U12" s="62" t="s">
        <v>668</v>
      </c>
      <c r="W12" s="64" t="s">
        <v>273</v>
      </c>
      <c r="Y12" s="64" t="s">
        <v>501</v>
      </c>
      <c r="Z12" s="64" t="s">
        <v>581</v>
      </c>
      <c r="AA12" s="66" t="s">
        <v>440</v>
      </c>
      <c r="AB12" s="66" t="s">
        <v>554</v>
      </c>
      <c r="AC12" s="67"/>
      <c r="AD12" s="67"/>
      <c r="AE12" s="67"/>
      <c r="AF12" s="69"/>
      <c r="AG12" s="70" t="s">
        <v>396</v>
      </c>
      <c r="AK12" s="70" t="str">
        <f t="shared" si="8"/>
        <v>K</v>
      </c>
    </row>
    <row r="13" spans="1:42" ht="13.5" customHeight="1" x14ac:dyDescent="0.15">
      <c r="A13" s="51" t="s">
        <v>180</v>
      </c>
      <c r="B13" s="54"/>
      <c r="C13" s="47" t="str">
        <f t="shared" si="0"/>
        <v/>
      </c>
      <c r="D13" s="47" t="str">
        <f t="shared" si="4"/>
        <v>観光立国</v>
      </c>
      <c r="F13" s="58" t="s">
        <v>215</v>
      </c>
      <c r="G13" s="59"/>
      <c r="H13" s="47" t="str">
        <f t="shared" si="1"/>
        <v/>
      </c>
      <c r="I13" s="47" t="str">
        <f t="shared" si="5"/>
        <v>一般会計</v>
      </c>
      <c r="K13" s="47" t="str">
        <f>N11</f>
        <v>その他の事項経費</v>
      </c>
      <c r="L13" s="47"/>
      <c r="O13" s="47"/>
      <c r="P13" s="47"/>
      <c r="Q13" s="60"/>
      <c r="T13" s="47"/>
      <c r="U13" s="64" t="s">
        <v>202</v>
      </c>
      <c r="W13" s="64" t="s">
        <v>275</v>
      </c>
      <c r="Y13" s="64" t="s">
        <v>502</v>
      </c>
      <c r="Z13" s="64" t="s">
        <v>514</v>
      </c>
      <c r="AA13" s="66" t="s">
        <v>517</v>
      </c>
      <c r="AB13" s="66" t="s">
        <v>57</v>
      </c>
      <c r="AC13" s="67"/>
      <c r="AD13" s="67"/>
      <c r="AE13" s="67"/>
      <c r="AF13" s="69"/>
      <c r="AG13" s="70" t="s">
        <v>159</v>
      </c>
      <c r="AK13" s="70" t="str">
        <f t="shared" si="8"/>
        <v>L</v>
      </c>
    </row>
    <row r="14" spans="1:42" ht="13.5" customHeight="1" x14ac:dyDescent="0.15">
      <c r="A14" s="51" t="s">
        <v>12</v>
      </c>
      <c r="B14" s="54"/>
      <c r="C14" s="47" t="str">
        <f t="shared" si="0"/>
        <v/>
      </c>
      <c r="D14" s="47" t="str">
        <f t="shared" si="4"/>
        <v>観光立国</v>
      </c>
      <c r="F14" s="58" t="s">
        <v>217</v>
      </c>
      <c r="G14" s="59"/>
      <c r="H14" s="47" t="str">
        <f t="shared" si="1"/>
        <v/>
      </c>
      <c r="I14" s="47" t="str">
        <f t="shared" si="5"/>
        <v>一般会計</v>
      </c>
      <c r="K14" s="47"/>
      <c r="L14" s="47"/>
      <c r="O14" s="47"/>
      <c r="P14" s="47"/>
      <c r="Q14" s="60"/>
      <c r="T14" s="47"/>
      <c r="U14" s="64" t="s">
        <v>622</v>
      </c>
      <c r="W14" s="64" t="s">
        <v>161</v>
      </c>
      <c r="Y14" s="64" t="s">
        <v>503</v>
      </c>
      <c r="Z14" s="64" t="s">
        <v>583</v>
      </c>
      <c r="AA14" s="66" t="s">
        <v>557</v>
      </c>
      <c r="AB14" s="66" t="s">
        <v>653</v>
      </c>
      <c r="AC14" s="67"/>
      <c r="AD14" s="67"/>
      <c r="AE14" s="67"/>
      <c r="AF14" s="69"/>
      <c r="AG14" s="72"/>
      <c r="AK14" s="70" t="str">
        <f t="shared" si="8"/>
        <v>M</v>
      </c>
    </row>
    <row r="15" spans="1:42" ht="13.5" customHeight="1" x14ac:dyDescent="0.15">
      <c r="A15" s="51" t="s">
        <v>181</v>
      </c>
      <c r="B15" s="54"/>
      <c r="C15" s="47" t="str">
        <f t="shared" si="0"/>
        <v/>
      </c>
      <c r="D15" s="47" t="str">
        <f t="shared" si="4"/>
        <v>観光立国</v>
      </c>
      <c r="F15" s="58" t="s">
        <v>218</v>
      </c>
      <c r="G15" s="59"/>
      <c r="H15" s="47" t="str">
        <f t="shared" si="1"/>
        <v/>
      </c>
      <c r="I15" s="47" t="str">
        <f t="shared" si="5"/>
        <v>一般会計</v>
      </c>
      <c r="K15" s="47"/>
      <c r="L15" s="47"/>
      <c r="O15" s="47"/>
      <c r="P15" s="47"/>
      <c r="Q15" s="60"/>
      <c r="T15" s="47"/>
      <c r="U15" s="64" t="s">
        <v>341</v>
      </c>
      <c r="W15" s="64" t="s">
        <v>276</v>
      </c>
      <c r="Y15" s="64" t="s">
        <v>221</v>
      </c>
      <c r="Z15" s="64" t="s">
        <v>584</v>
      </c>
      <c r="AA15" s="66" t="s">
        <v>565</v>
      </c>
      <c r="AB15" s="66" t="s">
        <v>654</v>
      </c>
      <c r="AC15" s="67"/>
      <c r="AD15" s="67"/>
      <c r="AE15" s="67"/>
      <c r="AF15" s="69"/>
      <c r="AG15" s="73"/>
      <c r="AK15" s="70" t="str">
        <f t="shared" si="8"/>
        <v>N</v>
      </c>
    </row>
    <row r="16" spans="1:42" ht="13.5" customHeight="1" x14ac:dyDescent="0.15">
      <c r="A16" s="51" t="s">
        <v>184</v>
      </c>
      <c r="B16" s="54"/>
      <c r="C16" s="47" t="str">
        <f t="shared" si="0"/>
        <v/>
      </c>
      <c r="D16" s="47" t="str">
        <f t="shared" si="4"/>
        <v>観光立国</v>
      </c>
      <c r="F16" s="58" t="s">
        <v>223</v>
      </c>
      <c r="G16" s="59"/>
      <c r="H16" s="47" t="str">
        <f t="shared" si="1"/>
        <v/>
      </c>
      <c r="I16" s="47" t="str">
        <f t="shared" si="5"/>
        <v>一般会計</v>
      </c>
      <c r="K16" s="47"/>
      <c r="L16" s="47"/>
      <c r="O16" s="47"/>
      <c r="P16" s="47"/>
      <c r="Q16" s="60"/>
      <c r="T16" s="47"/>
      <c r="U16" s="64" t="s">
        <v>669</v>
      </c>
      <c r="W16" s="64" t="s">
        <v>278</v>
      </c>
      <c r="Y16" s="64" t="s">
        <v>121</v>
      </c>
      <c r="Z16" s="64" t="s">
        <v>23</v>
      </c>
      <c r="AA16" s="66" t="s">
        <v>566</v>
      </c>
      <c r="AB16" s="66" t="s">
        <v>655</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225</v>
      </c>
      <c r="G17" s="59"/>
      <c r="H17" s="47" t="str">
        <f t="shared" si="1"/>
        <v/>
      </c>
      <c r="I17" s="47" t="str">
        <f t="shared" si="5"/>
        <v>一般会計</v>
      </c>
      <c r="K17" s="47"/>
      <c r="L17" s="47"/>
      <c r="O17" s="47"/>
      <c r="P17" s="47"/>
      <c r="Q17" s="60"/>
      <c r="T17" s="47"/>
      <c r="U17" s="64" t="s">
        <v>682</v>
      </c>
      <c r="W17" s="64" t="s">
        <v>280</v>
      </c>
      <c r="Y17" s="64" t="s">
        <v>504</v>
      </c>
      <c r="Z17" s="64" t="s">
        <v>585</v>
      </c>
      <c r="AA17" s="66" t="s">
        <v>315</v>
      </c>
      <c r="AB17" s="66" t="s">
        <v>403</v>
      </c>
      <c r="AC17" s="67"/>
      <c r="AD17" s="67"/>
      <c r="AE17" s="67"/>
      <c r="AF17" s="69"/>
      <c r="AG17" s="73"/>
      <c r="AK17" s="70" t="str">
        <f t="shared" si="8"/>
        <v>P</v>
      </c>
    </row>
    <row r="18" spans="1:37" ht="13.5" customHeight="1" x14ac:dyDescent="0.15">
      <c r="A18" s="51" t="s">
        <v>168</v>
      </c>
      <c r="B18" s="54"/>
      <c r="C18" s="47" t="str">
        <f t="shared" si="0"/>
        <v/>
      </c>
      <c r="D18" s="47" t="str">
        <f t="shared" si="4"/>
        <v>観光立国</v>
      </c>
      <c r="F18" s="58" t="s">
        <v>231</v>
      </c>
      <c r="G18" s="59"/>
      <c r="H18" s="47" t="str">
        <f t="shared" si="1"/>
        <v/>
      </c>
      <c r="I18" s="47" t="str">
        <f t="shared" si="5"/>
        <v>一般会計</v>
      </c>
      <c r="K18" s="47"/>
      <c r="L18" s="47"/>
      <c r="O18" s="47"/>
      <c r="P18" s="47"/>
      <c r="Q18" s="60"/>
      <c r="T18" s="47"/>
      <c r="U18" s="64" t="s">
        <v>670</v>
      </c>
      <c r="W18" s="64" t="s">
        <v>281</v>
      </c>
      <c r="Y18" s="64" t="s">
        <v>486</v>
      </c>
      <c r="Z18" s="64" t="s">
        <v>586</v>
      </c>
      <c r="AA18" s="66" t="s">
        <v>228</v>
      </c>
      <c r="AB18" s="66" t="s">
        <v>472</v>
      </c>
      <c r="AC18" s="67"/>
      <c r="AD18" s="67"/>
      <c r="AE18" s="67"/>
      <c r="AF18" s="69"/>
      <c r="AK18" s="70" t="str">
        <f t="shared" si="8"/>
        <v>Q</v>
      </c>
    </row>
    <row r="19" spans="1:37" ht="13.5" customHeight="1" x14ac:dyDescent="0.15">
      <c r="A19" s="51" t="s">
        <v>349</v>
      </c>
      <c r="B19" s="54"/>
      <c r="C19" s="47" t="str">
        <f t="shared" si="0"/>
        <v/>
      </c>
      <c r="D19" s="47" t="str">
        <f t="shared" si="4"/>
        <v>観光立国</v>
      </c>
      <c r="F19" s="58" t="s">
        <v>234</v>
      </c>
      <c r="G19" s="59"/>
      <c r="H19" s="47" t="str">
        <f t="shared" si="1"/>
        <v/>
      </c>
      <c r="I19" s="47" t="str">
        <f t="shared" si="5"/>
        <v>一般会計</v>
      </c>
      <c r="K19" s="47"/>
      <c r="L19" s="47"/>
      <c r="O19" s="47"/>
      <c r="P19" s="47"/>
      <c r="Q19" s="60"/>
      <c r="T19" s="47"/>
      <c r="U19" s="64" t="s">
        <v>420</v>
      </c>
      <c r="W19" s="64" t="s">
        <v>284</v>
      </c>
      <c r="Y19" s="64" t="s">
        <v>366</v>
      </c>
      <c r="Z19" s="64" t="s">
        <v>587</v>
      </c>
      <c r="AA19" s="66" t="s">
        <v>569</v>
      </c>
      <c r="AB19" s="66" t="s">
        <v>656</v>
      </c>
      <c r="AC19" s="67"/>
      <c r="AD19" s="67"/>
      <c r="AE19" s="67"/>
      <c r="AF19" s="69"/>
      <c r="AK19" s="70" t="str">
        <f t="shared" si="8"/>
        <v>R</v>
      </c>
    </row>
    <row r="20" spans="1:37" ht="13.5" customHeight="1" x14ac:dyDescent="0.15">
      <c r="A20" s="51" t="s">
        <v>430</v>
      </c>
      <c r="B20" s="54"/>
      <c r="C20" s="47" t="str">
        <f t="shared" si="0"/>
        <v/>
      </c>
      <c r="D20" s="47" t="str">
        <f t="shared" si="4"/>
        <v>観光立国</v>
      </c>
      <c r="F20" s="58" t="s">
        <v>28</v>
      </c>
      <c r="G20" s="59"/>
      <c r="H20" s="47" t="str">
        <f t="shared" si="1"/>
        <v/>
      </c>
      <c r="I20" s="47" t="str">
        <f t="shared" si="5"/>
        <v>一般会計</v>
      </c>
      <c r="K20" s="47"/>
      <c r="L20" s="47"/>
      <c r="O20" s="47"/>
      <c r="P20" s="47"/>
      <c r="Q20" s="60"/>
      <c r="T20" s="47"/>
      <c r="U20" s="64" t="s">
        <v>671</v>
      </c>
      <c r="W20" s="64" t="s">
        <v>36</v>
      </c>
      <c r="Y20" s="64" t="s">
        <v>286</v>
      </c>
      <c r="Z20" s="64" t="s">
        <v>588</v>
      </c>
      <c r="AA20" s="66" t="s">
        <v>570</v>
      </c>
      <c r="AB20" s="66" t="s">
        <v>657</v>
      </c>
      <c r="AC20" s="67"/>
      <c r="AD20" s="67"/>
      <c r="AE20" s="67"/>
      <c r="AF20" s="69"/>
      <c r="AK20" s="70" t="str">
        <f t="shared" si="8"/>
        <v>S</v>
      </c>
    </row>
    <row r="21" spans="1:37" ht="13.5" customHeight="1" x14ac:dyDescent="0.15">
      <c r="A21" s="51" t="s">
        <v>431</v>
      </c>
      <c r="B21" s="54"/>
      <c r="C21" s="47" t="str">
        <f t="shared" si="0"/>
        <v/>
      </c>
      <c r="D21" s="47" t="str">
        <f t="shared" si="4"/>
        <v>観光立国</v>
      </c>
      <c r="F21" s="58" t="s">
        <v>235</v>
      </c>
      <c r="G21" s="59"/>
      <c r="H21" s="47" t="str">
        <f t="shared" si="1"/>
        <v/>
      </c>
      <c r="I21" s="47" t="str">
        <f t="shared" si="5"/>
        <v>一般会計</v>
      </c>
      <c r="K21" s="47"/>
      <c r="L21" s="47"/>
      <c r="O21" s="47"/>
      <c r="P21" s="47"/>
      <c r="Q21" s="60"/>
      <c r="T21" s="47"/>
      <c r="U21" s="64" t="s">
        <v>672</v>
      </c>
      <c r="W21" s="64" t="s">
        <v>285</v>
      </c>
      <c r="Y21" s="64" t="s">
        <v>505</v>
      </c>
      <c r="Z21" s="64" t="s">
        <v>409</v>
      </c>
      <c r="AA21" s="66" t="s">
        <v>374</v>
      </c>
      <c r="AB21" s="66" t="s">
        <v>660</v>
      </c>
      <c r="AC21" s="67"/>
      <c r="AD21" s="67"/>
      <c r="AE21" s="67"/>
      <c r="AF21" s="69"/>
      <c r="AK21" s="70" t="str">
        <f t="shared" si="8"/>
        <v>T</v>
      </c>
    </row>
    <row r="22" spans="1:37" ht="13.5" customHeight="1" x14ac:dyDescent="0.15">
      <c r="A22" s="51" t="s">
        <v>433</v>
      </c>
      <c r="B22" s="54"/>
      <c r="C22" s="47" t="str">
        <f t="shared" si="0"/>
        <v/>
      </c>
      <c r="D22" s="47" t="str">
        <f t="shared" si="4"/>
        <v>観光立国</v>
      </c>
      <c r="F22" s="58" t="s">
        <v>150</v>
      </c>
      <c r="G22" s="59"/>
      <c r="H22" s="47" t="str">
        <f t="shared" si="1"/>
        <v/>
      </c>
      <c r="I22" s="47" t="str">
        <f t="shared" si="5"/>
        <v>一般会計</v>
      </c>
      <c r="K22" s="47"/>
      <c r="L22" s="47"/>
      <c r="O22" s="47"/>
      <c r="P22" s="47"/>
      <c r="Q22" s="60"/>
      <c r="T22" s="47"/>
      <c r="U22" s="64" t="s">
        <v>705</v>
      </c>
      <c r="W22" s="64" t="s">
        <v>287</v>
      </c>
      <c r="Y22" s="64" t="s">
        <v>507</v>
      </c>
      <c r="Z22" s="64" t="s">
        <v>589</v>
      </c>
      <c r="AA22" s="66" t="s">
        <v>101</v>
      </c>
      <c r="AB22" s="66" t="s">
        <v>439</v>
      </c>
      <c r="AC22" s="67"/>
      <c r="AD22" s="67"/>
      <c r="AE22" s="67"/>
      <c r="AF22" s="69"/>
      <c r="AK22" s="70" t="str">
        <f t="shared" si="8"/>
        <v>U</v>
      </c>
    </row>
    <row r="23" spans="1:37" ht="13.5" customHeight="1" x14ac:dyDescent="0.15">
      <c r="A23" s="51" t="s">
        <v>490</v>
      </c>
      <c r="B23" s="54"/>
      <c r="C23" s="47" t="str">
        <f t="shared" si="0"/>
        <v/>
      </c>
      <c r="D23" s="47" t="str">
        <f t="shared" si="4"/>
        <v>観光立国</v>
      </c>
      <c r="F23" s="58" t="s">
        <v>154</v>
      </c>
      <c r="G23" s="59"/>
      <c r="H23" s="47" t="str">
        <f t="shared" si="1"/>
        <v/>
      </c>
      <c r="I23" s="47" t="str">
        <f t="shared" si="5"/>
        <v>一般会計</v>
      </c>
      <c r="K23" s="47"/>
      <c r="L23" s="47"/>
      <c r="O23" s="47"/>
      <c r="P23" s="47"/>
      <c r="Q23" s="60"/>
      <c r="T23" s="47"/>
      <c r="U23" s="64" t="s">
        <v>673</v>
      </c>
      <c r="W23" s="64" t="s">
        <v>108</v>
      </c>
      <c r="Y23" s="64" t="s">
        <v>508</v>
      </c>
      <c r="Z23" s="64" t="s">
        <v>591</v>
      </c>
      <c r="AA23" s="66" t="s">
        <v>568</v>
      </c>
      <c r="AB23" s="66" t="s">
        <v>95</v>
      </c>
      <c r="AC23" s="67"/>
      <c r="AD23" s="67"/>
      <c r="AE23" s="67"/>
      <c r="AF23" s="69"/>
      <c r="AK23" s="70" t="str">
        <f t="shared" si="8"/>
        <v>V</v>
      </c>
    </row>
    <row r="24" spans="1:37" ht="13.5" customHeight="1" x14ac:dyDescent="0.15">
      <c r="A24" s="52"/>
      <c r="B24" s="55"/>
      <c r="F24" s="58" t="s">
        <v>453</v>
      </c>
      <c r="G24" s="59"/>
      <c r="H24" s="47" t="str">
        <f t="shared" si="1"/>
        <v/>
      </c>
      <c r="I24" s="47" t="str">
        <f t="shared" si="5"/>
        <v>一般会計</v>
      </c>
      <c r="K24" s="47"/>
      <c r="L24" s="47"/>
      <c r="O24" s="47"/>
      <c r="P24" s="47"/>
      <c r="Q24" s="60"/>
      <c r="T24" s="47"/>
      <c r="U24" s="64" t="s">
        <v>674</v>
      </c>
      <c r="W24" s="64" t="s">
        <v>288</v>
      </c>
      <c r="Y24" s="64" t="s">
        <v>509</v>
      </c>
      <c r="Z24" s="64" t="s">
        <v>376</v>
      </c>
      <c r="AA24" s="66" t="s">
        <v>306</v>
      </c>
      <c r="AB24" s="66" t="s">
        <v>661</v>
      </c>
      <c r="AC24" s="67"/>
      <c r="AD24" s="67"/>
      <c r="AE24" s="67"/>
      <c r="AF24" s="69"/>
      <c r="AK24" s="70" t="str">
        <f t="shared" si="8"/>
        <v>W</v>
      </c>
    </row>
    <row r="25" spans="1:37" ht="13.5" customHeight="1" x14ac:dyDescent="0.15">
      <c r="A25" s="53"/>
      <c r="B25" s="55"/>
      <c r="F25" s="58" t="s">
        <v>237</v>
      </c>
      <c r="G25" s="59"/>
      <c r="H25" s="47" t="str">
        <f t="shared" si="1"/>
        <v/>
      </c>
      <c r="I25" s="47" t="str">
        <f t="shared" si="5"/>
        <v>一般会計</v>
      </c>
      <c r="K25" s="47"/>
      <c r="L25" s="47"/>
      <c r="O25" s="47"/>
      <c r="P25" s="47"/>
      <c r="Q25" s="60"/>
      <c r="T25" s="47"/>
      <c r="U25" s="64" t="s">
        <v>633</v>
      </c>
      <c r="W25" s="65"/>
      <c r="Y25" s="64" t="s">
        <v>510</v>
      </c>
      <c r="Z25" s="64" t="s">
        <v>593</v>
      </c>
      <c r="AA25" s="66" t="s">
        <v>572</v>
      </c>
      <c r="AB25" s="66" t="s">
        <v>662</v>
      </c>
      <c r="AC25" s="67"/>
      <c r="AD25" s="67"/>
      <c r="AE25" s="67"/>
      <c r="AF25" s="69"/>
      <c r="AK25" s="70" t="str">
        <f t="shared" si="8"/>
        <v>X</v>
      </c>
    </row>
    <row r="26" spans="1:37" ht="13.5" customHeight="1" x14ac:dyDescent="0.15">
      <c r="A26" s="53"/>
      <c r="B26" s="55"/>
      <c r="F26" s="58" t="s">
        <v>238</v>
      </c>
      <c r="G26" s="59"/>
      <c r="H26" s="47" t="str">
        <f t="shared" si="1"/>
        <v/>
      </c>
      <c r="I26" s="47" t="str">
        <f t="shared" si="5"/>
        <v>一般会計</v>
      </c>
      <c r="K26" s="47"/>
      <c r="L26" s="47"/>
      <c r="O26" s="47"/>
      <c r="P26" s="47"/>
      <c r="Q26" s="60"/>
      <c r="T26" s="47"/>
      <c r="U26" s="64" t="s">
        <v>675</v>
      </c>
      <c r="Y26" s="64" t="s">
        <v>512</v>
      </c>
      <c r="Z26" s="64" t="s">
        <v>69</v>
      </c>
      <c r="AA26" s="66" t="s">
        <v>573</v>
      </c>
      <c r="AB26" s="66" t="s">
        <v>625</v>
      </c>
      <c r="AC26" s="67"/>
      <c r="AD26" s="67"/>
      <c r="AE26" s="67"/>
      <c r="AF26" s="69"/>
      <c r="AK26" s="70" t="str">
        <f t="shared" si="8"/>
        <v>Y</v>
      </c>
    </row>
    <row r="27" spans="1:37" ht="13.5" customHeight="1" x14ac:dyDescent="0.15">
      <c r="A27" s="47" t="str">
        <f>IF(D23="","-",D23)</f>
        <v>観光立国</v>
      </c>
      <c r="B27" s="47"/>
      <c r="F27" s="58" t="s">
        <v>240</v>
      </c>
      <c r="G27" s="59"/>
      <c r="H27" s="47" t="str">
        <f t="shared" si="1"/>
        <v/>
      </c>
      <c r="I27" s="47" t="str">
        <f t="shared" si="5"/>
        <v>一般会計</v>
      </c>
      <c r="K27" s="47"/>
      <c r="L27" s="47"/>
      <c r="O27" s="47"/>
      <c r="P27" s="47"/>
      <c r="Q27" s="60"/>
      <c r="T27" s="47"/>
      <c r="U27" s="64" t="s">
        <v>676</v>
      </c>
      <c r="Y27" s="64" t="s">
        <v>513</v>
      </c>
      <c r="Z27" s="64" t="s">
        <v>16</v>
      </c>
      <c r="AA27" s="66" t="s">
        <v>298</v>
      </c>
      <c r="AB27" s="66" t="s">
        <v>663</v>
      </c>
      <c r="AC27" s="67"/>
      <c r="AD27" s="67"/>
      <c r="AE27" s="67"/>
      <c r="AF27" s="69"/>
      <c r="AK27" s="70" t="str">
        <f t="shared" si="8"/>
        <v>Z</v>
      </c>
    </row>
    <row r="28" spans="1:37" ht="13.5" customHeight="1" x14ac:dyDescent="0.15">
      <c r="B28" s="47"/>
      <c r="F28" s="58" t="s">
        <v>242</v>
      </c>
      <c r="G28" s="59"/>
      <c r="H28" s="47" t="str">
        <f t="shared" si="1"/>
        <v/>
      </c>
      <c r="I28" s="47" t="str">
        <f t="shared" si="5"/>
        <v>一般会計</v>
      </c>
      <c r="K28" s="47"/>
      <c r="L28" s="47"/>
      <c r="O28" s="47"/>
      <c r="P28" s="47"/>
      <c r="Q28" s="60"/>
      <c r="T28" s="47"/>
      <c r="U28" s="64" t="s">
        <v>677</v>
      </c>
      <c r="Y28" s="64" t="s">
        <v>499</v>
      </c>
      <c r="Z28" s="64" t="s">
        <v>594</v>
      </c>
      <c r="AA28" s="66" t="s">
        <v>574</v>
      </c>
      <c r="AB28" s="66" t="s">
        <v>19</v>
      </c>
      <c r="AC28" s="67"/>
      <c r="AD28" s="67"/>
      <c r="AE28" s="67"/>
      <c r="AF28" s="69"/>
      <c r="AK28" s="70" t="s">
        <v>335</v>
      </c>
    </row>
    <row r="29" spans="1:37" ht="13.5" customHeight="1" x14ac:dyDescent="0.15">
      <c r="A29" s="47"/>
      <c r="B29" s="47"/>
      <c r="F29" s="58" t="s">
        <v>229</v>
      </c>
      <c r="G29" s="59"/>
      <c r="H29" s="47" t="str">
        <f t="shared" si="1"/>
        <v/>
      </c>
      <c r="I29" s="47" t="str">
        <f t="shared" si="5"/>
        <v>一般会計</v>
      </c>
      <c r="K29" s="47"/>
      <c r="L29" s="47"/>
      <c r="O29" s="47"/>
      <c r="P29" s="47"/>
      <c r="Q29" s="60"/>
      <c r="T29" s="47"/>
      <c r="U29" s="64" t="s">
        <v>214</v>
      </c>
      <c r="Y29" s="64" t="s">
        <v>506</v>
      </c>
      <c r="Z29" s="64" t="s">
        <v>595</v>
      </c>
      <c r="AA29" s="66" t="s">
        <v>247</v>
      </c>
      <c r="AB29" s="66" t="s">
        <v>470</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678</v>
      </c>
      <c r="Y30" s="64" t="s">
        <v>444</v>
      </c>
      <c r="Z30" s="64" t="s">
        <v>140</v>
      </c>
      <c r="AA30" s="66" t="s">
        <v>381</v>
      </c>
      <c r="AB30" s="66" t="s">
        <v>664</v>
      </c>
      <c r="AC30" s="67"/>
      <c r="AD30" s="67"/>
      <c r="AE30" s="67"/>
      <c r="AF30" s="69"/>
      <c r="AK30" s="70" t="str">
        <f t="shared" si="9"/>
        <v>c</v>
      </c>
    </row>
    <row r="31" spans="1:37" ht="13.5" customHeight="1" x14ac:dyDescent="0.15">
      <c r="A31" s="47"/>
      <c r="B31" s="47"/>
      <c r="F31" s="58" t="s">
        <v>198</v>
      </c>
      <c r="G31" s="59"/>
      <c r="H31" s="47" t="str">
        <f t="shared" si="1"/>
        <v/>
      </c>
      <c r="I31" s="47" t="str">
        <f t="shared" si="5"/>
        <v>一般会計</v>
      </c>
      <c r="K31" s="47"/>
      <c r="L31" s="47"/>
      <c r="O31" s="47"/>
      <c r="P31" s="47"/>
      <c r="Q31" s="60"/>
      <c r="T31" s="47"/>
      <c r="U31" s="64" t="s">
        <v>680</v>
      </c>
      <c r="Y31" s="64" t="s">
        <v>93</v>
      </c>
      <c r="Z31" s="64" t="s">
        <v>596</v>
      </c>
      <c r="AA31" s="66" t="s">
        <v>531</v>
      </c>
      <c r="AB31" s="66" t="s">
        <v>604</v>
      </c>
      <c r="AC31" s="67"/>
      <c r="AD31" s="67"/>
      <c r="AE31" s="67"/>
      <c r="AF31" s="69"/>
      <c r="AK31" s="70" t="str">
        <f t="shared" si="9"/>
        <v>d</v>
      </c>
    </row>
    <row r="32" spans="1:37" ht="13.5" customHeight="1" x14ac:dyDescent="0.15">
      <c r="A32" s="47"/>
      <c r="B32" s="47"/>
      <c r="F32" s="58" t="s">
        <v>425</v>
      </c>
      <c r="G32" s="59"/>
      <c r="H32" s="47" t="str">
        <f t="shared" si="1"/>
        <v/>
      </c>
      <c r="I32" s="47" t="str">
        <f t="shared" si="5"/>
        <v>一般会計</v>
      </c>
      <c r="K32" s="47"/>
      <c r="L32" s="47"/>
      <c r="O32" s="47"/>
      <c r="P32" s="47"/>
      <c r="Q32" s="60"/>
      <c r="T32" s="47"/>
      <c r="U32" s="64" t="s">
        <v>681</v>
      </c>
      <c r="Y32" s="64" t="s">
        <v>322</v>
      </c>
      <c r="Z32" s="64" t="s">
        <v>598</v>
      </c>
      <c r="AA32" s="66" t="s">
        <v>34</v>
      </c>
      <c r="AB32" s="66" t="s">
        <v>34</v>
      </c>
      <c r="AC32" s="67"/>
      <c r="AD32" s="67"/>
      <c r="AE32" s="67"/>
      <c r="AF32" s="69"/>
      <c r="AK32" s="70" t="str">
        <f t="shared" si="9"/>
        <v>e</v>
      </c>
    </row>
    <row r="33" spans="1:37" ht="13.5" customHeight="1" x14ac:dyDescent="0.15">
      <c r="A33" s="47"/>
      <c r="B33" s="47"/>
      <c r="F33" s="58" t="s">
        <v>402</v>
      </c>
      <c r="G33" s="59"/>
      <c r="H33" s="47" t="str">
        <f t="shared" si="1"/>
        <v/>
      </c>
      <c r="I33" s="47" t="str">
        <f t="shared" si="5"/>
        <v>一般会計</v>
      </c>
      <c r="K33" s="47"/>
      <c r="L33" s="47"/>
      <c r="O33" s="47"/>
      <c r="P33" s="47"/>
      <c r="Q33" s="60"/>
      <c r="T33" s="47"/>
      <c r="U33" s="64" t="s">
        <v>133</v>
      </c>
      <c r="Y33" s="64" t="s">
        <v>515</v>
      </c>
      <c r="Z33" s="64" t="s">
        <v>592</v>
      </c>
      <c r="AA33" s="65"/>
      <c r="AB33" s="67"/>
      <c r="AC33" s="67"/>
      <c r="AD33" s="67"/>
      <c r="AE33" s="67"/>
      <c r="AF33" s="69"/>
      <c r="AK33" s="70" t="str">
        <f t="shared" si="9"/>
        <v>f</v>
      </c>
    </row>
    <row r="34" spans="1:37" ht="13.5" customHeight="1" x14ac:dyDescent="0.15">
      <c r="A34" s="47"/>
      <c r="B34" s="47"/>
      <c r="F34" s="58" t="s">
        <v>426</v>
      </c>
      <c r="G34" s="59"/>
      <c r="H34" s="47" t="str">
        <f t="shared" si="1"/>
        <v/>
      </c>
      <c r="I34" s="47" t="str">
        <f t="shared" si="5"/>
        <v>一般会計</v>
      </c>
      <c r="K34" s="47"/>
      <c r="L34" s="47"/>
      <c r="O34" s="47"/>
      <c r="P34" s="47"/>
      <c r="Q34" s="60"/>
      <c r="T34" s="47"/>
      <c r="U34" s="64" t="s">
        <v>37</v>
      </c>
      <c r="Y34" s="64" t="s">
        <v>397</v>
      </c>
      <c r="Z34" s="64" t="s">
        <v>190</v>
      </c>
      <c r="AB34" s="67"/>
      <c r="AC34" s="67"/>
      <c r="AD34" s="67"/>
      <c r="AE34" s="67"/>
      <c r="AF34" s="69"/>
      <c r="AK34" s="70" t="str">
        <f t="shared" si="9"/>
        <v>g</v>
      </c>
    </row>
    <row r="35" spans="1:37" ht="13.5" customHeight="1" x14ac:dyDescent="0.15">
      <c r="A35" s="47"/>
      <c r="B35" s="47"/>
      <c r="F35" s="58" t="s">
        <v>428</v>
      </c>
      <c r="G35" s="59"/>
      <c r="H35" s="47" t="str">
        <f t="shared" si="1"/>
        <v/>
      </c>
      <c r="I35" s="47" t="str">
        <f t="shared" si="5"/>
        <v>一般会計</v>
      </c>
      <c r="K35" s="47"/>
      <c r="L35" s="47"/>
      <c r="O35" s="47"/>
      <c r="P35" s="47"/>
      <c r="Q35" s="60"/>
      <c r="T35" s="47"/>
      <c r="U35" s="64" t="s">
        <v>658</v>
      </c>
      <c r="Y35" s="64" t="s">
        <v>516</v>
      </c>
      <c r="Z35" s="64" t="s">
        <v>599</v>
      </c>
      <c r="AC35" s="67"/>
      <c r="AF35" s="69"/>
      <c r="AK35" s="70" t="str">
        <f t="shared" si="9"/>
        <v>h</v>
      </c>
    </row>
    <row r="36" spans="1:37" ht="13.5" customHeight="1" x14ac:dyDescent="0.15">
      <c r="A36" s="47"/>
      <c r="B36" s="47"/>
      <c r="F36" s="58" t="s">
        <v>429</v>
      </c>
      <c r="G36" s="59"/>
      <c r="H36" s="47" t="str">
        <f t="shared" si="1"/>
        <v/>
      </c>
      <c r="I36" s="47" t="str">
        <f t="shared" si="5"/>
        <v>一般会計</v>
      </c>
      <c r="K36" s="47"/>
      <c r="L36" s="47"/>
      <c r="O36" s="47"/>
      <c r="P36" s="47"/>
      <c r="Q36" s="60"/>
      <c r="T36" s="47"/>
      <c r="Y36" s="64" t="s">
        <v>519</v>
      </c>
      <c r="Z36" s="64" t="s">
        <v>449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520</v>
      </c>
      <c r="Z37" s="64" t="s">
        <v>600</v>
      </c>
      <c r="AF37" s="69"/>
      <c r="AK37" s="70" t="str">
        <f t="shared" si="9"/>
        <v>j</v>
      </c>
    </row>
    <row r="38" spans="1:37" x14ac:dyDescent="0.15">
      <c r="A38" s="47"/>
      <c r="B38" s="47"/>
      <c r="F38" s="47"/>
      <c r="G38" s="60"/>
      <c r="K38" s="47"/>
      <c r="L38" s="47"/>
      <c r="O38" s="47"/>
      <c r="P38" s="47"/>
      <c r="Q38" s="60"/>
      <c r="T38" s="47"/>
      <c r="Y38" s="64" t="s">
        <v>500</v>
      </c>
      <c r="Z38" s="64" t="s">
        <v>603</v>
      </c>
      <c r="AF38" s="69"/>
      <c r="AK38" s="70" t="str">
        <f t="shared" si="9"/>
        <v>k</v>
      </c>
    </row>
    <row r="39" spans="1:37" x14ac:dyDescent="0.15">
      <c r="A39" s="47"/>
      <c r="B39" s="47"/>
      <c r="F39" s="47" t="str">
        <f>I37</f>
        <v>一般会計</v>
      </c>
      <c r="G39" s="60"/>
      <c r="K39" s="47"/>
      <c r="L39" s="47"/>
      <c r="O39" s="47"/>
      <c r="P39" s="47"/>
      <c r="Q39" s="60"/>
      <c r="T39" s="47"/>
      <c r="U39" s="64" t="s">
        <v>683</v>
      </c>
      <c r="Y39" s="64" t="s">
        <v>522</v>
      </c>
      <c r="Z39" s="64" t="s">
        <v>485</v>
      </c>
      <c r="AF39" s="69"/>
      <c r="AK39" s="70" t="str">
        <f t="shared" si="9"/>
        <v>l</v>
      </c>
    </row>
    <row r="40" spans="1:37" x14ac:dyDescent="0.15">
      <c r="A40" s="47"/>
      <c r="B40" s="47"/>
      <c r="F40" s="47"/>
      <c r="G40" s="60"/>
      <c r="K40" s="47"/>
      <c r="L40" s="47"/>
      <c r="O40" s="47"/>
      <c r="P40" s="47"/>
      <c r="Q40" s="60"/>
      <c r="T40" s="47"/>
      <c r="U40" s="64"/>
      <c r="Y40" s="64" t="s">
        <v>523</v>
      </c>
      <c r="Z40" s="64" t="s">
        <v>605</v>
      </c>
      <c r="AF40" s="69"/>
      <c r="AK40" s="70" t="str">
        <f t="shared" si="9"/>
        <v>m</v>
      </c>
    </row>
    <row r="41" spans="1:37" x14ac:dyDescent="0.15">
      <c r="A41" s="47"/>
      <c r="B41" s="47"/>
      <c r="F41" s="47"/>
      <c r="G41" s="60"/>
      <c r="K41" s="47"/>
      <c r="L41" s="47"/>
      <c r="O41" s="47"/>
      <c r="P41" s="47"/>
      <c r="Q41" s="60"/>
      <c r="T41" s="47"/>
      <c r="U41" s="64" t="s">
        <v>435</v>
      </c>
      <c r="Y41" s="64" t="s">
        <v>340</v>
      </c>
      <c r="Z41" s="64" t="s">
        <v>542</v>
      </c>
      <c r="AF41" s="69"/>
      <c r="AK41" s="70" t="str">
        <f t="shared" si="9"/>
        <v>n</v>
      </c>
    </row>
    <row r="42" spans="1:37" x14ac:dyDescent="0.15">
      <c r="A42" s="47"/>
      <c r="B42" s="47"/>
      <c r="F42" s="47"/>
      <c r="G42" s="60"/>
      <c r="K42" s="47"/>
      <c r="L42" s="47"/>
      <c r="O42" s="47"/>
      <c r="P42" s="47"/>
      <c r="Q42" s="60"/>
      <c r="T42" s="47"/>
      <c r="U42" s="64" t="s">
        <v>488</v>
      </c>
      <c r="Y42" s="64" t="s">
        <v>524</v>
      </c>
      <c r="Z42" s="64" t="s">
        <v>606</v>
      </c>
      <c r="AF42" s="69"/>
      <c r="AK42" s="70" t="str">
        <f t="shared" si="9"/>
        <v>o</v>
      </c>
    </row>
    <row r="43" spans="1:37" x14ac:dyDescent="0.15">
      <c r="A43" s="47"/>
      <c r="B43" s="47"/>
      <c r="F43" s="47"/>
      <c r="G43" s="60"/>
      <c r="K43" s="47"/>
      <c r="L43" s="47"/>
      <c r="O43" s="47"/>
      <c r="P43" s="47"/>
      <c r="Q43" s="60"/>
      <c r="T43" s="47"/>
      <c r="Y43" s="64" t="s">
        <v>525</v>
      </c>
      <c r="Z43" s="64" t="s">
        <v>608</v>
      </c>
      <c r="AF43" s="69"/>
      <c r="AK43" s="70" t="str">
        <f t="shared" si="9"/>
        <v>p</v>
      </c>
    </row>
    <row r="44" spans="1:37" x14ac:dyDescent="0.15">
      <c r="A44" s="47"/>
      <c r="B44" s="47"/>
      <c r="F44" s="47"/>
      <c r="G44" s="60"/>
      <c r="K44" s="47"/>
      <c r="L44" s="47"/>
      <c r="O44" s="47"/>
      <c r="P44" s="47"/>
      <c r="Q44" s="60"/>
      <c r="T44" s="47"/>
      <c r="Y44" s="64" t="s">
        <v>526</v>
      </c>
      <c r="Z44" s="64" t="s">
        <v>609</v>
      </c>
      <c r="AF44" s="69"/>
      <c r="AK44" s="70" t="str">
        <f t="shared" si="9"/>
        <v>q</v>
      </c>
    </row>
    <row r="45" spans="1:37" x14ac:dyDescent="0.15">
      <c r="A45" s="47"/>
      <c r="B45" s="47"/>
      <c r="F45" s="47"/>
      <c r="G45" s="60"/>
      <c r="K45" s="47"/>
      <c r="L45" s="47"/>
      <c r="O45" s="47"/>
      <c r="P45" s="47"/>
      <c r="Q45" s="60"/>
      <c r="T45" s="47"/>
      <c r="U45" s="62" t="s">
        <v>292</v>
      </c>
      <c r="Y45" s="64" t="s">
        <v>295</v>
      </c>
      <c r="Z45" s="64" t="s">
        <v>611</v>
      </c>
      <c r="AF45" s="69"/>
      <c r="AK45" s="70" t="str">
        <f t="shared" si="9"/>
        <v>r</v>
      </c>
    </row>
    <row r="46" spans="1:37" x14ac:dyDescent="0.15">
      <c r="A46" s="47"/>
      <c r="B46" s="47"/>
      <c r="F46" s="47"/>
      <c r="G46" s="60"/>
      <c r="K46" s="47"/>
      <c r="L46" s="47"/>
      <c r="O46" s="47"/>
      <c r="P46" s="47"/>
      <c r="Q46" s="60"/>
      <c r="T46" s="47"/>
      <c r="U46" s="63" t="s">
        <v>704</v>
      </c>
      <c r="Y46" s="64" t="s">
        <v>392</v>
      </c>
      <c r="Z46" s="64" t="s">
        <v>65</v>
      </c>
      <c r="AF46" s="69"/>
      <c r="AK46" s="70" t="str">
        <f t="shared" si="9"/>
        <v>s</v>
      </c>
    </row>
    <row r="47" spans="1:37" x14ac:dyDescent="0.15">
      <c r="A47" s="47"/>
      <c r="B47" s="47"/>
      <c r="F47" s="47"/>
      <c r="G47" s="60"/>
      <c r="K47" s="47"/>
      <c r="L47" s="47"/>
      <c r="O47" s="47"/>
      <c r="P47" s="47"/>
      <c r="Q47" s="60"/>
      <c r="T47" s="47"/>
      <c r="Y47" s="64" t="s">
        <v>244</v>
      </c>
      <c r="Z47" s="64" t="s">
        <v>612</v>
      </c>
      <c r="AF47" s="69"/>
      <c r="AK47" s="70" t="str">
        <f t="shared" si="9"/>
        <v>t</v>
      </c>
    </row>
    <row r="48" spans="1:37" x14ac:dyDescent="0.15">
      <c r="A48" s="47"/>
      <c r="B48" s="47"/>
      <c r="F48" s="47"/>
      <c r="G48" s="60"/>
      <c r="K48" s="47"/>
      <c r="L48" s="47"/>
      <c r="O48" s="47"/>
      <c r="P48" s="47"/>
      <c r="Q48" s="60"/>
      <c r="T48" s="47"/>
      <c r="U48" s="63">
        <v>2021</v>
      </c>
      <c r="Y48" s="64" t="s">
        <v>48</v>
      </c>
      <c r="Z48" s="64" t="s">
        <v>613</v>
      </c>
      <c r="AF48" s="69"/>
      <c r="AK48" s="70" t="str">
        <f t="shared" si="9"/>
        <v>u</v>
      </c>
    </row>
    <row r="49" spans="1:37" x14ac:dyDescent="0.15">
      <c r="A49" s="47"/>
      <c r="B49" s="47"/>
      <c r="F49" s="47"/>
      <c r="G49" s="60"/>
      <c r="K49" s="47"/>
      <c r="L49" s="47"/>
      <c r="O49" s="47"/>
      <c r="P49" s="47"/>
      <c r="Q49" s="60"/>
      <c r="T49" s="47"/>
      <c r="U49" s="63">
        <v>2022</v>
      </c>
      <c r="Y49" s="64" t="s">
        <v>528</v>
      </c>
      <c r="Z49" s="64" t="s">
        <v>270</v>
      </c>
      <c r="AF49" s="69"/>
      <c r="AK49" s="70" t="str">
        <f t="shared" si="9"/>
        <v>v</v>
      </c>
    </row>
    <row r="50" spans="1:37" x14ac:dyDescent="0.15">
      <c r="A50" s="47"/>
      <c r="B50" s="47"/>
      <c r="F50" s="47"/>
      <c r="G50" s="60"/>
      <c r="K50" s="47"/>
      <c r="L50" s="47"/>
      <c r="O50" s="47"/>
      <c r="P50" s="47"/>
      <c r="Q50" s="60"/>
      <c r="T50" s="47"/>
      <c r="U50" s="63">
        <v>2023</v>
      </c>
      <c r="Y50" s="64" t="s">
        <v>529</v>
      </c>
      <c r="Z50" s="64" t="s">
        <v>614</v>
      </c>
      <c r="AF50" s="69"/>
    </row>
    <row r="51" spans="1:37" x14ac:dyDescent="0.15">
      <c r="A51" s="47"/>
      <c r="B51" s="47"/>
      <c r="F51" s="47"/>
      <c r="G51" s="60"/>
      <c r="K51" s="47"/>
      <c r="L51" s="47"/>
      <c r="O51" s="47"/>
      <c r="P51" s="47"/>
      <c r="Q51" s="60"/>
      <c r="T51" s="47"/>
      <c r="U51" s="63">
        <v>2024</v>
      </c>
      <c r="Y51" s="64" t="s">
        <v>530</v>
      </c>
      <c r="Z51" s="64" t="s">
        <v>533</v>
      </c>
      <c r="AF51" s="69"/>
    </row>
    <row r="52" spans="1:37" x14ac:dyDescent="0.15">
      <c r="A52" s="47"/>
      <c r="B52" s="47"/>
      <c r="F52" s="47"/>
      <c r="G52" s="60"/>
      <c r="K52" s="47"/>
      <c r="L52" s="47"/>
      <c r="O52" s="47"/>
      <c r="P52" s="47"/>
      <c r="Q52" s="60"/>
      <c r="T52" s="47"/>
      <c r="U52" s="63">
        <v>2025</v>
      </c>
      <c r="Y52" s="64" t="s">
        <v>532</v>
      </c>
      <c r="Z52" s="64" t="s">
        <v>615</v>
      </c>
      <c r="AF52" s="69"/>
    </row>
    <row r="53" spans="1:37" x14ac:dyDescent="0.15">
      <c r="A53" s="47"/>
      <c r="B53" s="47"/>
      <c r="F53" s="47"/>
      <c r="G53" s="60"/>
      <c r="K53" s="47"/>
      <c r="L53" s="47"/>
      <c r="O53" s="47"/>
      <c r="P53" s="47"/>
      <c r="Q53" s="60"/>
      <c r="T53" s="47"/>
      <c r="U53" s="63">
        <v>2026</v>
      </c>
      <c r="Y53" s="64" t="s">
        <v>302</v>
      </c>
      <c r="Z53" s="64" t="s">
        <v>248</v>
      </c>
      <c r="AF53" s="69"/>
    </row>
    <row r="54" spans="1:37" x14ac:dyDescent="0.15">
      <c r="A54" s="47"/>
      <c r="B54" s="47"/>
      <c r="F54" s="47"/>
      <c r="G54" s="60"/>
      <c r="K54" s="47"/>
      <c r="L54" s="47"/>
      <c r="O54" s="47"/>
      <c r="P54" s="53"/>
      <c r="Q54" s="60"/>
      <c r="T54" s="47"/>
      <c r="Y54" s="64" t="s">
        <v>344</v>
      </c>
      <c r="Z54" s="64" t="s">
        <v>616</v>
      </c>
      <c r="AF54" s="69"/>
    </row>
    <row r="55" spans="1:37" x14ac:dyDescent="0.15">
      <c r="A55" s="47"/>
      <c r="B55" s="47"/>
      <c r="F55" s="47"/>
      <c r="G55" s="60"/>
      <c r="K55" s="47"/>
      <c r="L55" s="47"/>
      <c r="O55" s="47"/>
      <c r="P55" s="47"/>
      <c r="Q55" s="60"/>
      <c r="T55" s="47"/>
      <c r="Y55" s="64" t="s">
        <v>534</v>
      </c>
      <c r="Z55" s="64" t="s">
        <v>30</v>
      </c>
      <c r="AF55" s="69"/>
    </row>
    <row r="56" spans="1:37" x14ac:dyDescent="0.15">
      <c r="A56" s="47"/>
      <c r="B56" s="47"/>
      <c r="F56" s="47"/>
      <c r="G56" s="60"/>
      <c r="K56" s="47"/>
      <c r="L56" s="47"/>
      <c r="O56" s="47"/>
      <c r="P56" s="47"/>
      <c r="Q56" s="60"/>
      <c r="T56" s="47"/>
      <c r="U56" s="63">
        <v>20</v>
      </c>
      <c r="Y56" s="64" t="s">
        <v>537</v>
      </c>
      <c r="Z56" s="64" t="s">
        <v>617</v>
      </c>
      <c r="AF56" s="69"/>
    </row>
    <row r="57" spans="1:37" x14ac:dyDescent="0.15">
      <c r="A57" s="47"/>
      <c r="B57" s="47"/>
      <c r="F57" s="47"/>
      <c r="G57" s="60"/>
      <c r="K57" s="47"/>
      <c r="L57" s="47"/>
      <c r="O57" s="47"/>
      <c r="P57" s="47"/>
      <c r="Q57" s="60"/>
      <c r="T57" s="47"/>
      <c r="U57" s="64" t="s">
        <v>666</v>
      </c>
      <c r="Y57" s="64" t="s">
        <v>536</v>
      </c>
      <c r="Z57" s="64" t="s">
        <v>47</v>
      </c>
      <c r="AF57" s="69"/>
    </row>
    <row r="58" spans="1:37" x14ac:dyDescent="0.15">
      <c r="A58" s="47"/>
      <c r="B58" s="47"/>
      <c r="F58" s="47"/>
      <c r="G58" s="60"/>
      <c r="K58" s="47"/>
      <c r="L58" s="47"/>
      <c r="O58" s="47"/>
      <c r="P58" s="47"/>
      <c r="Q58" s="60"/>
      <c r="T58" s="47"/>
      <c r="U58" s="64" t="s">
        <v>667</v>
      </c>
      <c r="Y58" s="64" t="s">
        <v>539</v>
      </c>
      <c r="Z58" s="64" t="s">
        <v>479</v>
      </c>
      <c r="AF58" s="69"/>
    </row>
    <row r="59" spans="1:37" x14ac:dyDescent="0.15">
      <c r="A59" s="47"/>
      <c r="B59" s="47"/>
      <c r="F59" s="47"/>
      <c r="G59" s="60"/>
      <c r="K59" s="47"/>
      <c r="L59" s="47"/>
      <c r="O59" s="47"/>
      <c r="P59" s="47"/>
      <c r="Q59" s="60"/>
      <c r="T59" s="47"/>
      <c r="Y59" s="64" t="s">
        <v>540</v>
      </c>
      <c r="Z59" s="64" t="s">
        <v>618</v>
      </c>
      <c r="AF59" s="69"/>
    </row>
    <row r="60" spans="1:37" x14ac:dyDescent="0.15">
      <c r="A60" s="47"/>
      <c r="B60" s="47"/>
      <c r="F60" s="47"/>
      <c r="G60" s="60"/>
      <c r="K60" s="47"/>
      <c r="L60" s="47"/>
      <c r="O60" s="47"/>
      <c r="P60" s="47"/>
      <c r="Q60" s="60"/>
      <c r="T60" s="47"/>
      <c r="Y60" s="64" t="s">
        <v>463</v>
      </c>
      <c r="Z60" s="64" t="s">
        <v>619</v>
      </c>
      <c r="AF60" s="69"/>
    </row>
    <row r="61" spans="1:37" x14ac:dyDescent="0.15">
      <c r="A61" s="47"/>
      <c r="B61" s="47"/>
      <c r="F61" s="47"/>
      <c r="G61" s="60"/>
      <c r="K61" s="47"/>
      <c r="L61" s="47"/>
      <c r="O61" s="47"/>
      <c r="P61" s="47"/>
      <c r="Q61" s="60"/>
      <c r="T61" s="47"/>
      <c r="Y61" s="64" t="s">
        <v>33</v>
      </c>
      <c r="Z61" s="64" t="s">
        <v>117</v>
      </c>
      <c r="AF61" s="69"/>
    </row>
    <row r="62" spans="1:37" x14ac:dyDescent="0.15">
      <c r="A62" s="47"/>
      <c r="B62" s="47"/>
      <c r="F62" s="47"/>
      <c r="G62" s="60"/>
      <c r="K62" s="47"/>
      <c r="L62" s="47"/>
      <c r="O62" s="47"/>
      <c r="P62" s="47"/>
      <c r="Q62" s="60"/>
      <c r="T62" s="47"/>
      <c r="Y62" s="64" t="s">
        <v>75</v>
      </c>
      <c r="Z62" s="64" t="s">
        <v>363</v>
      </c>
      <c r="AF62" s="69"/>
    </row>
    <row r="63" spans="1:37" x14ac:dyDescent="0.15">
      <c r="A63" s="47"/>
      <c r="B63" s="47"/>
      <c r="F63" s="47"/>
      <c r="G63" s="60"/>
      <c r="K63" s="47"/>
      <c r="L63" s="47"/>
      <c r="O63" s="47"/>
      <c r="P63" s="47"/>
      <c r="Q63" s="60"/>
      <c r="T63" s="47"/>
      <c r="Y63" s="64" t="s">
        <v>258</v>
      </c>
      <c r="Z63" s="64" t="s">
        <v>620</v>
      </c>
      <c r="AF63" s="69"/>
    </row>
    <row r="64" spans="1:37" x14ac:dyDescent="0.15">
      <c r="A64" s="47"/>
      <c r="B64" s="47"/>
      <c r="F64" s="47"/>
      <c r="G64" s="60"/>
      <c r="K64" s="47"/>
      <c r="L64" s="47"/>
      <c r="O64" s="47"/>
      <c r="P64" s="47"/>
      <c r="Q64" s="60"/>
      <c r="T64" s="47"/>
      <c r="Y64" s="64" t="s">
        <v>385</v>
      </c>
      <c r="Z64" s="64" t="s">
        <v>52</v>
      </c>
      <c r="AF64" s="69"/>
    </row>
    <row r="65" spans="1:32" x14ac:dyDescent="0.15">
      <c r="A65" s="47"/>
      <c r="B65" s="47"/>
      <c r="F65" s="47"/>
      <c r="G65" s="60"/>
      <c r="K65" s="47"/>
      <c r="L65" s="47"/>
      <c r="O65" s="47"/>
      <c r="P65" s="47"/>
      <c r="Q65" s="60"/>
      <c r="T65" s="47"/>
      <c r="Y65" s="64" t="s">
        <v>541</v>
      </c>
      <c r="Z65" s="64" t="s">
        <v>621</v>
      </c>
      <c r="AF65" s="69"/>
    </row>
    <row r="66" spans="1:32" x14ac:dyDescent="0.15">
      <c r="A66" s="47"/>
      <c r="B66" s="47"/>
      <c r="F66" s="47"/>
      <c r="G66" s="60"/>
      <c r="K66" s="47"/>
      <c r="L66" s="47"/>
      <c r="O66" s="47"/>
      <c r="P66" s="47"/>
      <c r="Q66" s="60"/>
      <c r="T66" s="47"/>
      <c r="Y66" s="64" t="s">
        <v>148</v>
      </c>
      <c r="Z66" s="64" t="s">
        <v>623</v>
      </c>
      <c r="AF66" s="69"/>
    </row>
    <row r="67" spans="1:32" x14ac:dyDescent="0.15">
      <c r="A67" s="47"/>
      <c r="B67" s="47"/>
      <c r="F67" s="47"/>
      <c r="G67" s="60"/>
      <c r="K67" s="47"/>
      <c r="L67" s="47"/>
      <c r="O67" s="47"/>
      <c r="P67" s="47"/>
      <c r="Q67" s="60"/>
      <c r="T67" s="47"/>
      <c r="Y67" s="64" t="s">
        <v>543</v>
      </c>
      <c r="Z67" s="64" t="s">
        <v>26</v>
      </c>
      <c r="AF67" s="69"/>
    </row>
    <row r="68" spans="1:32" x14ac:dyDescent="0.15">
      <c r="A68" s="47"/>
      <c r="B68" s="47"/>
      <c r="F68" s="47"/>
      <c r="G68" s="60"/>
      <c r="K68" s="47"/>
      <c r="L68" s="47"/>
      <c r="O68" s="47"/>
      <c r="P68" s="47"/>
      <c r="Q68" s="60"/>
      <c r="T68" s="47"/>
      <c r="Y68" s="64" t="s">
        <v>368</v>
      </c>
      <c r="Z68" s="64" t="s">
        <v>624</v>
      </c>
      <c r="AF68" s="69"/>
    </row>
    <row r="69" spans="1:32" x14ac:dyDescent="0.15">
      <c r="A69" s="47"/>
      <c r="B69" s="47"/>
      <c r="F69" s="47"/>
      <c r="G69" s="60"/>
      <c r="K69" s="47"/>
      <c r="L69" s="47"/>
      <c r="O69" s="47"/>
      <c r="P69" s="47"/>
      <c r="Q69" s="60"/>
      <c r="T69" s="47"/>
      <c r="Y69" s="64" t="s">
        <v>482</v>
      </c>
      <c r="Z69" s="64" t="s">
        <v>626</v>
      </c>
      <c r="AF69" s="69"/>
    </row>
    <row r="70" spans="1:32" x14ac:dyDescent="0.15">
      <c r="A70" s="47"/>
      <c r="B70" s="47"/>
      <c r="Y70" s="64" t="s">
        <v>132</v>
      </c>
      <c r="Z70" s="64" t="s">
        <v>627</v>
      </c>
    </row>
    <row r="71" spans="1:32" x14ac:dyDescent="0.15">
      <c r="Y71" s="64" t="s">
        <v>544</v>
      </c>
      <c r="Z71" s="64" t="s">
        <v>183</v>
      </c>
    </row>
    <row r="72" spans="1:32" x14ac:dyDescent="0.15">
      <c r="Y72" s="64" t="s">
        <v>545</v>
      </c>
      <c r="Z72" s="64" t="s">
        <v>559</v>
      </c>
    </row>
    <row r="73" spans="1:32" x14ac:dyDescent="0.15">
      <c r="Y73" s="64" t="s">
        <v>518</v>
      </c>
      <c r="Z73" s="64" t="s">
        <v>628</v>
      </c>
    </row>
    <row r="74" spans="1:32" x14ac:dyDescent="0.15">
      <c r="Y74" s="64" t="s">
        <v>389</v>
      </c>
      <c r="Z74" s="64" t="s">
        <v>253</v>
      </c>
    </row>
    <row r="75" spans="1:32" x14ac:dyDescent="0.15">
      <c r="Y75" s="64" t="s">
        <v>460</v>
      </c>
      <c r="Z75" s="64" t="s">
        <v>630</v>
      </c>
    </row>
    <row r="76" spans="1:32" x14ac:dyDescent="0.15">
      <c r="Y76" s="64" t="s">
        <v>546</v>
      </c>
      <c r="Z76" s="64" t="s">
        <v>631</v>
      </c>
    </row>
    <row r="77" spans="1:32" x14ac:dyDescent="0.15">
      <c r="Y77" s="64" t="s">
        <v>547</v>
      </c>
      <c r="Z77" s="64" t="s">
        <v>448</v>
      </c>
    </row>
    <row r="78" spans="1:32" x14ac:dyDescent="0.15">
      <c r="Y78" s="64" t="s">
        <v>527</v>
      </c>
      <c r="Z78" s="64" t="s">
        <v>634</v>
      </c>
    </row>
    <row r="79" spans="1:32" x14ac:dyDescent="0.15">
      <c r="Y79" s="64" t="s">
        <v>548</v>
      </c>
      <c r="Z79" s="64" t="s">
        <v>607</v>
      </c>
    </row>
    <row r="80" spans="1:32" x14ac:dyDescent="0.15">
      <c r="Y80" s="64" t="s">
        <v>550</v>
      </c>
      <c r="Z80" s="64" t="s">
        <v>629</v>
      </c>
    </row>
    <row r="81" spans="25:26" x14ac:dyDescent="0.15">
      <c r="Y81" s="64" t="s">
        <v>112</v>
      </c>
      <c r="Z81" s="64" t="s">
        <v>279</v>
      </c>
    </row>
    <row r="82" spans="25:26" x14ac:dyDescent="0.15">
      <c r="Y82" s="64" t="s">
        <v>423</v>
      </c>
      <c r="Z82" s="64" t="s">
        <v>635</v>
      </c>
    </row>
    <row r="83" spans="25:26" x14ac:dyDescent="0.15">
      <c r="Y83" s="64" t="s">
        <v>193</v>
      </c>
      <c r="Z83" s="64" t="s">
        <v>233</v>
      </c>
    </row>
    <row r="84" spans="25:26" x14ac:dyDescent="0.15">
      <c r="Y84" s="64" t="s">
        <v>551</v>
      </c>
      <c r="Z84" s="64" t="s">
        <v>239</v>
      </c>
    </row>
    <row r="85" spans="25:26" x14ac:dyDescent="0.15">
      <c r="Y85" s="64" t="s">
        <v>552</v>
      </c>
      <c r="Z85" s="64" t="s">
        <v>636</v>
      </c>
    </row>
    <row r="86" spans="25:26" x14ac:dyDescent="0.15">
      <c r="Y86" s="64" t="s">
        <v>553</v>
      </c>
      <c r="Z86" s="64" t="s">
        <v>638</v>
      </c>
    </row>
    <row r="87" spans="25:26" x14ac:dyDescent="0.15">
      <c r="Y87" s="64" t="s">
        <v>555</v>
      </c>
      <c r="Z87" s="64" t="s">
        <v>639</v>
      </c>
    </row>
    <row r="88" spans="25:26" x14ac:dyDescent="0.15">
      <c r="Y88" s="64" t="s">
        <v>556</v>
      </c>
      <c r="Z88" s="64" t="s">
        <v>641</v>
      </c>
    </row>
    <row r="89" spans="25:26" x14ac:dyDescent="0.15">
      <c r="Y89" s="64" t="s">
        <v>373</v>
      </c>
      <c r="Z89" s="64" t="s">
        <v>642</v>
      </c>
    </row>
    <row r="90" spans="25:26" x14ac:dyDescent="0.15">
      <c r="Y90" s="64" t="s">
        <v>558</v>
      </c>
      <c r="Z90" s="64" t="s">
        <v>643</v>
      </c>
    </row>
    <row r="91" spans="25:26" x14ac:dyDescent="0.15">
      <c r="Y91" s="64" t="s">
        <v>259</v>
      </c>
      <c r="Z91" s="64" t="s">
        <v>644</v>
      </c>
    </row>
    <row r="92" spans="25:26" x14ac:dyDescent="0.15">
      <c r="Y92" s="64" t="s">
        <v>521</v>
      </c>
      <c r="Z92" s="64" t="s">
        <v>576</v>
      </c>
    </row>
    <row r="93" spans="25:26" x14ac:dyDescent="0.15">
      <c r="Y93" s="64" t="s">
        <v>399</v>
      </c>
      <c r="Z93" s="64" t="s">
        <v>645</v>
      </c>
    </row>
    <row r="94" spans="25:26" x14ac:dyDescent="0.15">
      <c r="Y94" s="64" t="s">
        <v>163</v>
      </c>
      <c r="Z94" s="64" t="s">
        <v>637</v>
      </c>
    </row>
    <row r="95" spans="25:26" x14ac:dyDescent="0.15">
      <c r="Y95" s="64" t="s">
        <v>434</v>
      </c>
      <c r="Z95" s="64" t="s">
        <v>646</v>
      </c>
    </row>
    <row r="96" spans="25:26" x14ac:dyDescent="0.15">
      <c r="Y96" s="64" t="s">
        <v>72</v>
      </c>
      <c r="Z96" s="64" t="s">
        <v>647</v>
      </c>
    </row>
    <row r="97" spans="25:26" x14ac:dyDescent="0.15">
      <c r="Y97" s="64" t="s">
        <v>560</v>
      </c>
      <c r="Z97" s="64" t="s">
        <v>632</v>
      </c>
    </row>
    <row r="98" spans="25:26" x14ac:dyDescent="0.15">
      <c r="Y98" s="64" t="s">
        <v>358</v>
      </c>
      <c r="Z98" s="64" t="s">
        <v>648</v>
      </c>
    </row>
    <row r="99" spans="25:26" x14ac:dyDescent="0.15">
      <c r="Y99" s="64" t="s">
        <v>290</v>
      </c>
      <c r="Z99" s="64" t="s">
        <v>649</v>
      </c>
    </row>
    <row r="100" spans="25:26" x14ac:dyDescent="0.15">
      <c r="Y100" s="64" t="s">
        <v>707</v>
      </c>
      <c r="Z100" s="64" t="s">
        <v>650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BH11" sqref="BH11"/>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457</v>
      </c>
      <c r="B2" s="384"/>
      <c r="C2" s="384"/>
      <c r="D2" s="384"/>
      <c r="E2" s="384"/>
      <c r="F2" s="385"/>
      <c r="G2" s="199" t="s">
        <v>205</v>
      </c>
      <c r="H2" s="177"/>
      <c r="I2" s="177"/>
      <c r="J2" s="177"/>
      <c r="K2" s="177"/>
      <c r="L2" s="177"/>
      <c r="M2" s="177"/>
      <c r="N2" s="177"/>
      <c r="O2" s="178"/>
      <c r="P2" s="176" t="s">
        <v>82</v>
      </c>
      <c r="Q2" s="177"/>
      <c r="R2" s="177"/>
      <c r="S2" s="177"/>
      <c r="T2" s="177"/>
      <c r="U2" s="177"/>
      <c r="V2" s="177"/>
      <c r="W2" s="177"/>
      <c r="X2" s="178"/>
      <c r="Y2" s="293"/>
      <c r="Z2" s="294"/>
      <c r="AA2" s="295"/>
      <c r="AB2" s="204" t="s">
        <v>46</v>
      </c>
      <c r="AC2" s="205"/>
      <c r="AD2" s="206"/>
      <c r="AE2" s="845" t="s">
        <v>73</v>
      </c>
      <c r="AF2" s="845"/>
      <c r="AG2" s="845"/>
      <c r="AH2" s="204"/>
      <c r="AI2" s="845" t="s">
        <v>560</v>
      </c>
      <c r="AJ2" s="845"/>
      <c r="AK2" s="845"/>
      <c r="AL2" s="204"/>
      <c r="AM2" s="845" t="s">
        <v>358</v>
      </c>
      <c r="AN2" s="845"/>
      <c r="AO2" s="845"/>
      <c r="AP2" s="204"/>
      <c r="AQ2" s="168" t="s">
        <v>353</v>
      </c>
      <c r="AR2" s="164"/>
      <c r="AS2" s="164"/>
      <c r="AT2" s="165"/>
      <c r="AU2" s="685" t="s">
        <v>245</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354</v>
      </c>
      <c r="AT3" s="167"/>
      <c r="AU3" s="674"/>
      <c r="AV3" s="674"/>
      <c r="AW3" s="180" t="s">
        <v>297</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50</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54</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268</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457</v>
      </c>
      <c r="B9" s="384"/>
      <c r="C9" s="384"/>
      <c r="D9" s="384"/>
      <c r="E9" s="384"/>
      <c r="F9" s="385"/>
      <c r="G9" s="199" t="s">
        <v>205</v>
      </c>
      <c r="H9" s="177"/>
      <c r="I9" s="177"/>
      <c r="J9" s="177"/>
      <c r="K9" s="177"/>
      <c r="L9" s="177"/>
      <c r="M9" s="177"/>
      <c r="N9" s="177"/>
      <c r="O9" s="178"/>
      <c r="P9" s="176" t="s">
        <v>82</v>
      </c>
      <c r="Q9" s="177"/>
      <c r="R9" s="177"/>
      <c r="S9" s="177"/>
      <c r="T9" s="177"/>
      <c r="U9" s="177"/>
      <c r="V9" s="177"/>
      <c r="W9" s="177"/>
      <c r="X9" s="178"/>
      <c r="Y9" s="293"/>
      <c r="Z9" s="294"/>
      <c r="AA9" s="295"/>
      <c r="AB9" s="204" t="s">
        <v>46</v>
      </c>
      <c r="AC9" s="205"/>
      <c r="AD9" s="206"/>
      <c r="AE9" s="845" t="s">
        <v>73</v>
      </c>
      <c r="AF9" s="845"/>
      <c r="AG9" s="845"/>
      <c r="AH9" s="204"/>
      <c r="AI9" s="845" t="s">
        <v>560</v>
      </c>
      <c r="AJ9" s="845"/>
      <c r="AK9" s="845"/>
      <c r="AL9" s="204"/>
      <c r="AM9" s="845" t="s">
        <v>358</v>
      </c>
      <c r="AN9" s="845"/>
      <c r="AO9" s="845"/>
      <c r="AP9" s="204"/>
      <c r="AQ9" s="168" t="s">
        <v>353</v>
      </c>
      <c r="AR9" s="164"/>
      <c r="AS9" s="164"/>
      <c r="AT9" s="165"/>
      <c r="AU9" s="685" t="s">
        <v>245</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354</v>
      </c>
      <c r="AT10" s="167"/>
      <c r="AU10" s="674"/>
      <c r="AV10" s="674"/>
      <c r="AW10" s="180" t="s">
        <v>297</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50</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54</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268</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457</v>
      </c>
      <c r="B16" s="384"/>
      <c r="C16" s="384"/>
      <c r="D16" s="384"/>
      <c r="E16" s="384"/>
      <c r="F16" s="385"/>
      <c r="G16" s="199" t="s">
        <v>205</v>
      </c>
      <c r="H16" s="177"/>
      <c r="I16" s="177"/>
      <c r="J16" s="177"/>
      <c r="K16" s="177"/>
      <c r="L16" s="177"/>
      <c r="M16" s="177"/>
      <c r="N16" s="177"/>
      <c r="O16" s="178"/>
      <c r="P16" s="176" t="s">
        <v>82</v>
      </c>
      <c r="Q16" s="177"/>
      <c r="R16" s="177"/>
      <c r="S16" s="177"/>
      <c r="T16" s="177"/>
      <c r="U16" s="177"/>
      <c r="V16" s="177"/>
      <c r="W16" s="177"/>
      <c r="X16" s="178"/>
      <c r="Y16" s="293"/>
      <c r="Z16" s="294"/>
      <c r="AA16" s="295"/>
      <c r="AB16" s="204" t="s">
        <v>46</v>
      </c>
      <c r="AC16" s="205"/>
      <c r="AD16" s="206"/>
      <c r="AE16" s="845" t="s">
        <v>73</v>
      </c>
      <c r="AF16" s="845"/>
      <c r="AG16" s="845"/>
      <c r="AH16" s="204"/>
      <c r="AI16" s="845" t="s">
        <v>560</v>
      </c>
      <c r="AJ16" s="845"/>
      <c r="AK16" s="845"/>
      <c r="AL16" s="204"/>
      <c r="AM16" s="845" t="s">
        <v>358</v>
      </c>
      <c r="AN16" s="845"/>
      <c r="AO16" s="845"/>
      <c r="AP16" s="204"/>
      <c r="AQ16" s="168" t="s">
        <v>353</v>
      </c>
      <c r="AR16" s="164"/>
      <c r="AS16" s="164"/>
      <c r="AT16" s="165"/>
      <c r="AU16" s="685" t="s">
        <v>245</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354</v>
      </c>
      <c r="AT17" s="167"/>
      <c r="AU17" s="674"/>
      <c r="AV17" s="674"/>
      <c r="AW17" s="180" t="s">
        <v>297</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50</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54</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268</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457</v>
      </c>
      <c r="B23" s="384"/>
      <c r="C23" s="384"/>
      <c r="D23" s="384"/>
      <c r="E23" s="384"/>
      <c r="F23" s="385"/>
      <c r="G23" s="199" t="s">
        <v>205</v>
      </c>
      <c r="H23" s="177"/>
      <c r="I23" s="177"/>
      <c r="J23" s="177"/>
      <c r="K23" s="177"/>
      <c r="L23" s="177"/>
      <c r="M23" s="177"/>
      <c r="N23" s="177"/>
      <c r="O23" s="178"/>
      <c r="P23" s="176" t="s">
        <v>82</v>
      </c>
      <c r="Q23" s="177"/>
      <c r="R23" s="177"/>
      <c r="S23" s="177"/>
      <c r="T23" s="177"/>
      <c r="U23" s="177"/>
      <c r="V23" s="177"/>
      <c r="W23" s="177"/>
      <c r="X23" s="178"/>
      <c r="Y23" s="293"/>
      <c r="Z23" s="294"/>
      <c r="AA23" s="295"/>
      <c r="AB23" s="204" t="s">
        <v>46</v>
      </c>
      <c r="AC23" s="205"/>
      <c r="AD23" s="206"/>
      <c r="AE23" s="845" t="s">
        <v>73</v>
      </c>
      <c r="AF23" s="845"/>
      <c r="AG23" s="845"/>
      <c r="AH23" s="204"/>
      <c r="AI23" s="845" t="s">
        <v>560</v>
      </c>
      <c r="AJ23" s="845"/>
      <c r="AK23" s="845"/>
      <c r="AL23" s="204"/>
      <c r="AM23" s="845" t="s">
        <v>358</v>
      </c>
      <c r="AN23" s="845"/>
      <c r="AO23" s="845"/>
      <c r="AP23" s="204"/>
      <c r="AQ23" s="168" t="s">
        <v>353</v>
      </c>
      <c r="AR23" s="164"/>
      <c r="AS23" s="164"/>
      <c r="AT23" s="165"/>
      <c r="AU23" s="685" t="s">
        <v>245</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354</v>
      </c>
      <c r="AT24" s="167"/>
      <c r="AU24" s="674"/>
      <c r="AV24" s="674"/>
      <c r="AW24" s="180" t="s">
        <v>297</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50</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54</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268</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457</v>
      </c>
      <c r="B30" s="384"/>
      <c r="C30" s="384"/>
      <c r="D30" s="384"/>
      <c r="E30" s="384"/>
      <c r="F30" s="385"/>
      <c r="G30" s="199" t="s">
        <v>205</v>
      </c>
      <c r="H30" s="177"/>
      <c r="I30" s="177"/>
      <c r="J30" s="177"/>
      <c r="K30" s="177"/>
      <c r="L30" s="177"/>
      <c r="M30" s="177"/>
      <c r="N30" s="177"/>
      <c r="O30" s="178"/>
      <c r="P30" s="176" t="s">
        <v>82</v>
      </c>
      <c r="Q30" s="177"/>
      <c r="R30" s="177"/>
      <c r="S30" s="177"/>
      <c r="T30" s="177"/>
      <c r="U30" s="177"/>
      <c r="V30" s="177"/>
      <c r="W30" s="177"/>
      <c r="X30" s="178"/>
      <c r="Y30" s="293"/>
      <c r="Z30" s="294"/>
      <c r="AA30" s="295"/>
      <c r="AB30" s="204" t="s">
        <v>46</v>
      </c>
      <c r="AC30" s="205"/>
      <c r="AD30" s="206"/>
      <c r="AE30" s="845" t="s">
        <v>73</v>
      </c>
      <c r="AF30" s="845"/>
      <c r="AG30" s="845"/>
      <c r="AH30" s="204"/>
      <c r="AI30" s="845" t="s">
        <v>560</v>
      </c>
      <c r="AJ30" s="845"/>
      <c r="AK30" s="845"/>
      <c r="AL30" s="204"/>
      <c r="AM30" s="845" t="s">
        <v>358</v>
      </c>
      <c r="AN30" s="845"/>
      <c r="AO30" s="845"/>
      <c r="AP30" s="204"/>
      <c r="AQ30" s="168" t="s">
        <v>353</v>
      </c>
      <c r="AR30" s="164"/>
      <c r="AS30" s="164"/>
      <c r="AT30" s="165"/>
      <c r="AU30" s="685" t="s">
        <v>245</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354</v>
      </c>
      <c r="AT31" s="167"/>
      <c r="AU31" s="674"/>
      <c r="AV31" s="674"/>
      <c r="AW31" s="180" t="s">
        <v>297</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50</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54</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268</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457</v>
      </c>
      <c r="B37" s="384"/>
      <c r="C37" s="384"/>
      <c r="D37" s="384"/>
      <c r="E37" s="384"/>
      <c r="F37" s="385"/>
      <c r="G37" s="199" t="s">
        <v>205</v>
      </c>
      <c r="H37" s="177"/>
      <c r="I37" s="177"/>
      <c r="J37" s="177"/>
      <c r="K37" s="177"/>
      <c r="L37" s="177"/>
      <c r="M37" s="177"/>
      <c r="N37" s="177"/>
      <c r="O37" s="178"/>
      <c r="P37" s="176" t="s">
        <v>82</v>
      </c>
      <c r="Q37" s="177"/>
      <c r="R37" s="177"/>
      <c r="S37" s="177"/>
      <c r="T37" s="177"/>
      <c r="U37" s="177"/>
      <c r="V37" s="177"/>
      <c r="W37" s="177"/>
      <c r="X37" s="178"/>
      <c r="Y37" s="293"/>
      <c r="Z37" s="294"/>
      <c r="AA37" s="295"/>
      <c r="AB37" s="204" t="s">
        <v>46</v>
      </c>
      <c r="AC37" s="205"/>
      <c r="AD37" s="206"/>
      <c r="AE37" s="845" t="s">
        <v>73</v>
      </c>
      <c r="AF37" s="845"/>
      <c r="AG37" s="845"/>
      <c r="AH37" s="204"/>
      <c r="AI37" s="845" t="s">
        <v>560</v>
      </c>
      <c r="AJ37" s="845"/>
      <c r="AK37" s="845"/>
      <c r="AL37" s="204"/>
      <c r="AM37" s="845" t="s">
        <v>358</v>
      </c>
      <c r="AN37" s="845"/>
      <c r="AO37" s="845"/>
      <c r="AP37" s="204"/>
      <c r="AQ37" s="168" t="s">
        <v>353</v>
      </c>
      <c r="AR37" s="164"/>
      <c r="AS37" s="164"/>
      <c r="AT37" s="165"/>
      <c r="AU37" s="685" t="s">
        <v>245</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354</v>
      </c>
      <c r="AT38" s="167"/>
      <c r="AU38" s="674"/>
      <c r="AV38" s="674"/>
      <c r="AW38" s="180" t="s">
        <v>297</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50</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54</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268</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457</v>
      </c>
      <c r="B44" s="384"/>
      <c r="C44" s="384"/>
      <c r="D44" s="384"/>
      <c r="E44" s="384"/>
      <c r="F44" s="385"/>
      <c r="G44" s="199" t="s">
        <v>205</v>
      </c>
      <c r="H44" s="177"/>
      <c r="I44" s="177"/>
      <c r="J44" s="177"/>
      <c r="K44" s="177"/>
      <c r="L44" s="177"/>
      <c r="M44" s="177"/>
      <c r="N44" s="177"/>
      <c r="O44" s="178"/>
      <c r="P44" s="176" t="s">
        <v>82</v>
      </c>
      <c r="Q44" s="177"/>
      <c r="R44" s="177"/>
      <c r="S44" s="177"/>
      <c r="T44" s="177"/>
      <c r="U44" s="177"/>
      <c r="V44" s="177"/>
      <c r="W44" s="177"/>
      <c r="X44" s="178"/>
      <c r="Y44" s="293"/>
      <c r="Z44" s="294"/>
      <c r="AA44" s="295"/>
      <c r="AB44" s="204" t="s">
        <v>46</v>
      </c>
      <c r="AC44" s="205"/>
      <c r="AD44" s="206"/>
      <c r="AE44" s="845" t="s">
        <v>73</v>
      </c>
      <c r="AF44" s="845"/>
      <c r="AG44" s="845"/>
      <c r="AH44" s="204"/>
      <c r="AI44" s="845" t="s">
        <v>560</v>
      </c>
      <c r="AJ44" s="845"/>
      <c r="AK44" s="845"/>
      <c r="AL44" s="204"/>
      <c r="AM44" s="845" t="s">
        <v>358</v>
      </c>
      <c r="AN44" s="845"/>
      <c r="AO44" s="845"/>
      <c r="AP44" s="204"/>
      <c r="AQ44" s="168" t="s">
        <v>353</v>
      </c>
      <c r="AR44" s="164"/>
      <c r="AS44" s="164"/>
      <c r="AT44" s="165"/>
      <c r="AU44" s="685" t="s">
        <v>245</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354</v>
      </c>
      <c r="AT45" s="167"/>
      <c r="AU45" s="674"/>
      <c r="AV45" s="674"/>
      <c r="AW45" s="180" t="s">
        <v>297</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50</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54</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268</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457</v>
      </c>
      <c r="B51" s="384"/>
      <c r="C51" s="384"/>
      <c r="D51" s="384"/>
      <c r="E51" s="384"/>
      <c r="F51" s="385"/>
      <c r="G51" s="199" t="s">
        <v>205</v>
      </c>
      <c r="H51" s="177"/>
      <c r="I51" s="177"/>
      <c r="J51" s="177"/>
      <c r="K51" s="177"/>
      <c r="L51" s="177"/>
      <c r="M51" s="177"/>
      <c r="N51" s="177"/>
      <c r="O51" s="178"/>
      <c r="P51" s="176" t="s">
        <v>82</v>
      </c>
      <c r="Q51" s="177"/>
      <c r="R51" s="177"/>
      <c r="S51" s="177"/>
      <c r="T51" s="177"/>
      <c r="U51" s="177"/>
      <c r="V51" s="177"/>
      <c r="W51" s="177"/>
      <c r="X51" s="178"/>
      <c r="Y51" s="293"/>
      <c r="Z51" s="294"/>
      <c r="AA51" s="295"/>
      <c r="AB51" s="204" t="s">
        <v>46</v>
      </c>
      <c r="AC51" s="205"/>
      <c r="AD51" s="206"/>
      <c r="AE51" s="845" t="s">
        <v>73</v>
      </c>
      <c r="AF51" s="845"/>
      <c r="AG51" s="845"/>
      <c r="AH51" s="204"/>
      <c r="AI51" s="845" t="s">
        <v>560</v>
      </c>
      <c r="AJ51" s="845"/>
      <c r="AK51" s="845"/>
      <c r="AL51" s="204"/>
      <c r="AM51" s="845" t="s">
        <v>358</v>
      </c>
      <c r="AN51" s="845"/>
      <c r="AO51" s="845"/>
      <c r="AP51" s="204"/>
      <c r="AQ51" s="168" t="s">
        <v>353</v>
      </c>
      <c r="AR51" s="164"/>
      <c r="AS51" s="164"/>
      <c r="AT51" s="165"/>
      <c r="AU51" s="685" t="s">
        <v>245</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354</v>
      </c>
      <c r="AT52" s="167"/>
      <c r="AU52" s="674"/>
      <c r="AV52" s="674"/>
      <c r="AW52" s="180" t="s">
        <v>297</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50</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54</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268</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457</v>
      </c>
      <c r="B58" s="384"/>
      <c r="C58" s="384"/>
      <c r="D58" s="384"/>
      <c r="E58" s="384"/>
      <c r="F58" s="385"/>
      <c r="G58" s="199" t="s">
        <v>205</v>
      </c>
      <c r="H58" s="177"/>
      <c r="I58" s="177"/>
      <c r="J58" s="177"/>
      <c r="K58" s="177"/>
      <c r="L58" s="177"/>
      <c r="M58" s="177"/>
      <c r="N58" s="177"/>
      <c r="O58" s="178"/>
      <c r="P58" s="176" t="s">
        <v>82</v>
      </c>
      <c r="Q58" s="177"/>
      <c r="R58" s="177"/>
      <c r="S58" s="177"/>
      <c r="T58" s="177"/>
      <c r="U58" s="177"/>
      <c r="V58" s="177"/>
      <c r="W58" s="177"/>
      <c r="X58" s="178"/>
      <c r="Y58" s="293"/>
      <c r="Z58" s="294"/>
      <c r="AA58" s="295"/>
      <c r="AB58" s="204" t="s">
        <v>46</v>
      </c>
      <c r="AC58" s="205"/>
      <c r="AD58" s="206"/>
      <c r="AE58" s="845" t="s">
        <v>73</v>
      </c>
      <c r="AF58" s="845"/>
      <c r="AG58" s="845"/>
      <c r="AH58" s="204"/>
      <c r="AI58" s="845" t="s">
        <v>560</v>
      </c>
      <c r="AJ58" s="845"/>
      <c r="AK58" s="845"/>
      <c r="AL58" s="204"/>
      <c r="AM58" s="845" t="s">
        <v>358</v>
      </c>
      <c r="AN58" s="845"/>
      <c r="AO58" s="845"/>
      <c r="AP58" s="204"/>
      <c r="AQ58" s="168" t="s">
        <v>353</v>
      </c>
      <c r="AR58" s="164"/>
      <c r="AS58" s="164"/>
      <c r="AT58" s="165"/>
      <c r="AU58" s="685" t="s">
        <v>245</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354</v>
      </c>
      <c r="AT59" s="167"/>
      <c r="AU59" s="674"/>
      <c r="AV59" s="674"/>
      <c r="AW59" s="180" t="s">
        <v>297</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50</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54</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268</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457</v>
      </c>
      <c r="B65" s="384"/>
      <c r="C65" s="384"/>
      <c r="D65" s="384"/>
      <c r="E65" s="384"/>
      <c r="F65" s="385"/>
      <c r="G65" s="199" t="s">
        <v>205</v>
      </c>
      <c r="H65" s="177"/>
      <c r="I65" s="177"/>
      <c r="J65" s="177"/>
      <c r="K65" s="177"/>
      <c r="L65" s="177"/>
      <c r="M65" s="177"/>
      <c r="N65" s="177"/>
      <c r="O65" s="178"/>
      <c r="P65" s="176" t="s">
        <v>82</v>
      </c>
      <c r="Q65" s="177"/>
      <c r="R65" s="177"/>
      <c r="S65" s="177"/>
      <c r="T65" s="177"/>
      <c r="U65" s="177"/>
      <c r="V65" s="177"/>
      <c r="W65" s="177"/>
      <c r="X65" s="178"/>
      <c r="Y65" s="293"/>
      <c r="Z65" s="294"/>
      <c r="AA65" s="295"/>
      <c r="AB65" s="204" t="s">
        <v>46</v>
      </c>
      <c r="AC65" s="205"/>
      <c r="AD65" s="206"/>
      <c r="AE65" s="845" t="s">
        <v>73</v>
      </c>
      <c r="AF65" s="845"/>
      <c r="AG65" s="845"/>
      <c r="AH65" s="204"/>
      <c r="AI65" s="845" t="s">
        <v>560</v>
      </c>
      <c r="AJ65" s="845"/>
      <c r="AK65" s="845"/>
      <c r="AL65" s="204"/>
      <c r="AM65" s="845" t="s">
        <v>358</v>
      </c>
      <c r="AN65" s="845"/>
      <c r="AO65" s="845"/>
      <c r="AP65" s="204"/>
      <c r="AQ65" s="168" t="s">
        <v>353</v>
      </c>
      <c r="AR65" s="164"/>
      <c r="AS65" s="164"/>
      <c r="AT65" s="165"/>
      <c r="AU65" s="685" t="s">
        <v>245</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354</v>
      </c>
      <c r="AT66" s="167"/>
      <c r="AU66" s="674"/>
      <c r="AV66" s="674"/>
      <c r="AW66" s="180" t="s">
        <v>297</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50</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54</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268</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L8" sqref="L8:X8"/>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80</v>
      </c>
      <c r="B2" s="430"/>
      <c r="C2" s="430"/>
      <c r="D2" s="430"/>
      <c r="E2" s="430"/>
      <c r="F2" s="431"/>
      <c r="G2" s="445" t="s">
        <v>89</v>
      </c>
      <c r="H2" s="446"/>
      <c r="I2" s="446"/>
      <c r="J2" s="446"/>
      <c r="K2" s="446"/>
      <c r="L2" s="446"/>
      <c r="M2" s="446"/>
      <c r="N2" s="446"/>
      <c r="O2" s="446"/>
      <c r="P2" s="446"/>
      <c r="Q2" s="446"/>
      <c r="R2" s="446"/>
      <c r="S2" s="446"/>
      <c r="T2" s="446"/>
      <c r="U2" s="446"/>
      <c r="V2" s="446"/>
      <c r="W2" s="446"/>
      <c r="X2" s="446"/>
      <c r="Y2" s="446"/>
      <c r="Z2" s="446"/>
      <c r="AA2" s="446"/>
      <c r="AB2" s="447"/>
      <c r="AC2" s="445" t="s">
        <v>471</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56</v>
      </c>
      <c r="H3" s="366"/>
      <c r="I3" s="366"/>
      <c r="J3" s="366"/>
      <c r="K3" s="366"/>
      <c r="L3" s="450" t="s">
        <v>58</v>
      </c>
      <c r="M3" s="366"/>
      <c r="N3" s="366"/>
      <c r="O3" s="366"/>
      <c r="P3" s="366"/>
      <c r="Q3" s="366"/>
      <c r="R3" s="366"/>
      <c r="S3" s="366"/>
      <c r="T3" s="366"/>
      <c r="U3" s="366"/>
      <c r="V3" s="366"/>
      <c r="W3" s="366"/>
      <c r="X3" s="451"/>
      <c r="Y3" s="452" t="s">
        <v>66</v>
      </c>
      <c r="Z3" s="453"/>
      <c r="AA3" s="453"/>
      <c r="AB3" s="454"/>
      <c r="AC3" s="449" t="s">
        <v>56</v>
      </c>
      <c r="AD3" s="366"/>
      <c r="AE3" s="366"/>
      <c r="AF3" s="366"/>
      <c r="AG3" s="366"/>
      <c r="AH3" s="450" t="s">
        <v>58</v>
      </c>
      <c r="AI3" s="366"/>
      <c r="AJ3" s="366"/>
      <c r="AK3" s="366"/>
      <c r="AL3" s="366"/>
      <c r="AM3" s="366"/>
      <c r="AN3" s="366"/>
      <c r="AO3" s="366"/>
      <c r="AP3" s="366"/>
      <c r="AQ3" s="366"/>
      <c r="AR3" s="366"/>
      <c r="AS3" s="366"/>
      <c r="AT3" s="451"/>
      <c r="AU3" s="452" t="s">
        <v>66</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67</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67</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338</v>
      </c>
      <c r="H15" s="446"/>
      <c r="I15" s="446"/>
      <c r="J15" s="446"/>
      <c r="K15" s="446"/>
      <c r="L15" s="446"/>
      <c r="M15" s="446"/>
      <c r="N15" s="446"/>
      <c r="O15" s="446"/>
      <c r="P15" s="446"/>
      <c r="Q15" s="446"/>
      <c r="R15" s="446"/>
      <c r="S15" s="446"/>
      <c r="T15" s="446"/>
      <c r="U15" s="446"/>
      <c r="V15" s="446"/>
      <c r="W15" s="446"/>
      <c r="X15" s="446"/>
      <c r="Y15" s="446"/>
      <c r="Z15" s="446"/>
      <c r="AA15" s="446"/>
      <c r="AB15" s="447"/>
      <c r="AC15" s="445" t="s">
        <v>388</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56</v>
      </c>
      <c r="H16" s="366"/>
      <c r="I16" s="366"/>
      <c r="J16" s="366"/>
      <c r="K16" s="366"/>
      <c r="L16" s="450" t="s">
        <v>58</v>
      </c>
      <c r="M16" s="366"/>
      <c r="N16" s="366"/>
      <c r="O16" s="366"/>
      <c r="P16" s="366"/>
      <c r="Q16" s="366"/>
      <c r="R16" s="366"/>
      <c r="S16" s="366"/>
      <c r="T16" s="366"/>
      <c r="U16" s="366"/>
      <c r="V16" s="366"/>
      <c r="W16" s="366"/>
      <c r="X16" s="451"/>
      <c r="Y16" s="452" t="s">
        <v>66</v>
      </c>
      <c r="Z16" s="453"/>
      <c r="AA16" s="453"/>
      <c r="AB16" s="454"/>
      <c r="AC16" s="449" t="s">
        <v>56</v>
      </c>
      <c r="AD16" s="366"/>
      <c r="AE16" s="366"/>
      <c r="AF16" s="366"/>
      <c r="AG16" s="366"/>
      <c r="AH16" s="450" t="s">
        <v>58</v>
      </c>
      <c r="AI16" s="366"/>
      <c r="AJ16" s="366"/>
      <c r="AK16" s="366"/>
      <c r="AL16" s="366"/>
      <c r="AM16" s="366"/>
      <c r="AN16" s="366"/>
      <c r="AO16" s="366"/>
      <c r="AP16" s="366"/>
      <c r="AQ16" s="366"/>
      <c r="AR16" s="366"/>
      <c r="AS16" s="366"/>
      <c r="AT16" s="451"/>
      <c r="AU16" s="452" t="s">
        <v>66</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67</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67</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106</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56</v>
      </c>
      <c r="H29" s="366"/>
      <c r="I29" s="366"/>
      <c r="J29" s="366"/>
      <c r="K29" s="366"/>
      <c r="L29" s="450" t="s">
        <v>58</v>
      </c>
      <c r="M29" s="366"/>
      <c r="N29" s="366"/>
      <c r="O29" s="366"/>
      <c r="P29" s="366"/>
      <c r="Q29" s="366"/>
      <c r="R29" s="366"/>
      <c r="S29" s="366"/>
      <c r="T29" s="366"/>
      <c r="U29" s="366"/>
      <c r="V29" s="366"/>
      <c r="W29" s="366"/>
      <c r="X29" s="451"/>
      <c r="Y29" s="452" t="s">
        <v>66</v>
      </c>
      <c r="Z29" s="453"/>
      <c r="AA29" s="453"/>
      <c r="AB29" s="454"/>
      <c r="AC29" s="449" t="s">
        <v>56</v>
      </c>
      <c r="AD29" s="366"/>
      <c r="AE29" s="366"/>
      <c r="AF29" s="366"/>
      <c r="AG29" s="366"/>
      <c r="AH29" s="450" t="s">
        <v>58</v>
      </c>
      <c r="AI29" s="366"/>
      <c r="AJ29" s="366"/>
      <c r="AK29" s="366"/>
      <c r="AL29" s="366"/>
      <c r="AM29" s="366"/>
      <c r="AN29" s="366"/>
      <c r="AO29" s="366"/>
      <c r="AP29" s="366"/>
      <c r="AQ29" s="366"/>
      <c r="AR29" s="366"/>
      <c r="AS29" s="366"/>
      <c r="AT29" s="451"/>
      <c r="AU29" s="452" t="s">
        <v>66</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67</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67</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383</v>
      </c>
      <c r="H41" s="446"/>
      <c r="I41" s="446"/>
      <c r="J41" s="446"/>
      <c r="K41" s="446"/>
      <c r="L41" s="446"/>
      <c r="M41" s="446"/>
      <c r="N41" s="446"/>
      <c r="O41" s="446"/>
      <c r="P41" s="446"/>
      <c r="Q41" s="446"/>
      <c r="R41" s="446"/>
      <c r="S41" s="446"/>
      <c r="T41" s="446"/>
      <c r="U41" s="446"/>
      <c r="V41" s="446"/>
      <c r="W41" s="446"/>
      <c r="X41" s="446"/>
      <c r="Y41" s="446"/>
      <c r="Z41" s="446"/>
      <c r="AA41" s="446"/>
      <c r="AB41" s="447"/>
      <c r="AC41" s="445" t="s">
        <v>300</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56</v>
      </c>
      <c r="H42" s="366"/>
      <c r="I42" s="366"/>
      <c r="J42" s="366"/>
      <c r="K42" s="366"/>
      <c r="L42" s="450" t="s">
        <v>58</v>
      </c>
      <c r="M42" s="366"/>
      <c r="N42" s="366"/>
      <c r="O42" s="366"/>
      <c r="P42" s="366"/>
      <c r="Q42" s="366"/>
      <c r="R42" s="366"/>
      <c r="S42" s="366"/>
      <c r="T42" s="366"/>
      <c r="U42" s="366"/>
      <c r="V42" s="366"/>
      <c r="W42" s="366"/>
      <c r="X42" s="451"/>
      <c r="Y42" s="452" t="s">
        <v>66</v>
      </c>
      <c r="Z42" s="453"/>
      <c r="AA42" s="453"/>
      <c r="AB42" s="454"/>
      <c r="AC42" s="449" t="s">
        <v>56</v>
      </c>
      <c r="AD42" s="366"/>
      <c r="AE42" s="366"/>
      <c r="AF42" s="366"/>
      <c r="AG42" s="366"/>
      <c r="AH42" s="450" t="s">
        <v>58</v>
      </c>
      <c r="AI42" s="366"/>
      <c r="AJ42" s="366"/>
      <c r="AK42" s="366"/>
      <c r="AL42" s="366"/>
      <c r="AM42" s="366"/>
      <c r="AN42" s="366"/>
      <c r="AO42" s="366"/>
      <c r="AP42" s="366"/>
      <c r="AQ42" s="366"/>
      <c r="AR42" s="366"/>
      <c r="AS42" s="366"/>
      <c r="AT42" s="451"/>
      <c r="AU42" s="452" t="s">
        <v>66</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67</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67</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80</v>
      </c>
      <c r="B55" s="430"/>
      <c r="C55" s="430"/>
      <c r="D55" s="430"/>
      <c r="E55" s="430"/>
      <c r="F55" s="431"/>
      <c r="G55" s="445" t="s">
        <v>10</v>
      </c>
      <c r="H55" s="446"/>
      <c r="I55" s="446"/>
      <c r="J55" s="446"/>
      <c r="K55" s="446"/>
      <c r="L55" s="446"/>
      <c r="M55" s="446"/>
      <c r="N55" s="446"/>
      <c r="O55" s="446"/>
      <c r="P55" s="446"/>
      <c r="Q55" s="446"/>
      <c r="R55" s="446"/>
      <c r="S55" s="446"/>
      <c r="T55" s="446"/>
      <c r="U55" s="446"/>
      <c r="V55" s="446"/>
      <c r="W55" s="446"/>
      <c r="X55" s="446"/>
      <c r="Y55" s="446"/>
      <c r="Z55" s="446"/>
      <c r="AA55" s="446"/>
      <c r="AB55" s="447"/>
      <c r="AC55" s="445" t="s">
        <v>390</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56</v>
      </c>
      <c r="H56" s="366"/>
      <c r="I56" s="366"/>
      <c r="J56" s="366"/>
      <c r="K56" s="366"/>
      <c r="L56" s="450" t="s">
        <v>58</v>
      </c>
      <c r="M56" s="366"/>
      <c r="N56" s="366"/>
      <c r="O56" s="366"/>
      <c r="P56" s="366"/>
      <c r="Q56" s="366"/>
      <c r="R56" s="366"/>
      <c r="S56" s="366"/>
      <c r="T56" s="366"/>
      <c r="U56" s="366"/>
      <c r="V56" s="366"/>
      <c r="W56" s="366"/>
      <c r="X56" s="451"/>
      <c r="Y56" s="452" t="s">
        <v>66</v>
      </c>
      <c r="Z56" s="453"/>
      <c r="AA56" s="453"/>
      <c r="AB56" s="454"/>
      <c r="AC56" s="449" t="s">
        <v>56</v>
      </c>
      <c r="AD56" s="366"/>
      <c r="AE56" s="366"/>
      <c r="AF56" s="366"/>
      <c r="AG56" s="366"/>
      <c r="AH56" s="450" t="s">
        <v>58</v>
      </c>
      <c r="AI56" s="366"/>
      <c r="AJ56" s="366"/>
      <c r="AK56" s="366"/>
      <c r="AL56" s="366"/>
      <c r="AM56" s="366"/>
      <c r="AN56" s="366"/>
      <c r="AO56" s="366"/>
      <c r="AP56" s="366"/>
      <c r="AQ56" s="366"/>
      <c r="AR56" s="366"/>
      <c r="AS56" s="366"/>
      <c r="AT56" s="451"/>
      <c r="AU56" s="452" t="s">
        <v>66</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67</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67</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144</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56</v>
      </c>
      <c r="H69" s="366"/>
      <c r="I69" s="366"/>
      <c r="J69" s="366"/>
      <c r="K69" s="366"/>
      <c r="L69" s="450" t="s">
        <v>58</v>
      </c>
      <c r="M69" s="366"/>
      <c r="N69" s="366"/>
      <c r="O69" s="366"/>
      <c r="P69" s="366"/>
      <c r="Q69" s="366"/>
      <c r="R69" s="366"/>
      <c r="S69" s="366"/>
      <c r="T69" s="366"/>
      <c r="U69" s="366"/>
      <c r="V69" s="366"/>
      <c r="W69" s="366"/>
      <c r="X69" s="451"/>
      <c r="Y69" s="452" t="s">
        <v>66</v>
      </c>
      <c r="Z69" s="453"/>
      <c r="AA69" s="453"/>
      <c r="AB69" s="454"/>
      <c r="AC69" s="449" t="s">
        <v>56</v>
      </c>
      <c r="AD69" s="366"/>
      <c r="AE69" s="366"/>
      <c r="AF69" s="366"/>
      <c r="AG69" s="366"/>
      <c r="AH69" s="450" t="s">
        <v>58</v>
      </c>
      <c r="AI69" s="366"/>
      <c r="AJ69" s="366"/>
      <c r="AK69" s="366"/>
      <c r="AL69" s="366"/>
      <c r="AM69" s="366"/>
      <c r="AN69" s="366"/>
      <c r="AO69" s="366"/>
      <c r="AP69" s="366"/>
      <c r="AQ69" s="366"/>
      <c r="AR69" s="366"/>
      <c r="AS69" s="366"/>
      <c r="AT69" s="451"/>
      <c r="AU69" s="452" t="s">
        <v>66</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67</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67</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398</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56</v>
      </c>
      <c r="H82" s="366"/>
      <c r="I82" s="366"/>
      <c r="J82" s="366"/>
      <c r="K82" s="366"/>
      <c r="L82" s="450" t="s">
        <v>58</v>
      </c>
      <c r="M82" s="366"/>
      <c r="N82" s="366"/>
      <c r="O82" s="366"/>
      <c r="P82" s="366"/>
      <c r="Q82" s="366"/>
      <c r="R82" s="366"/>
      <c r="S82" s="366"/>
      <c r="T82" s="366"/>
      <c r="U82" s="366"/>
      <c r="V82" s="366"/>
      <c r="W82" s="366"/>
      <c r="X82" s="451"/>
      <c r="Y82" s="452" t="s">
        <v>66</v>
      </c>
      <c r="Z82" s="453"/>
      <c r="AA82" s="453"/>
      <c r="AB82" s="454"/>
      <c r="AC82" s="449" t="s">
        <v>56</v>
      </c>
      <c r="AD82" s="366"/>
      <c r="AE82" s="366"/>
      <c r="AF82" s="366"/>
      <c r="AG82" s="366"/>
      <c r="AH82" s="450" t="s">
        <v>58</v>
      </c>
      <c r="AI82" s="366"/>
      <c r="AJ82" s="366"/>
      <c r="AK82" s="366"/>
      <c r="AL82" s="366"/>
      <c r="AM82" s="366"/>
      <c r="AN82" s="366"/>
      <c r="AO82" s="366"/>
      <c r="AP82" s="366"/>
      <c r="AQ82" s="366"/>
      <c r="AR82" s="366"/>
      <c r="AS82" s="366"/>
      <c r="AT82" s="451"/>
      <c r="AU82" s="452" t="s">
        <v>66</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67</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67</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400</v>
      </c>
      <c r="H94" s="446"/>
      <c r="I94" s="446"/>
      <c r="J94" s="446"/>
      <c r="K94" s="446"/>
      <c r="L94" s="446"/>
      <c r="M94" s="446"/>
      <c r="N94" s="446"/>
      <c r="O94" s="446"/>
      <c r="P94" s="446"/>
      <c r="Q94" s="446"/>
      <c r="R94" s="446"/>
      <c r="S94" s="446"/>
      <c r="T94" s="446"/>
      <c r="U94" s="446"/>
      <c r="V94" s="446"/>
      <c r="W94" s="446"/>
      <c r="X94" s="446"/>
      <c r="Y94" s="446"/>
      <c r="Z94" s="446"/>
      <c r="AA94" s="446"/>
      <c r="AB94" s="447"/>
      <c r="AC94" s="445" t="s">
        <v>303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56</v>
      </c>
      <c r="H95" s="366"/>
      <c r="I95" s="366"/>
      <c r="J95" s="366"/>
      <c r="K95" s="366"/>
      <c r="L95" s="450" t="s">
        <v>58</v>
      </c>
      <c r="M95" s="366"/>
      <c r="N95" s="366"/>
      <c r="O95" s="366"/>
      <c r="P95" s="366"/>
      <c r="Q95" s="366"/>
      <c r="R95" s="366"/>
      <c r="S95" s="366"/>
      <c r="T95" s="366"/>
      <c r="U95" s="366"/>
      <c r="V95" s="366"/>
      <c r="W95" s="366"/>
      <c r="X95" s="451"/>
      <c r="Y95" s="452" t="s">
        <v>66</v>
      </c>
      <c r="Z95" s="453"/>
      <c r="AA95" s="453"/>
      <c r="AB95" s="454"/>
      <c r="AC95" s="449" t="s">
        <v>56</v>
      </c>
      <c r="AD95" s="366"/>
      <c r="AE95" s="366"/>
      <c r="AF95" s="366"/>
      <c r="AG95" s="366"/>
      <c r="AH95" s="450" t="s">
        <v>58</v>
      </c>
      <c r="AI95" s="366"/>
      <c r="AJ95" s="366"/>
      <c r="AK95" s="366"/>
      <c r="AL95" s="366"/>
      <c r="AM95" s="366"/>
      <c r="AN95" s="366"/>
      <c r="AO95" s="366"/>
      <c r="AP95" s="366"/>
      <c r="AQ95" s="366"/>
      <c r="AR95" s="366"/>
      <c r="AS95" s="366"/>
      <c r="AT95" s="451"/>
      <c r="AU95" s="452" t="s">
        <v>66</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67</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67</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80</v>
      </c>
      <c r="B108" s="430"/>
      <c r="C108" s="430"/>
      <c r="D108" s="430"/>
      <c r="E108" s="430"/>
      <c r="F108" s="431"/>
      <c r="G108" s="445" t="s">
        <v>301</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56</v>
      </c>
      <c r="H109" s="366"/>
      <c r="I109" s="366"/>
      <c r="J109" s="366"/>
      <c r="K109" s="366"/>
      <c r="L109" s="450" t="s">
        <v>58</v>
      </c>
      <c r="M109" s="366"/>
      <c r="N109" s="366"/>
      <c r="O109" s="366"/>
      <c r="P109" s="366"/>
      <c r="Q109" s="366"/>
      <c r="R109" s="366"/>
      <c r="S109" s="366"/>
      <c r="T109" s="366"/>
      <c r="U109" s="366"/>
      <c r="V109" s="366"/>
      <c r="W109" s="366"/>
      <c r="X109" s="451"/>
      <c r="Y109" s="452" t="s">
        <v>66</v>
      </c>
      <c r="Z109" s="453"/>
      <c r="AA109" s="453"/>
      <c r="AB109" s="454"/>
      <c r="AC109" s="449" t="s">
        <v>56</v>
      </c>
      <c r="AD109" s="366"/>
      <c r="AE109" s="366"/>
      <c r="AF109" s="366"/>
      <c r="AG109" s="366"/>
      <c r="AH109" s="450" t="s">
        <v>58</v>
      </c>
      <c r="AI109" s="366"/>
      <c r="AJ109" s="366"/>
      <c r="AK109" s="366"/>
      <c r="AL109" s="366"/>
      <c r="AM109" s="366"/>
      <c r="AN109" s="366"/>
      <c r="AO109" s="366"/>
      <c r="AP109" s="366"/>
      <c r="AQ109" s="366"/>
      <c r="AR109" s="366"/>
      <c r="AS109" s="366"/>
      <c r="AT109" s="451"/>
      <c r="AU109" s="452" t="s">
        <v>66</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67</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67</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404</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56</v>
      </c>
      <c r="H122" s="366"/>
      <c r="I122" s="366"/>
      <c r="J122" s="366"/>
      <c r="K122" s="366"/>
      <c r="L122" s="450" t="s">
        <v>58</v>
      </c>
      <c r="M122" s="366"/>
      <c r="N122" s="366"/>
      <c r="O122" s="366"/>
      <c r="P122" s="366"/>
      <c r="Q122" s="366"/>
      <c r="R122" s="366"/>
      <c r="S122" s="366"/>
      <c r="T122" s="366"/>
      <c r="U122" s="366"/>
      <c r="V122" s="366"/>
      <c r="W122" s="366"/>
      <c r="X122" s="451"/>
      <c r="Y122" s="452" t="s">
        <v>66</v>
      </c>
      <c r="Z122" s="453"/>
      <c r="AA122" s="453"/>
      <c r="AB122" s="454"/>
      <c r="AC122" s="449" t="s">
        <v>56</v>
      </c>
      <c r="AD122" s="366"/>
      <c r="AE122" s="366"/>
      <c r="AF122" s="366"/>
      <c r="AG122" s="366"/>
      <c r="AH122" s="450" t="s">
        <v>58</v>
      </c>
      <c r="AI122" s="366"/>
      <c r="AJ122" s="366"/>
      <c r="AK122" s="366"/>
      <c r="AL122" s="366"/>
      <c r="AM122" s="366"/>
      <c r="AN122" s="366"/>
      <c r="AO122" s="366"/>
      <c r="AP122" s="366"/>
      <c r="AQ122" s="366"/>
      <c r="AR122" s="366"/>
      <c r="AS122" s="366"/>
      <c r="AT122" s="451"/>
      <c r="AU122" s="452" t="s">
        <v>66</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67</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67</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56</v>
      </c>
      <c r="H135" s="366"/>
      <c r="I135" s="366"/>
      <c r="J135" s="366"/>
      <c r="K135" s="366"/>
      <c r="L135" s="450" t="s">
        <v>58</v>
      </c>
      <c r="M135" s="366"/>
      <c r="N135" s="366"/>
      <c r="O135" s="366"/>
      <c r="P135" s="366"/>
      <c r="Q135" s="366"/>
      <c r="R135" s="366"/>
      <c r="S135" s="366"/>
      <c r="T135" s="366"/>
      <c r="U135" s="366"/>
      <c r="V135" s="366"/>
      <c r="W135" s="366"/>
      <c r="X135" s="451"/>
      <c r="Y135" s="452" t="s">
        <v>66</v>
      </c>
      <c r="Z135" s="453"/>
      <c r="AA135" s="453"/>
      <c r="AB135" s="454"/>
      <c r="AC135" s="449" t="s">
        <v>56</v>
      </c>
      <c r="AD135" s="366"/>
      <c r="AE135" s="366"/>
      <c r="AF135" s="366"/>
      <c r="AG135" s="366"/>
      <c r="AH135" s="450" t="s">
        <v>58</v>
      </c>
      <c r="AI135" s="366"/>
      <c r="AJ135" s="366"/>
      <c r="AK135" s="366"/>
      <c r="AL135" s="366"/>
      <c r="AM135" s="366"/>
      <c r="AN135" s="366"/>
      <c r="AO135" s="366"/>
      <c r="AP135" s="366"/>
      <c r="AQ135" s="366"/>
      <c r="AR135" s="366"/>
      <c r="AS135" s="366"/>
      <c r="AT135" s="451"/>
      <c r="AU135" s="452" t="s">
        <v>66</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67</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67</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407</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56</v>
      </c>
      <c r="H148" s="366"/>
      <c r="I148" s="366"/>
      <c r="J148" s="366"/>
      <c r="K148" s="366"/>
      <c r="L148" s="450" t="s">
        <v>58</v>
      </c>
      <c r="M148" s="366"/>
      <c r="N148" s="366"/>
      <c r="O148" s="366"/>
      <c r="P148" s="366"/>
      <c r="Q148" s="366"/>
      <c r="R148" s="366"/>
      <c r="S148" s="366"/>
      <c r="T148" s="366"/>
      <c r="U148" s="366"/>
      <c r="V148" s="366"/>
      <c r="W148" s="366"/>
      <c r="X148" s="451"/>
      <c r="Y148" s="452" t="s">
        <v>66</v>
      </c>
      <c r="Z148" s="453"/>
      <c r="AA148" s="453"/>
      <c r="AB148" s="454"/>
      <c r="AC148" s="449" t="s">
        <v>56</v>
      </c>
      <c r="AD148" s="366"/>
      <c r="AE148" s="366"/>
      <c r="AF148" s="366"/>
      <c r="AG148" s="366"/>
      <c r="AH148" s="450" t="s">
        <v>58</v>
      </c>
      <c r="AI148" s="366"/>
      <c r="AJ148" s="366"/>
      <c r="AK148" s="366"/>
      <c r="AL148" s="366"/>
      <c r="AM148" s="366"/>
      <c r="AN148" s="366"/>
      <c r="AO148" s="366"/>
      <c r="AP148" s="366"/>
      <c r="AQ148" s="366"/>
      <c r="AR148" s="366"/>
      <c r="AS148" s="366"/>
      <c r="AT148" s="451"/>
      <c r="AU148" s="452" t="s">
        <v>66</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67</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67</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80</v>
      </c>
      <c r="B161" s="430"/>
      <c r="C161" s="430"/>
      <c r="D161" s="430"/>
      <c r="E161" s="430"/>
      <c r="F161" s="431"/>
      <c r="G161" s="445" t="s">
        <v>305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410</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56</v>
      </c>
      <c r="H162" s="366"/>
      <c r="I162" s="366"/>
      <c r="J162" s="366"/>
      <c r="K162" s="366"/>
      <c r="L162" s="450" t="s">
        <v>58</v>
      </c>
      <c r="M162" s="366"/>
      <c r="N162" s="366"/>
      <c r="O162" s="366"/>
      <c r="P162" s="366"/>
      <c r="Q162" s="366"/>
      <c r="R162" s="366"/>
      <c r="S162" s="366"/>
      <c r="T162" s="366"/>
      <c r="U162" s="366"/>
      <c r="V162" s="366"/>
      <c r="W162" s="366"/>
      <c r="X162" s="451"/>
      <c r="Y162" s="452" t="s">
        <v>66</v>
      </c>
      <c r="Z162" s="453"/>
      <c r="AA162" s="453"/>
      <c r="AB162" s="454"/>
      <c r="AC162" s="449" t="s">
        <v>56</v>
      </c>
      <c r="AD162" s="366"/>
      <c r="AE162" s="366"/>
      <c r="AF162" s="366"/>
      <c r="AG162" s="366"/>
      <c r="AH162" s="450" t="s">
        <v>58</v>
      </c>
      <c r="AI162" s="366"/>
      <c r="AJ162" s="366"/>
      <c r="AK162" s="366"/>
      <c r="AL162" s="366"/>
      <c r="AM162" s="366"/>
      <c r="AN162" s="366"/>
      <c r="AO162" s="366"/>
      <c r="AP162" s="366"/>
      <c r="AQ162" s="366"/>
      <c r="AR162" s="366"/>
      <c r="AS162" s="366"/>
      <c r="AT162" s="451"/>
      <c r="AU162" s="452" t="s">
        <v>66</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67</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67</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411</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56</v>
      </c>
      <c r="H175" s="366"/>
      <c r="I175" s="366"/>
      <c r="J175" s="366"/>
      <c r="K175" s="366"/>
      <c r="L175" s="450" t="s">
        <v>58</v>
      </c>
      <c r="M175" s="366"/>
      <c r="N175" s="366"/>
      <c r="O175" s="366"/>
      <c r="P175" s="366"/>
      <c r="Q175" s="366"/>
      <c r="R175" s="366"/>
      <c r="S175" s="366"/>
      <c r="T175" s="366"/>
      <c r="U175" s="366"/>
      <c r="V175" s="366"/>
      <c r="W175" s="366"/>
      <c r="X175" s="451"/>
      <c r="Y175" s="452" t="s">
        <v>66</v>
      </c>
      <c r="Z175" s="453"/>
      <c r="AA175" s="453"/>
      <c r="AB175" s="454"/>
      <c r="AC175" s="449" t="s">
        <v>56</v>
      </c>
      <c r="AD175" s="366"/>
      <c r="AE175" s="366"/>
      <c r="AF175" s="366"/>
      <c r="AG175" s="366"/>
      <c r="AH175" s="450" t="s">
        <v>58</v>
      </c>
      <c r="AI175" s="366"/>
      <c r="AJ175" s="366"/>
      <c r="AK175" s="366"/>
      <c r="AL175" s="366"/>
      <c r="AM175" s="366"/>
      <c r="AN175" s="366"/>
      <c r="AO175" s="366"/>
      <c r="AP175" s="366"/>
      <c r="AQ175" s="366"/>
      <c r="AR175" s="366"/>
      <c r="AS175" s="366"/>
      <c r="AT175" s="451"/>
      <c r="AU175" s="452" t="s">
        <v>66</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67</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67</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414</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56</v>
      </c>
      <c r="H188" s="366"/>
      <c r="I188" s="366"/>
      <c r="J188" s="366"/>
      <c r="K188" s="366"/>
      <c r="L188" s="450" t="s">
        <v>58</v>
      </c>
      <c r="M188" s="366"/>
      <c r="N188" s="366"/>
      <c r="O188" s="366"/>
      <c r="P188" s="366"/>
      <c r="Q188" s="366"/>
      <c r="R188" s="366"/>
      <c r="S188" s="366"/>
      <c r="T188" s="366"/>
      <c r="U188" s="366"/>
      <c r="V188" s="366"/>
      <c r="W188" s="366"/>
      <c r="X188" s="451"/>
      <c r="Y188" s="452" t="s">
        <v>66</v>
      </c>
      <c r="Z188" s="453"/>
      <c r="AA188" s="453"/>
      <c r="AB188" s="454"/>
      <c r="AC188" s="449" t="s">
        <v>56</v>
      </c>
      <c r="AD188" s="366"/>
      <c r="AE188" s="366"/>
      <c r="AF188" s="366"/>
      <c r="AG188" s="366"/>
      <c r="AH188" s="450" t="s">
        <v>58</v>
      </c>
      <c r="AI188" s="366"/>
      <c r="AJ188" s="366"/>
      <c r="AK188" s="366"/>
      <c r="AL188" s="366"/>
      <c r="AM188" s="366"/>
      <c r="AN188" s="366"/>
      <c r="AO188" s="366"/>
      <c r="AP188" s="366"/>
      <c r="AQ188" s="366"/>
      <c r="AR188" s="366"/>
      <c r="AS188" s="366"/>
      <c r="AT188" s="451"/>
      <c r="AU188" s="452" t="s">
        <v>66</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67</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67</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319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56</v>
      </c>
      <c r="H201" s="366"/>
      <c r="I201" s="366"/>
      <c r="J201" s="366"/>
      <c r="K201" s="366"/>
      <c r="L201" s="450" t="s">
        <v>58</v>
      </c>
      <c r="M201" s="366"/>
      <c r="N201" s="366"/>
      <c r="O201" s="366"/>
      <c r="P201" s="366"/>
      <c r="Q201" s="366"/>
      <c r="R201" s="366"/>
      <c r="S201" s="366"/>
      <c r="T201" s="366"/>
      <c r="U201" s="366"/>
      <c r="V201" s="366"/>
      <c r="W201" s="366"/>
      <c r="X201" s="451"/>
      <c r="Y201" s="452" t="s">
        <v>66</v>
      </c>
      <c r="Z201" s="453"/>
      <c r="AA201" s="453"/>
      <c r="AB201" s="454"/>
      <c r="AC201" s="449" t="s">
        <v>56</v>
      </c>
      <c r="AD201" s="366"/>
      <c r="AE201" s="366"/>
      <c r="AF201" s="366"/>
      <c r="AG201" s="366"/>
      <c r="AH201" s="450" t="s">
        <v>58</v>
      </c>
      <c r="AI201" s="366"/>
      <c r="AJ201" s="366"/>
      <c r="AK201" s="366"/>
      <c r="AL201" s="366"/>
      <c r="AM201" s="366"/>
      <c r="AN201" s="366"/>
      <c r="AO201" s="366"/>
      <c r="AP201" s="366"/>
      <c r="AQ201" s="366"/>
      <c r="AR201" s="366"/>
      <c r="AS201" s="366"/>
      <c r="AT201" s="451"/>
      <c r="AU201" s="452" t="s">
        <v>66</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67</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67</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80</v>
      </c>
      <c r="B214" s="849"/>
      <c r="C214" s="849"/>
      <c r="D214" s="849"/>
      <c r="E214" s="849"/>
      <c r="F214" s="85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56</v>
      </c>
      <c r="H215" s="366"/>
      <c r="I215" s="366"/>
      <c r="J215" s="366"/>
      <c r="K215" s="366"/>
      <c r="L215" s="450" t="s">
        <v>58</v>
      </c>
      <c r="M215" s="366"/>
      <c r="N215" s="366"/>
      <c r="O215" s="366"/>
      <c r="P215" s="366"/>
      <c r="Q215" s="366"/>
      <c r="R215" s="366"/>
      <c r="S215" s="366"/>
      <c r="T215" s="366"/>
      <c r="U215" s="366"/>
      <c r="V215" s="366"/>
      <c r="W215" s="366"/>
      <c r="X215" s="451"/>
      <c r="Y215" s="452" t="s">
        <v>66</v>
      </c>
      <c r="Z215" s="453"/>
      <c r="AA215" s="453"/>
      <c r="AB215" s="454"/>
      <c r="AC215" s="449" t="s">
        <v>56</v>
      </c>
      <c r="AD215" s="366"/>
      <c r="AE215" s="366"/>
      <c r="AF215" s="366"/>
      <c r="AG215" s="366"/>
      <c r="AH215" s="450" t="s">
        <v>58</v>
      </c>
      <c r="AI215" s="366"/>
      <c r="AJ215" s="366"/>
      <c r="AK215" s="366"/>
      <c r="AL215" s="366"/>
      <c r="AM215" s="366"/>
      <c r="AN215" s="366"/>
      <c r="AO215" s="366"/>
      <c r="AP215" s="366"/>
      <c r="AQ215" s="366"/>
      <c r="AR215" s="366"/>
      <c r="AS215" s="366"/>
      <c r="AT215" s="451"/>
      <c r="AU215" s="452" t="s">
        <v>66</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67</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67</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324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56</v>
      </c>
      <c r="H228" s="366"/>
      <c r="I228" s="366"/>
      <c r="J228" s="366"/>
      <c r="K228" s="366"/>
      <c r="L228" s="450" t="s">
        <v>58</v>
      </c>
      <c r="M228" s="366"/>
      <c r="N228" s="366"/>
      <c r="O228" s="366"/>
      <c r="P228" s="366"/>
      <c r="Q228" s="366"/>
      <c r="R228" s="366"/>
      <c r="S228" s="366"/>
      <c r="T228" s="366"/>
      <c r="U228" s="366"/>
      <c r="V228" s="366"/>
      <c r="W228" s="366"/>
      <c r="X228" s="451"/>
      <c r="Y228" s="452" t="s">
        <v>66</v>
      </c>
      <c r="Z228" s="453"/>
      <c r="AA228" s="453"/>
      <c r="AB228" s="454"/>
      <c r="AC228" s="449" t="s">
        <v>56</v>
      </c>
      <c r="AD228" s="366"/>
      <c r="AE228" s="366"/>
      <c r="AF228" s="366"/>
      <c r="AG228" s="366"/>
      <c r="AH228" s="450" t="s">
        <v>58</v>
      </c>
      <c r="AI228" s="366"/>
      <c r="AJ228" s="366"/>
      <c r="AK228" s="366"/>
      <c r="AL228" s="366"/>
      <c r="AM228" s="366"/>
      <c r="AN228" s="366"/>
      <c r="AO228" s="366"/>
      <c r="AP228" s="366"/>
      <c r="AQ228" s="366"/>
      <c r="AR228" s="366"/>
      <c r="AS228" s="366"/>
      <c r="AT228" s="451"/>
      <c r="AU228" s="452" t="s">
        <v>66</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67</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67</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417</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56</v>
      </c>
      <c r="H241" s="366"/>
      <c r="I241" s="366"/>
      <c r="J241" s="366"/>
      <c r="K241" s="366"/>
      <c r="L241" s="450" t="s">
        <v>58</v>
      </c>
      <c r="M241" s="366"/>
      <c r="N241" s="366"/>
      <c r="O241" s="366"/>
      <c r="P241" s="366"/>
      <c r="Q241" s="366"/>
      <c r="R241" s="366"/>
      <c r="S241" s="366"/>
      <c r="T241" s="366"/>
      <c r="U241" s="366"/>
      <c r="V241" s="366"/>
      <c r="W241" s="366"/>
      <c r="X241" s="451"/>
      <c r="Y241" s="452" t="s">
        <v>66</v>
      </c>
      <c r="Z241" s="453"/>
      <c r="AA241" s="453"/>
      <c r="AB241" s="454"/>
      <c r="AC241" s="449" t="s">
        <v>56</v>
      </c>
      <c r="AD241" s="366"/>
      <c r="AE241" s="366"/>
      <c r="AF241" s="366"/>
      <c r="AG241" s="366"/>
      <c r="AH241" s="450" t="s">
        <v>58</v>
      </c>
      <c r="AI241" s="366"/>
      <c r="AJ241" s="366"/>
      <c r="AK241" s="366"/>
      <c r="AL241" s="366"/>
      <c r="AM241" s="366"/>
      <c r="AN241" s="366"/>
      <c r="AO241" s="366"/>
      <c r="AP241" s="366"/>
      <c r="AQ241" s="366"/>
      <c r="AR241" s="366"/>
      <c r="AS241" s="366"/>
      <c r="AT241" s="451"/>
      <c r="AU241" s="452" t="s">
        <v>66</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67</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67</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59</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257</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56</v>
      </c>
      <c r="H254" s="366"/>
      <c r="I254" s="366"/>
      <c r="J254" s="366"/>
      <c r="K254" s="366"/>
      <c r="L254" s="450" t="s">
        <v>58</v>
      </c>
      <c r="M254" s="366"/>
      <c r="N254" s="366"/>
      <c r="O254" s="366"/>
      <c r="P254" s="366"/>
      <c r="Q254" s="366"/>
      <c r="R254" s="366"/>
      <c r="S254" s="366"/>
      <c r="T254" s="366"/>
      <c r="U254" s="366"/>
      <c r="V254" s="366"/>
      <c r="W254" s="366"/>
      <c r="X254" s="451"/>
      <c r="Y254" s="452" t="s">
        <v>66</v>
      </c>
      <c r="Z254" s="453"/>
      <c r="AA254" s="453"/>
      <c r="AB254" s="454"/>
      <c r="AC254" s="449" t="s">
        <v>56</v>
      </c>
      <c r="AD254" s="366"/>
      <c r="AE254" s="366"/>
      <c r="AF254" s="366"/>
      <c r="AG254" s="366"/>
      <c r="AH254" s="450" t="s">
        <v>58</v>
      </c>
      <c r="AI254" s="366"/>
      <c r="AJ254" s="366"/>
      <c r="AK254" s="366"/>
      <c r="AL254" s="366"/>
      <c r="AM254" s="366"/>
      <c r="AN254" s="366"/>
      <c r="AO254" s="366"/>
      <c r="AP254" s="366"/>
      <c r="AQ254" s="366"/>
      <c r="AR254" s="366"/>
      <c r="AS254" s="366"/>
      <c r="AT254" s="451"/>
      <c r="AU254" s="452" t="s">
        <v>66</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67</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67</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79</v>
      </c>
      <c r="D3" s="183"/>
      <c r="E3" s="183"/>
      <c r="F3" s="183"/>
      <c r="G3" s="183"/>
      <c r="H3" s="183"/>
      <c r="I3" s="183"/>
      <c r="J3" s="862" t="s">
        <v>84</v>
      </c>
      <c r="K3" s="863"/>
      <c r="L3" s="863"/>
      <c r="M3" s="863"/>
      <c r="N3" s="863"/>
      <c r="O3" s="863"/>
      <c r="P3" s="183" t="s">
        <v>22</v>
      </c>
      <c r="Q3" s="183"/>
      <c r="R3" s="183"/>
      <c r="S3" s="183"/>
      <c r="T3" s="183"/>
      <c r="U3" s="183"/>
      <c r="V3" s="183"/>
      <c r="W3" s="183"/>
      <c r="X3" s="183"/>
      <c r="Y3" s="415" t="s">
        <v>419</v>
      </c>
      <c r="Z3" s="415"/>
      <c r="AA3" s="415"/>
      <c r="AB3" s="415"/>
      <c r="AC3" s="862" t="s">
        <v>356</v>
      </c>
      <c r="AD3" s="862"/>
      <c r="AE3" s="862"/>
      <c r="AF3" s="862"/>
      <c r="AG3" s="862"/>
      <c r="AH3" s="415" t="s">
        <v>375</v>
      </c>
      <c r="AI3" s="183"/>
      <c r="AJ3" s="183"/>
      <c r="AK3" s="183"/>
      <c r="AL3" s="183" t="s">
        <v>21</v>
      </c>
      <c r="AM3" s="183"/>
      <c r="AN3" s="183"/>
      <c r="AO3" s="416"/>
      <c r="AP3" s="862" t="s">
        <v>421</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79</v>
      </c>
      <c r="D36" s="183"/>
      <c r="E36" s="183"/>
      <c r="F36" s="183"/>
      <c r="G36" s="183"/>
      <c r="H36" s="183"/>
      <c r="I36" s="183"/>
      <c r="J36" s="862" t="s">
        <v>84</v>
      </c>
      <c r="K36" s="863"/>
      <c r="L36" s="863"/>
      <c r="M36" s="863"/>
      <c r="N36" s="863"/>
      <c r="O36" s="863"/>
      <c r="P36" s="183" t="s">
        <v>22</v>
      </c>
      <c r="Q36" s="183"/>
      <c r="R36" s="183"/>
      <c r="S36" s="183"/>
      <c r="T36" s="183"/>
      <c r="U36" s="183"/>
      <c r="V36" s="183"/>
      <c r="W36" s="183"/>
      <c r="X36" s="183"/>
      <c r="Y36" s="415" t="s">
        <v>419</v>
      </c>
      <c r="Z36" s="415"/>
      <c r="AA36" s="415"/>
      <c r="AB36" s="415"/>
      <c r="AC36" s="862" t="s">
        <v>356</v>
      </c>
      <c r="AD36" s="862"/>
      <c r="AE36" s="862"/>
      <c r="AF36" s="862"/>
      <c r="AG36" s="862"/>
      <c r="AH36" s="415" t="s">
        <v>375</v>
      </c>
      <c r="AI36" s="183"/>
      <c r="AJ36" s="183"/>
      <c r="AK36" s="183"/>
      <c r="AL36" s="183" t="s">
        <v>21</v>
      </c>
      <c r="AM36" s="183"/>
      <c r="AN36" s="183"/>
      <c r="AO36" s="416"/>
      <c r="AP36" s="862" t="s">
        <v>421</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79</v>
      </c>
      <c r="D69" s="183"/>
      <c r="E69" s="183"/>
      <c r="F69" s="183"/>
      <c r="G69" s="183"/>
      <c r="H69" s="183"/>
      <c r="I69" s="183"/>
      <c r="J69" s="862" t="s">
        <v>84</v>
      </c>
      <c r="K69" s="863"/>
      <c r="L69" s="863"/>
      <c r="M69" s="863"/>
      <c r="N69" s="863"/>
      <c r="O69" s="863"/>
      <c r="P69" s="183" t="s">
        <v>22</v>
      </c>
      <c r="Q69" s="183"/>
      <c r="R69" s="183"/>
      <c r="S69" s="183"/>
      <c r="T69" s="183"/>
      <c r="U69" s="183"/>
      <c r="V69" s="183"/>
      <c r="W69" s="183"/>
      <c r="X69" s="183"/>
      <c r="Y69" s="415" t="s">
        <v>419</v>
      </c>
      <c r="Z69" s="415"/>
      <c r="AA69" s="415"/>
      <c r="AB69" s="415"/>
      <c r="AC69" s="862" t="s">
        <v>356</v>
      </c>
      <c r="AD69" s="862"/>
      <c r="AE69" s="862"/>
      <c r="AF69" s="862"/>
      <c r="AG69" s="862"/>
      <c r="AH69" s="415" t="s">
        <v>375</v>
      </c>
      <c r="AI69" s="183"/>
      <c r="AJ69" s="183"/>
      <c r="AK69" s="183"/>
      <c r="AL69" s="183" t="s">
        <v>21</v>
      </c>
      <c r="AM69" s="183"/>
      <c r="AN69" s="183"/>
      <c r="AO69" s="416"/>
      <c r="AP69" s="862" t="s">
        <v>421</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79</v>
      </c>
      <c r="D102" s="183"/>
      <c r="E102" s="183"/>
      <c r="F102" s="183"/>
      <c r="G102" s="183"/>
      <c r="H102" s="183"/>
      <c r="I102" s="183"/>
      <c r="J102" s="862" t="s">
        <v>84</v>
      </c>
      <c r="K102" s="863"/>
      <c r="L102" s="863"/>
      <c r="M102" s="863"/>
      <c r="N102" s="863"/>
      <c r="O102" s="863"/>
      <c r="P102" s="183" t="s">
        <v>22</v>
      </c>
      <c r="Q102" s="183"/>
      <c r="R102" s="183"/>
      <c r="S102" s="183"/>
      <c r="T102" s="183"/>
      <c r="U102" s="183"/>
      <c r="V102" s="183"/>
      <c r="W102" s="183"/>
      <c r="X102" s="183"/>
      <c r="Y102" s="415" t="s">
        <v>419</v>
      </c>
      <c r="Z102" s="415"/>
      <c r="AA102" s="415"/>
      <c r="AB102" s="415"/>
      <c r="AC102" s="862" t="s">
        <v>356</v>
      </c>
      <c r="AD102" s="862"/>
      <c r="AE102" s="862"/>
      <c r="AF102" s="862"/>
      <c r="AG102" s="862"/>
      <c r="AH102" s="415" t="s">
        <v>375</v>
      </c>
      <c r="AI102" s="183"/>
      <c r="AJ102" s="183"/>
      <c r="AK102" s="183"/>
      <c r="AL102" s="183" t="s">
        <v>21</v>
      </c>
      <c r="AM102" s="183"/>
      <c r="AN102" s="183"/>
      <c r="AO102" s="416"/>
      <c r="AP102" s="862" t="s">
        <v>421</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79</v>
      </c>
      <c r="D135" s="183"/>
      <c r="E135" s="183"/>
      <c r="F135" s="183"/>
      <c r="G135" s="183"/>
      <c r="H135" s="183"/>
      <c r="I135" s="183"/>
      <c r="J135" s="862" t="s">
        <v>84</v>
      </c>
      <c r="K135" s="863"/>
      <c r="L135" s="863"/>
      <c r="M135" s="863"/>
      <c r="N135" s="863"/>
      <c r="O135" s="863"/>
      <c r="P135" s="183" t="s">
        <v>22</v>
      </c>
      <c r="Q135" s="183"/>
      <c r="R135" s="183"/>
      <c r="S135" s="183"/>
      <c r="T135" s="183"/>
      <c r="U135" s="183"/>
      <c r="V135" s="183"/>
      <c r="W135" s="183"/>
      <c r="X135" s="183"/>
      <c r="Y135" s="415" t="s">
        <v>419</v>
      </c>
      <c r="Z135" s="415"/>
      <c r="AA135" s="415"/>
      <c r="AB135" s="415"/>
      <c r="AC135" s="862" t="s">
        <v>356</v>
      </c>
      <c r="AD135" s="862"/>
      <c r="AE135" s="862"/>
      <c r="AF135" s="862"/>
      <c r="AG135" s="862"/>
      <c r="AH135" s="415" t="s">
        <v>375</v>
      </c>
      <c r="AI135" s="183"/>
      <c r="AJ135" s="183"/>
      <c r="AK135" s="183"/>
      <c r="AL135" s="183" t="s">
        <v>21</v>
      </c>
      <c r="AM135" s="183"/>
      <c r="AN135" s="183"/>
      <c r="AO135" s="416"/>
      <c r="AP135" s="862" t="s">
        <v>421</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317</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79</v>
      </c>
      <c r="D168" s="183"/>
      <c r="E168" s="183"/>
      <c r="F168" s="183"/>
      <c r="G168" s="183"/>
      <c r="H168" s="183"/>
      <c r="I168" s="183"/>
      <c r="J168" s="862" t="s">
        <v>84</v>
      </c>
      <c r="K168" s="863"/>
      <c r="L168" s="863"/>
      <c r="M168" s="863"/>
      <c r="N168" s="863"/>
      <c r="O168" s="863"/>
      <c r="P168" s="183" t="s">
        <v>22</v>
      </c>
      <c r="Q168" s="183"/>
      <c r="R168" s="183"/>
      <c r="S168" s="183"/>
      <c r="T168" s="183"/>
      <c r="U168" s="183"/>
      <c r="V168" s="183"/>
      <c r="W168" s="183"/>
      <c r="X168" s="183"/>
      <c r="Y168" s="415" t="s">
        <v>419</v>
      </c>
      <c r="Z168" s="415"/>
      <c r="AA168" s="415"/>
      <c r="AB168" s="415"/>
      <c r="AC168" s="862" t="s">
        <v>356</v>
      </c>
      <c r="AD168" s="862"/>
      <c r="AE168" s="862"/>
      <c r="AF168" s="862"/>
      <c r="AG168" s="862"/>
      <c r="AH168" s="415" t="s">
        <v>375</v>
      </c>
      <c r="AI168" s="183"/>
      <c r="AJ168" s="183"/>
      <c r="AK168" s="183"/>
      <c r="AL168" s="183" t="s">
        <v>21</v>
      </c>
      <c r="AM168" s="183"/>
      <c r="AN168" s="183"/>
      <c r="AO168" s="416"/>
      <c r="AP168" s="862" t="s">
        <v>421</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79</v>
      </c>
      <c r="D201" s="183"/>
      <c r="E201" s="183"/>
      <c r="F201" s="183"/>
      <c r="G201" s="183"/>
      <c r="H201" s="183"/>
      <c r="I201" s="183"/>
      <c r="J201" s="862" t="s">
        <v>84</v>
      </c>
      <c r="K201" s="863"/>
      <c r="L201" s="863"/>
      <c r="M201" s="863"/>
      <c r="N201" s="863"/>
      <c r="O201" s="863"/>
      <c r="P201" s="183" t="s">
        <v>22</v>
      </c>
      <c r="Q201" s="183"/>
      <c r="R201" s="183"/>
      <c r="S201" s="183"/>
      <c r="T201" s="183"/>
      <c r="U201" s="183"/>
      <c r="V201" s="183"/>
      <c r="W201" s="183"/>
      <c r="X201" s="183"/>
      <c r="Y201" s="415" t="s">
        <v>419</v>
      </c>
      <c r="Z201" s="415"/>
      <c r="AA201" s="415"/>
      <c r="AB201" s="415"/>
      <c r="AC201" s="862" t="s">
        <v>356</v>
      </c>
      <c r="AD201" s="862"/>
      <c r="AE201" s="862"/>
      <c r="AF201" s="862"/>
      <c r="AG201" s="862"/>
      <c r="AH201" s="415" t="s">
        <v>375</v>
      </c>
      <c r="AI201" s="183"/>
      <c r="AJ201" s="183"/>
      <c r="AK201" s="183"/>
      <c r="AL201" s="183" t="s">
        <v>21</v>
      </c>
      <c r="AM201" s="183"/>
      <c r="AN201" s="183"/>
      <c r="AO201" s="416"/>
      <c r="AP201" s="862" t="s">
        <v>421</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79</v>
      </c>
      <c r="D234" s="183"/>
      <c r="E234" s="183"/>
      <c r="F234" s="183"/>
      <c r="G234" s="183"/>
      <c r="H234" s="183"/>
      <c r="I234" s="183"/>
      <c r="J234" s="862" t="s">
        <v>84</v>
      </c>
      <c r="K234" s="863"/>
      <c r="L234" s="863"/>
      <c r="M234" s="863"/>
      <c r="N234" s="863"/>
      <c r="O234" s="863"/>
      <c r="P234" s="183" t="s">
        <v>22</v>
      </c>
      <c r="Q234" s="183"/>
      <c r="R234" s="183"/>
      <c r="S234" s="183"/>
      <c r="T234" s="183"/>
      <c r="U234" s="183"/>
      <c r="V234" s="183"/>
      <c r="W234" s="183"/>
      <c r="X234" s="183"/>
      <c r="Y234" s="415" t="s">
        <v>419</v>
      </c>
      <c r="Z234" s="415"/>
      <c r="AA234" s="415"/>
      <c r="AB234" s="415"/>
      <c r="AC234" s="862" t="s">
        <v>356</v>
      </c>
      <c r="AD234" s="862"/>
      <c r="AE234" s="862"/>
      <c r="AF234" s="862"/>
      <c r="AG234" s="862"/>
      <c r="AH234" s="415" t="s">
        <v>375</v>
      </c>
      <c r="AI234" s="183"/>
      <c r="AJ234" s="183"/>
      <c r="AK234" s="183"/>
      <c r="AL234" s="183" t="s">
        <v>21</v>
      </c>
      <c r="AM234" s="183"/>
      <c r="AN234" s="183"/>
      <c r="AO234" s="416"/>
      <c r="AP234" s="862" t="s">
        <v>421</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79</v>
      </c>
      <c r="D267" s="183"/>
      <c r="E267" s="183"/>
      <c r="F267" s="183"/>
      <c r="G267" s="183"/>
      <c r="H267" s="183"/>
      <c r="I267" s="183"/>
      <c r="J267" s="862" t="s">
        <v>84</v>
      </c>
      <c r="K267" s="863"/>
      <c r="L267" s="863"/>
      <c r="M267" s="863"/>
      <c r="N267" s="863"/>
      <c r="O267" s="863"/>
      <c r="P267" s="183" t="s">
        <v>22</v>
      </c>
      <c r="Q267" s="183"/>
      <c r="R267" s="183"/>
      <c r="S267" s="183"/>
      <c r="T267" s="183"/>
      <c r="U267" s="183"/>
      <c r="V267" s="183"/>
      <c r="W267" s="183"/>
      <c r="X267" s="183"/>
      <c r="Y267" s="415" t="s">
        <v>419</v>
      </c>
      <c r="Z267" s="415"/>
      <c r="AA267" s="415"/>
      <c r="AB267" s="415"/>
      <c r="AC267" s="862" t="s">
        <v>356</v>
      </c>
      <c r="AD267" s="862"/>
      <c r="AE267" s="862"/>
      <c r="AF267" s="862"/>
      <c r="AG267" s="862"/>
      <c r="AH267" s="415" t="s">
        <v>375</v>
      </c>
      <c r="AI267" s="183"/>
      <c r="AJ267" s="183"/>
      <c r="AK267" s="183"/>
      <c r="AL267" s="183" t="s">
        <v>21</v>
      </c>
      <c r="AM267" s="183"/>
      <c r="AN267" s="183"/>
      <c r="AO267" s="416"/>
      <c r="AP267" s="862" t="s">
        <v>421</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321</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79</v>
      </c>
      <c r="D300" s="183"/>
      <c r="E300" s="183"/>
      <c r="F300" s="183"/>
      <c r="G300" s="183"/>
      <c r="H300" s="183"/>
      <c r="I300" s="183"/>
      <c r="J300" s="862" t="s">
        <v>84</v>
      </c>
      <c r="K300" s="863"/>
      <c r="L300" s="863"/>
      <c r="M300" s="863"/>
      <c r="N300" s="863"/>
      <c r="O300" s="863"/>
      <c r="P300" s="183" t="s">
        <v>22</v>
      </c>
      <c r="Q300" s="183"/>
      <c r="R300" s="183"/>
      <c r="S300" s="183"/>
      <c r="T300" s="183"/>
      <c r="U300" s="183"/>
      <c r="V300" s="183"/>
      <c r="W300" s="183"/>
      <c r="X300" s="183"/>
      <c r="Y300" s="415" t="s">
        <v>419</v>
      </c>
      <c r="Z300" s="415"/>
      <c r="AA300" s="415"/>
      <c r="AB300" s="415"/>
      <c r="AC300" s="862" t="s">
        <v>356</v>
      </c>
      <c r="AD300" s="862"/>
      <c r="AE300" s="862"/>
      <c r="AF300" s="862"/>
      <c r="AG300" s="862"/>
      <c r="AH300" s="415" t="s">
        <v>375</v>
      </c>
      <c r="AI300" s="183"/>
      <c r="AJ300" s="183"/>
      <c r="AK300" s="183"/>
      <c r="AL300" s="183" t="s">
        <v>21</v>
      </c>
      <c r="AM300" s="183"/>
      <c r="AN300" s="183"/>
      <c r="AO300" s="416"/>
      <c r="AP300" s="862" t="s">
        <v>421</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79</v>
      </c>
      <c r="D333" s="183"/>
      <c r="E333" s="183"/>
      <c r="F333" s="183"/>
      <c r="G333" s="183"/>
      <c r="H333" s="183"/>
      <c r="I333" s="183"/>
      <c r="J333" s="862" t="s">
        <v>84</v>
      </c>
      <c r="K333" s="863"/>
      <c r="L333" s="863"/>
      <c r="M333" s="863"/>
      <c r="N333" s="863"/>
      <c r="O333" s="863"/>
      <c r="P333" s="183" t="s">
        <v>22</v>
      </c>
      <c r="Q333" s="183"/>
      <c r="R333" s="183"/>
      <c r="S333" s="183"/>
      <c r="T333" s="183"/>
      <c r="U333" s="183"/>
      <c r="V333" s="183"/>
      <c r="W333" s="183"/>
      <c r="X333" s="183"/>
      <c r="Y333" s="415" t="s">
        <v>419</v>
      </c>
      <c r="Z333" s="415"/>
      <c r="AA333" s="415"/>
      <c r="AB333" s="415"/>
      <c r="AC333" s="862" t="s">
        <v>356</v>
      </c>
      <c r="AD333" s="862"/>
      <c r="AE333" s="862"/>
      <c r="AF333" s="862"/>
      <c r="AG333" s="862"/>
      <c r="AH333" s="415" t="s">
        <v>375</v>
      </c>
      <c r="AI333" s="183"/>
      <c r="AJ333" s="183"/>
      <c r="AK333" s="183"/>
      <c r="AL333" s="183" t="s">
        <v>21</v>
      </c>
      <c r="AM333" s="183"/>
      <c r="AN333" s="183"/>
      <c r="AO333" s="416"/>
      <c r="AP333" s="862" t="s">
        <v>421</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325</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79</v>
      </c>
      <c r="D366" s="183"/>
      <c r="E366" s="183"/>
      <c r="F366" s="183"/>
      <c r="G366" s="183"/>
      <c r="H366" s="183"/>
      <c r="I366" s="183"/>
      <c r="J366" s="862" t="s">
        <v>84</v>
      </c>
      <c r="K366" s="863"/>
      <c r="L366" s="863"/>
      <c r="M366" s="863"/>
      <c r="N366" s="863"/>
      <c r="O366" s="863"/>
      <c r="P366" s="183" t="s">
        <v>22</v>
      </c>
      <c r="Q366" s="183"/>
      <c r="R366" s="183"/>
      <c r="S366" s="183"/>
      <c r="T366" s="183"/>
      <c r="U366" s="183"/>
      <c r="V366" s="183"/>
      <c r="W366" s="183"/>
      <c r="X366" s="183"/>
      <c r="Y366" s="415" t="s">
        <v>419</v>
      </c>
      <c r="Z366" s="415"/>
      <c r="AA366" s="415"/>
      <c r="AB366" s="415"/>
      <c r="AC366" s="862" t="s">
        <v>356</v>
      </c>
      <c r="AD366" s="862"/>
      <c r="AE366" s="862"/>
      <c r="AF366" s="862"/>
      <c r="AG366" s="862"/>
      <c r="AH366" s="415" t="s">
        <v>375</v>
      </c>
      <c r="AI366" s="183"/>
      <c r="AJ366" s="183"/>
      <c r="AK366" s="183"/>
      <c r="AL366" s="183" t="s">
        <v>21</v>
      </c>
      <c r="AM366" s="183"/>
      <c r="AN366" s="183"/>
      <c r="AO366" s="416"/>
      <c r="AP366" s="862" t="s">
        <v>421</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327</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79</v>
      </c>
      <c r="D399" s="183"/>
      <c r="E399" s="183"/>
      <c r="F399" s="183"/>
      <c r="G399" s="183"/>
      <c r="H399" s="183"/>
      <c r="I399" s="183"/>
      <c r="J399" s="862" t="s">
        <v>84</v>
      </c>
      <c r="K399" s="863"/>
      <c r="L399" s="863"/>
      <c r="M399" s="863"/>
      <c r="N399" s="863"/>
      <c r="O399" s="863"/>
      <c r="P399" s="183" t="s">
        <v>22</v>
      </c>
      <c r="Q399" s="183"/>
      <c r="R399" s="183"/>
      <c r="S399" s="183"/>
      <c r="T399" s="183"/>
      <c r="U399" s="183"/>
      <c r="V399" s="183"/>
      <c r="W399" s="183"/>
      <c r="X399" s="183"/>
      <c r="Y399" s="415" t="s">
        <v>419</v>
      </c>
      <c r="Z399" s="415"/>
      <c r="AA399" s="415"/>
      <c r="AB399" s="415"/>
      <c r="AC399" s="862" t="s">
        <v>356</v>
      </c>
      <c r="AD399" s="862"/>
      <c r="AE399" s="862"/>
      <c r="AF399" s="862"/>
      <c r="AG399" s="862"/>
      <c r="AH399" s="415" t="s">
        <v>375</v>
      </c>
      <c r="AI399" s="183"/>
      <c r="AJ399" s="183"/>
      <c r="AK399" s="183"/>
      <c r="AL399" s="183" t="s">
        <v>21</v>
      </c>
      <c r="AM399" s="183"/>
      <c r="AN399" s="183"/>
      <c r="AO399" s="416"/>
      <c r="AP399" s="862" t="s">
        <v>421</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330</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79</v>
      </c>
      <c r="D432" s="183"/>
      <c r="E432" s="183"/>
      <c r="F432" s="183"/>
      <c r="G432" s="183"/>
      <c r="H432" s="183"/>
      <c r="I432" s="183"/>
      <c r="J432" s="862" t="s">
        <v>84</v>
      </c>
      <c r="K432" s="863"/>
      <c r="L432" s="863"/>
      <c r="M432" s="863"/>
      <c r="N432" s="863"/>
      <c r="O432" s="863"/>
      <c r="P432" s="183" t="s">
        <v>22</v>
      </c>
      <c r="Q432" s="183"/>
      <c r="R432" s="183"/>
      <c r="S432" s="183"/>
      <c r="T432" s="183"/>
      <c r="U432" s="183"/>
      <c r="V432" s="183"/>
      <c r="W432" s="183"/>
      <c r="X432" s="183"/>
      <c r="Y432" s="415" t="s">
        <v>419</v>
      </c>
      <c r="Z432" s="415"/>
      <c r="AA432" s="415"/>
      <c r="AB432" s="415"/>
      <c r="AC432" s="862" t="s">
        <v>356</v>
      </c>
      <c r="AD432" s="862"/>
      <c r="AE432" s="862"/>
      <c r="AF432" s="862"/>
      <c r="AG432" s="862"/>
      <c r="AH432" s="415" t="s">
        <v>375</v>
      </c>
      <c r="AI432" s="183"/>
      <c r="AJ432" s="183"/>
      <c r="AK432" s="183"/>
      <c r="AL432" s="183" t="s">
        <v>21</v>
      </c>
      <c r="AM432" s="183"/>
      <c r="AN432" s="183"/>
      <c r="AO432" s="416"/>
      <c r="AP432" s="862" t="s">
        <v>421</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331</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79</v>
      </c>
      <c r="D465" s="183"/>
      <c r="E465" s="183"/>
      <c r="F465" s="183"/>
      <c r="G465" s="183"/>
      <c r="H465" s="183"/>
      <c r="I465" s="183"/>
      <c r="J465" s="862" t="s">
        <v>84</v>
      </c>
      <c r="K465" s="863"/>
      <c r="L465" s="863"/>
      <c r="M465" s="863"/>
      <c r="N465" s="863"/>
      <c r="O465" s="863"/>
      <c r="P465" s="183" t="s">
        <v>22</v>
      </c>
      <c r="Q465" s="183"/>
      <c r="R465" s="183"/>
      <c r="S465" s="183"/>
      <c r="T465" s="183"/>
      <c r="U465" s="183"/>
      <c r="V465" s="183"/>
      <c r="W465" s="183"/>
      <c r="X465" s="183"/>
      <c r="Y465" s="415" t="s">
        <v>419</v>
      </c>
      <c r="Z465" s="415"/>
      <c r="AA465" s="415"/>
      <c r="AB465" s="415"/>
      <c r="AC465" s="862" t="s">
        <v>356</v>
      </c>
      <c r="AD465" s="862"/>
      <c r="AE465" s="862"/>
      <c r="AF465" s="862"/>
      <c r="AG465" s="862"/>
      <c r="AH465" s="415" t="s">
        <v>375</v>
      </c>
      <c r="AI465" s="183"/>
      <c r="AJ465" s="183"/>
      <c r="AK465" s="183"/>
      <c r="AL465" s="183" t="s">
        <v>21</v>
      </c>
      <c r="AM465" s="183"/>
      <c r="AN465" s="183"/>
      <c r="AO465" s="416"/>
      <c r="AP465" s="862" t="s">
        <v>421</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332</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79</v>
      </c>
      <c r="D498" s="183"/>
      <c r="E498" s="183"/>
      <c r="F498" s="183"/>
      <c r="G498" s="183"/>
      <c r="H498" s="183"/>
      <c r="I498" s="183"/>
      <c r="J498" s="862" t="s">
        <v>84</v>
      </c>
      <c r="K498" s="863"/>
      <c r="L498" s="863"/>
      <c r="M498" s="863"/>
      <c r="N498" s="863"/>
      <c r="O498" s="863"/>
      <c r="P498" s="183" t="s">
        <v>22</v>
      </c>
      <c r="Q498" s="183"/>
      <c r="R498" s="183"/>
      <c r="S498" s="183"/>
      <c r="T498" s="183"/>
      <c r="U498" s="183"/>
      <c r="V498" s="183"/>
      <c r="W498" s="183"/>
      <c r="X498" s="183"/>
      <c r="Y498" s="415" t="s">
        <v>419</v>
      </c>
      <c r="Z498" s="415"/>
      <c r="AA498" s="415"/>
      <c r="AB498" s="415"/>
      <c r="AC498" s="862" t="s">
        <v>356</v>
      </c>
      <c r="AD498" s="862"/>
      <c r="AE498" s="862"/>
      <c r="AF498" s="862"/>
      <c r="AG498" s="862"/>
      <c r="AH498" s="415" t="s">
        <v>375</v>
      </c>
      <c r="AI498" s="183"/>
      <c r="AJ498" s="183"/>
      <c r="AK498" s="183"/>
      <c r="AL498" s="183" t="s">
        <v>21</v>
      </c>
      <c r="AM498" s="183"/>
      <c r="AN498" s="183"/>
      <c r="AO498" s="416"/>
      <c r="AP498" s="862" t="s">
        <v>421</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333</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79</v>
      </c>
      <c r="D531" s="183"/>
      <c r="E531" s="183"/>
      <c r="F531" s="183"/>
      <c r="G531" s="183"/>
      <c r="H531" s="183"/>
      <c r="I531" s="183"/>
      <c r="J531" s="862" t="s">
        <v>84</v>
      </c>
      <c r="K531" s="863"/>
      <c r="L531" s="863"/>
      <c r="M531" s="863"/>
      <c r="N531" s="863"/>
      <c r="O531" s="863"/>
      <c r="P531" s="183" t="s">
        <v>22</v>
      </c>
      <c r="Q531" s="183"/>
      <c r="R531" s="183"/>
      <c r="S531" s="183"/>
      <c r="T531" s="183"/>
      <c r="U531" s="183"/>
      <c r="V531" s="183"/>
      <c r="W531" s="183"/>
      <c r="X531" s="183"/>
      <c r="Y531" s="415" t="s">
        <v>419</v>
      </c>
      <c r="Z531" s="415"/>
      <c r="AA531" s="415"/>
      <c r="AB531" s="415"/>
      <c r="AC531" s="862" t="s">
        <v>356</v>
      </c>
      <c r="AD531" s="862"/>
      <c r="AE531" s="862"/>
      <c r="AF531" s="862"/>
      <c r="AG531" s="862"/>
      <c r="AH531" s="415" t="s">
        <v>375</v>
      </c>
      <c r="AI531" s="183"/>
      <c r="AJ531" s="183"/>
      <c r="AK531" s="183"/>
      <c r="AL531" s="183" t="s">
        <v>21</v>
      </c>
      <c r="AM531" s="183"/>
      <c r="AN531" s="183"/>
      <c r="AO531" s="416"/>
      <c r="AP531" s="862" t="s">
        <v>421</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334</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79</v>
      </c>
      <c r="D564" s="183"/>
      <c r="E564" s="183"/>
      <c r="F564" s="183"/>
      <c r="G564" s="183"/>
      <c r="H564" s="183"/>
      <c r="I564" s="183"/>
      <c r="J564" s="862" t="s">
        <v>84</v>
      </c>
      <c r="K564" s="863"/>
      <c r="L564" s="863"/>
      <c r="M564" s="863"/>
      <c r="N564" s="863"/>
      <c r="O564" s="863"/>
      <c r="P564" s="183" t="s">
        <v>22</v>
      </c>
      <c r="Q564" s="183"/>
      <c r="R564" s="183"/>
      <c r="S564" s="183"/>
      <c r="T564" s="183"/>
      <c r="U564" s="183"/>
      <c r="V564" s="183"/>
      <c r="W564" s="183"/>
      <c r="X564" s="183"/>
      <c r="Y564" s="415" t="s">
        <v>419</v>
      </c>
      <c r="Z564" s="415"/>
      <c r="AA564" s="415"/>
      <c r="AB564" s="415"/>
      <c r="AC564" s="862" t="s">
        <v>356</v>
      </c>
      <c r="AD564" s="862"/>
      <c r="AE564" s="862"/>
      <c r="AF564" s="862"/>
      <c r="AG564" s="862"/>
      <c r="AH564" s="415" t="s">
        <v>375</v>
      </c>
      <c r="AI564" s="183"/>
      <c r="AJ564" s="183"/>
      <c r="AK564" s="183"/>
      <c r="AL564" s="183" t="s">
        <v>21</v>
      </c>
      <c r="AM564" s="183"/>
      <c r="AN564" s="183"/>
      <c r="AO564" s="416"/>
      <c r="AP564" s="862" t="s">
        <v>421</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335</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79</v>
      </c>
      <c r="D597" s="183"/>
      <c r="E597" s="183"/>
      <c r="F597" s="183"/>
      <c r="G597" s="183"/>
      <c r="H597" s="183"/>
      <c r="I597" s="183"/>
      <c r="J597" s="862" t="s">
        <v>84</v>
      </c>
      <c r="K597" s="863"/>
      <c r="L597" s="863"/>
      <c r="M597" s="863"/>
      <c r="N597" s="863"/>
      <c r="O597" s="863"/>
      <c r="P597" s="183" t="s">
        <v>22</v>
      </c>
      <c r="Q597" s="183"/>
      <c r="R597" s="183"/>
      <c r="S597" s="183"/>
      <c r="T597" s="183"/>
      <c r="U597" s="183"/>
      <c r="V597" s="183"/>
      <c r="W597" s="183"/>
      <c r="X597" s="183"/>
      <c r="Y597" s="415" t="s">
        <v>419</v>
      </c>
      <c r="Z597" s="415"/>
      <c r="AA597" s="415"/>
      <c r="AB597" s="415"/>
      <c r="AC597" s="862" t="s">
        <v>356</v>
      </c>
      <c r="AD597" s="862"/>
      <c r="AE597" s="862"/>
      <c r="AF597" s="862"/>
      <c r="AG597" s="862"/>
      <c r="AH597" s="415" t="s">
        <v>375</v>
      </c>
      <c r="AI597" s="183"/>
      <c r="AJ597" s="183"/>
      <c r="AK597" s="183"/>
      <c r="AL597" s="183" t="s">
        <v>21</v>
      </c>
      <c r="AM597" s="183"/>
      <c r="AN597" s="183"/>
      <c r="AO597" s="416"/>
      <c r="AP597" s="862" t="s">
        <v>421</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79</v>
      </c>
      <c r="D630" s="183"/>
      <c r="E630" s="183"/>
      <c r="F630" s="183"/>
      <c r="G630" s="183"/>
      <c r="H630" s="183"/>
      <c r="I630" s="183"/>
      <c r="J630" s="862" t="s">
        <v>84</v>
      </c>
      <c r="K630" s="863"/>
      <c r="L630" s="863"/>
      <c r="M630" s="863"/>
      <c r="N630" s="863"/>
      <c r="O630" s="863"/>
      <c r="P630" s="183" t="s">
        <v>22</v>
      </c>
      <c r="Q630" s="183"/>
      <c r="R630" s="183"/>
      <c r="S630" s="183"/>
      <c r="T630" s="183"/>
      <c r="U630" s="183"/>
      <c r="V630" s="183"/>
      <c r="W630" s="183"/>
      <c r="X630" s="183"/>
      <c r="Y630" s="415" t="s">
        <v>419</v>
      </c>
      <c r="Z630" s="415"/>
      <c r="AA630" s="415"/>
      <c r="AB630" s="415"/>
      <c r="AC630" s="862" t="s">
        <v>356</v>
      </c>
      <c r="AD630" s="862"/>
      <c r="AE630" s="862"/>
      <c r="AF630" s="862"/>
      <c r="AG630" s="862"/>
      <c r="AH630" s="415" t="s">
        <v>375</v>
      </c>
      <c r="AI630" s="183"/>
      <c r="AJ630" s="183"/>
      <c r="AK630" s="183"/>
      <c r="AL630" s="183" t="s">
        <v>21</v>
      </c>
      <c r="AM630" s="183"/>
      <c r="AN630" s="183"/>
      <c r="AO630" s="416"/>
      <c r="AP630" s="862" t="s">
        <v>421</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79</v>
      </c>
      <c r="D663" s="183"/>
      <c r="E663" s="183"/>
      <c r="F663" s="183"/>
      <c r="G663" s="183"/>
      <c r="H663" s="183"/>
      <c r="I663" s="183"/>
      <c r="J663" s="862" t="s">
        <v>84</v>
      </c>
      <c r="K663" s="863"/>
      <c r="L663" s="863"/>
      <c r="M663" s="863"/>
      <c r="N663" s="863"/>
      <c r="O663" s="863"/>
      <c r="P663" s="183" t="s">
        <v>22</v>
      </c>
      <c r="Q663" s="183"/>
      <c r="R663" s="183"/>
      <c r="S663" s="183"/>
      <c r="T663" s="183"/>
      <c r="U663" s="183"/>
      <c r="V663" s="183"/>
      <c r="W663" s="183"/>
      <c r="X663" s="183"/>
      <c r="Y663" s="415" t="s">
        <v>419</v>
      </c>
      <c r="Z663" s="415"/>
      <c r="AA663" s="415"/>
      <c r="AB663" s="415"/>
      <c r="AC663" s="862" t="s">
        <v>356</v>
      </c>
      <c r="AD663" s="862"/>
      <c r="AE663" s="862"/>
      <c r="AF663" s="862"/>
      <c r="AG663" s="862"/>
      <c r="AH663" s="415" t="s">
        <v>375</v>
      </c>
      <c r="AI663" s="183"/>
      <c r="AJ663" s="183"/>
      <c r="AK663" s="183"/>
      <c r="AL663" s="183" t="s">
        <v>21</v>
      </c>
      <c r="AM663" s="183"/>
      <c r="AN663" s="183"/>
      <c r="AO663" s="416"/>
      <c r="AP663" s="862" t="s">
        <v>421</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336</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79</v>
      </c>
      <c r="D696" s="183"/>
      <c r="E696" s="183"/>
      <c r="F696" s="183"/>
      <c r="G696" s="183"/>
      <c r="H696" s="183"/>
      <c r="I696" s="183"/>
      <c r="J696" s="862" t="s">
        <v>84</v>
      </c>
      <c r="K696" s="863"/>
      <c r="L696" s="863"/>
      <c r="M696" s="863"/>
      <c r="N696" s="863"/>
      <c r="O696" s="863"/>
      <c r="P696" s="183" t="s">
        <v>22</v>
      </c>
      <c r="Q696" s="183"/>
      <c r="R696" s="183"/>
      <c r="S696" s="183"/>
      <c r="T696" s="183"/>
      <c r="U696" s="183"/>
      <c r="V696" s="183"/>
      <c r="W696" s="183"/>
      <c r="X696" s="183"/>
      <c r="Y696" s="415" t="s">
        <v>419</v>
      </c>
      <c r="Z696" s="415"/>
      <c r="AA696" s="415"/>
      <c r="AB696" s="415"/>
      <c r="AC696" s="862" t="s">
        <v>356</v>
      </c>
      <c r="AD696" s="862"/>
      <c r="AE696" s="862"/>
      <c r="AF696" s="862"/>
      <c r="AG696" s="862"/>
      <c r="AH696" s="415" t="s">
        <v>375</v>
      </c>
      <c r="AI696" s="183"/>
      <c r="AJ696" s="183"/>
      <c r="AK696" s="183"/>
      <c r="AL696" s="183" t="s">
        <v>21</v>
      </c>
      <c r="AM696" s="183"/>
      <c r="AN696" s="183"/>
      <c r="AO696" s="416"/>
      <c r="AP696" s="862" t="s">
        <v>421</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337</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79</v>
      </c>
      <c r="D729" s="183"/>
      <c r="E729" s="183"/>
      <c r="F729" s="183"/>
      <c r="G729" s="183"/>
      <c r="H729" s="183"/>
      <c r="I729" s="183"/>
      <c r="J729" s="862" t="s">
        <v>84</v>
      </c>
      <c r="K729" s="863"/>
      <c r="L729" s="863"/>
      <c r="M729" s="863"/>
      <c r="N729" s="863"/>
      <c r="O729" s="863"/>
      <c r="P729" s="183" t="s">
        <v>22</v>
      </c>
      <c r="Q729" s="183"/>
      <c r="R729" s="183"/>
      <c r="S729" s="183"/>
      <c r="T729" s="183"/>
      <c r="U729" s="183"/>
      <c r="V729" s="183"/>
      <c r="W729" s="183"/>
      <c r="X729" s="183"/>
      <c r="Y729" s="415" t="s">
        <v>419</v>
      </c>
      <c r="Z729" s="415"/>
      <c r="AA729" s="415"/>
      <c r="AB729" s="415"/>
      <c r="AC729" s="862" t="s">
        <v>356</v>
      </c>
      <c r="AD729" s="862"/>
      <c r="AE729" s="862"/>
      <c r="AF729" s="862"/>
      <c r="AG729" s="862"/>
      <c r="AH729" s="415" t="s">
        <v>375</v>
      </c>
      <c r="AI729" s="183"/>
      <c r="AJ729" s="183"/>
      <c r="AK729" s="183"/>
      <c r="AL729" s="183" t="s">
        <v>21</v>
      </c>
      <c r="AM729" s="183"/>
      <c r="AN729" s="183"/>
      <c r="AO729" s="416"/>
      <c r="AP729" s="862" t="s">
        <v>421</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339</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79</v>
      </c>
      <c r="D762" s="183"/>
      <c r="E762" s="183"/>
      <c r="F762" s="183"/>
      <c r="G762" s="183"/>
      <c r="H762" s="183"/>
      <c r="I762" s="183"/>
      <c r="J762" s="862" t="s">
        <v>84</v>
      </c>
      <c r="K762" s="863"/>
      <c r="L762" s="863"/>
      <c r="M762" s="863"/>
      <c r="N762" s="863"/>
      <c r="O762" s="863"/>
      <c r="P762" s="183" t="s">
        <v>22</v>
      </c>
      <c r="Q762" s="183"/>
      <c r="R762" s="183"/>
      <c r="S762" s="183"/>
      <c r="T762" s="183"/>
      <c r="U762" s="183"/>
      <c r="V762" s="183"/>
      <c r="W762" s="183"/>
      <c r="X762" s="183"/>
      <c r="Y762" s="415" t="s">
        <v>419</v>
      </c>
      <c r="Z762" s="415"/>
      <c r="AA762" s="415"/>
      <c r="AB762" s="415"/>
      <c r="AC762" s="862" t="s">
        <v>356</v>
      </c>
      <c r="AD762" s="862"/>
      <c r="AE762" s="862"/>
      <c r="AF762" s="862"/>
      <c r="AG762" s="862"/>
      <c r="AH762" s="415" t="s">
        <v>375</v>
      </c>
      <c r="AI762" s="183"/>
      <c r="AJ762" s="183"/>
      <c r="AK762" s="183"/>
      <c r="AL762" s="183" t="s">
        <v>21</v>
      </c>
      <c r="AM762" s="183"/>
      <c r="AN762" s="183"/>
      <c r="AO762" s="416"/>
      <c r="AP762" s="862" t="s">
        <v>421</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342</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79</v>
      </c>
      <c r="D795" s="183"/>
      <c r="E795" s="183"/>
      <c r="F795" s="183"/>
      <c r="G795" s="183"/>
      <c r="H795" s="183"/>
      <c r="I795" s="183"/>
      <c r="J795" s="862" t="s">
        <v>84</v>
      </c>
      <c r="K795" s="863"/>
      <c r="L795" s="863"/>
      <c r="M795" s="863"/>
      <c r="N795" s="863"/>
      <c r="O795" s="863"/>
      <c r="P795" s="183" t="s">
        <v>22</v>
      </c>
      <c r="Q795" s="183"/>
      <c r="R795" s="183"/>
      <c r="S795" s="183"/>
      <c r="T795" s="183"/>
      <c r="U795" s="183"/>
      <c r="V795" s="183"/>
      <c r="W795" s="183"/>
      <c r="X795" s="183"/>
      <c r="Y795" s="415" t="s">
        <v>419</v>
      </c>
      <c r="Z795" s="415"/>
      <c r="AA795" s="415"/>
      <c r="AB795" s="415"/>
      <c r="AC795" s="862" t="s">
        <v>356</v>
      </c>
      <c r="AD795" s="862"/>
      <c r="AE795" s="862"/>
      <c r="AF795" s="862"/>
      <c r="AG795" s="862"/>
      <c r="AH795" s="415" t="s">
        <v>375</v>
      </c>
      <c r="AI795" s="183"/>
      <c r="AJ795" s="183"/>
      <c r="AK795" s="183"/>
      <c r="AL795" s="183" t="s">
        <v>21</v>
      </c>
      <c r="AM795" s="183"/>
      <c r="AN795" s="183"/>
      <c r="AO795" s="416"/>
      <c r="AP795" s="862" t="s">
        <v>421</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79</v>
      </c>
      <c r="D828" s="183"/>
      <c r="E828" s="183"/>
      <c r="F828" s="183"/>
      <c r="G828" s="183"/>
      <c r="H828" s="183"/>
      <c r="I828" s="183"/>
      <c r="J828" s="862" t="s">
        <v>84</v>
      </c>
      <c r="K828" s="863"/>
      <c r="L828" s="863"/>
      <c r="M828" s="863"/>
      <c r="N828" s="863"/>
      <c r="O828" s="863"/>
      <c r="P828" s="183" t="s">
        <v>22</v>
      </c>
      <c r="Q828" s="183"/>
      <c r="R828" s="183"/>
      <c r="S828" s="183"/>
      <c r="T828" s="183"/>
      <c r="U828" s="183"/>
      <c r="V828" s="183"/>
      <c r="W828" s="183"/>
      <c r="X828" s="183"/>
      <c r="Y828" s="415" t="s">
        <v>419</v>
      </c>
      <c r="Z828" s="415"/>
      <c r="AA828" s="415"/>
      <c r="AB828" s="415"/>
      <c r="AC828" s="862" t="s">
        <v>356</v>
      </c>
      <c r="AD828" s="862"/>
      <c r="AE828" s="862"/>
      <c r="AF828" s="862"/>
      <c r="AG828" s="862"/>
      <c r="AH828" s="415" t="s">
        <v>375</v>
      </c>
      <c r="AI828" s="183"/>
      <c r="AJ828" s="183"/>
      <c r="AK828" s="183"/>
      <c r="AL828" s="183" t="s">
        <v>21</v>
      </c>
      <c r="AM828" s="183"/>
      <c r="AN828" s="183"/>
      <c r="AO828" s="416"/>
      <c r="AP828" s="862" t="s">
        <v>421</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212</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79</v>
      </c>
      <c r="D861" s="183"/>
      <c r="E861" s="183"/>
      <c r="F861" s="183"/>
      <c r="G861" s="183"/>
      <c r="H861" s="183"/>
      <c r="I861" s="183"/>
      <c r="J861" s="862" t="s">
        <v>84</v>
      </c>
      <c r="K861" s="863"/>
      <c r="L861" s="863"/>
      <c r="M861" s="863"/>
      <c r="N861" s="863"/>
      <c r="O861" s="863"/>
      <c r="P861" s="183" t="s">
        <v>22</v>
      </c>
      <c r="Q861" s="183"/>
      <c r="R861" s="183"/>
      <c r="S861" s="183"/>
      <c r="T861" s="183"/>
      <c r="U861" s="183"/>
      <c r="V861" s="183"/>
      <c r="W861" s="183"/>
      <c r="X861" s="183"/>
      <c r="Y861" s="415" t="s">
        <v>419</v>
      </c>
      <c r="Z861" s="415"/>
      <c r="AA861" s="415"/>
      <c r="AB861" s="415"/>
      <c r="AC861" s="862" t="s">
        <v>356</v>
      </c>
      <c r="AD861" s="862"/>
      <c r="AE861" s="862"/>
      <c r="AF861" s="862"/>
      <c r="AG861" s="862"/>
      <c r="AH861" s="415" t="s">
        <v>375</v>
      </c>
      <c r="AI861" s="183"/>
      <c r="AJ861" s="183"/>
      <c r="AK861" s="183"/>
      <c r="AL861" s="183" t="s">
        <v>21</v>
      </c>
      <c r="AM861" s="183"/>
      <c r="AN861" s="183"/>
      <c r="AO861" s="416"/>
      <c r="AP861" s="862" t="s">
        <v>421</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79</v>
      </c>
      <c r="D894" s="183"/>
      <c r="E894" s="183"/>
      <c r="F894" s="183"/>
      <c r="G894" s="183"/>
      <c r="H894" s="183"/>
      <c r="I894" s="183"/>
      <c r="J894" s="862" t="s">
        <v>84</v>
      </c>
      <c r="K894" s="863"/>
      <c r="L894" s="863"/>
      <c r="M894" s="863"/>
      <c r="N894" s="863"/>
      <c r="O894" s="863"/>
      <c r="P894" s="183" t="s">
        <v>22</v>
      </c>
      <c r="Q894" s="183"/>
      <c r="R894" s="183"/>
      <c r="S894" s="183"/>
      <c r="T894" s="183"/>
      <c r="U894" s="183"/>
      <c r="V894" s="183"/>
      <c r="W894" s="183"/>
      <c r="X894" s="183"/>
      <c r="Y894" s="415" t="s">
        <v>419</v>
      </c>
      <c r="Z894" s="415"/>
      <c r="AA894" s="415"/>
      <c r="AB894" s="415"/>
      <c r="AC894" s="862" t="s">
        <v>356</v>
      </c>
      <c r="AD894" s="862"/>
      <c r="AE894" s="862"/>
      <c r="AF894" s="862"/>
      <c r="AG894" s="862"/>
      <c r="AH894" s="415" t="s">
        <v>375</v>
      </c>
      <c r="AI894" s="183"/>
      <c r="AJ894" s="183"/>
      <c r="AK894" s="183"/>
      <c r="AL894" s="183" t="s">
        <v>21</v>
      </c>
      <c r="AM894" s="183"/>
      <c r="AN894" s="183"/>
      <c r="AO894" s="416"/>
      <c r="AP894" s="862" t="s">
        <v>421</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77</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79</v>
      </c>
      <c r="D927" s="183"/>
      <c r="E927" s="183"/>
      <c r="F927" s="183"/>
      <c r="G927" s="183"/>
      <c r="H927" s="183"/>
      <c r="I927" s="183"/>
      <c r="J927" s="862" t="s">
        <v>84</v>
      </c>
      <c r="K927" s="863"/>
      <c r="L927" s="863"/>
      <c r="M927" s="863"/>
      <c r="N927" s="863"/>
      <c r="O927" s="863"/>
      <c r="P927" s="183" t="s">
        <v>22</v>
      </c>
      <c r="Q927" s="183"/>
      <c r="R927" s="183"/>
      <c r="S927" s="183"/>
      <c r="T927" s="183"/>
      <c r="U927" s="183"/>
      <c r="V927" s="183"/>
      <c r="W927" s="183"/>
      <c r="X927" s="183"/>
      <c r="Y927" s="415" t="s">
        <v>419</v>
      </c>
      <c r="Z927" s="415"/>
      <c r="AA927" s="415"/>
      <c r="AB927" s="415"/>
      <c r="AC927" s="862" t="s">
        <v>356</v>
      </c>
      <c r="AD927" s="862"/>
      <c r="AE927" s="862"/>
      <c r="AF927" s="862"/>
      <c r="AG927" s="862"/>
      <c r="AH927" s="415" t="s">
        <v>375</v>
      </c>
      <c r="AI927" s="183"/>
      <c r="AJ927" s="183"/>
      <c r="AK927" s="183"/>
      <c r="AL927" s="183" t="s">
        <v>21</v>
      </c>
      <c r="AM927" s="183"/>
      <c r="AN927" s="183"/>
      <c r="AO927" s="416"/>
      <c r="AP927" s="862" t="s">
        <v>421</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79</v>
      </c>
      <c r="D960" s="183"/>
      <c r="E960" s="183"/>
      <c r="F960" s="183"/>
      <c r="G960" s="183"/>
      <c r="H960" s="183"/>
      <c r="I960" s="183"/>
      <c r="J960" s="862" t="s">
        <v>84</v>
      </c>
      <c r="K960" s="863"/>
      <c r="L960" s="863"/>
      <c r="M960" s="863"/>
      <c r="N960" s="863"/>
      <c r="O960" s="863"/>
      <c r="P960" s="183" t="s">
        <v>22</v>
      </c>
      <c r="Q960" s="183"/>
      <c r="R960" s="183"/>
      <c r="S960" s="183"/>
      <c r="T960" s="183"/>
      <c r="U960" s="183"/>
      <c r="V960" s="183"/>
      <c r="W960" s="183"/>
      <c r="X960" s="183"/>
      <c r="Y960" s="415" t="s">
        <v>419</v>
      </c>
      <c r="Z960" s="415"/>
      <c r="AA960" s="415"/>
      <c r="AB960" s="415"/>
      <c r="AC960" s="862" t="s">
        <v>356</v>
      </c>
      <c r="AD960" s="862"/>
      <c r="AE960" s="862"/>
      <c r="AF960" s="862"/>
      <c r="AG960" s="862"/>
      <c r="AH960" s="415" t="s">
        <v>375</v>
      </c>
      <c r="AI960" s="183"/>
      <c r="AJ960" s="183"/>
      <c r="AK960" s="183"/>
      <c r="AL960" s="183" t="s">
        <v>21</v>
      </c>
      <c r="AM960" s="183"/>
      <c r="AN960" s="183"/>
      <c r="AO960" s="416"/>
      <c r="AP960" s="862" t="s">
        <v>421</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79</v>
      </c>
      <c r="D993" s="183"/>
      <c r="E993" s="183"/>
      <c r="F993" s="183"/>
      <c r="G993" s="183"/>
      <c r="H993" s="183"/>
      <c r="I993" s="183"/>
      <c r="J993" s="862" t="s">
        <v>84</v>
      </c>
      <c r="K993" s="863"/>
      <c r="L993" s="863"/>
      <c r="M993" s="863"/>
      <c r="N993" s="863"/>
      <c r="O993" s="863"/>
      <c r="P993" s="183" t="s">
        <v>22</v>
      </c>
      <c r="Q993" s="183"/>
      <c r="R993" s="183"/>
      <c r="S993" s="183"/>
      <c r="T993" s="183"/>
      <c r="U993" s="183"/>
      <c r="V993" s="183"/>
      <c r="W993" s="183"/>
      <c r="X993" s="183"/>
      <c r="Y993" s="415" t="s">
        <v>419</v>
      </c>
      <c r="Z993" s="415"/>
      <c r="AA993" s="415"/>
      <c r="AB993" s="415"/>
      <c r="AC993" s="862" t="s">
        <v>356</v>
      </c>
      <c r="AD993" s="862"/>
      <c r="AE993" s="862"/>
      <c r="AF993" s="862"/>
      <c r="AG993" s="862"/>
      <c r="AH993" s="415" t="s">
        <v>375</v>
      </c>
      <c r="AI993" s="183"/>
      <c r="AJ993" s="183"/>
      <c r="AK993" s="183"/>
      <c r="AL993" s="183" t="s">
        <v>21</v>
      </c>
      <c r="AM993" s="183"/>
      <c r="AN993" s="183"/>
      <c r="AO993" s="416"/>
      <c r="AP993" s="862" t="s">
        <v>421</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79</v>
      </c>
      <c r="D1026" s="183"/>
      <c r="E1026" s="183"/>
      <c r="F1026" s="183"/>
      <c r="G1026" s="183"/>
      <c r="H1026" s="183"/>
      <c r="I1026" s="183"/>
      <c r="J1026" s="862" t="s">
        <v>84</v>
      </c>
      <c r="K1026" s="863"/>
      <c r="L1026" s="863"/>
      <c r="M1026" s="863"/>
      <c r="N1026" s="863"/>
      <c r="O1026" s="863"/>
      <c r="P1026" s="183" t="s">
        <v>22</v>
      </c>
      <c r="Q1026" s="183"/>
      <c r="R1026" s="183"/>
      <c r="S1026" s="183"/>
      <c r="T1026" s="183"/>
      <c r="U1026" s="183"/>
      <c r="V1026" s="183"/>
      <c r="W1026" s="183"/>
      <c r="X1026" s="183"/>
      <c r="Y1026" s="415" t="s">
        <v>419</v>
      </c>
      <c r="Z1026" s="415"/>
      <c r="AA1026" s="415"/>
      <c r="AB1026" s="415"/>
      <c r="AC1026" s="862" t="s">
        <v>356</v>
      </c>
      <c r="AD1026" s="862"/>
      <c r="AE1026" s="862"/>
      <c r="AF1026" s="862"/>
      <c r="AG1026" s="862"/>
      <c r="AH1026" s="415" t="s">
        <v>375</v>
      </c>
      <c r="AI1026" s="183"/>
      <c r="AJ1026" s="183"/>
      <c r="AK1026" s="183"/>
      <c r="AL1026" s="183" t="s">
        <v>21</v>
      </c>
      <c r="AM1026" s="183"/>
      <c r="AN1026" s="183"/>
      <c r="AO1026" s="416"/>
      <c r="AP1026" s="862" t="s">
        <v>421</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79</v>
      </c>
      <c r="D1059" s="183"/>
      <c r="E1059" s="183"/>
      <c r="F1059" s="183"/>
      <c r="G1059" s="183"/>
      <c r="H1059" s="183"/>
      <c r="I1059" s="183"/>
      <c r="J1059" s="862" t="s">
        <v>84</v>
      </c>
      <c r="K1059" s="863"/>
      <c r="L1059" s="863"/>
      <c r="M1059" s="863"/>
      <c r="N1059" s="863"/>
      <c r="O1059" s="863"/>
      <c r="P1059" s="183" t="s">
        <v>22</v>
      </c>
      <c r="Q1059" s="183"/>
      <c r="R1059" s="183"/>
      <c r="S1059" s="183"/>
      <c r="T1059" s="183"/>
      <c r="U1059" s="183"/>
      <c r="V1059" s="183"/>
      <c r="W1059" s="183"/>
      <c r="X1059" s="183"/>
      <c r="Y1059" s="415" t="s">
        <v>419</v>
      </c>
      <c r="Z1059" s="415"/>
      <c r="AA1059" s="415"/>
      <c r="AB1059" s="415"/>
      <c r="AC1059" s="862" t="s">
        <v>356</v>
      </c>
      <c r="AD1059" s="862"/>
      <c r="AE1059" s="862"/>
      <c r="AF1059" s="862"/>
      <c r="AG1059" s="862"/>
      <c r="AH1059" s="415" t="s">
        <v>375</v>
      </c>
      <c r="AI1059" s="183"/>
      <c r="AJ1059" s="183"/>
      <c r="AK1059" s="183"/>
      <c r="AL1059" s="183" t="s">
        <v>21</v>
      </c>
      <c r="AM1059" s="183"/>
      <c r="AN1059" s="183"/>
      <c r="AO1059" s="416"/>
      <c r="AP1059" s="862" t="s">
        <v>421</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79</v>
      </c>
      <c r="D1092" s="183"/>
      <c r="E1092" s="183"/>
      <c r="F1092" s="183"/>
      <c r="G1092" s="183"/>
      <c r="H1092" s="183"/>
      <c r="I1092" s="183"/>
      <c r="J1092" s="862" t="s">
        <v>84</v>
      </c>
      <c r="K1092" s="863"/>
      <c r="L1092" s="863"/>
      <c r="M1092" s="863"/>
      <c r="N1092" s="863"/>
      <c r="O1092" s="863"/>
      <c r="P1092" s="183" t="s">
        <v>22</v>
      </c>
      <c r="Q1092" s="183"/>
      <c r="R1092" s="183"/>
      <c r="S1092" s="183"/>
      <c r="T1092" s="183"/>
      <c r="U1092" s="183"/>
      <c r="V1092" s="183"/>
      <c r="W1092" s="183"/>
      <c r="X1092" s="183"/>
      <c r="Y1092" s="415" t="s">
        <v>419</v>
      </c>
      <c r="Z1092" s="415"/>
      <c r="AA1092" s="415"/>
      <c r="AB1092" s="415"/>
      <c r="AC1092" s="862" t="s">
        <v>356</v>
      </c>
      <c r="AD1092" s="862"/>
      <c r="AE1092" s="862"/>
      <c r="AF1092" s="862"/>
      <c r="AG1092" s="862"/>
      <c r="AH1092" s="415" t="s">
        <v>375</v>
      </c>
      <c r="AI1092" s="183"/>
      <c r="AJ1092" s="183"/>
      <c r="AK1092" s="183"/>
      <c r="AL1092" s="183" t="s">
        <v>21</v>
      </c>
      <c r="AM1092" s="183"/>
      <c r="AN1092" s="183"/>
      <c r="AO1092" s="416"/>
      <c r="AP1092" s="862" t="s">
        <v>421</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79</v>
      </c>
      <c r="D1125" s="183"/>
      <c r="E1125" s="183"/>
      <c r="F1125" s="183"/>
      <c r="G1125" s="183"/>
      <c r="H1125" s="183"/>
      <c r="I1125" s="183"/>
      <c r="J1125" s="862" t="s">
        <v>84</v>
      </c>
      <c r="K1125" s="863"/>
      <c r="L1125" s="863"/>
      <c r="M1125" s="863"/>
      <c r="N1125" s="863"/>
      <c r="O1125" s="863"/>
      <c r="P1125" s="183" t="s">
        <v>22</v>
      </c>
      <c r="Q1125" s="183"/>
      <c r="R1125" s="183"/>
      <c r="S1125" s="183"/>
      <c r="T1125" s="183"/>
      <c r="U1125" s="183"/>
      <c r="V1125" s="183"/>
      <c r="W1125" s="183"/>
      <c r="X1125" s="183"/>
      <c r="Y1125" s="415" t="s">
        <v>419</v>
      </c>
      <c r="Z1125" s="415"/>
      <c r="AA1125" s="415"/>
      <c r="AB1125" s="415"/>
      <c r="AC1125" s="862" t="s">
        <v>356</v>
      </c>
      <c r="AD1125" s="862"/>
      <c r="AE1125" s="862"/>
      <c r="AF1125" s="862"/>
      <c r="AG1125" s="862"/>
      <c r="AH1125" s="415" t="s">
        <v>375</v>
      </c>
      <c r="AI1125" s="183"/>
      <c r="AJ1125" s="183"/>
      <c r="AK1125" s="183"/>
      <c r="AL1125" s="183" t="s">
        <v>21</v>
      </c>
      <c r="AM1125" s="183"/>
      <c r="AN1125" s="183"/>
      <c r="AO1125" s="416"/>
      <c r="AP1125" s="862" t="s">
        <v>421</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79</v>
      </c>
      <c r="D1158" s="183"/>
      <c r="E1158" s="183"/>
      <c r="F1158" s="183"/>
      <c r="G1158" s="183"/>
      <c r="H1158" s="183"/>
      <c r="I1158" s="183"/>
      <c r="J1158" s="862" t="s">
        <v>84</v>
      </c>
      <c r="K1158" s="863"/>
      <c r="L1158" s="863"/>
      <c r="M1158" s="863"/>
      <c r="N1158" s="863"/>
      <c r="O1158" s="863"/>
      <c r="P1158" s="183" t="s">
        <v>22</v>
      </c>
      <c r="Q1158" s="183"/>
      <c r="R1158" s="183"/>
      <c r="S1158" s="183"/>
      <c r="T1158" s="183"/>
      <c r="U1158" s="183"/>
      <c r="V1158" s="183"/>
      <c r="W1158" s="183"/>
      <c r="X1158" s="183"/>
      <c r="Y1158" s="415" t="s">
        <v>419</v>
      </c>
      <c r="Z1158" s="415"/>
      <c r="AA1158" s="415"/>
      <c r="AB1158" s="415"/>
      <c r="AC1158" s="862" t="s">
        <v>356</v>
      </c>
      <c r="AD1158" s="862"/>
      <c r="AE1158" s="862"/>
      <c r="AF1158" s="862"/>
      <c r="AG1158" s="862"/>
      <c r="AH1158" s="415" t="s">
        <v>375</v>
      </c>
      <c r="AI1158" s="183"/>
      <c r="AJ1158" s="183"/>
      <c r="AK1158" s="183"/>
      <c r="AL1158" s="183" t="s">
        <v>21</v>
      </c>
      <c r="AM1158" s="183"/>
      <c r="AN1158" s="183"/>
      <c r="AO1158" s="416"/>
      <c r="AP1158" s="862" t="s">
        <v>421</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79</v>
      </c>
      <c r="D1191" s="183"/>
      <c r="E1191" s="183"/>
      <c r="F1191" s="183"/>
      <c r="G1191" s="183"/>
      <c r="H1191" s="183"/>
      <c r="I1191" s="183"/>
      <c r="J1191" s="862" t="s">
        <v>84</v>
      </c>
      <c r="K1191" s="863"/>
      <c r="L1191" s="863"/>
      <c r="M1191" s="863"/>
      <c r="N1191" s="863"/>
      <c r="O1191" s="863"/>
      <c r="P1191" s="183" t="s">
        <v>22</v>
      </c>
      <c r="Q1191" s="183"/>
      <c r="R1191" s="183"/>
      <c r="S1191" s="183"/>
      <c r="T1191" s="183"/>
      <c r="U1191" s="183"/>
      <c r="V1191" s="183"/>
      <c r="W1191" s="183"/>
      <c r="X1191" s="183"/>
      <c r="Y1191" s="415" t="s">
        <v>419</v>
      </c>
      <c r="Z1191" s="415"/>
      <c r="AA1191" s="415"/>
      <c r="AB1191" s="415"/>
      <c r="AC1191" s="862" t="s">
        <v>356</v>
      </c>
      <c r="AD1191" s="862"/>
      <c r="AE1191" s="862"/>
      <c r="AF1191" s="862"/>
      <c r="AG1191" s="862"/>
      <c r="AH1191" s="415" t="s">
        <v>375</v>
      </c>
      <c r="AI1191" s="183"/>
      <c r="AJ1191" s="183"/>
      <c r="AK1191" s="183"/>
      <c r="AL1191" s="183" t="s">
        <v>21</v>
      </c>
      <c r="AM1191" s="183"/>
      <c r="AN1191" s="183"/>
      <c r="AO1191" s="416"/>
      <c r="AP1191" s="862" t="s">
        <v>421</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79</v>
      </c>
      <c r="D1224" s="183"/>
      <c r="E1224" s="183"/>
      <c r="F1224" s="183"/>
      <c r="G1224" s="183"/>
      <c r="H1224" s="183"/>
      <c r="I1224" s="183"/>
      <c r="J1224" s="862" t="s">
        <v>84</v>
      </c>
      <c r="K1224" s="863"/>
      <c r="L1224" s="863"/>
      <c r="M1224" s="863"/>
      <c r="N1224" s="863"/>
      <c r="O1224" s="863"/>
      <c r="P1224" s="183" t="s">
        <v>22</v>
      </c>
      <c r="Q1224" s="183"/>
      <c r="R1224" s="183"/>
      <c r="S1224" s="183"/>
      <c r="T1224" s="183"/>
      <c r="U1224" s="183"/>
      <c r="V1224" s="183"/>
      <c r="W1224" s="183"/>
      <c r="X1224" s="183"/>
      <c r="Y1224" s="415" t="s">
        <v>419</v>
      </c>
      <c r="Z1224" s="415"/>
      <c r="AA1224" s="415"/>
      <c r="AB1224" s="415"/>
      <c r="AC1224" s="862" t="s">
        <v>356</v>
      </c>
      <c r="AD1224" s="862"/>
      <c r="AE1224" s="862"/>
      <c r="AF1224" s="862"/>
      <c r="AG1224" s="862"/>
      <c r="AH1224" s="415" t="s">
        <v>375</v>
      </c>
      <c r="AI1224" s="183"/>
      <c r="AJ1224" s="183"/>
      <c r="AK1224" s="183"/>
      <c r="AL1224" s="183" t="s">
        <v>21</v>
      </c>
      <c r="AM1224" s="183"/>
      <c r="AN1224" s="183"/>
      <c r="AO1224" s="416"/>
      <c r="AP1224" s="862" t="s">
        <v>421</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79</v>
      </c>
      <c r="D1257" s="183"/>
      <c r="E1257" s="183"/>
      <c r="F1257" s="183"/>
      <c r="G1257" s="183"/>
      <c r="H1257" s="183"/>
      <c r="I1257" s="183"/>
      <c r="J1257" s="862" t="s">
        <v>84</v>
      </c>
      <c r="K1257" s="863"/>
      <c r="L1257" s="863"/>
      <c r="M1257" s="863"/>
      <c r="N1257" s="863"/>
      <c r="O1257" s="863"/>
      <c r="P1257" s="183" t="s">
        <v>22</v>
      </c>
      <c r="Q1257" s="183"/>
      <c r="R1257" s="183"/>
      <c r="S1257" s="183"/>
      <c r="T1257" s="183"/>
      <c r="U1257" s="183"/>
      <c r="V1257" s="183"/>
      <c r="W1257" s="183"/>
      <c r="X1257" s="183"/>
      <c r="Y1257" s="415" t="s">
        <v>419</v>
      </c>
      <c r="Z1257" s="415"/>
      <c r="AA1257" s="415"/>
      <c r="AB1257" s="415"/>
      <c r="AC1257" s="862" t="s">
        <v>356</v>
      </c>
      <c r="AD1257" s="862"/>
      <c r="AE1257" s="862"/>
      <c r="AF1257" s="862"/>
      <c r="AG1257" s="862"/>
      <c r="AH1257" s="415" t="s">
        <v>375</v>
      </c>
      <c r="AI1257" s="183"/>
      <c r="AJ1257" s="183"/>
      <c r="AK1257" s="183"/>
      <c r="AL1257" s="183" t="s">
        <v>21</v>
      </c>
      <c r="AM1257" s="183"/>
      <c r="AN1257" s="183"/>
      <c r="AO1257" s="416"/>
      <c r="AP1257" s="862" t="s">
        <v>421</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79</v>
      </c>
      <c r="D1290" s="183"/>
      <c r="E1290" s="183"/>
      <c r="F1290" s="183"/>
      <c r="G1290" s="183"/>
      <c r="H1290" s="183"/>
      <c r="I1290" s="183"/>
      <c r="J1290" s="862" t="s">
        <v>84</v>
      </c>
      <c r="K1290" s="863"/>
      <c r="L1290" s="863"/>
      <c r="M1290" s="863"/>
      <c r="N1290" s="863"/>
      <c r="O1290" s="863"/>
      <c r="P1290" s="183" t="s">
        <v>22</v>
      </c>
      <c r="Q1290" s="183"/>
      <c r="R1290" s="183"/>
      <c r="S1290" s="183"/>
      <c r="T1290" s="183"/>
      <c r="U1290" s="183"/>
      <c r="V1290" s="183"/>
      <c r="W1290" s="183"/>
      <c r="X1290" s="183"/>
      <c r="Y1290" s="415" t="s">
        <v>419</v>
      </c>
      <c r="Z1290" s="415"/>
      <c r="AA1290" s="415"/>
      <c r="AB1290" s="415"/>
      <c r="AC1290" s="862" t="s">
        <v>356</v>
      </c>
      <c r="AD1290" s="862"/>
      <c r="AE1290" s="862"/>
      <c r="AF1290" s="862"/>
      <c r="AG1290" s="862"/>
      <c r="AH1290" s="415" t="s">
        <v>375</v>
      </c>
      <c r="AI1290" s="183"/>
      <c r="AJ1290" s="183"/>
      <c r="AK1290" s="183"/>
      <c r="AL1290" s="183" t="s">
        <v>21</v>
      </c>
      <c r="AM1290" s="183"/>
      <c r="AN1290" s="183"/>
      <c r="AO1290" s="416"/>
      <c r="AP1290" s="862" t="s">
        <v>421</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2022-07-08T09:59:11Z</cp:lastPrinted>
  <dcterms:created xsi:type="dcterms:W3CDTF">2012-03-13T00:50:25Z</dcterms:created>
  <dcterms:modified xsi:type="dcterms:W3CDTF">2022-09-05T09:15:02Z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2022-06-01T12:05:36Z</vt:filetime>
  </property>
</Properties>
</file>