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庁内共有データ　⇒5年以前は廃棄P\◇庁内データ受渡用仮置きフォルダ\（削除不可※9月上旬迄） 行政事業レビュー公表用\0905R4行政事業レビューシート（政策評価書欄追記（変更連絡））\"/>
    </mc:Choice>
  </mc:AlternateContent>
  <bookViews>
    <workbookView xWindow="29025" yWindow="1680" windowWidth="22680" windowHeight="14580" tabRatio="601"/>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70" i="11"/>
  <c r="AY65" i="11"/>
  <c r="AY67" i="11"/>
  <c r="AY64" i="11"/>
  <c r="AY400" i="11"/>
  <c r="AY396" i="11"/>
  <c r="AY399" i="11"/>
  <c r="AY372" i="11"/>
  <c r="AY371" i="11"/>
  <c r="AY370" i="11"/>
  <c r="AY369" i="11"/>
  <c r="AY368" i="11"/>
  <c r="AY367" i="11"/>
  <c r="AY334" i="11"/>
  <c r="AY339" i="11"/>
  <c r="AY341" i="11"/>
  <c r="AY340" i="11"/>
  <c r="AY338" i="11"/>
  <c r="AY337" i="11"/>
  <c r="AY336" i="11"/>
  <c r="AY333" i="11"/>
  <c r="AY332" i="11"/>
  <c r="AY331" i="11"/>
  <c r="AY330" i="11"/>
  <c r="AY329" i="11"/>
  <c r="AY328" i="11"/>
  <c r="AY327" i="11"/>
  <c r="AY326" i="11"/>
  <c r="AY325" i="11"/>
  <c r="AY324" i="11"/>
  <c r="AY323" i="11"/>
  <c r="AY322" i="11"/>
  <c r="AY321" i="11"/>
  <c r="AY397" i="11"/>
  <c r="AY398" i="11"/>
  <c r="AY69" i="11"/>
  <c r="AY66" i="11"/>
  <c r="AY75" i="11"/>
  <c r="AY73" i="11"/>
  <c r="AY77" i="11"/>
  <c r="AY74" i="11"/>
  <c r="AY72" i="11"/>
  <c r="AY335" i="11"/>
  <c r="AY214" i="11"/>
  <c r="AY211" i="11"/>
  <c r="AY210" i="11"/>
  <c r="AY208" i="11"/>
  <c r="AY213" i="11"/>
  <c r="AY207" i="11"/>
  <c r="AY206" i="11"/>
  <c r="AY203" i="11"/>
  <c r="AY202" i="11"/>
  <c r="AY200" i="11"/>
  <c r="AY205" i="11"/>
  <c r="AY195" i="11"/>
  <c r="AY196" i="11"/>
  <c r="AY190" i="11"/>
  <c r="AY192" i="11"/>
  <c r="AY180" i="11"/>
  <c r="AY187" i="11"/>
  <c r="AY179" i="11"/>
  <c r="AY176" i="11"/>
  <c r="AY175" i="11"/>
  <c r="AY173" i="11"/>
  <c r="AY178" i="11"/>
  <c r="AY170" i="11"/>
  <c r="AY172" i="11"/>
  <c r="AY167" i="11"/>
  <c r="AY169" i="11"/>
  <c r="AY136" i="11"/>
  <c r="AY138" i="11"/>
  <c r="AY134" i="11"/>
  <c r="AY133" i="11"/>
  <c r="AY135" i="11"/>
  <c r="AY132" i="11"/>
  <c r="AY144" i="11"/>
  <c r="AY140" i="11"/>
  <c r="AY139" i="11"/>
  <c r="AY143" i="11"/>
  <c r="AY166" i="11"/>
  <c r="AY163" i="11"/>
  <c r="AY161" i="11"/>
  <c r="AY162" i="11"/>
  <c r="AY156" i="11"/>
  <c r="AY158" i="11"/>
  <c r="AY146" i="11"/>
  <c r="AY150" i="11"/>
  <c r="AY128" i="11"/>
  <c r="AY127" i="11"/>
  <c r="AY131" i="11"/>
  <c r="AY125" i="11"/>
  <c r="AY124" i="11"/>
  <c r="AY123" i="11"/>
  <c r="AY122" i="11"/>
  <c r="AY126" i="11"/>
  <c r="AY112" i="11"/>
  <c r="AY119" i="11"/>
  <c r="AY101" i="11"/>
  <c r="AY99" i="11"/>
  <c r="AY100" i="11"/>
  <c r="AY98" i="11"/>
  <c r="AY102" i="11"/>
  <c r="AY104" i="11"/>
  <c r="AY198" i="11"/>
  <c r="AY113" i="11"/>
  <c r="AY117" i="11"/>
  <c r="AY121" i="11"/>
  <c r="AY129" i="11"/>
  <c r="AY151" i="11"/>
  <c r="AY155" i="11"/>
  <c r="AY164" i="11"/>
  <c r="AY141" i="11"/>
  <c r="AY145" i="11"/>
  <c r="AY177" i="11"/>
  <c r="AY204" i="11"/>
  <c r="AY212" i="11"/>
  <c r="AY114" i="11"/>
  <c r="AY118" i="11"/>
  <c r="AY130" i="11"/>
  <c r="AY152" i="11"/>
  <c r="AY142" i="11"/>
  <c r="AY174" i="11"/>
  <c r="AY193" i="11"/>
  <c r="AY201" i="11"/>
  <c r="AY209" i="11"/>
  <c r="AY116" i="11"/>
  <c r="AY120" i="11"/>
  <c r="AY154" i="11"/>
  <c r="AY115" i="11"/>
  <c r="AY15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63" i="11"/>
  <c r="AY54" i="11"/>
  <c r="AY57" i="11"/>
  <c r="AY55" i="11"/>
  <c r="AY105" i="11"/>
  <c r="AY111" i="11"/>
  <c r="AY96" i="11"/>
  <c r="AY93" i="11"/>
  <c r="AY95" i="11"/>
  <c r="AY88" i="11"/>
  <c r="AY91" i="11"/>
  <c r="AY85" i="11"/>
  <c r="AY84" i="11"/>
  <c r="AY81" i="11"/>
  <c r="AY80" i="11"/>
  <c r="AY78" i="11"/>
  <c r="AY87" i="11"/>
  <c r="AY44" i="11"/>
  <c r="AY52" i="11"/>
  <c r="AY92"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<sst xmlns="http://schemas.openxmlformats.org/spreadsheetml/2006/main" count="2036" uniqueCount="753">
  <si>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</si>
  <si>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</si>
  <si>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</si>
  <si>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</si>
  <si>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</si>
  <si>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</si>
  <si>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</si>
  <si>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</si>
  <si>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</si>
  <si>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</si>
  <si>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</si>
  <si>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</si>
  <si>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</si>
  <si>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</si>
  <si>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</si>
  <si>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</si>
  <si>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</si>
  <si>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</si>
  <si>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</si>
  <si>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</si>
  <si>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</si>
  <si>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</si>
  <si>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</si>
  <si>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</si>
  <si>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</si>
  <si>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</si>
  <si>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</si>
  <si>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</si>
  <si>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</si>
  <si>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</si>
  <si>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</si>
  <si>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</si>
  <si>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</si>
  <si>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</si>
  <si>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</si>
  <si>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</si>
  <si>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</si>
  <si>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</si>
  <si>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</si>
  <si>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</si>
  <si>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</si>
  <si>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</si>
  <si>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</si>
  <si>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</si>
  <si>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</si>
  <si>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</si>
  <si>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</si>
  <si>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</si>
  <si>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</si>
  <si>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</si>
  <si>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</si>
  <si>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</si>
  <si>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</si>
  <si>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</si>
  <si>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</si>
  <si>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</si>
  <si>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</si>
  <si>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</si>
  <si>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</si>
  <si>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</si>
  <si>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</si>
  <si>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</si>
  <si>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</si>
  <si>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</si>
  <si>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</si>
  <si>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</si>
  <si>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</si>
  <si>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</si>
  <si>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</si>
  <si>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</si>
  <si>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</si>
  <si>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</si>
  <si>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</si>
  <si>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</si>
  <si>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</si>
  <si>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</si>
  <si>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</si>
  <si>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</si>
  <si>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</si>
  <si>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</si>
  <si>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</si>
  <si>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</si>
  <si>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</si>
  <si>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</si>
  <si>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</si>
  <si>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</si>
  <si>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</si>
  <si>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</si>
  <si>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</si>
  <si>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</si>
  <si>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</si>
  <si>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</si>
  <si>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</si>
  <si>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</si>
  <si>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</si>
  <si>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</si>
  <si>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</si>
  <si>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</si>
  <si>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</si>
  <si>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</si>
  <si>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</si>
  <si>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</si>
  <si>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</si>
  <si>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</si>
  <si>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</si>
  <si>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</si>
  <si>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</si>
  <si>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</si>
  <si>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</si>
  <si>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</si>
  <si>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</si>
  <si>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</si>
  <si>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</si>
  <si>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</si>
  <si>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</si>
  <si>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</si>
  <si>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</si>
  <si>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</si>
  <si>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</si>
  <si>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</si>
  <si>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</si>
  <si>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</si>
  <si>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</si>
  <si>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</si>
  <si>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</si>
  <si>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</si>
  <si>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</si>
  <si>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</si>
  <si>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</si>
  <si>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</si>
  <si>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</si>
  <si>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</si>
  <si>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</si>
  <si>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</si>
  <si>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</si>
  <si>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</si>
  <si>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</si>
  <si>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</si>
  <si>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</si>
  <si>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</si>
  <si>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</si>
  <si>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</si>
  <si>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</si>
  <si>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</si>
  <si>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</si>
  <si>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</si>
  <si>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</si>
  <si>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</si>
  <si>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</si>
  <si>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</si>
  <si>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</si>
  <si>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</si>
  <si>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</si>
  <si>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</si>
  <si>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</si>
  <si>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</si>
  <si>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</si>
  <si>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</si>
  <si>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</si>
  <si>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</si>
  <si>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</si>
  <si>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</si>
  <si>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</si>
  <si>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</si>
  <si>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</si>
  <si>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</si>
  <si>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</si>
  <si>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</si>
  <si>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</si>
  <si>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</si>
  <si>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</si>
  <si>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</si>
  <si>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</si>
  <si>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</si>
  <si>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</si>
  <si>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</si>
  <si>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</si>
  <si>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</si>
  <si>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</si>
  <si>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</si>
  <si>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</si>
  <si>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</si>
  <si>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</si>
  <si>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</si>
  <si>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</si>
  <si>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</si>
  <si>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</si>
  <si>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</si>
  <si>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</si>
  <si>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</si>
  <si>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</si>
  <si>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</si>
  <si>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</si>
  <si>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</si>
  <si>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</si>
  <si>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</si>
  <si>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</si>
  <si>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</si>
  <si>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</si>
  <si>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</si>
  <si>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</si>
  <si>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</si>
  <si>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</si>
  <si>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</si>
  <si>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</si>
  <si>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</si>
  <si>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</si>
  <si>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</si>
  <si>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</si>
  <si>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</si>
  <si>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</si>
  <si>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</si>
  <si>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</si>
  <si>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</si>
  <si>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</si>
  <si>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</si>
  <si>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</si>
  <si>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</si>
  <si>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</si>
  <si>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</si>
  <si>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</si>
  <si>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</si>
  <si>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</si>
  <si>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</si>
  <si>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</si>
  <si>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</si>
  <si>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</si>
  <si>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</si>
  <si>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</si>
  <si>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</si>
  <si>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</si>
  <si>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</si>
  <si>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</si>
  <si>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</si>
  <si>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</si>
  <si>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</si>
  <si>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</si>
  <si>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</si>
  <si>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</si>
  <si>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</si>
  <si>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</si>
  <si>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</si>
  <si>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</si>
  <si>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</si>
  <si>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</si>
  <si>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</si>
  <si>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</si>
  <si>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</si>
  <si>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</si>
  <si>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</si>
  <si>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</si>
  <si>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</si>
  <si>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</si>
  <si>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</si>
  <si>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</si>
  <si>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</si>
  <si>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</si>
  <si>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</si>
  <si>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</si>
  <si>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</si>
  <si>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</si>
  <si>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</si>
  <si>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</si>
  <si>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</si>
  <si>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</si>
  <si>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</si>
  <si>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</si>
  <si>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</si>
  <si>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</si>
  <si>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</si>
  <si>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</si>
  <si>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</si>
  <si>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</si>
  <si>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</si>
  <si>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</si>
  <si>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</si>
  <si>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</si>
  <si>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</si>
  <si>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</si>
  <si>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</si>
  <si>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</si>
  <si>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</si>
  <si>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</si>
  <si>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</si>
  <si>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</si>
  <si>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</si>
  <si>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</si>
  <si>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</si>
  <si>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</si>
  <si>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</si>
  <si>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</si>
  <si>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</si>
  <si>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</si>
  <si>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</si>
  <si>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</si>
  <si>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</si>
  <si>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</si>
  <si>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</si>
  <si>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</si>
  <si>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</si>
  <si>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</si>
  <si>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</si>
  <si>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</si>
  <si>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</si>
  <si>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</si>
  <si>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</si>
  <si>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</si>
  <si>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</si>
  <si>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</si>
  <si>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</si>
  <si>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</si>
  <si>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</si>
  <si>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</si>
  <si>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</si>
  <si>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</si>
  <si>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</si>
  <si>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</si>
  <si>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</si>
  <si>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</si>
  <si>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</si>
  <si>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</si>
  <si>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</si>
  <si>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</si>
  <si>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</si>
  <si>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</si>
  <si>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</si>
  <si>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</si>
  <si>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</si>
  <si>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</si>
  <si>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</si>
  <si>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</si>
  <si>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</si>
  <si>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</si>
  <si>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</si>
  <si>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</si>
  <si>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</si>
  <si>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</si>
  <si>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</si>
  <si>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</si>
  <si>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</si>
  <si>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</si>
  <si>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</si>
  <si>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</si>
  <si>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</si>
  <si>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</si>
  <si>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</si>
  <si>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</si>
  <si>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</si>
  <si>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</si>
  <si>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</si>
  <si>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</si>
  <si>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</si>
  <si>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</si>
  <si>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</si>
  <si>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</si>
  <si>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</si>
  <si>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</si>
  <si>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</si>
  <si>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</si>
  <si>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</si>
  <si>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</si>
  <si>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</si>
  <si>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</si>
  <si>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</si>
  <si>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</si>
  <si>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</si>
  <si>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</si>
  <si>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</si>
  <si>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</si>
  <si>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</si>
  <si>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</si>
  <si>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</si>
  <si>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</si>
  <si>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</si>
  <si>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</si>
  <si>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</si>
  <si>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</si>
  <si>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</si>
  <si>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</si>
  <si>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</si>
  <si>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</si>
  <si>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</si>
  <si>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</si>
  <si>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</si>
  <si>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</si>
  <si>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</si>
  <si>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</si>
  <si>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</si>
  <si>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</si>
  <si>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</si>
  <si>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</si>
  <si>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</si>
  <si>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</si>
  <si>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</si>
  <si>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</si>
  <si>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</si>
  <si>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</si>
  <si>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</si>
  <si>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</si>
  <si>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</si>
  <si>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</si>
  <si>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</si>
  <si>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</si>
  <si>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</si>
  <si>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</si>
  <si>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</si>
  <si>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</si>
  <si>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</si>
  <si>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</si>
  <si>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</si>
  <si>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</si>
  <si>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</si>
  <si>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</si>
  <si>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</si>
  <si>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</si>
  <si>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</si>
  <si>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</si>
  <si>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</si>
  <si>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</si>
  <si>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</si>
  <si>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</si>
  <si>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</si>
  <si>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</si>
  <si>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</si>
  <si>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</si>
  <si>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</si>
  <si>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</si>
  <si>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</si>
  <si>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</si>
  <si>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</si>
  <si>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</si>
  <si>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</si>
  <si>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</si>
  <si>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</si>
  <si>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</si>
  <si>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</si>
  <si>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</si>
  <si>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</si>
  <si>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</si>
  <si>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</si>
  <si>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</si>
  <si>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</si>
  <si>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</si>
  <si>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</si>
  <si>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</si>
  <si>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</si>
  <si>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</si>
  <si>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</si>
  <si>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</si>
  <si>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</si>
  <si>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</si>
  <si>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</si>
  <si>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</si>
  <si>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</si>
  <si>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</si>
  <si>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</si>
  <si>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</si>
  <si>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</si>
  <si>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</si>
  <si>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</si>
  <si>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</si>
  <si>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</si>
  <si>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</si>
  <si>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</si>
  <si>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</si>
  <si>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</si>
  <si>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</si>
  <si>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</si>
  <si>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</si>
  <si>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</si>
  <si>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</si>
  <si>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</si>
  <si>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</si>
  <si>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</si>
  <si>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</si>
  <si>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</si>
  <si>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</si>
  <si>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</si>
  <si>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</si>
  <si>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</si>
  <si>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</si>
  <si>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</si>
  <si>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</si>
  <si>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</si>
  <si>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</si>
  <si>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</si>
  <si>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</si>
  <si>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</si>
  <si>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</si>
  <si>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</si>
  <si>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</si>
  <si>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</si>
  <si>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</si>
  <si>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</si>
  <si>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</si>
  <si>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</si>
  <si>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</si>
  <si>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</si>
  <si>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</si>
  <si>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</si>
  <si>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</si>
  <si>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</si>
  <si>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</si>
  <si>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</si>
  <si>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</si>
  <si>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</si>
  <si>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</si>
  <si>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</si>
  <si>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</si>
  <si>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</si>
  <si>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</si>
  <si>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</si>
  <si>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</si>
  <si>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</si>
  <si>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</si>
  <si>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</si>
  <si>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</si>
  <si>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</si>
  <si>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</si>
  <si>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</si>
  <si>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</si>
  <si>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</si>
  <si>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</si>
  <si>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</si>
  <si>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</si>
  <si>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</si>
  <si>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</si>
  <si>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</si>
  <si>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</si>
  <si>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</si>
  <si>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</si>
  <si>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</si>
  <si>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</si>
  <si>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</si>
  <si>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</si>
  <si>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</si>
  <si>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</si>
  <si>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</si>
  <si>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</si>
  <si>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</si>
  <si>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</si>
  <si>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</si>
  <si>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</si>
  <si>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</si>
  <si>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</si>
  <si>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</si>
  <si>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</si>
  <si>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</si>
  <si>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</si>
  <si>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</si>
  <si>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</si>
  <si>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</si>
  <si>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</si>
  <si>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</si>
  <si>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</si>
  <si>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</si>
  <si>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</si>
  <si>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</si>
  <si>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</si>
  <si>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</si>
  <si>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</si>
  <si>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</si>
  <si>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</si>
  <si>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</si>
  <si>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</si>
  <si>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</si>
  <si>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</si>
  <si>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</si>
  <si>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</si>
  <si>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</si>
  <si>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</si>
  <si>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</si>
  <si>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</si>
  <si>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</si>
  <si>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</si>
  <si>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</si>
  <si>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</si>
  <si>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</si>
  <si>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</si>
  <si>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</si>
  <si>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</si>
  <si>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</si>
  <si>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</si>
  <si>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</si>
  <si>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</si>
  <si>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</si>
  <si>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</si>
  <si>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</si>
  <si>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</si>
  <si>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</si>
  <si>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</si>
  <si>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</si>
  <si>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</si>
  <si>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</si>
  <si>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</si>
  <si>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</si>
  <si>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</si>
  <si>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</si>
  <si>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</si>
  <si>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</si>
  <si>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</si>
  <si>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</si>
  <si>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</si>
  <si>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</si>
  <si>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</si>
  <si>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</si>
  <si>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</si>
  <si>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</si>
  <si>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</si>
  <si>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</si>
  <si>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</si>
  <si>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</si>
  <si>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</si>
  <si>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</si>
  <si>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</si>
  <si>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</si>
  <si>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</si>
  <si>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</si>
  <si>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</si>
  <si>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</si>
  <si>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</si>
  <si>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</si>
  <si>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</si>
  <si>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</si>
  <si>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</si>
  <si>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</si>
  <si>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</si>
  <si>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</si>
  <si>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</si>
  <si>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</si>
  <si>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</si>
  <si>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</si>
  <si>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</si>
  <si>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</si>
  <si>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</si>
  <si>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</si>
  <si>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</si>
  <si>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</si>
  <si>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</si>
  <si>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</si>
  <si>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</si>
  <si>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</si>
  <si>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</si>
  <si>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</si>
  <si>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</si>
  <si>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</si>
  <si>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</si>
  <si>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</si>
  <si>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</si>
  <si>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</si>
  <si>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</si>
  <si>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</si>
  <si>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</si>
  <si>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</si>
  <si>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</si>
  <si>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</si>
  <si>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</si>
  <si>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</si>
  <si>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</si>
  <si>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</si>
  <si>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</si>
  <si>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</si>
  <si>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</si>
  <si>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</si>
  <si>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</si>
  <si>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</si>
  <si>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</si>
  <si>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</si>
  <si>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</si>
  <si>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</si>
  <si>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</si>
  <si>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</si>
  <si>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</si>
  <si>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</si>
  <si>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</si>
  <si>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</si>
  <si>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</si>
  <si>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</si>
  <si>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</si>
  <si>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</si>
  <si>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</si>
  <si>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</si>
  <si>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</si>
  <si>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</si>
  <si>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</si>
  <si>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</si>
  <si>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</si>
  <si>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</si>
  <si>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</si>
  <si>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</si>
  <si>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</si>
  <si>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</si>
  <si>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</si>
  <si>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観光庁</t>
  </si>
  <si>
    <t>令和2年度</t>
  </si>
  <si>
    <t>令和3年度</t>
  </si>
  <si>
    <t>観光地域振興課
外客受入参事官室</t>
  </si>
  <si>
    <t>観光立国推進基本法　第13条　等</t>
  </si>
  <si>
    <t>明日の日本を支える観光ビジョン
観光ビジョン実現プログラム2020</t>
  </si>
  <si>
    <t>観光地域づくり法人（DMO）、観光協会、交通事業、漁業、農業、地場産業等の観光関連事業者や地方公共団体など、地域に根ざした様々な関係者が連携して観光資源を磨き上げる実証事業を公募・支援し、これらの実証事業の実施を通じ、観光需要の回復や地域経済の活性化に向けた域内連携促進の方向性について検証する。</t>
  </si>
  <si>
    <t>-</t>
  </si>
  <si>
    <t>本事業で磨き上げた観光資源を体験した観光客に対するアンケートにおける、安心して観光を楽しめたと回答した人の全国平均(%)</t>
  </si>
  <si>
    <t>事業完了後に委託事業者から提出される実績報告書</t>
  </si>
  <si>
    <t>件</t>
  </si>
  <si>
    <t>予算執行額（万円）／観光資源の磨き上げを行った実証事業数(件)　　　　　　　　　　　</t>
    <phoneticPr fontId="5"/>
  </si>
  <si>
    <t>万円</t>
  </si>
  <si>
    <t>　万円/件</t>
    <phoneticPr fontId="5"/>
  </si>
  <si>
    <t>－</t>
  </si>
  <si>
    <t>／　</t>
    <phoneticPr fontId="5"/>
  </si>
  <si>
    <t>○</t>
  </si>
  <si>
    <t>-</t>
    <phoneticPr fontId="5"/>
  </si>
  <si>
    <t>‐</t>
  </si>
  <si>
    <t>６　 国際競争力、観光交流、広域・地域間連携等の確保・強化</t>
    <phoneticPr fontId="5"/>
  </si>
  <si>
    <t>２０　観光立国を推進する</t>
    <phoneticPr fontId="5"/>
  </si>
  <si>
    <t>国交</t>
  </si>
  <si>
    <t>観光資源の磨き上げを行った実証事業数(件)</t>
    <phoneticPr fontId="5"/>
  </si>
  <si>
    <r>
      <t>観光資源の磨き上げを行う実証事業数(件)を300</t>
    </r>
    <r>
      <rPr>
        <sz val="11"/>
        <rFont val="ＭＳ Ｐゴシック"/>
        <family val="3"/>
        <charset val="128"/>
      </rPr>
      <t>(</t>
    </r>
    <r>
      <rPr>
        <sz val="11"/>
        <rFont val="ＭＳ Ｐゴシック"/>
        <family val="3"/>
        <charset val="128"/>
      </rPr>
      <t>件</t>
    </r>
    <r>
      <rPr>
        <sz val="11"/>
        <rFont val="ＭＳ Ｐゴシック"/>
        <family val="3"/>
        <charset val="128"/>
      </rPr>
      <t>)</t>
    </r>
    <r>
      <rPr>
        <sz val="11"/>
        <rFont val="ＭＳ Ｐゴシック"/>
        <family val="3"/>
        <charset val="128"/>
      </rPr>
      <t>とする。</t>
    </r>
    <phoneticPr fontId="5"/>
  </si>
  <si>
    <t>人件費</t>
    <rPh sb="0" eb="3">
      <t>ジンケンヒ</t>
    </rPh>
    <phoneticPr fontId="5"/>
  </si>
  <si>
    <t>事業費</t>
    <rPh sb="0" eb="3">
      <t>ジギョウヒ</t>
    </rPh>
    <phoneticPr fontId="5"/>
  </si>
  <si>
    <t>-</t>
    <phoneticPr fontId="5"/>
  </si>
  <si>
    <t>観光地域づくり法人（DMO）、観光協会、交通事業、漁業、農業、地場産業等の観光関連事業者や地方公共団体など、地域に根ざした様々な関係者が連携して観光資源を磨き上げる実証事業を公募・支援し、これらの実証事業の実施を通じ、観光需要の回復や地域経済の活性化に向けた域内連携促進の方向性について検証する。</t>
    <phoneticPr fontId="5"/>
  </si>
  <si>
    <t>481,476/412</t>
    <phoneticPr fontId="5"/>
  </si>
  <si>
    <t>株式会社ＪＴＢ</t>
    <phoneticPr fontId="5"/>
  </si>
  <si>
    <t>地域の観光資源の磨き上げを通じた域内連携促進に向けた実証調査</t>
    <phoneticPr fontId="5"/>
  </si>
  <si>
    <t>その他</t>
    <phoneticPr fontId="5"/>
  </si>
  <si>
    <t>観光地における実証事業の総合的な運営支援</t>
    <phoneticPr fontId="5"/>
  </si>
  <si>
    <t>地域の観光資源の磨き上げを通じた域内連携推進事業</t>
    <phoneticPr fontId="5"/>
  </si>
  <si>
    <t>観光地における実証事業に係る調整、進捗管理等（6,565人日）</t>
    <phoneticPr fontId="5"/>
  </si>
  <si>
    <t>各観光地における実証事業における支援対象経費</t>
    <phoneticPr fontId="5"/>
  </si>
  <si>
    <t>無</t>
  </si>
  <si>
    <t>本事業で磨き上げた観光資源を体験した観光客に対するアンケートにおける、安心して観光を楽しめたと回答した人の全国平均(%)を80%とする。</t>
    <phoneticPr fontId="5"/>
  </si>
  <si>
    <t>本事業を通じて、観光需要の回復や地域経済の活性化に向けた域内連携促進の方向性について検証し、観光資源の磨き上げが推進された。</t>
    <rPh sb="42" eb="44">
      <t>ケンショウ</t>
    </rPh>
    <phoneticPr fontId="5"/>
  </si>
  <si>
    <t xml:space="preserve">地域に残る縦割りを打破し、観光地の整備を進める体制を強化するため、観光事業者や観光地域づくり法人（DMO）と、交通事業、漁業、農業、地場産業などの多様な関係者が連携し、地域に眠る観光資源を磨き上げる取組を支援することで、観光需要の回復・地域経済の活性化につなげることを目的としている。
</t>
    <phoneticPr fontId="5"/>
  </si>
  <si>
    <t>本事業において検証した、観光需要の回復・地域経済の活性化につなげる観光資源を磨き上げる取組が、地域の観光事業者等において幅広く活用されるように水平展開していく。</t>
    <rPh sb="7" eb="9">
      <t>ケンショウ</t>
    </rPh>
    <phoneticPr fontId="5"/>
  </si>
  <si>
    <t>企画競争を踏まえて随意契約しており、事業者の選定には競争性が確保されている。</t>
    <rPh sb="5" eb="6">
      <t>フ</t>
    </rPh>
    <rPh sb="18" eb="21">
      <t>ジギョウシャ</t>
    </rPh>
    <rPh sb="22" eb="24">
      <t>センテイ</t>
    </rPh>
    <phoneticPr fontId="5"/>
  </si>
  <si>
    <t>新型コロナウイルス感染症の拡大により、全国の観光地が旅行者の減少等による大きな打撃を被っている中、本事業は地域に眠る観光資源を磨き上げる取組を支援することで、観光需要の回復・地域経済の活性化を図るものであり、国民や社会のニーズを的確に反映している。</t>
    <rPh sb="0" eb="2">
      <t>シンガタ</t>
    </rPh>
    <rPh sb="11" eb="12">
      <t>ショウ</t>
    </rPh>
    <rPh sb="19" eb="21">
      <t>ゼンコク</t>
    </rPh>
    <rPh sb="22" eb="25">
      <t>カンコウチ</t>
    </rPh>
    <rPh sb="26" eb="29">
      <t>リョコウシャ</t>
    </rPh>
    <rPh sb="30" eb="33">
      <t>ゲンショウトウ</t>
    </rPh>
    <rPh sb="36" eb="37">
      <t>オオ</t>
    </rPh>
    <rPh sb="39" eb="41">
      <t>ダゲキ</t>
    </rPh>
    <rPh sb="42" eb="43">
      <t>コウム</t>
    </rPh>
    <rPh sb="47" eb="48">
      <t>ナカ</t>
    </rPh>
    <rPh sb="49" eb="52">
      <t>ホンジギョウ</t>
    </rPh>
    <rPh sb="96" eb="97">
      <t>ハカ</t>
    </rPh>
    <rPh sb="104" eb="106">
      <t>コクミン</t>
    </rPh>
    <rPh sb="107" eb="109">
      <t>シャカイ</t>
    </rPh>
    <rPh sb="114" eb="116">
      <t>テキカク</t>
    </rPh>
    <rPh sb="117" eb="119">
      <t>ハンエイ</t>
    </rPh>
    <phoneticPr fontId="5"/>
  </si>
  <si>
    <t>多様な事業者が連携して観光資源の磨き上げを行う体制を構築していくためには、実証事業を通じて効果的な事例を集約し、その成果や手引きを全国的に展開することが効果的であることから、国が実施すべき事業である。</t>
    <rPh sb="37" eb="39">
      <t>ジッショウ</t>
    </rPh>
    <rPh sb="39" eb="41">
      <t>ジギョウ</t>
    </rPh>
    <rPh sb="42" eb="43">
      <t>ツウ</t>
    </rPh>
    <rPh sb="45" eb="48">
      <t>コウカテキ</t>
    </rPh>
    <rPh sb="49" eb="51">
      <t>ジレイ</t>
    </rPh>
    <rPh sb="52" eb="54">
      <t>シュウヤク</t>
    </rPh>
    <rPh sb="58" eb="60">
      <t>セイカ</t>
    </rPh>
    <rPh sb="61" eb="63">
      <t>テビ</t>
    </rPh>
    <rPh sb="65" eb="67">
      <t>ゼンコク</t>
    </rPh>
    <rPh sb="67" eb="68">
      <t>テキ</t>
    </rPh>
    <rPh sb="76" eb="78">
      <t>コウカ</t>
    </rPh>
    <rPh sb="78" eb="79">
      <t>テキ</t>
    </rPh>
    <rPh sb="87" eb="88">
      <t>クニ</t>
    </rPh>
    <rPh sb="89" eb="91">
      <t>ジッシ</t>
    </rPh>
    <rPh sb="94" eb="96">
      <t>ジギョウ</t>
    </rPh>
    <phoneticPr fontId="5"/>
  </si>
  <si>
    <t>本事業の実施により、観光需要の回復・地域経済の活性化が図られるため、政策目的の達成手段として必要かつ適切な事業である。</t>
    <rPh sb="0" eb="3">
      <t>ホンジギョウ</t>
    </rPh>
    <rPh sb="4" eb="6">
      <t>ジッシ</t>
    </rPh>
    <rPh sb="27" eb="28">
      <t>ハカ</t>
    </rPh>
    <rPh sb="34" eb="36">
      <t>セイサク</t>
    </rPh>
    <phoneticPr fontId="5"/>
  </si>
  <si>
    <t>多様な事業者が連携して観光資源の磨き上げを行う体制を構築していくためには、実証事業を通じて効果的な事例を集約し、その成果や手引きを全国的に展開することが効果的であることから、国が実施すべき事業である。</t>
    <phoneticPr fontId="5"/>
  </si>
  <si>
    <t>実証事業の費用内訳については、十分に精査を行い、妥当性を確認している。</t>
    <rPh sb="0" eb="2">
      <t>ジッショウ</t>
    </rPh>
    <rPh sb="2" eb="4">
      <t>ジギョウ</t>
    </rPh>
    <rPh sb="5" eb="7">
      <t>ヒヨウ</t>
    </rPh>
    <rPh sb="7" eb="9">
      <t>ウチワケ</t>
    </rPh>
    <rPh sb="15" eb="17">
      <t>ジュウブン</t>
    </rPh>
    <rPh sb="18" eb="20">
      <t>セイサ</t>
    </rPh>
    <rPh sb="21" eb="22">
      <t>オコナ</t>
    </rPh>
    <rPh sb="24" eb="26">
      <t>ダトウ</t>
    </rPh>
    <rPh sb="26" eb="27">
      <t>セイ</t>
    </rPh>
    <rPh sb="28" eb="30">
      <t>カクニン</t>
    </rPh>
    <phoneticPr fontId="5"/>
  </si>
  <si>
    <t>事業開始前に対象経費を査定するとともに、精算時に公募要領に基づく対象経費の確認を行っているため、事業目的に即し真に必要なものに限定できている。</t>
    <rPh sb="0" eb="2">
      <t>ジギョウ</t>
    </rPh>
    <rPh sb="2" eb="4">
      <t>カイシ</t>
    </rPh>
    <rPh sb="4" eb="5">
      <t>マエ</t>
    </rPh>
    <rPh sb="6" eb="8">
      <t>タイショウ</t>
    </rPh>
    <rPh sb="8" eb="10">
      <t>ケイヒ</t>
    </rPh>
    <rPh sb="11" eb="13">
      <t>サテイ</t>
    </rPh>
    <rPh sb="20" eb="22">
      <t>セイサン</t>
    </rPh>
    <rPh sb="22" eb="23">
      <t>ジ</t>
    </rPh>
    <rPh sb="24" eb="26">
      <t>コウボ</t>
    </rPh>
    <rPh sb="26" eb="28">
      <t>ヨウリョウ</t>
    </rPh>
    <rPh sb="29" eb="30">
      <t>モト</t>
    </rPh>
    <rPh sb="32" eb="34">
      <t>タイショウ</t>
    </rPh>
    <rPh sb="34" eb="36">
      <t>ケイヒ</t>
    </rPh>
    <rPh sb="37" eb="39">
      <t>カクニン</t>
    </rPh>
    <rPh sb="40" eb="41">
      <t>オコナ</t>
    </rPh>
    <rPh sb="48" eb="50">
      <t>ジギョウ</t>
    </rPh>
    <rPh sb="50" eb="52">
      <t>モクテキ</t>
    </rPh>
    <rPh sb="53" eb="54">
      <t>ソク</t>
    </rPh>
    <rPh sb="55" eb="56">
      <t>シン</t>
    </rPh>
    <rPh sb="57" eb="59">
      <t>ヒツヨウ</t>
    </rPh>
    <rPh sb="63" eb="65">
      <t>ゲンテイ</t>
    </rPh>
    <phoneticPr fontId="5"/>
  </si>
  <si>
    <t>2021年１月７日に発令された緊急事態宣言及び新型コロナウイルス感染症対策本部で決定した「新型コロナウイルス感染症対策の基本的対処方針」を受け、全国の自治体においてイベント等の自粛ムードが高まったため、採択事業者において１月以降に予定していたモニターツアー、イベント等の開催が困難となり、実証事業を完了する事が出来なくなってしまったため、繰り越したものである。</t>
    <rPh sb="149" eb="151">
      <t>カンリョウ</t>
    </rPh>
    <rPh sb="169" eb="170">
      <t>ク</t>
    </rPh>
    <rPh sb="171" eb="172">
      <t>コ</t>
    </rPh>
    <phoneticPr fontId="5"/>
  </si>
  <si>
    <t>全国規模で一斉に実証事業を行うことで、コスト削減及び効率化を図るとともに、実証事業の費用内訳については、十分に精査を行い、妥当性を確認している。</t>
    <rPh sb="2" eb="4">
      <t>キボ</t>
    </rPh>
    <rPh sb="5" eb="7">
      <t>イッセイ</t>
    </rPh>
    <rPh sb="10" eb="12">
      <t>ジギョウ</t>
    </rPh>
    <rPh sb="13" eb="14">
      <t>オコナ</t>
    </rPh>
    <rPh sb="22" eb="24">
      <t>サクゲン</t>
    </rPh>
    <rPh sb="24" eb="25">
      <t>オヨ</t>
    </rPh>
    <rPh sb="26" eb="29">
      <t>コウリツカ</t>
    </rPh>
    <rPh sb="30" eb="31">
      <t>ハカ</t>
    </rPh>
    <phoneticPr fontId="5"/>
  </si>
  <si>
    <t>当初設定した成果目標を上回る成果実績が得られた。</t>
    <phoneticPr fontId="5"/>
  </si>
  <si>
    <t>当初設定した活動目標を上回る活動実績が得られた。</t>
    <rPh sb="0" eb="2">
      <t>トウショ</t>
    </rPh>
    <rPh sb="6" eb="8">
      <t>カツドウ</t>
    </rPh>
    <rPh sb="8" eb="10">
      <t>モクヒョウ</t>
    </rPh>
    <rPh sb="11" eb="13">
      <t>ウワマワ</t>
    </rPh>
    <rPh sb="14" eb="16">
      <t>カツドウ</t>
    </rPh>
    <rPh sb="16" eb="18">
      <t>ジッセキ</t>
    </rPh>
    <rPh sb="19" eb="20">
      <t>エ</t>
    </rPh>
    <phoneticPr fontId="5"/>
  </si>
  <si>
    <t>A.株式会社ＪＴＢ</t>
    <phoneticPr fontId="5"/>
  </si>
  <si>
    <t>-</t>
    <phoneticPr fontId="5"/>
  </si>
  <si>
    <t>課長　河南　正幸
参事官　廣田　健久</t>
    <phoneticPr fontId="5"/>
  </si>
  <si>
    <t>終了予定</t>
  </si>
  <si>
    <t>令和３年度をもって事業終了。
本事業による成果が幅広く活用されるよう努めるべき。</t>
    <phoneticPr fontId="5"/>
  </si>
  <si>
    <t>本事業により全国各地で取り組まれた成果をとりまとめ、公表するとともに各地域の関係者に向け周知を行っている。引き続き、本事業による成果が幅広く活用されるよう努める。</t>
    <rPh sb="0" eb="1">
      <t>ホン</t>
    </rPh>
    <rPh sb="1" eb="3">
      <t>ジギョウ</t>
    </rPh>
    <rPh sb="6" eb="8">
      <t>ゼンコク</t>
    </rPh>
    <rPh sb="8" eb="10">
      <t>カクチ</t>
    </rPh>
    <rPh sb="11" eb="12">
      <t>ト</t>
    </rPh>
    <rPh sb="13" eb="14">
      <t>ク</t>
    </rPh>
    <rPh sb="17" eb="19">
      <t>セイカ</t>
    </rPh>
    <rPh sb="26" eb="28">
      <t>コウヒョウ</t>
    </rPh>
    <rPh sb="34" eb="37">
      <t>カクチイキ</t>
    </rPh>
    <rPh sb="38" eb="41">
      <t>カンケイシャ</t>
    </rPh>
    <rPh sb="42" eb="43">
      <t>ム</t>
    </rPh>
    <rPh sb="44" eb="46">
      <t>シュウチ</t>
    </rPh>
    <rPh sb="47" eb="48">
      <t>オコナ</t>
    </rPh>
    <rPh sb="53" eb="54">
      <t>ヒ</t>
    </rPh>
    <rPh sb="55" eb="56">
      <t>ツヅ</t>
    </rPh>
    <rPh sb="58" eb="59">
      <t>ホン</t>
    </rPh>
    <rPh sb="59" eb="61">
      <t>ジギョウ</t>
    </rPh>
    <rPh sb="64" eb="66">
      <t>セイカ</t>
    </rPh>
    <rPh sb="67" eb="69">
      <t>ハバヒロ</t>
    </rPh>
    <rPh sb="70" eb="72">
      <t>カツヨウ</t>
    </rPh>
    <rPh sb="77" eb="78">
      <t>ツト</t>
    </rPh>
    <phoneticPr fontId="5"/>
  </si>
  <si>
    <t>P37(全体版）</t>
    <phoneticPr fontId="5"/>
  </si>
  <si>
    <t>https://www.mlit.go.jp/seisakutokatsu/hyouka/seisakutokatsu_hyouka_tk_000037.html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</si>
</sst>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85515</xdr:colOff>
      <xdr:row>268</xdr:row>
      <xdr:rowOff>317484</xdr:rowOff>
    </xdr:from>
    <xdr:to>
      <xdr:col>36</xdr:col>
      <xdr:colOff>80593</xdr:colOff>
      <xdr:row>274</xdr:row>
      <xdr:rowOff>306900</xdr:rowOff>
    </xdr:to>
    <xdr:grpSp>
      <xdr:nvGrpSpPr>
        <xdr:cNvPr id="10" name="グループ化 9"/>
        <xdr:cNvGrpSpPr/>
      </xdr:nvGrpSpPr>
      <xdr:grpSpPr>
        <a:xfrm>
          <a:off x="3917927" y="34887631"/>
          <a:ext cx="3424078" cy="2073710"/>
          <a:chOff x="1627229" y="32714937"/>
          <a:chExt cx="2880373" cy="1566147"/>
        </a:xfrm>
      </xdr:grpSpPr>
      <xdr:sp macro="" textlink="">
        <xdr:nvSpPr>
          <xdr:cNvPr id="11" name="正方形/長方形 10"/>
          <xdr:cNvSpPr/>
        </xdr:nvSpPr>
        <xdr:spPr>
          <a:xfrm>
            <a:off x="2012634" y="32714937"/>
            <a:ext cx="2091463" cy="577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４，８１５百万円</a:t>
            </a:r>
          </a:p>
        </xdr:txBody>
      </xdr:sp>
      <xdr:sp macro="" textlink="">
        <xdr:nvSpPr>
          <xdr:cNvPr id="12" name="大かっこ 11"/>
          <xdr:cNvSpPr/>
        </xdr:nvSpPr>
        <xdr:spPr>
          <a:xfrm>
            <a:off x="1627229" y="33316521"/>
            <a:ext cx="2880373" cy="964563"/>
          </a:xfrm>
          <a:prstGeom prst="bracketPair">
            <a:avLst>
              <a:gd name="adj" fmla="val 782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algn="l" defTabSz="914400" rtl="0" eaLnBrk="1" fontAlgn="auto" latinLnBrk="0" hangingPunct="1">
              <a:lnSpc>
                <a:spcPts val="1300"/>
              </a:lnSpc>
              <a:spcBef>
                <a:spcPts val="0"/>
              </a:spcBef>
              <a:spcAft>
                <a:spcPts val="0"/>
              </a:spcAft>
              <a:defRPr/>
            </a:pPr>
            <a:r>
              <a:rPr kumimoji="1" lang="ja-JP" altLang="en-US" sz="1100">
                <a:solidFill>
                  <a:schemeClr val="tx1"/>
                </a:solidFill>
                <a:effectLst/>
                <a:latin typeface="+mn-lt"/>
                <a:ea typeface="+mn-ea"/>
                <a:cs typeface="+mn-cs"/>
              </a:rPr>
              <a:t>地域に残る縦割りを打破し、観光地の整備を進める体制を強化するため、観光事業者や観光地域づくり法人（</a:t>
            </a:r>
            <a:r>
              <a:rPr kumimoji="1" lang="en-US" altLang="ja-JP" sz="1100">
                <a:solidFill>
                  <a:schemeClr val="tx1"/>
                </a:solidFill>
                <a:effectLst/>
                <a:latin typeface="+mn-lt"/>
                <a:ea typeface="+mn-ea"/>
                <a:cs typeface="+mn-cs"/>
              </a:rPr>
              <a:t>DMO</a:t>
            </a:r>
            <a:r>
              <a:rPr kumimoji="1" lang="ja-JP" altLang="en-US" sz="1100">
                <a:solidFill>
                  <a:schemeClr val="tx1"/>
                </a:solidFill>
                <a:effectLst/>
                <a:latin typeface="+mn-lt"/>
                <a:ea typeface="+mn-ea"/>
                <a:cs typeface="+mn-cs"/>
              </a:rPr>
              <a:t>）と、交通事業、漁業、農業、地場産業などの多様な関係者が連携し、地域に眠る観光資源を磨き上げる取組を支援することで、観光需要の回復・地域経済の活性化につなげる。</a:t>
            </a:r>
          </a:p>
        </xdr:txBody>
      </xdr:sp>
    </xdr:grpSp>
    <xdr:clientData/>
  </xdr:twoCellAnchor>
  <xdr:twoCellAnchor>
    <xdr:from>
      <xdr:col>20</xdr:col>
      <xdr:colOff>143948</xdr:colOff>
      <xdr:row>277</xdr:row>
      <xdr:rowOff>276669</xdr:rowOff>
    </xdr:from>
    <xdr:to>
      <xdr:col>33</xdr:col>
      <xdr:colOff>153897</xdr:colOff>
      <xdr:row>279</xdr:row>
      <xdr:rowOff>319534</xdr:rowOff>
    </xdr:to>
    <xdr:sp macro="" textlink="">
      <xdr:nvSpPr>
        <xdr:cNvPr id="14" name="正方形/長方形 13"/>
        <xdr:cNvSpPr/>
      </xdr:nvSpPr>
      <xdr:spPr>
        <a:xfrm>
          <a:off x="4178066" y="37973257"/>
          <a:ext cx="2632125" cy="7376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Ａ．株式会社ＪＴＢ</a:t>
          </a:r>
          <a:endParaRPr kumimoji="1" lang="en-US" altLang="ja-JP" sz="1100">
            <a:solidFill>
              <a:sysClr val="windowText" lastClr="000000"/>
            </a:solidFill>
          </a:endParaRPr>
        </a:p>
        <a:p>
          <a:pPr algn="ctr"/>
          <a:r>
            <a:rPr kumimoji="1" lang="ja-JP" altLang="en-US" sz="1100">
              <a:solidFill>
                <a:sysClr val="windowText" lastClr="000000"/>
              </a:solidFill>
            </a:rPr>
            <a:t>４，８１５百万円</a:t>
          </a:r>
        </a:p>
      </xdr:txBody>
    </xdr:sp>
    <xdr:clientData/>
  </xdr:twoCellAnchor>
  <xdr:twoCellAnchor>
    <xdr:from>
      <xdr:col>18</xdr:col>
      <xdr:colOff>126999</xdr:colOff>
      <xdr:row>280</xdr:row>
      <xdr:rowOff>22412</xdr:rowOff>
    </xdr:from>
    <xdr:to>
      <xdr:col>37</xdr:col>
      <xdr:colOff>31751</xdr:colOff>
      <xdr:row>306</xdr:row>
      <xdr:rowOff>44823</xdr:rowOff>
    </xdr:to>
    <xdr:sp macro="" textlink="">
      <xdr:nvSpPr>
        <xdr:cNvPr id="15" name="大かっこ 14"/>
        <xdr:cNvSpPr/>
      </xdr:nvSpPr>
      <xdr:spPr>
        <a:xfrm>
          <a:off x="3757705" y="38761147"/>
          <a:ext cx="3737164" cy="1411941"/>
        </a:xfrm>
        <a:prstGeom prst="bracketPair">
          <a:avLst>
            <a:gd name="adj" fmla="val 663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effectLst/>
              <a:latin typeface="+mn-lt"/>
              <a:ea typeface="+mn-ea"/>
              <a:cs typeface="+mn-cs"/>
            </a:rPr>
            <a:t>〇有識者</a:t>
          </a:r>
          <a:r>
            <a:rPr kumimoji="1" lang="ja-JP" altLang="en-US" sz="1100">
              <a:solidFill>
                <a:schemeClr val="tx1"/>
              </a:solidFill>
              <a:effectLst/>
              <a:latin typeface="+mn-lt"/>
              <a:ea typeface="+mn-ea"/>
              <a:cs typeface="+mn-cs"/>
            </a:rPr>
            <a:t>委員会の運営</a:t>
          </a:r>
          <a:endParaRPr lang="ja-JP" altLang="ja-JP">
            <a:effectLst/>
          </a:endParaRPr>
        </a:p>
        <a:p>
          <a:r>
            <a:rPr lang="ja-JP" altLang="ja-JP" sz="1100">
              <a:solidFill>
                <a:schemeClr val="tx1"/>
              </a:solidFill>
              <a:effectLst/>
              <a:latin typeface="+mn-lt"/>
              <a:ea typeface="+mn-ea"/>
              <a:cs typeface="+mn-cs"/>
            </a:rPr>
            <a:t>〇</a:t>
          </a:r>
          <a:r>
            <a:rPr lang="ja-JP" altLang="en-US" sz="1100">
              <a:solidFill>
                <a:schemeClr val="tx1"/>
              </a:solidFill>
              <a:effectLst/>
              <a:latin typeface="+mn-lt"/>
              <a:ea typeface="+mn-ea"/>
              <a:cs typeface="+mn-cs"/>
            </a:rPr>
            <a:t>観光資源の磨き上げのための</a:t>
          </a:r>
          <a:r>
            <a:rPr lang="ja-JP" altLang="ja-JP" sz="1100">
              <a:solidFill>
                <a:schemeClr val="tx1"/>
              </a:solidFill>
              <a:effectLst/>
              <a:latin typeface="+mn-lt"/>
              <a:ea typeface="+mn-ea"/>
              <a:cs typeface="+mn-cs"/>
            </a:rPr>
            <a:t>実証</a:t>
          </a:r>
          <a:r>
            <a:rPr lang="ja-JP" altLang="en-US" sz="1100">
              <a:solidFill>
                <a:schemeClr val="tx1"/>
              </a:solidFill>
              <a:effectLst/>
              <a:latin typeface="+mn-lt"/>
              <a:ea typeface="+mn-ea"/>
              <a:cs typeface="+mn-cs"/>
            </a:rPr>
            <a:t>事業に対する専門家派遣等による支援</a:t>
          </a:r>
          <a:endParaRPr lang="ja-JP" altLang="ja-JP">
            <a:effectLst/>
          </a:endParaRPr>
        </a:p>
        <a:p>
          <a:r>
            <a:rPr lang="ja-JP" altLang="ja-JP" sz="1100">
              <a:solidFill>
                <a:schemeClr val="tx1"/>
              </a:solidFill>
              <a:effectLst/>
              <a:latin typeface="+mn-lt"/>
              <a:ea typeface="+mn-ea"/>
              <a:cs typeface="+mn-cs"/>
            </a:rPr>
            <a:t>〇</a:t>
          </a:r>
          <a:r>
            <a:rPr lang="ja-JP" altLang="en-US" sz="1100">
              <a:solidFill>
                <a:schemeClr val="tx1"/>
              </a:solidFill>
              <a:effectLst/>
              <a:latin typeface="+mn-lt"/>
              <a:ea typeface="+mn-ea"/>
              <a:cs typeface="+mn-cs"/>
            </a:rPr>
            <a:t>観光需要の回復や地域経済の活性化に向けた観光地の域内連携を促進するための方向性について報告書を作成</a:t>
          </a:r>
          <a:endParaRPr lang="en-US" altLang="ja-JP" sz="1100">
            <a:solidFill>
              <a:schemeClr val="tx1"/>
            </a:solidFill>
            <a:effectLst/>
            <a:latin typeface="+mn-lt"/>
            <a:ea typeface="+mn-ea"/>
            <a:cs typeface="+mn-cs"/>
          </a:endParaRPr>
        </a:p>
      </xdr:txBody>
    </xdr:sp>
    <xdr:clientData/>
  </xdr:twoCellAnchor>
  <xdr:twoCellAnchor>
    <xdr:from>
      <xdr:col>21</xdr:col>
      <xdr:colOff>122701</xdr:colOff>
      <xdr:row>276</xdr:row>
      <xdr:rowOff>299807</xdr:rowOff>
    </xdr:from>
    <xdr:to>
      <xdr:col>35</xdr:col>
      <xdr:colOff>97656</xdr:colOff>
      <xdr:row>277</xdr:row>
      <xdr:rowOff>302740</xdr:rowOff>
    </xdr:to>
    <xdr:sp macro="" textlink="">
      <xdr:nvSpPr>
        <xdr:cNvPr id="16" name="テキスト ボックス 15"/>
        <xdr:cNvSpPr txBox="1"/>
      </xdr:nvSpPr>
      <xdr:spPr>
        <a:xfrm>
          <a:off x="4345451" y="37701307"/>
          <a:ext cx="2790122" cy="35218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請負</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27</xdr:col>
      <xdr:colOff>184462</xdr:colOff>
      <xdr:row>275</xdr:row>
      <xdr:rowOff>4495</xdr:rowOff>
    </xdr:from>
    <xdr:to>
      <xdr:col>27</xdr:col>
      <xdr:colOff>190812</xdr:colOff>
      <xdr:row>276</xdr:row>
      <xdr:rowOff>334135</xdr:rowOff>
    </xdr:to>
    <xdr:cxnSp macro="">
      <xdr:nvCxnSpPr>
        <xdr:cNvPr id="17" name="直線矢印コネクタ 16"/>
        <xdr:cNvCxnSpPr/>
      </xdr:nvCxnSpPr>
      <xdr:spPr>
        <a:xfrm flipH="1">
          <a:off x="5613712" y="37056745"/>
          <a:ext cx="6350" cy="67889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10" zoomScale="85" zoomScaleNormal="75" zoomScaleSheetLayoutView="85" zoomScalePageLayoutView="85" workbookViewId="0">
      <selection activeCell="O282" sqref="O28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714</v>
      </c>
      <c r="AK2" s="187"/>
      <c r="AL2" s="187"/>
      <c r="AM2" s="187"/>
      <c r="AN2" s="90" t="s">
        <v>368</v>
      </c>
      <c r="AO2" s="187">
        <v>21</v>
      </c>
      <c r="AP2" s="187"/>
      <c r="AQ2" s="187"/>
      <c r="AR2" s="91" t="s">
        <v>368</v>
      </c>
      <c r="AS2" s="188">
        <v>273</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726</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747</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観光立国、地方創生</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732</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700</v>
      </c>
      <c r="Q13" s="232"/>
      <c r="R13" s="232"/>
      <c r="S13" s="232"/>
      <c r="T13" s="232"/>
      <c r="U13" s="232"/>
      <c r="V13" s="233"/>
      <c r="W13" s="231" t="s">
        <v>700</v>
      </c>
      <c r="X13" s="232"/>
      <c r="Y13" s="232"/>
      <c r="Z13" s="232"/>
      <c r="AA13" s="232"/>
      <c r="AB13" s="232"/>
      <c r="AC13" s="233"/>
      <c r="AD13" s="231" t="s">
        <v>719</v>
      </c>
      <c r="AE13" s="232"/>
      <c r="AF13" s="232"/>
      <c r="AG13" s="232"/>
      <c r="AH13" s="232"/>
      <c r="AI13" s="232"/>
      <c r="AJ13" s="233"/>
      <c r="AK13" s="231" t="s">
        <v>710</v>
      </c>
      <c r="AL13" s="232"/>
      <c r="AM13" s="232"/>
      <c r="AN13" s="232"/>
      <c r="AO13" s="232"/>
      <c r="AP13" s="232"/>
      <c r="AQ13" s="233"/>
      <c r="AR13" s="243" t="s">
        <v>710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700</v>
      </c>
      <c r="Q14" s="232"/>
      <c r="R14" s="232"/>
      <c r="S14" s="232"/>
      <c r="T14" s="232"/>
      <c r="U14" s="232"/>
      <c r="V14" s="233"/>
      <c r="W14" s="231">
        <v>5022</v>
      </c>
      <c r="X14" s="232"/>
      <c r="Y14" s="232"/>
      <c r="Z14" s="232"/>
      <c r="AA14" s="232"/>
      <c r="AB14" s="232"/>
      <c r="AC14" s="233"/>
      <c r="AD14" s="231" t="s">
        <v>700</v>
      </c>
      <c r="AE14" s="232"/>
      <c r="AF14" s="232"/>
      <c r="AG14" s="232"/>
      <c r="AH14" s="232"/>
      <c r="AI14" s="232"/>
      <c r="AJ14" s="233"/>
      <c r="AK14" s="231" t="s">
        <v>710</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700</v>
      </c>
      <c r="Q15" s="232"/>
      <c r="R15" s="232"/>
      <c r="S15" s="232"/>
      <c r="T15" s="232"/>
      <c r="U15" s="232"/>
      <c r="V15" s="233"/>
      <c r="W15" s="231" t="s">
        <v>700</v>
      </c>
      <c r="X15" s="232"/>
      <c r="Y15" s="232"/>
      <c r="Z15" s="232"/>
      <c r="AA15" s="232"/>
      <c r="AB15" s="232"/>
      <c r="AC15" s="233"/>
      <c r="AD15" s="231">
        <v>5022</v>
      </c>
      <c r="AE15" s="232"/>
      <c r="AF15" s="232"/>
      <c r="AG15" s="232"/>
      <c r="AH15" s="232"/>
      <c r="AI15" s="232"/>
      <c r="AJ15" s="233"/>
      <c r="AK15" s="231" t="s">
        <v>710</v>
      </c>
      <c r="AL15" s="232"/>
      <c r="AM15" s="232"/>
      <c r="AN15" s="232"/>
      <c r="AO15" s="232"/>
      <c r="AP15" s="232"/>
      <c r="AQ15" s="233"/>
      <c r="AR15" s="231" t="s">
        <v>710</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700</v>
      </c>
      <c r="Q16" s="232"/>
      <c r="R16" s="232"/>
      <c r="S16" s="232"/>
      <c r="T16" s="232"/>
      <c r="U16" s="232"/>
      <c r="V16" s="233"/>
      <c r="W16" s="231">
        <v>-5022</v>
      </c>
      <c r="X16" s="232"/>
      <c r="Y16" s="232"/>
      <c r="Z16" s="232"/>
      <c r="AA16" s="232"/>
      <c r="AB16" s="232"/>
      <c r="AC16" s="233"/>
      <c r="AD16" s="231" t="s">
        <v>700</v>
      </c>
      <c r="AE16" s="232"/>
      <c r="AF16" s="232"/>
      <c r="AG16" s="232"/>
      <c r="AH16" s="232"/>
      <c r="AI16" s="232"/>
      <c r="AJ16" s="233"/>
      <c r="AK16" s="231" t="s">
        <v>710</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700</v>
      </c>
      <c r="Q17" s="232"/>
      <c r="R17" s="232"/>
      <c r="S17" s="232"/>
      <c r="T17" s="232"/>
      <c r="U17" s="232"/>
      <c r="V17" s="233"/>
      <c r="W17" s="231" t="s">
        <v>700</v>
      </c>
      <c r="X17" s="232"/>
      <c r="Y17" s="232"/>
      <c r="Z17" s="232"/>
      <c r="AA17" s="232"/>
      <c r="AB17" s="232"/>
      <c r="AC17" s="233"/>
      <c r="AD17" s="231" t="s">
        <v>700</v>
      </c>
      <c r="AE17" s="232"/>
      <c r="AF17" s="232"/>
      <c r="AG17" s="232"/>
      <c r="AH17" s="232"/>
      <c r="AI17" s="232"/>
      <c r="AJ17" s="233"/>
      <c r="AK17" s="231" t="s">
        <v>710</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5022</v>
      </c>
      <c r="AE18" s="276"/>
      <c r="AF18" s="276"/>
      <c r="AG18" s="276"/>
      <c r="AH18" s="276"/>
      <c r="AI18" s="276"/>
      <c r="AJ18" s="277"/>
      <c r="AK18" s="275">
        <f>SUM(AK13:AQ17)</f>
        <v>0</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0</v>
      </c>
      <c r="Q19" s="232"/>
      <c r="R19" s="232"/>
      <c r="S19" s="232"/>
      <c r="T19" s="232"/>
      <c r="U19" s="232"/>
      <c r="V19" s="233"/>
      <c r="W19" s="231">
        <v>0</v>
      </c>
      <c r="X19" s="232"/>
      <c r="Y19" s="232"/>
      <c r="Z19" s="232"/>
      <c r="AA19" s="232"/>
      <c r="AB19" s="232"/>
      <c r="AC19" s="233"/>
      <c r="AD19" s="231">
        <v>4815</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f>IF(AD18=0, "-", SUM(AD19)/AD18)</f>
        <v>0.95878136200716846</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t="str">
        <f>IF(W19=0, "-", SUM(W19)/SUM(W13,W14))</f>
        <v>-</v>
      </c>
      <c r="X21" s="307"/>
      <c r="Y21" s="307"/>
      <c r="Z21" s="307"/>
      <c r="AA21" s="307"/>
      <c r="AB21" s="307"/>
      <c r="AC21" s="307"/>
      <c r="AD21" s="307" t="e">
        <f>IF(AD19=0, "-", SUM(AD19)/SUM(AD13,AD14))</f>
        <v>#DIV/0!</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700</v>
      </c>
      <c r="H23" s="293"/>
      <c r="I23" s="293"/>
      <c r="J23" s="293"/>
      <c r="K23" s="293"/>
      <c r="L23" s="293"/>
      <c r="M23" s="293"/>
      <c r="N23" s="293"/>
      <c r="O23" s="294"/>
      <c r="P23" s="243" t="s">
        <v>710</v>
      </c>
      <c r="Q23" s="244"/>
      <c r="R23" s="244"/>
      <c r="S23" s="244"/>
      <c r="T23" s="244"/>
      <c r="U23" s="244"/>
      <c r="V23" s="295"/>
      <c r="W23" s="243" t="s">
        <v>710</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t="str">
        <f>AK13</f>
        <v>-</v>
      </c>
      <c r="Q29" s="346"/>
      <c r="R29" s="346"/>
      <c r="S29" s="346"/>
      <c r="T29" s="346"/>
      <c r="U29" s="346"/>
      <c r="V29" s="347"/>
      <c r="W29" s="348" t="str">
        <f>AR13</f>
        <v>-</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720</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5" t="s">
        <v>500</v>
      </c>
      <c r="AR31" s="426"/>
      <c r="AS31" s="426"/>
      <c r="AT31" s="427"/>
      <c r="AU31" s="425" t="s">
        <v>678</v>
      </c>
      <c r="AV31" s="426"/>
      <c r="AW31" s="426"/>
      <c r="AX31" s="428"/>
    </row>
    <row r="32" spans="1:50" ht="23.25" customHeight="1" x14ac:dyDescent="0.15">
      <c r="A32" s="363"/>
      <c r="B32" s="332"/>
      <c r="C32" s="332"/>
      <c r="D32" s="332"/>
      <c r="E32" s="332"/>
      <c r="F32" s="333"/>
      <c r="G32" s="372" t="s">
        <v>716</v>
      </c>
      <c r="H32" s="373"/>
      <c r="I32" s="373"/>
      <c r="J32" s="373"/>
      <c r="K32" s="373"/>
      <c r="L32" s="373"/>
      <c r="M32" s="373"/>
      <c r="N32" s="373"/>
      <c r="O32" s="373"/>
      <c r="P32" s="376" t="s">
        <v>715</v>
      </c>
      <c r="Q32" s="377"/>
      <c r="R32" s="377"/>
      <c r="S32" s="377"/>
      <c r="T32" s="377"/>
      <c r="U32" s="377"/>
      <c r="V32" s="377"/>
      <c r="W32" s="377"/>
      <c r="X32" s="378"/>
      <c r="Y32" s="382" t="s">
        <v>52</v>
      </c>
      <c r="Z32" s="383"/>
      <c r="AA32" s="384"/>
      <c r="AB32" s="385" t="s">
        <v>703</v>
      </c>
      <c r="AC32" s="385"/>
      <c r="AD32" s="385"/>
      <c r="AE32" s="386" t="s">
        <v>700</v>
      </c>
      <c r="AF32" s="386"/>
      <c r="AG32" s="386"/>
      <c r="AH32" s="386"/>
      <c r="AI32" s="386" t="s">
        <v>700</v>
      </c>
      <c r="AJ32" s="386"/>
      <c r="AK32" s="386"/>
      <c r="AL32" s="386"/>
      <c r="AM32" s="386">
        <v>412</v>
      </c>
      <c r="AN32" s="386"/>
      <c r="AO32" s="386"/>
      <c r="AP32" s="386"/>
      <c r="AQ32" s="413" t="s">
        <v>710</v>
      </c>
      <c r="AR32" s="386"/>
      <c r="AS32" s="386"/>
      <c r="AT32" s="386"/>
      <c r="AU32" s="404" t="s">
        <v>710</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703</v>
      </c>
      <c r="AC33" s="385"/>
      <c r="AD33" s="385"/>
      <c r="AE33" s="386" t="s">
        <v>700</v>
      </c>
      <c r="AF33" s="386"/>
      <c r="AG33" s="386"/>
      <c r="AH33" s="386"/>
      <c r="AI33" s="386" t="s">
        <v>700</v>
      </c>
      <c r="AJ33" s="386"/>
      <c r="AK33" s="386"/>
      <c r="AL33" s="386"/>
      <c r="AM33" s="386">
        <v>300</v>
      </c>
      <c r="AN33" s="386"/>
      <c r="AO33" s="386"/>
      <c r="AP33" s="386"/>
      <c r="AQ33" s="413" t="s">
        <v>710</v>
      </c>
      <c r="AR33" s="386"/>
      <c r="AS33" s="386"/>
      <c r="AT33" s="386"/>
      <c r="AU33" s="404" t="s">
        <v>710</v>
      </c>
      <c r="AV33" s="420"/>
      <c r="AW33" s="420"/>
      <c r="AX33" s="421"/>
    </row>
    <row r="34" spans="1:51" ht="23.25" customHeight="1" x14ac:dyDescent="0.15">
      <c r="A34" s="452" t="s">
        <v>666</v>
      </c>
      <c r="B34" s="453"/>
      <c r="C34" s="453"/>
      <c r="D34" s="453"/>
      <c r="E34" s="453"/>
      <c r="F34" s="454"/>
      <c r="G34" s="238" t="s">
        <v>667</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5"/>
      <c r="B35" s="456"/>
      <c r="C35" s="456"/>
      <c r="D35" s="456"/>
      <c r="E35" s="456"/>
      <c r="F35" s="457"/>
      <c r="G35" s="409" t="s">
        <v>704</v>
      </c>
      <c r="H35" s="410"/>
      <c r="I35" s="410"/>
      <c r="J35" s="410"/>
      <c r="K35" s="410"/>
      <c r="L35" s="410"/>
      <c r="M35" s="410"/>
      <c r="N35" s="410"/>
      <c r="O35" s="410"/>
      <c r="P35" s="410"/>
      <c r="Q35" s="410"/>
      <c r="R35" s="410"/>
      <c r="S35" s="410"/>
      <c r="T35" s="410"/>
      <c r="U35" s="410"/>
      <c r="V35" s="410"/>
      <c r="W35" s="410"/>
      <c r="X35" s="410"/>
      <c r="Y35" s="434" t="s">
        <v>666</v>
      </c>
      <c r="Z35" s="435"/>
      <c r="AA35" s="436"/>
      <c r="AB35" s="437" t="s">
        <v>705</v>
      </c>
      <c r="AC35" s="438"/>
      <c r="AD35" s="439"/>
      <c r="AE35" s="413" t="s">
        <v>700</v>
      </c>
      <c r="AF35" s="413"/>
      <c r="AG35" s="413"/>
      <c r="AH35" s="413"/>
      <c r="AI35" s="413" t="s">
        <v>700</v>
      </c>
      <c r="AJ35" s="413"/>
      <c r="AK35" s="413"/>
      <c r="AL35" s="413"/>
      <c r="AM35" s="413">
        <v>1169</v>
      </c>
      <c r="AN35" s="413"/>
      <c r="AO35" s="413"/>
      <c r="AP35" s="413"/>
      <c r="AQ35" s="404" t="s">
        <v>710</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706</v>
      </c>
      <c r="AC36" s="441"/>
      <c r="AD36" s="442"/>
      <c r="AE36" s="443" t="s">
        <v>707</v>
      </c>
      <c r="AF36" s="443"/>
      <c r="AG36" s="443"/>
      <c r="AH36" s="443"/>
      <c r="AI36" s="443" t="s">
        <v>707</v>
      </c>
      <c r="AJ36" s="443"/>
      <c r="AK36" s="443"/>
      <c r="AL36" s="443"/>
      <c r="AM36" s="443" t="s">
        <v>721</v>
      </c>
      <c r="AN36" s="443"/>
      <c r="AO36" s="443"/>
      <c r="AP36" s="443"/>
      <c r="AQ36" s="443" t="s">
        <v>710</v>
      </c>
      <c r="AR36" s="443"/>
      <c r="AS36" s="443"/>
      <c r="AT36" s="443"/>
      <c r="AU36" s="443"/>
      <c r="AV36" s="443"/>
      <c r="AW36" s="443"/>
      <c r="AX36" s="446"/>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700</v>
      </c>
      <c r="AR38" s="448"/>
      <c r="AS38" s="449" t="s">
        <v>224</v>
      </c>
      <c r="AT38" s="450"/>
      <c r="AU38" s="451">
        <v>3</v>
      </c>
      <c r="AV38" s="451"/>
      <c r="AW38" s="339" t="s">
        <v>170</v>
      </c>
      <c r="AX38" s="344"/>
    </row>
    <row r="39" spans="1:51" ht="23.25" customHeight="1" x14ac:dyDescent="0.15">
      <c r="A39" s="488"/>
      <c r="B39" s="486"/>
      <c r="C39" s="486"/>
      <c r="D39" s="486"/>
      <c r="E39" s="486"/>
      <c r="F39" s="487"/>
      <c r="G39" s="389" t="s">
        <v>730</v>
      </c>
      <c r="H39" s="390"/>
      <c r="I39" s="390"/>
      <c r="J39" s="390"/>
      <c r="K39" s="390"/>
      <c r="L39" s="390"/>
      <c r="M39" s="390"/>
      <c r="N39" s="390"/>
      <c r="O39" s="391"/>
      <c r="P39" s="154" t="s">
        <v>701</v>
      </c>
      <c r="Q39" s="154"/>
      <c r="R39" s="154"/>
      <c r="S39" s="154"/>
      <c r="T39" s="154"/>
      <c r="U39" s="154"/>
      <c r="V39" s="154"/>
      <c r="W39" s="154"/>
      <c r="X39" s="155"/>
      <c r="Y39" s="400" t="s">
        <v>12</v>
      </c>
      <c r="Z39" s="401"/>
      <c r="AA39" s="402"/>
      <c r="AB39" s="403" t="s">
        <v>335</v>
      </c>
      <c r="AC39" s="403"/>
      <c r="AD39" s="403"/>
      <c r="AE39" s="404" t="s">
        <v>700</v>
      </c>
      <c r="AF39" s="387"/>
      <c r="AG39" s="387"/>
      <c r="AH39" s="387"/>
      <c r="AI39" s="404" t="s">
        <v>700</v>
      </c>
      <c r="AJ39" s="387"/>
      <c r="AK39" s="387"/>
      <c r="AL39" s="387"/>
      <c r="AM39" s="404">
        <v>97</v>
      </c>
      <c r="AN39" s="387"/>
      <c r="AO39" s="387"/>
      <c r="AP39" s="387"/>
      <c r="AQ39" s="406" t="s">
        <v>700</v>
      </c>
      <c r="AR39" s="407"/>
      <c r="AS39" s="407"/>
      <c r="AT39" s="408"/>
      <c r="AU39" s="387" t="s">
        <v>700</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335</v>
      </c>
      <c r="AC40" s="463"/>
      <c r="AD40" s="463"/>
      <c r="AE40" s="404" t="s">
        <v>700</v>
      </c>
      <c r="AF40" s="387"/>
      <c r="AG40" s="387"/>
      <c r="AH40" s="387"/>
      <c r="AI40" s="404" t="s">
        <v>700</v>
      </c>
      <c r="AJ40" s="387"/>
      <c r="AK40" s="387"/>
      <c r="AL40" s="387"/>
      <c r="AM40" s="404">
        <v>80</v>
      </c>
      <c r="AN40" s="387"/>
      <c r="AO40" s="387"/>
      <c r="AP40" s="387"/>
      <c r="AQ40" s="406" t="s">
        <v>700</v>
      </c>
      <c r="AR40" s="407"/>
      <c r="AS40" s="407"/>
      <c r="AT40" s="408"/>
      <c r="AU40" s="387">
        <v>80</v>
      </c>
      <c r="AV40" s="387"/>
      <c r="AW40" s="387"/>
      <c r="AX40" s="388"/>
    </row>
    <row r="41" spans="1:51" ht="39.7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700</v>
      </c>
      <c r="AF41" s="387"/>
      <c r="AG41" s="387"/>
      <c r="AH41" s="387"/>
      <c r="AI41" s="404" t="s">
        <v>700</v>
      </c>
      <c r="AJ41" s="387"/>
      <c r="AK41" s="387"/>
      <c r="AL41" s="387"/>
      <c r="AM41" s="404">
        <v>121</v>
      </c>
      <c r="AN41" s="387"/>
      <c r="AO41" s="387"/>
      <c r="AP41" s="387"/>
      <c r="AQ41" s="406" t="s">
        <v>700</v>
      </c>
      <c r="AR41" s="407"/>
      <c r="AS41" s="407"/>
      <c r="AT41" s="408"/>
      <c r="AU41" s="387" t="s">
        <v>700</v>
      </c>
      <c r="AV41" s="387"/>
      <c r="AW41" s="387"/>
      <c r="AX41" s="388"/>
    </row>
    <row r="42" spans="1:51" ht="23.25" customHeight="1" x14ac:dyDescent="0.15">
      <c r="A42" s="476" t="s">
        <v>344</v>
      </c>
      <c r="B42" s="471"/>
      <c r="C42" s="471"/>
      <c r="D42" s="471"/>
      <c r="E42" s="471"/>
      <c r="F42" s="472"/>
      <c r="G42" s="512" t="s">
        <v>702</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3"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501</v>
      </c>
      <c r="AF49" s="430"/>
      <c r="AG49" s="430"/>
      <c r="AH49" s="430"/>
      <c r="AI49" s="430" t="s">
        <v>653</v>
      </c>
      <c r="AJ49" s="430"/>
      <c r="AK49" s="430"/>
      <c r="AL49" s="430"/>
      <c r="AM49" s="430" t="s">
        <v>469</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7"/>
      <c r="H52" s="398"/>
      <c r="I52" s="398"/>
      <c r="J52" s="398"/>
      <c r="K52" s="398"/>
      <c r="L52" s="398"/>
      <c r="M52" s="398"/>
      <c r="N52" s="398"/>
      <c r="O52" s="399"/>
      <c r="P52" s="466"/>
      <c r="Q52" s="466"/>
      <c r="R52" s="466"/>
      <c r="S52" s="466"/>
      <c r="T52" s="466"/>
      <c r="U52" s="466"/>
      <c r="V52" s="466"/>
      <c r="W52" s="466"/>
      <c r="X52" s="467"/>
      <c r="Y52" s="908" t="s">
        <v>51</v>
      </c>
      <c r="Z52" s="800"/>
      <c r="AA52" s="801"/>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501</v>
      </c>
      <c r="AF54" s="430"/>
      <c r="AG54" s="430"/>
      <c r="AH54" s="430"/>
      <c r="AI54" s="430" t="s">
        <v>653</v>
      </c>
      <c r="AJ54" s="430"/>
      <c r="AK54" s="430"/>
      <c r="AL54" s="430"/>
      <c r="AM54" s="430" t="s">
        <v>469</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7"/>
      <c r="H57" s="398"/>
      <c r="I57" s="398"/>
      <c r="J57" s="398"/>
      <c r="K57" s="398"/>
      <c r="L57" s="398"/>
      <c r="M57" s="398"/>
      <c r="N57" s="398"/>
      <c r="O57" s="399"/>
      <c r="P57" s="466"/>
      <c r="Q57" s="466"/>
      <c r="R57" s="466"/>
      <c r="S57" s="466"/>
      <c r="T57" s="466"/>
      <c r="U57" s="466"/>
      <c r="V57" s="466"/>
      <c r="W57" s="466"/>
      <c r="X57" s="467"/>
      <c r="Y57" s="908"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501</v>
      </c>
      <c r="AF59" s="430"/>
      <c r="AG59" s="430"/>
      <c r="AH59" s="430"/>
      <c r="AI59" s="430" t="s">
        <v>653</v>
      </c>
      <c r="AJ59" s="430"/>
      <c r="AK59" s="430"/>
      <c r="AL59" s="430"/>
      <c r="AM59" s="430" t="s">
        <v>469</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7"/>
      <c r="H62" s="398"/>
      <c r="I62" s="398"/>
      <c r="J62" s="398"/>
      <c r="K62" s="398"/>
      <c r="L62" s="398"/>
      <c r="M62" s="398"/>
      <c r="N62" s="398"/>
      <c r="O62" s="399"/>
      <c r="P62" s="466"/>
      <c r="Q62" s="466"/>
      <c r="R62" s="466"/>
      <c r="S62" s="466"/>
      <c r="T62" s="466"/>
      <c r="U62" s="466"/>
      <c r="V62" s="466"/>
      <c r="W62" s="466"/>
      <c r="X62" s="467"/>
      <c r="Y62" s="908"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5" t="s">
        <v>500</v>
      </c>
      <c r="AR65" s="426"/>
      <c r="AS65" s="426"/>
      <c r="AT65" s="427"/>
      <c r="AU65" s="425" t="s">
        <v>678</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15">
      <c r="A68" s="452" t="s">
        <v>666</v>
      </c>
      <c r="B68" s="453"/>
      <c r="C68" s="453"/>
      <c r="D68" s="453"/>
      <c r="E68" s="453"/>
      <c r="F68" s="454"/>
      <c r="G68" s="238" t="s">
        <v>667</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708</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501</v>
      </c>
      <c r="AF71" s="430"/>
      <c r="AG71" s="430"/>
      <c r="AH71" s="430"/>
      <c r="AI71" s="430" t="s">
        <v>653</v>
      </c>
      <c r="AJ71" s="430"/>
      <c r="AK71" s="430"/>
      <c r="AL71" s="430"/>
      <c r="AM71" s="430" t="s">
        <v>469</v>
      </c>
      <c r="AN71" s="430"/>
      <c r="AO71" s="430"/>
      <c r="AP71" s="430"/>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15">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6" t="s">
        <v>344</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501</v>
      </c>
      <c r="AF83" s="430"/>
      <c r="AG83" s="430"/>
      <c r="AH83" s="430"/>
      <c r="AI83" s="430" t="s">
        <v>653</v>
      </c>
      <c r="AJ83" s="430"/>
      <c r="AK83" s="430"/>
      <c r="AL83" s="430"/>
      <c r="AM83" s="430" t="s">
        <v>469</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7"/>
      <c r="H86" s="398"/>
      <c r="I86" s="398"/>
      <c r="J86" s="398"/>
      <c r="K86" s="398"/>
      <c r="L86" s="398"/>
      <c r="M86" s="398"/>
      <c r="N86" s="398"/>
      <c r="O86" s="399"/>
      <c r="P86" s="466"/>
      <c r="Q86" s="466"/>
      <c r="R86" s="466"/>
      <c r="S86" s="466"/>
      <c r="T86" s="466"/>
      <c r="U86" s="466"/>
      <c r="V86" s="466"/>
      <c r="W86" s="466"/>
      <c r="X86" s="467"/>
      <c r="Y86" s="908"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501</v>
      </c>
      <c r="AF88" s="430"/>
      <c r="AG88" s="430"/>
      <c r="AH88" s="430"/>
      <c r="AI88" s="430" t="s">
        <v>653</v>
      </c>
      <c r="AJ88" s="430"/>
      <c r="AK88" s="430"/>
      <c r="AL88" s="430"/>
      <c r="AM88" s="430" t="s">
        <v>469</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7"/>
      <c r="H91" s="398"/>
      <c r="I91" s="398"/>
      <c r="J91" s="398"/>
      <c r="K91" s="398"/>
      <c r="L91" s="398"/>
      <c r="M91" s="398"/>
      <c r="N91" s="398"/>
      <c r="O91" s="399"/>
      <c r="P91" s="466"/>
      <c r="Q91" s="466"/>
      <c r="R91" s="466"/>
      <c r="S91" s="466"/>
      <c r="T91" s="466"/>
      <c r="U91" s="466"/>
      <c r="V91" s="466"/>
      <c r="W91" s="466"/>
      <c r="X91" s="467"/>
      <c r="Y91" s="908"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501</v>
      </c>
      <c r="AF93" s="430"/>
      <c r="AG93" s="430"/>
      <c r="AH93" s="430"/>
      <c r="AI93" s="430" t="s">
        <v>653</v>
      </c>
      <c r="AJ93" s="430"/>
      <c r="AK93" s="430"/>
      <c r="AL93" s="430"/>
      <c r="AM93" s="430" t="s">
        <v>469</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7"/>
      <c r="H96" s="398"/>
      <c r="I96" s="398"/>
      <c r="J96" s="398"/>
      <c r="K96" s="398"/>
      <c r="L96" s="398"/>
      <c r="M96" s="398"/>
      <c r="N96" s="398"/>
      <c r="O96" s="399"/>
      <c r="P96" s="466"/>
      <c r="Q96" s="466"/>
      <c r="R96" s="466"/>
      <c r="S96" s="466"/>
      <c r="T96" s="466"/>
      <c r="U96" s="466"/>
      <c r="V96" s="466"/>
      <c r="W96" s="466"/>
      <c r="X96" s="467"/>
      <c r="Y96" s="908"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5" t="s">
        <v>500</v>
      </c>
      <c r="AR99" s="426"/>
      <c r="AS99" s="426"/>
      <c r="AT99" s="427"/>
      <c r="AU99" s="425" t="s">
        <v>678</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501</v>
      </c>
      <c r="AF105" s="430"/>
      <c r="AG105" s="430"/>
      <c r="AH105" s="430"/>
      <c r="AI105" s="430" t="s">
        <v>653</v>
      </c>
      <c r="AJ105" s="430"/>
      <c r="AK105" s="430"/>
      <c r="AL105" s="430"/>
      <c r="AM105" s="430" t="s">
        <v>469</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501</v>
      </c>
      <c r="AF117" s="430"/>
      <c r="AG117" s="430"/>
      <c r="AH117" s="430"/>
      <c r="AI117" s="430" t="s">
        <v>653</v>
      </c>
      <c r="AJ117" s="430"/>
      <c r="AK117" s="430"/>
      <c r="AL117" s="430"/>
      <c r="AM117" s="430" t="s">
        <v>469</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7"/>
      <c r="H120" s="398"/>
      <c r="I120" s="398"/>
      <c r="J120" s="398"/>
      <c r="K120" s="398"/>
      <c r="L120" s="398"/>
      <c r="M120" s="398"/>
      <c r="N120" s="398"/>
      <c r="O120" s="399"/>
      <c r="P120" s="466"/>
      <c r="Q120" s="466"/>
      <c r="R120" s="466"/>
      <c r="S120" s="466"/>
      <c r="T120" s="466"/>
      <c r="U120" s="466"/>
      <c r="V120" s="466"/>
      <c r="W120" s="466"/>
      <c r="X120" s="467"/>
      <c r="Y120" s="908"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501</v>
      </c>
      <c r="AF122" s="430"/>
      <c r="AG122" s="430"/>
      <c r="AH122" s="430"/>
      <c r="AI122" s="430" t="s">
        <v>653</v>
      </c>
      <c r="AJ122" s="430"/>
      <c r="AK122" s="430"/>
      <c r="AL122" s="430"/>
      <c r="AM122" s="430" t="s">
        <v>469</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7"/>
      <c r="H125" s="398"/>
      <c r="I125" s="398"/>
      <c r="J125" s="398"/>
      <c r="K125" s="398"/>
      <c r="L125" s="398"/>
      <c r="M125" s="398"/>
      <c r="N125" s="398"/>
      <c r="O125" s="399"/>
      <c r="P125" s="466"/>
      <c r="Q125" s="466"/>
      <c r="R125" s="466"/>
      <c r="S125" s="466"/>
      <c r="T125" s="466"/>
      <c r="U125" s="466"/>
      <c r="V125" s="466"/>
      <c r="W125" s="466"/>
      <c r="X125" s="467"/>
      <c r="Y125" s="908"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501</v>
      </c>
      <c r="AF127" s="430"/>
      <c r="AG127" s="430"/>
      <c r="AH127" s="430"/>
      <c r="AI127" s="430" t="s">
        <v>653</v>
      </c>
      <c r="AJ127" s="430"/>
      <c r="AK127" s="430"/>
      <c r="AL127" s="430"/>
      <c r="AM127" s="430" t="s">
        <v>469</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7"/>
      <c r="H130" s="398"/>
      <c r="I130" s="398"/>
      <c r="J130" s="398"/>
      <c r="K130" s="398"/>
      <c r="L130" s="398"/>
      <c r="M130" s="398"/>
      <c r="N130" s="398"/>
      <c r="O130" s="399"/>
      <c r="P130" s="466"/>
      <c r="Q130" s="466"/>
      <c r="R130" s="466"/>
      <c r="S130" s="466"/>
      <c r="T130" s="466"/>
      <c r="U130" s="466"/>
      <c r="V130" s="466"/>
      <c r="W130" s="466"/>
      <c r="X130" s="467"/>
      <c r="Y130" s="908"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5" t="s">
        <v>500</v>
      </c>
      <c r="AR133" s="426"/>
      <c r="AS133" s="426"/>
      <c r="AT133" s="427"/>
      <c r="AU133" s="425" t="s">
        <v>678</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501</v>
      </c>
      <c r="AF139" s="430"/>
      <c r="AG139" s="430"/>
      <c r="AH139" s="430"/>
      <c r="AI139" s="430" t="s">
        <v>653</v>
      </c>
      <c r="AJ139" s="430"/>
      <c r="AK139" s="430"/>
      <c r="AL139" s="430"/>
      <c r="AM139" s="430" t="s">
        <v>469</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501</v>
      </c>
      <c r="AF151" s="430"/>
      <c r="AG151" s="430"/>
      <c r="AH151" s="430"/>
      <c r="AI151" s="430" t="s">
        <v>653</v>
      </c>
      <c r="AJ151" s="430"/>
      <c r="AK151" s="430"/>
      <c r="AL151" s="430"/>
      <c r="AM151" s="430" t="s">
        <v>469</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7"/>
      <c r="H154" s="398"/>
      <c r="I154" s="398"/>
      <c r="J154" s="398"/>
      <c r="K154" s="398"/>
      <c r="L154" s="398"/>
      <c r="M154" s="398"/>
      <c r="N154" s="398"/>
      <c r="O154" s="399"/>
      <c r="P154" s="466"/>
      <c r="Q154" s="466"/>
      <c r="R154" s="466"/>
      <c r="S154" s="466"/>
      <c r="T154" s="466"/>
      <c r="U154" s="466"/>
      <c r="V154" s="466"/>
      <c r="W154" s="466"/>
      <c r="X154" s="467"/>
      <c r="Y154" s="908"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501</v>
      </c>
      <c r="AF156" s="430"/>
      <c r="AG156" s="430"/>
      <c r="AH156" s="430"/>
      <c r="AI156" s="430" t="s">
        <v>653</v>
      </c>
      <c r="AJ156" s="430"/>
      <c r="AK156" s="430"/>
      <c r="AL156" s="430"/>
      <c r="AM156" s="430" t="s">
        <v>469</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7"/>
      <c r="H159" s="398"/>
      <c r="I159" s="398"/>
      <c r="J159" s="398"/>
      <c r="K159" s="398"/>
      <c r="L159" s="398"/>
      <c r="M159" s="398"/>
      <c r="N159" s="398"/>
      <c r="O159" s="399"/>
      <c r="P159" s="466"/>
      <c r="Q159" s="466"/>
      <c r="R159" s="466"/>
      <c r="S159" s="466"/>
      <c r="T159" s="466"/>
      <c r="U159" s="466"/>
      <c r="V159" s="466"/>
      <c r="W159" s="466"/>
      <c r="X159" s="467"/>
      <c r="Y159" s="908"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501</v>
      </c>
      <c r="AF161" s="430"/>
      <c r="AG161" s="430"/>
      <c r="AH161" s="430"/>
      <c r="AI161" s="430" t="s">
        <v>653</v>
      </c>
      <c r="AJ161" s="430"/>
      <c r="AK161" s="430"/>
      <c r="AL161" s="430"/>
      <c r="AM161" s="430" t="s">
        <v>469</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7"/>
      <c r="H164" s="398"/>
      <c r="I164" s="398"/>
      <c r="J164" s="398"/>
      <c r="K164" s="398"/>
      <c r="L164" s="398"/>
      <c r="M164" s="398"/>
      <c r="N164" s="398"/>
      <c r="O164" s="399"/>
      <c r="P164" s="466"/>
      <c r="Q164" s="466"/>
      <c r="R164" s="466"/>
      <c r="S164" s="466"/>
      <c r="T164" s="466"/>
      <c r="U164" s="466"/>
      <c r="V164" s="466"/>
      <c r="W164" s="466"/>
      <c r="X164" s="467"/>
      <c r="Y164" s="908"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5" t="s">
        <v>500</v>
      </c>
      <c r="AR167" s="426"/>
      <c r="AS167" s="426"/>
      <c r="AT167" s="427"/>
      <c r="AU167" s="425" t="s">
        <v>678</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501</v>
      </c>
      <c r="AF173" s="430"/>
      <c r="AG173" s="430"/>
      <c r="AH173" s="430"/>
      <c r="AI173" s="430" t="s">
        <v>653</v>
      </c>
      <c r="AJ173" s="430"/>
      <c r="AK173" s="430"/>
      <c r="AL173" s="430"/>
      <c r="AM173" s="430" t="s">
        <v>469</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501</v>
      </c>
      <c r="AF185" s="430"/>
      <c r="AG185" s="430"/>
      <c r="AH185" s="430"/>
      <c r="AI185" s="430" t="s">
        <v>653</v>
      </c>
      <c r="AJ185" s="430"/>
      <c r="AK185" s="430"/>
      <c r="AL185" s="430"/>
      <c r="AM185" s="430" t="s">
        <v>469</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7"/>
      <c r="H188" s="398"/>
      <c r="I188" s="398"/>
      <c r="J188" s="398"/>
      <c r="K188" s="398"/>
      <c r="L188" s="398"/>
      <c r="M188" s="398"/>
      <c r="N188" s="398"/>
      <c r="O188" s="399"/>
      <c r="P188" s="466"/>
      <c r="Q188" s="466"/>
      <c r="R188" s="466"/>
      <c r="S188" s="466"/>
      <c r="T188" s="466"/>
      <c r="U188" s="466"/>
      <c r="V188" s="466"/>
      <c r="W188" s="466"/>
      <c r="X188" s="467"/>
      <c r="Y188" s="908"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501</v>
      </c>
      <c r="AF190" s="430"/>
      <c r="AG190" s="430"/>
      <c r="AH190" s="430"/>
      <c r="AI190" s="430" t="s">
        <v>653</v>
      </c>
      <c r="AJ190" s="430"/>
      <c r="AK190" s="430"/>
      <c r="AL190" s="430"/>
      <c r="AM190" s="430" t="s">
        <v>469</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7"/>
      <c r="H193" s="398"/>
      <c r="I193" s="398"/>
      <c r="J193" s="398"/>
      <c r="K193" s="398"/>
      <c r="L193" s="398"/>
      <c r="M193" s="398"/>
      <c r="N193" s="398"/>
      <c r="O193" s="399"/>
      <c r="P193" s="466"/>
      <c r="Q193" s="466"/>
      <c r="R193" s="466"/>
      <c r="S193" s="466"/>
      <c r="T193" s="466"/>
      <c r="U193" s="466"/>
      <c r="V193" s="466"/>
      <c r="W193" s="466"/>
      <c r="X193" s="467"/>
      <c r="Y193" s="908"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501</v>
      </c>
      <c r="AF195" s="430"/>
      <c r="AG195" s="430"/>
      <c r="AH195" s="430"/>
      <c r="AI195" s="430" t="s">
        <v>653</v>
      </c>
      <c r="AJ195" s="430"/>
      <c r="AK195" s="430"/>
      <c r="AL195" s="430"/>
      <c r="AM195" s="430" t="s">
        <v>469</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7"/>
      <c r="H198" s="398"/>
      <c r="I198" s="398"/>
      <c r="J198" s="398"/>
      <c r="K198" s="398"/>
      <c r="L198" s="398"/>
      <c r="M198" s="398"/>
      <c r="N198" s="398"/>
      <c r="O198" s="399"/>
      <c r="P198" s="466"/>
      <c r="Q198" s="466"/>
      <c r="R198" s="466"/>
      <c r="S198" s="466"/>
      <c r="T198" s="466"/>
      <c r="U198" s="466"/>
      <c r="V198" s="466"/>
      <c r="W198" s="466"/>
      <c r="X198" s="467"/>
      <c r="Y198" s="908"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501</v>
      </c>
      <c r="AF200" s="430"/>
      <c r="AG200" s="430"/>
      <c r="AH200" s="430"/>
      <c r="AI200" s="430" t="s">
        <v>653</v>
      </c>
      <c r="AJ200" s="430"/>
      <c r="AK200" s="430"/>
      <c r="AL200" s="430"/>
      <c r="AM200" s="430" t="s">
        <v>469</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501</v>
      </c>
      <c r="AF208" s="151"/>
      <c r="AG208" s="151"/>
      <c r="AH208" s="151"/>
      <c r="AI208" s="430" t="s">
        <v>653</v>
      </c>
      <c r="AJ208" s="430"/>
      <c r="AK208" s="430"/>
      <c r="AL208" s="430"/>
      <c r="AM208" s="430" t="s">
        <v>469</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712</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3" customHeight="1" x14ac:dyDescent="0.15">
      <c r="A216" s="668"/>
      <c r="B216" s="656"/>
      <c r="C216" s="655"/>
      <c r="D216" s="656"/>
      <c r="E216" s="470" t="s">
        <v>242</v>
      </c>
      <c r="F216" s="472"/>
      <c r="G216" s="153" t="s">
        <v>713</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752</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31.5"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t="s">
        <v>751</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684</v>
      </c>
      <c r="D218" s="654"/>
      <c r="E218" s="470" t="s">
        <v>363</v>
      </c>
      <c r="F218" s="472"/>
      <c r="G218" s="634" t="s">
        <v>230</v>
      </c>
      <c r="H218" s="635"/>
      <c r="I218" s="635"/>
      <c r="J218" s="657" t="s">
        <v>746</v>
      </c>
      <c r="K218" s="658"/>
      <c r="L218" s="658"/>
      <c r="M218" s="658"/>
      <c r="N218" s="658"/>
      <c r="O218" s="658"/>
      <c r="P218" s="658"/>
      <c r="Q218" s="658"/>
      <c r="R218" s="658"/>
      <c r="S218" s="658"/>
      <c r="T218" s="659"/>
      <c r="U218" s="632" t="s">
        <v>746</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685</v>
      </c>
      <c r="H219" s="635"/>
      <c r="I219" s="635"/>
      <c r="J219" s="635"/>
      <c r="K219" s="635"/>
      <c r="L219" s="635"/>
      <c r="M219" s="635"/>
      <c r="N219" s="635"/>
      <c r="O219" s="635"/>
      <c r="P219" s="635"/>
      <c r="Q219" s="635"/>
      <c r="R219" s="635"/>
      <c r="S219" s="635"/>
      <c r="T219" s="635"/>
      <c r="U219" s="631" t="s">
        <v>746</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18" customHeight="1" thickBot="1" x14ac:dyDescent="0.2">
      <c r="A220" s="668"/>
      <c r="B220" s="656"/>
      <c r="C220" s="655"/>
      <c r="D220" s="656"/>
      <c r="E220" s="334"/>
      <c r="F220" s="336"/>
      <c r="G220" s="634" t="s">
        <v>672</v>
      </c>
      <c r="H220" s="635"/>
      <c r="I220" s="635"/>
      <c r="J220" s="635"/>
      <c r="K220" s="635"/>
      <c r="L220" s="635"/>
      <c r="M220" s="635"/>
      <c r="N220" s="635"/>
      <c r="O220" s="635"/>
      <c r="P220" s="635"/>
      <c r="Q220" s="635"/>
      <c r="R220" s="635"/>
      <c r="S220" s="635"/>
      <c r="T220" s="635"/>
      <c r="U220" s="159" t="s">
        <v>746</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96"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709</v>
      </c>
      <c r="AE223" s="721"/>
      <c r="AF223" s="721"/>
      <c r="AG223" s="722" t="s">
        <v>735</v>
      </c>
      <c r="AH223" s="723"/>
      <c r="AI223" s="723"/>
      <c r="AJ223" s="723"/>
      <c r="AK223" s="723"/>
      <c r="AL223" s="723"/>
      <c r="AM223" s="723"/>
      <c r="AN223" s="723"/>
      <c r="AO223" s="723"/>
      <c r="AP223" s="723"/>
      <c r="AQ223" s="723"/>
      <c r="AR223" s="723"/>
      <c r="AS223" s="723"/>
      <c r="AT223" s="723"/>
      <c r="AU223" s="723"/>
      <c r="AV223" s="723"/>
      <c r="AW223" s="723"/>
      <c r="AX223" s="724"/>
    </row>
    <row r="224" spans="1:51" ht="72"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709</v>
      </c>
      <c r="AE224" s="702"/>
      <c r="AF224" s="702"/>
      <c r="AG224" s="728" t="s">
        <v>736</v>
      </c>
      <c r="AH224" s="729"/>
      <c r="AI224" s="729"/>
      <c r="AJ224" s="729"/>
      <c r="AK224" s="729"/>
      <c r="AL224" s="729"/>
      <c r="AM224" s="729"/>
      <c r="AN224" s="729"/>
      <c r="AO224" s="729"/>
      <c r="AP224" s="729"/>
      <c r="AQ224" s="729"/>
      <c r="AR224" s="729"/>
      <c r="AS224" s="729"/>
      <c r="AT224" s="729"/>
      <c r="AU224" s="729"/>
      <c r="AV224" s="729"/>
      <c r="AW224" s="729"/>
      <c r="AX224" s="730"/>
    </row>
    <row r="225" spans="1:50" ht="49.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709</v>
      </c>
      <c r="AE225" s="735"/>
      <c r="AF225" s="735"/>
      <c r="AG225" s="692" t="s">
        <v>737</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709</v>
      </c>
      <c r="AE226" s="690"/>
      <c r="AF226" s="690"/>
      <c r="AG226" s="376" t="s">
        <v>734</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729</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729</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73.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709</v>
      </c>
      <c r="AE229" s="754"/>
      <c r="AF229" s="754"/>
      <c r="AG229" s="755" t="s">
        <v>738</v>
      </c>
      <c r="AH229" s="756"/>
      <c r="AI229" s="756"/>
      <c r="AJ229" s="756"/>
      <c r="AK229" s="756"/>
      <c r="AL229" s="756"/>
      <c r="AM229" s="756"/>
      <c r="AN229" s="756"/>
      <c r="AO229" s="756"/>
      <c r="AP229" s="756"/>
      <c r="AQ229" s="756"/>
      <c r="AR229" s="756"/>
      <c r="AS229" s="756"/>
      <c r="AT229" s="756"/>
      <c r="AU229" s="756"/>
      <c r="AV229" s="756"/>
      <c r="AW229" s="756"/>
      <c r="AX229" s="757"/>
    </row>
    <row r="230" spans="1:50" ht="42.7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709</v>
      </c>
      <c r="AE230" s="702"/>
      <c r="AF230" s="702"/>
      <c r="AG230" s="728" t="s">
        <v>739</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711</v>
      </c>
      <c r="AE231" s="702"/>
      <c r="AF231" s="702"/>
      <c r="AG231" s="728" t="s">
        <v>368</v>
      </c>
      <c r="AH231" s="729"/>
      <c r="AI231" s="729"/>
      <c r="AJ231" s="729"/>
      <c r="AK231" s="729"/>
      <c r="AL231" s="729"/>
      <c r="AM231" s="729"/>
      <c r="AN231" s="729"/>
      <c r="AO231" s="729"/>
      <c r="AP231" s="729"/>
      <c r="AQ231" s="729"/>
      <c r="AR231" s="729"/>
      <c r="AS231" s="729"/>
      <c r="AT231" s="729"/>
      <c r="AU231" s="729"/>
      <c r="AV231" s="729"/>
      <c r="AW231" s="729"/>
      <c r="AX231" s="730"/>
    </row>
    <row r="232" spans="1:50" ht="60.7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709</v>
      </c>
      <c r="AE232" s="702"/>
      <c r="AF232" s="702"/>
      <c r="AG232" s="728" t="s">
        <v>740</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711</v>
      </c>
      <c r="AE233" s="735"/>
      <c r="AF233" s="735"/>
      <c r="AG233" s="750" t="s">
        <v>368</v>
      </c>
      <c r="AH233" s="751"/>
      <c r="AI233" s="751"/>
      <c r="AJ233" s="751"/>
      <c r="AK233" s="751"/>
      <c r="AL233" s="751"/>
      <c r="AM233" s="751"/>
      <c r="AN233" s="751"/>
      <c r="AO233" s="751"/>
      <c r="AP233" s="751"/>
      <c r="AQ233" s="751"/>
      <c r="AR233" s="751"/>
      <c r="AS233" s="751"/>
      <c r="AT233" s="751"/>
      <c r="AU233" s="751"/>
      <c r="AV233" s="751"/>
      <c r="AW233" s="751"/>
      <c r="AX233" s="752"/>
    </row>
    <row r="234" spans="1:50" ht="90.7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709</v>
      </c>
      <c r="AE234" s="702"/>
      <c r="AF234" s="703"/>
      <c r="AG234" s="728" t="s">
        <v>741</v>
      </c>
      <c r="AH234" s="729"/>
      <c r="AI234" s="729"/>
      <c r="AJ234" s="729"/>
      <c r="AK234" s="729"/>
      <c r="AL234" s="729"/>
      <c r="AM234" s="729"/>
      <c r="AN234" s="729"/>
      <c r="AO234" s="729"/>
      <c r="AP234" s="729"/>
      <c r="AQ234" s="729"/>
      <c r="AR234" s="729"/>
      <c r="AS234" s="729"/>
      <c r="AT234" s="729"/>
      <c r="AU234" s="729"/>
      <c r="AV234" s="729"/>
      <c r="AW234" s="729"/>
      <c r="AX234" s="730"/>
    </row>
    <row r="235" spans="1:50" ht="48"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709</v>
      </c>
      <c r="AE235" s="743"/>
      <c r="AF235" s="744"/>
      <c r="AG235" s="745" t="s">
        <v>742</v>
      </c>
      <c r="AH235" s="746"/>
      <c r="AI235" s="746"/>
      <c r="AJ235" s="746"/>
      <c r="AK235" s="746"/>
      <c r="AL235" s="746"/>
      <c r="AM235" s="746"/>
      <c r="AN235" s="746"/>
      <c r="AO235" s="746"/>
      <c r="AP235" s="746"/>
      <c r="AQ235" s="746"/>
      <c r="AR235" s="746"/>
      <c r="AS235" s="746"/>
      <c r="AT235" s="746"/>
      <c r="AU235" s="746"/>
      <c r="AV235" s="746"/>
      <c r="AW235" s="746"/>
      <c r="AX235" s="747"/>
    </row>
    <row r="236" spans="1:50" ht="45"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709</v>
      </c>
      <c r="AE236" s="754"/>
      <c r="AF236" s="764"/>
      <c r="AG236" s="755" t="s">
        <v>743</v>
      </c>
      <c r="AH236" s="756"/>
      <c r="AI236" s="756"/>
      <c r="AJ236" s="756"/>
      <c r="AK236" s="756"/>
      <c r="AL236" s="756"/>
      <c r="AM236" s="756"/>
      <c r="AN236" s="756"/>
      <c r="AO236" s="756"/>
      <c r="AP236" s="756"/>
      <c r="AQ236" s="756"/>
      <c r="AR236" s="756"/>
      <c r="AS236" s="756"/>
      <c r="AT236" s="756"/>
      <c r="AU236" s="756"/>
      <c r="AV236" s="756"/>
      <c r="AW236" s="756"/>
      <c r="AX236" s="757"/>
    </row>
    <row r="237" spans="1:50" ht="4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709</v>
      </c>
      <c r="AE237" s="769"/>
      <c r="AF237" s="769"/>
      <c r="AG237" s="745" t="s">
        <v>742</v>
      </c>
      <c r="AH237" s="746"/>
      <c r="AI237" s="746"/>
      <c r="AJ237" s="746"/>
      <c r="AK237" s="746"/>
      <c r="AL237" s="746"/>
      <c r="AM237" s="746"/>
      <c r="AN237" s="746"/>
      <c r="AO237" s="746"/>
      <c r="AP237" s="746"/>
      <c r="AQ237" s="746"/>
      <c r="AR237" s="746"/>
      <c r="AS237" s="746"/>
      <c r="AT237" s="746"/>
      <c r="AU237" s="746"/>
      <c r="AV237" s="746"/>
      <c r="AW237" s="746"/>
      <c r="AX237" s="747"/>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709</v>
      </c>
      <c r="AE238" s="702"/>
      <c r="AF238" s="702"/>
      <c r="AG238" s="755" t="s">
        <v>744</v>
      </c>
      <c r="AH238" s="756"/>
      <c r="AI238" s="756"/>
      <c r="AJ238" s="756"/>
      <c r="AK238" s="756"/>
      <c r="AL238" s="756"/>
      <c r="AM238" s="756"/>
      <c r="AN238" s="756"/>
      <c r="AO238" s="756"/>
      <c r="AP238" s="756"/>
      <c r="AQ238" s="756"/>
      <c r="AR238" s="756"/>
      <c r="AS238" s="756"/>
      <c r="AT238" s="756"/>
      <c r="AU238" s="756"/>
      <c r="AV238" s="756"/>
      <c r="AW238" s="756"/>
      <c r="AX238" s="757"/>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711</v>
      </c>
      <c r="AE239" s="702"/>
      <c r="AF239" s="702"/>
      <c r="AG239" s="758" t="s">
        <v>710</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711</v>
      </c>
      <c r="AE240" s="690"/>
      <c r="AF240" s="781"/>
      <c r="AG240" s="376" t="s">
        <v>710</v>
      </c>
      <c r="AH240" s="154"/>
      <c r="AI240" s="154"/>
      <c r="AJ240" s="154"/>
      <c r="AK240" s="154"/>
      <c r="AL240" s="154"/>
      <c r="AM240" s="154"/>
      <c r="AN240" s="154"/>
      <c r="AO240" s="154"/>
      <c r="AP240" s="154"/>
      <c r="AQ240" s="154"/>
      <c r="AR240" s="154"/>
      <c r="AS240" s="154"/>
      <c r="AT240" s="154"/>
      <c r="AU240" s="154"/>
      <c r="AV240" s="154"/>
      <c r="AW240" s="154"/>
      <c r="AX240" s="691"/>
    </row>
    <row r="241" spans="1:50" ht="19.7" hidden="1"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hidden="1"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51" customHeight="1" x14ac:dyDescent="0.15">
      <c r="A247" s="137" t="s">
        <v>46</v>
      </c>
      <c r="B247" s="138"/>
      <c r="C247" s="141" t="s">
        <v>50</v>
      </c>
      <c r="D247" s="142"/>
      <c r="E247" s="142"/>
      <c r="F247" s="143"/>
      <c r="G247" s="144" t="s">
        <v>731</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54" customHeight="1" thickBot="1" x14ac:dyDescent="0.2">
      <c r="A248" s="139"/>
      <c r="B248" s="140"/>
      <c r="C248" s="146" t="s">
        <v>54</v>
      </c>
      <c r="D248" s="147"/>
      <c r="E248" s="147"/>
      <c r="F248" s="148"/>
      <c r="G248" s="149" t="s">
        <v>733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55.5" customHeight="1" thickBot="1" x14ac:dyDescent="0.2">
      <c r="A250" s="127"/>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0.75" customHeight="1" thickBot="1" x14ac:dyDescent="0.2">
      <c r="A252" s="133" t="s">
        <v>748</v>
      </c>
      <c r="B252" s="134"/>
      <c r="C252" s="134"/>
      <c r="D252" s="134"/>
      <c r="E252" s="135"/>
      <c r="F252" s="136" t="s">
        <v>749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56.25" customHeight="1" thickBot="1" x14ac:dyDescent="0.2">
      <c r="A254" s="133" t="s">
        <v>346</v>
      </c>
      <c r="B254" s="134"/>
      <c r="C254" s="134"/>
      <c r="D254" s="134"/>
      <c r="E254" s="135"/>
      <c r="F254" s="789" t="s">
        <v>750</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55.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hidden="1" customHeight="1" x14ac:dyDescent="0.15">
      <c r="A258" s="799" t="s">
        <v>361</v>
      </c>
      <c r="B258" s="800"/>
      <c r="C258" s="800"/>
      <c r="D258" s="801"/>
      <c r="E258" s="785"/>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hidden="1" customHeight="1" x14ac:dyDescent="0.15">
      <c r="A259" s="151" t="s">
        <v>360</v>
      </c>
      <c r="B259" s="151"/>
      <c r="C259" s="151"/>
      <c r="D259" s="151"/>
      <c r="E259" s="785"/>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hidden="1" customHeight="1" x14ac:dyDescent="0.15">
      <c r="A260" s="151" t="s">
        <v>359</v>
      </c>
      <c r="B260" s="151"/>
      <c r="C260" s="151"/>
      <c r="D260" s="151"/>
      <c r="E260" s="785"/>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hidden="1" customHeight="1" x14ac:dyDescent="0.15">
      <c r="A261" s="151" t="s">
        <v>358</v>
      </c>
      <c r="B261" s="151"/>
      <c r="C261" s="151"/>
      <c r="D261" s="151"/>
      <c r="E261" s="785"/>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hidden="1" customHeight="1" x14ac:dyDescent="0.15">
      <c r="A262" s="151" t="s">
        <v>357</v>
      </c>
      <c r="B262" s="151"/>
      <c r="C262" s="151"/>
      <c r="D262" s="151"/>
      <c r="E262" s="785"/>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hidden="1" customHeight="1" x14ac:dyDescent="0.15">
      <c r="A263" s="151" t="s">
        <v>356</v>
      </c>
      <c r="B263" s="151"/>
      <c r="C263" s="151"/>
      <c r="D263" s="151"/>
      <c r="E263" s="785"/>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hidden="1" customHeight="1" x14ac:dyDescent="0.15">
      <c r="A264" s="151" t="s">
        <v>355</v>
      </c>
      <c r="B264" s="151"/>
      <c r="C264" s="151"/>
      <c r="D264" s="151"/>
      <c r="E264" s="785"/>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hidden="1" customHeight="1" x14ac:dyDescent="0.15">
      <c r="A265" s="151" t="s">
        <v>354</v>
      </c>
      <c r="B265" s="151"/>
      <c r="C265" s="151"/>
      <c r="D265" s="151"/>
      <c r="E265" s="785"/>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hidden="1" customHeight="1" x14ac:dyDescent="0.15">
      <c r="A266" s="151" t="s">
        <v>501</v>
      </c>
      <c r="B266" s="151"/>
      <c r="C266" s="151"/>
      <c r="D266" s="151"/>
      <c r="E266" s="804"/>
      <c r="F266" s="805"/>
      <c r="G266" s="805"/>
      <c r="H266" s="92" t="str">
        <f>IF(E266="","","-")</f>
        <v/>
      </c>
      <c r="I266" s="805"/>
      <c r="J266" s="805"/>
      <c r="K266" s="92" t="str">
        <f>IF(I266="","","-")</f>
        <v/>
      </c>
      <c r="L266" s="121"/>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hidden="1" customHeight="1" x14ac:dyDescent="0.15">
      <c r="A267" s="151" t="s">
        <v>681</v>
      </c>
      <c r="B267" s="151"/>
      <c r="C267" s="151"/>
      <c r="D267" s="151"/>
      <c r="E267" s="804"/>
      <c r="F267" s="805"/>
      <c r="G267" s="805"/>
      <c r="H267" s="92"/>
      <c r="I267" s="805"/>
      <c r="J267" s="805"/>
      <c r="K267" s="92"/>
      <c r="L267" s="121"/>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714</v>
      </c>
      <c r="H268" s="805"/>
      <c r="I268" s="805"/>
      <c r="J268" s="152">
        <v>20</v>
      </c>
      <c r="K268" s="152"/>
      <c r="L268" s="121">
        <v>290</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745</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7" customHeight="1" x14ac:dyDescent="0.15">
      <c r="A310" s="814"/>
      <c r="B310" s="815"/>
      <c r="C310" s="815"/>
      <c r="D310" s="815"/>
      <c r="E310" s="815"/>
      <c r="F310" s="816"/>
      <c r="G310" s="838" t="s">
        <v>717</v>
      </c>
      <c r="H310" s="839"/>
      <c r="I310" s="839"/>
      <c r="J310" s="839"/>
      <c r="K310" s="840"/>
      <c r="L310" s="841" t="s">
        <v>727</v>
      </c>
      <c r="M310" s="842"/>
      <c r="N310" s="842"/>
      <c r="O310" s="842"/>
      <c r="P310" s="842"/>
      <c r="Q310" s="842"/>
      <c r="R310" s="842"/>
      <c r="S310" s="842"/>
      <c r="T310" s="842"/>
      <c r="U310" s="842"/>
      <c r="V310" s="842"/>
      <c r="W310" s="842"/>
      <c r="X310" s="843"/>
      <c r="Y310" s="844">
        <v>351</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customHeight="1" x14ac:dyDescent="0.15">
      <c r="A311" s="814"/>
      <c r="B311" s="815"/>
      <c r="C311" s="815"/>
      <c r="D311" s="815"/>
      <c r="E311" s="815"/>
      <c r="F311" s="816"/>
      <c r="G311" s="824" t="s">
        <v>718</v>
      </c>
      <c r="H311" s="825"/>
      <c r="I311" s="825"/>
      <c r="J311" s="825"/>
      <c r="K311" s="826"/>
      <c r="L311" s="827" t="s">
        <v>725</v>
      </c>
      <c r="M311" s="828"/>
      <c r="N311" s="828"/>
      <c r="O311" s="828"/>
      <c r="P311" s="828"/>
      <c r="Q311" s="828"/>
      <c r="R311" s="828"/>
      <c r="S311" s="828"/>
      <c r="T311" s="828"/>
      <c r="U311" s="828"/>
      <c r="V311" s="828"/>
      <c r="W311" s="828"/>
      <c r="X311" s="829"/>
      <c r="Y311" s="830">
        <v>170</v>
      </c>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15">
      <c r="A312" s="814"/>
      <c r="B312" s="815"/>
      <c r="C312" s="815"/>
      <c r="D312" s="815"/>
      <c r="E312" s="815"/>
      <c r="F312" s="816"/>
      <c r="G312" s="824" t="s">
        <v>724</v>
      </c>
      <c r="H312" s="825"/>
      <c r="I312" s="825"/>
      <c r="J312" s="825"/>
      <c r="K312" s="826"/>
      <c r="L312" s="827" t="s">
        <v>728</v>
      </c>
      <c r="M312" s="828"/>
      <c r="N312" s="828"/>
      <c r="O312" s="828"/>
      <c r="P312" s="828"/>
      <c r="Q312" s="828"/>
      <c r="R312" s="828"/>
      <c r="S312" s="828"/>
      <c r="T312" s="828"/>
      <c r="U312" s="828"/>
      <c r="V312" s="828"/>
      <c r="W312" s="828"/>
      <c r="X312" s="829"/>
      <c r="Y312" s="830">
        <v>4294</v>
      </c>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4815</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48.75" customHeight="1" x14ac:dyDescent="0.15">
      <c r="A366" s="873">
        <v>1</v>
      </c>
      <c r="B366" s="873">
        <v>1</v>
      </c>
      <c r="C366" s="874" t="s">
        <v>722</v>
      </c>
      <c r="D366" s="875"/>
      <c r="E366" s="875"/>
      <c r="F366" s="875"/>
      <c r="G366" s="875"/>
      <c r="H366" s="875"/>
      <c r="I366" s="875"/>
      <c r="J366" s="876">
        <v>8010701012863</v>
      </c>
      <c r="K366" s="877"/>
      <c r="L366" s="877"/>
      <c r="M366" s="877"/>
      <c r="N366" s="877"/>
      <c r="O366" s="877"/>
      <c r="P366" s="878" t="s">
        <v>723</v>
      </c>
      <c r="Q366" s="879"/>
      <c r="R366" s="879"/>
      <c r="S366" s="879"/>
      <c r="T366" s="879"/>
      <c r="U366" s="879"/>
      <c r="V366" s="879"/>
      <c r="W366" s="879"/>
      <c r="X366" s="879"/>
      <c r="Y366" s="880">
        <v>4815</v>
      </c>
      <c r="Z366" s="881"/>
      <c r="AA366" s="881"/>
      <c r="AB366" s="882"/>
      <c r="AC366" s="883" t="s">
        <v>340</v>
      </c>
      <c r="AD366" s="884"/>
      <c r="AE366" s="884"/>
      <c r="AF366" s="884"/>
      <c r="AG366" s="884"/>
      <c r="AH366" s="867">
        <v>2</v>
      </c>
      <c r="AI366" s="868"/>
      <c r="AJ366" s="868"/>
      <c r="AK366" s="868"/>
      <c r="AL366" s="869">
        <v>100</v>
      </c>
      <c r="AM366" s="870"/>
      <c r="AN366" s="870"/>
      <c r="AO366" s="871"/>
      <c r="AP366" s="872" t="s">
        <v>719</v>
      </c>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idden="1" x14ac:dyDescent="0.15">
      <c r="A627" s="888" t="s">
        <v>663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hidden="1" customHeight="1" x14ac:dyDescent="0.15">
      <c r="A631" s="873">
        <v>1</v>
      </c>
      <c r="B631" s="873">
        <v>1</v>
      </c>
      <c r="C631" s="895"/>
      <c r="D631" s="895"/>
      <c r="E631" s="896"/>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14"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709</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709</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t="s">
        <v>709</v>
      </c>
      <c r="C7" s="13" t="str">
        <f t="shared" si="0"/>
        <v>観光立国</v>
      </c>
      <c r="D7" s="13" t="str">
        <f t="shared" si="8"/>
        <v>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観光立国</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観光立国</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観光立国</v>
      </c>
      <c r="F11" s="18" t="s">
        <v>113</v>
      </c>
      <c r="G11" s="17"/>
      <c r="H11" s="13" t="str">
        <f t="shared" si="1"/>
        <v/>
      </c>
      <c r="I11" s="13" t="str">
        <f t="shared" si="5"/>
        <v>一般会計</v>
      </c>
      <c r="K11" s="14" t="s">
        <v>106</v>
      </c>
      <c r="L11" s="15" t="s">
        <v>709</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観光立国</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t="s">
        <v>709</v>
      </c>
      <c r="C20" s="13" t="str">
        <f t="shared" si="9"/>
        <v>地方創生</v>
      </c>
      <c r="D20" s="13" t="str">
        <f t="shared" si="8"/>
        <v>観光立国、地方創生</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観光立国、地方創生</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観光立国、地方創生</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観光立国、地方創生</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観光立国、地方創生</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372</v>
      </c>
      <c r="AF2" s="963"/>
      <c r="AG2" s="963"/>
      <c r="AH2" s="900"/>
      <c r="AI2" s="963" t="s">
        <v>468</v>
      </c>
      <c r="AJ2" s="963"/>
      <c r="AK2" s="963"/>
      <c r="AL2" s="900"/>
      <c r="AM2" s="963" t="s">
        <v>469</v>
      </c>
      <c r="AN2" s="963"/>
      <c r="AO2" s="963"/>
      <c r="AP2" s="900"/>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6"/>
      <c r="Z3" s="957"/>
      <c r="AA3" s="958"/>
      <c r="AB3" s="962"/>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5" t="s">
        <v>344</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372</v>
      </c>
      <c r="AF9" s="963"/>
      <c r="AG9" s="963"/>
      <c r="AH9" s="900"/>
      <c r="AI9" s="963" t="s">
        <v>468</v>
      </c>
      <c r="AJ9" s="963"/>
      <c r="AK9" s="963"/>
      <c r="AL9" s="900"/>
      <c r="AM9" s="963" t="s">
        <v>469</v>
      </c>
      <c r="AN9" s="963"/>
      <c r="AO9" s="963"/>
      <c r="AP9" s="900"/>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5" t="s">
        <v>344</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372</v>
      </c>
      <c r="AF16" s="963"/>
      <c r="AG16" s="963"/>
      <c r="AH16" s="900"/>
      <c r="AI16" s="963" t="s">
        <v>468</v>
      </c>
      <c r="AJ16" s="963"/>
      <c r="AK16" s="963"/>
      <c r="AL16" s="900"/>
      <c r="AM16" s="963" t="s">
        <v>469</v>
      </c>
      <c r="AN16" s="963"/>
      <c r="AO16" s="963"/>
      <c r="AP16" s="900"/>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5" t="s">
        <v>344</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372</v>
      </c>
      <c r="AF23" s="963"/>
      <c r="AG23" s="963"/>
      <c r="AH23" s="900"/>
      <c r="AI23" s="963" t="s">
        <v>468</v>
      </c>
      <c r="AJ23" s="963"/>
      <c r="AK23" s="963"/>
      <c r="AL23" s="900"/>
      <c r="AM23" s="963" t="s">
        <v>469</v>
      </c>
      <c r="AN23" s="963"/>
      <c r="AO23" s="963"/>
      <c r="AP23" s="900"/>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5" t="s">
        <v>344</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372</v>
      </c>
      <c r="AF30" s="963"/>
      <c r="AG30" s="963"/>
      <c r="AH30" s="900"/>
      <c r="AI30" s="963" t="s">
        <v>468</v>
      </c>
      <c r="AJ30" s="963"/>
      <c r="AK30" s="963"/>
      <c r="AL30" s="900"/>
      <c r="AM30" s="963" t="s">
        <v>469</v>
      </c>
      <c r="AN30" s="963"/>
      <c r="AO30" s="963"/>
      <c r="AP30" s="900"/>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5" t="s">
        <v>344</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372</v>
      </c>
      <c r="AF37" s="963"/>
      <c r="AG37" s="963"/>
      <c r="AH37" s="900"/>
      <c r="AI37" s="963" t="s">
        <v>468</v>
      </c>
      <c r="AJ37" s="963"/>
      <c r="AK37" s="963"/>
      <c r="AL37" s="900"/>
      <c r="AM37" s="963" t="s">
        <v>469</v>
      </c>
      <c r="AN37" s="963"/>
      <c r="AO37" s="963"/>
      <c r="AP37" s="900"/>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5" t="s">
        <v>344</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372</v>
      </c>
      <c r="AF44" s="963"/>
      <c r="AG44" s="963"/>
      <c r="AH44" s="900"/>
      <c r="AI44" s="963" t="s">
        <v>468</v>
      </c>
      <c r="AJ44" s="963"/>
      <c r="AK44" s="963"/>
      <c r="AL44" s="900"/>
      <c r="AM44" s="963" t="s">
        <v>469</v>
      </c>
      <c r="AN44" s="963"/>
      <c r="AO44" s="963"/>
      <c r="AP44" s="900"/>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5" t="s">
        <v>344</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372</v>
      </c>
      <c r="AF51" s="963"/>
      <c r="AG51" s="963"/>
      <c r="AH51" s="900"/>
      <c r="AI51" s="963" t="s">
        <v>468</v>
      </c>
      <c r="AJ51" s="963"/>
      <c r="AK51" s="963"/>
      <c r="AL51" s="900"/>
      <c r="AM51" s="963" t="s">
        <v>469</v>
      </c>
      <c r="AN51" s="963"/>
      <c r="AO51" s="963"/>
      <c r="AP51" s="900"/>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5" t="s">
        <v>344</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372</v>
      </c>
      <c r="AF58" s="963"/>
      <c r="AG58" s="963"/>
      <c r="AH58" s="900"/>
      <c r="AI58" s="963" t="s">
        <v>468</v>
      </c>
      <c r="AJ58" s="963"/>
      <c r="AK58" s="963"/>
      <c r="AL58" s="900"/>
      <c r="AM58" s="963" t="s">
        <v>469</v>
      </c>
      <c r="AN58" s="963"/>
      <c r="AO58" s="963"/>
      <c r="AP58" s="900"/>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5" t="s">
        <v>344</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372</v>
      </c>
      <c r="AF65" s="963"/>
      <c r="AG65" s="963"/>
      <c r="AH65" s="900"/>
      <c r="AI65" s="963" t="s">
        <v>468</v>
      </c>
      <c r="AJ65" s="963"/>
      <c r="AK65" s="963"/>
      <c r="AL65" s="900"/>
      <c r="AM65" s="963" t="s">
        <v>469</v>
      </c>
      <c r="AN65" s="963"/>
      <c r="AO65" s="963"/>
      <c r="AP65" s="900"/>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5" t="s">
        <v>344</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2022-08-24T01:41:33Z</cp:lastPrinted>
  <dcterms:created xsi:type="dcterms:W3CDTF">2012-03-13T00:50:25Z</dcterms:created>
  <dcterms:modified xsi:type="dcterms:W3CDTF">2022-09-05T12:15:34Z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