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21" i="11"/>
  <c r="AY330" i="11" s="1"/>
  <c r="AY397" i="11" l="1"/>
  <c r="AY398" i="11"/>
  <c r="AY325" i="11"/>
  <c r="AY327" i="11"/>
  <c r="AY333" i="11"/>
  <c r="AY323" i="11"/>
  <c r="AY331" i="11"/>
  <c r="AY324" i="11"/>
  <c r="AY328" i="11"/>
  <c r="AY332" i="11"/>
  <c r="AY338" i="11"/>
  <c r="AY329" i="11"/>
  <c r="AY322" i="11"/>
  <c r="AY326" i="11"/>
  <c r="AY336" i="11"/>
  <c r="AY341" i="11"/>
  <c r="AY69" i="11"/>
  <c r="AY66" i="11"/>
  <c r="AY75" i="11"/>
  <c r="AY73" i="11"/>
  <c r="AY77" i="11"/>
  <c r="AY74" i="11"/>
  <c r="AY72" i="11"/>
  <c r="AY335" i="11"/>
  <c r="AY214" i="11"/>
  <c r="AY208" i="11"/>
  <c r="AY210" i="11" s="1"/>
  <c r="AY207" i="11"/>
  <c r="AY203" i="11"/>
  <c r="AY200" i="11"/>
  <c r="AY206" i="11" s="1"/>
  <c r="AY195" i="11"/>
  <c r="AY196" i="11" s="1"/>
  <c r="AY190" i="11"/>
  <c r="AY192" i="11" s="1"/>
  <c r="AY180" i="11"/>
  <c r="AY187" i="11" s="1"/>
  <c r="AY173" i="11"/>
  <c r="AY179" i="11" s="1"/>
  <c r="AY170" i="11"/>
  <c r="AY172" i="11" s="1"/>
  <c r="AY167" i="11"/>
  <c r="AY169" i="11" s="1"/>
  <c r="AY136" i="11"/>
  <c r="AY137" i="11" s="1"/>
  <c r="AY135" i="11"/>
  <c r="AY134" i="11"/>
  <c r="AY133" i="11"/>
  <c r="AY132" i="11"/>
  <c r="AY139" i="11"/>
  <c r="AY143" i="11" s="1"/>
  <c r="AY166" i="11"/>
  <c r="AY161" i="11"/>
  <c r="AY162" i="11" s="1"/>
  <c r="AY156" i="11"/>
  <c r="AY158" i="11" s="1"/>
  <c r="AY146" i="11"/>
  <c r="AY150" i="11" s="1"/>
  <c r="AY130" i="11"/>
  <c r="AY129" i="11"/>
  <c r="AY127" i="11"/>
  <c r="AY131" i="11" s="1"/>
  <c r="AY125" i="11"/>
  <c r="AY124" i="11"/>
  <c r="AY122" i="11"/>
  <c r="AY123" i="11" s="1"/>
  <c r="AY112" i="11"/>
  <c r="AY119" i="11" s="1"/>
  <c r="AY99" i="11"/>
  <c r="AY101" i="11" s="1"/>
  <c r="AY98" i="11"/>
  <c r="AY102" i="11"/>
  <c r="AY104" i="11" s="1"/>
  <c r="AY163" i="11" l="1"/>
  <c r="AY145" i="11"/>
  <c r="AY164" i="11"/>
  <c r="AY141" i="11"/>
  <c r="AY176" i="11"/>
  <c r="AY198" i="11"/>
  <c r="AY128" i="11"/>
  <c r="AY142" i="11"/>
  <c r="AY211" i="11"/>
  <c r="AY144" i="11"/>
  <c r="AY140"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4" i="11"/>
  <c r="AY81" i="11"/>
  <c r="AY80" i="11"/>
  <c r="AY78" i="11"/>
  <c r="AY87" i="11" s="1"/>
  <c r="AY44" i="11"/>
  <c r="AY52" i="11" s="1"/>
  <c r="AY96" i="11" l="1"/>
  <c r="AY85" i="11"/>
  <c r="AY97" i="11"/>
  <c r="AY90" i="11"/>
  <c r="AY92" i="11"/>
  <c r="AY89"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<sst xmlns="http://schemas.openxmlformats.org/spreadsheetml/2006/main" count="2035" uniqueCount="765">
  <si>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</si>
  <si>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</si>
  <si>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</si>
  <si>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</si>
  <si>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</si>
  <si>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</si>
  <si>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</si>
  <si>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</si>
  <si>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</si>
  <si>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</si>
  <si>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</si>
  <si>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</si>
  <si>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</si>
  <si>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</si>
  <si>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</si>
  <si>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</si>
  <si>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</si>
  <si>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</si>
  <si>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</si>
  <si>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</si>
  <si>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</si>
  <si>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</si>
  <si>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</si>
  <si>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</si>
  <si>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</si>
  <si>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</si>
  <si>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</si>
  <si>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</si>
  <si>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</si>
  <si>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</si>
  <si>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</si>
  <si>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</si>
  <si>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</si>
  <si>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</si>
  <si>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</si>
  <si>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</si>
  <si>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</si>
  <si>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</si>
  <si>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</si>
  <si>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</si>
  <si>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</si>
  <si>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</si>
  <si>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</si>
  <si>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</si>
  <si>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</si>
  <si>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</si>
  <si>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</si>
  <si>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</si>
  <si>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</si>
  <si>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</si>
  <si>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</si>
  <si>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</si>
  <si>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</si>
  <si>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</si>
  <si>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</si>
  <si>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</si>
  <si>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</si>
  <si>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</si>
  <si>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</si>
  <si>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</si>
  <si>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</si>
  <si>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</si>
  <si>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</si>
  <si>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</si>
  <si>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</si>
  <si>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</si>
  <si>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</si>
  <si>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</si>
  <si>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</si>
  <si>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</si>
  <si>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</si>
  <si>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</si>
  <si>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</si>
  <si>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</si>
  <si>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</si>
  <si>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</si>
  <si>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</si>
  <si>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</si>
  <si>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</si>
  <si>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</si>
  <si>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</si>
  <si>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</si>
  <si>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</si>
  <si>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</si>
  <si>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</si>
  <si>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</si>
  <si>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</si>
  <si>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</si>
  <si>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</si>
  <si>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</si>
  <si>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</si>
  <si>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</si>
  <si>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</si>
  <si>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</si>
  <si>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</si>
  <si>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</si>
  <si>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</si>
  <si>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</si>
  <si>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</si>
  <si>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</si>
  <si>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</si>
  <si>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</si>
  <si>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</si>
  <si>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</si>
  <si>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</si>
  <si>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</si>
  <si>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</si>
  <si>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</si>
  <si>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</si>
  <si>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</si>
  <si>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</si>
  <si>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</si>
  <si>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</si>
  <si>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</si>
  <si>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</si>
  <si>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</si>
  <si>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</si>
  <si>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</si>
  <si>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</si>
  <si>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</si>
  <si>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</si>
  <si>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</si>
  <si>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</si>
  <si>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</si>
  <si>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</si>
  <si>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</si>
  <si>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</si>
  <si>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</si>
  <si>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</si>
  <si>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</si>
  <si>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</si>
  <si>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</si>
  <si>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</si>
  <si>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</si>
  <si>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</si>
  <si>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</si>
  <si>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</si>
  <si>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</si>
  <si>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</si>
  <si>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</si>
  <si>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</si>
  <si>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</si>
  <si>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</si>
  <si>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</si>
  <si>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</si>
  <si>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</si>
  <si>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</si>
  <si>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</si>
  <si>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</si>
  <si>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</si>
  <si>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</si>
  <si>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</si>
  <si>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</si>
  <si>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</si>
  <si>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</si>
  <si>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</si>
  <si>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</si>
  <si>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</si>
  <si>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</si>
  <si>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</si>
  <si>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</si>
  <si>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</si>
  <si>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</si>
  <si>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</si>
  <si>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</si>
  <si>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</si>
  <si>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</si>
  <si>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</si>
  <si>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</si>
  <si>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</si>
  <si>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</si>
  <si>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</si>
  <si>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</si>
  <si>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</si>
  <si>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</si>
  <si>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</si>
  <si>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</si>
  <si>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</si>
  <si>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</si>
  <si>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</si>
  <si>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</si>
  <si>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</si>
  <si>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</si>
  <si>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</si>
  <si>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</si>
  <si>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</si>
  <si>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</si>
  <si>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</si>
  <si>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</si>
  <si>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</si>
  <si>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</si>
  <si>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</si>
  <si>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</si>
  <si>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</si>
  <si>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</si>
  <si>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</si>
  <si>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</si>
  <si>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</si>
  <si>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</si>
  <si>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</si>
  <si>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</si>
  <si>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</si>
  <si>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</si>
  <si>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</si>
  <si>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</si>
  <si>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</si>
  <si>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</si>
  <si>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</si>
  <si>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</si>
  <si>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</si>
  <si>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</si>
  <si>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</si>
  <si>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</si>
  <si>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</si>
  <si>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</si>
  <si>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</si>
  <si>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</si>
  <si>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</si>
  <si>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</si>
  <si>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</si>
  <si>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</si>
  <si>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</si>
  <si>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</si>
  <si>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</si>
  <si>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</si>
  <si>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</si>
  <si>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</si>
  <si>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</si>
  <si>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</si>
  <si>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</si>
  <si>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</si>
  <si>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</si>
  <si>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</si>
  <si>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</si>
  <si>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</si>
  <si>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</si>
  <si>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</si>
  <si>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</si>
  <si>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</si>
  <si>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</si>
  <si>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</si>
  <si>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</si>
  <si>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</si>
  <si>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</si>
  <si>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</si>
  <si>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</si>
  <si>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</si>
  <si>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</si>
  <si>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</si>
  <si>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</si>
  <si>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</si>
  <si>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</si>
  <si>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</si>
  <si>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</si>
  <si>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</si>
  <si>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</si>
  <si>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</si>
  <si>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</si>
  <si>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</si>
  <si>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</si>
  <si>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</si>
  <si>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</si>
  <si>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</si>
  <si>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</si>
  <si>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</si>
  <si>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</si>
  <si>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</si>
  <si>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</si>
  <si>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</si>
  <si>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</si>
  <si>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</si>
  <si>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</si>
  <si>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</si>
  <si>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</si>
  <si>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</si>
  <si>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</si>
  <si>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</si>
  <si>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</si>
  <si>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</si>
  <si>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</si>
  <si>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</si>
  <si>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</si>
  <si>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</si>
  <si>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</si>
  <si>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</si>
  <si>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</si>
  <si>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</si>
  <si>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</si>
  <si>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</si>
  <si>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</si>
  <si>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</si>
  <si>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</si>
  <si>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</si>
  <si>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</si>
  <si>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</si>
  <si>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</si>
  <si>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</si>
  <si>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</si>
  <si>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</si>
  <si>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</si>
  <si>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</si>
  <si>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</si>
  <si>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</si>
  <si>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</si>
  <si>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</si>
  <si>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</si>
  <si>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</si>
  <si>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</si>
  <si>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</si>
  <si>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</si>
  <si>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</si>
  <si>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</si>
  <si>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</si>
  <si>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</si>
  <si>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</si>
  <si>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</si>
  <si>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</si>
  <si>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</si>
  <si>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</si>
  <si>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</si>
  <si>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</si>
  <si>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</si>
  <si>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</si>
  <si>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</si>
  <si>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</si>
  <si>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</si>
  <si>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</si>
  <si>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</si>
  <si>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</si>
  <si>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</si>
  <si>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</si>
  <si>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</si>
  <si>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</si>
  <si>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</si>
  <si>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</si>
  <si>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</si>
  <si>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</si>
  <si>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</si>
  <si>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</si>
  <si>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</si>
  <si>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</si>
  <si>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</si>
  <si>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</si>
  <si>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</si>
  <si>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</si>
  <si>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</si>
  <si>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</si>
  <si>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</si>
  <si>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</si>
  <si>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</si>
  <si>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</si>
  <si>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</si>
  <si>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</si>
  <si>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</si>
  <si>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</si>
  <si>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</si>
  <si>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</si>
  <si>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</si>
  <si>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</si>
  <si>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</si>
  <si>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</si>
  <si>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</si>
  <si>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</si>
  <si>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</si>
  <si>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</si>
  <si>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</si>
  <si>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</si>
  <si>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</si>
  <si>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</si>
  <si>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</si>
  <si>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</si>
  <si>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</si>
  <si>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</si>
  <si>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</si>
  <si>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</si>
  <si>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</si>
  <si>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</si>
  <si>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</si>
  <si>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</si>
  <si>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</si>
  <si>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</si>
  <si>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</si>
  <si>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</si>
  <si>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</si>
  <si>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</si>
  <si>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</si>
  <si>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</si>
  <si>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</si>
  <si>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</si>
  <si>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</si>
  <si>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</si>
  <si>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</si>
  <si>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</si>
  <si>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</si>
  <si>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</si>
  <si>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</si>
  <si>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</si>
  <si>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</si>
  <si>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</si>
  <si>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</si>
  <si>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</si>
  <si>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</si>
  <si>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</si>
  <si>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</si>
  <si>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</si>
  <si>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</si>
  <si>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</si>
  <si>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</si>
  <si>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</si>
  <si>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</si>
  <si>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</si>
  <si>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</si>
  <si>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</si>
  <si>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</si>
  <si>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</si>
  <si>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</si>
  <si>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</si>
  <si>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</si>
  <si>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</si>
  <si>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</si>
  <si>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</si>
  <si>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</si>
  <si>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</si>
  <si>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</si>
  <si>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</si>
  <si>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</si>
  <si>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</si>
  <si>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</si>
  <si>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</si>
  <si>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</si>
  <si>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</si>
  <si>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</si>
  <si>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</si>
  <si>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</si>
  <si>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</si>
  <si>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</si>
  <si>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</si>
  <si>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</si>
  <si>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</si>
  <si>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</si>
  <si>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</si>
  <si>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</si>
  <si>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</si>
  <si>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</si>
  <si>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</si>
  <si>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</si>
  <si>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</si>
  <si>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</si>
  <si>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</si>
  <si>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</si>
  <si>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</si>
  <si>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</si>
  <si>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</si>
  <si>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</si>
  <si>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</si>
  <si>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</si>
  <si>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</si>
  <si>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</si>
  <si>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</si>
  <si>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</si>
  <si>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</si>
  <si>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</si>
  <si>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</si>
  <si>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</si>
  <si>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</si>
  <si>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</si>
  <si>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</si>
  <si>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</si>
  <si>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</si>
  <si>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</si>
  <si>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</si>
  <si>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</si>
  <si>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</si>
  <si>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</si>
  <si>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</si>
  <si>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</si>
  <si>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</si>
  <si>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</si>
  <si>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</si>
  <si>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</si>
  <si>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</si>
  <si>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</si>
  <si>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</si>
  <si>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</si>
  <si>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</si>
  <si>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</si>
  <si>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</si>
  <si>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</si>
  <si>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</si>
  <si>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</si>
  <si>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</si>
  <si>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</si>
  <si>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</si>
  <si>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</si>
  <si>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</si>
  <si>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</si>
  <si>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</si>
  <si>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</si>
  <si>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</si>
  <si>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</si>
  <si>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</si>
  <si>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</si>
  <si>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</si>
  <si>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</si>
  <si>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</si>
  <si>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</si>
  <si>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</si>
  <si>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</si>
  <si>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</si>
  <si>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</si>
  <si>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</si>
  <si>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</si>
  <si>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</si>
  <si>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</si>
  <si>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</si>
  <si>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</si>
  <si>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</si>
  <si>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</si>
  <si>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</si>
  <si>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</si>
  <si>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</si>
  <si>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</si>
  <si>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</si>
  <si>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</si>
  <si>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</si>
  <si>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</si>
  <si>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</si>
  <si>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</si>
  <si>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</si>
  <si>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</si>
  <si>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</si>
  <si>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</si>
  <si>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</si>
  <si>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</si>
  <si>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</si>
  <si>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</si>
  <si>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</si>
  <si>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</si>
  <si>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</si>
  <si>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</si>
  <si>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</si>
  <si>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</si>
  <si>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</si>
  <si>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</si>
  <si>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</si>
  <si>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</si>
  <si>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</si>
  <si>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</si>
  <si>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</si>
  <si>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</si>
  <si>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</si>
  <si>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</si>
  <si>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</si>
  <si>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</si>
  <si>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</si>
  <si>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</si>
  <si>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</si>
  <si>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</si>
  <si>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</si>
  <si>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</si>
  <si>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</si>
  <si>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</si>
  <si>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</si>
  <si>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</si>
  <si>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</si>
  <si>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</si>
  <si>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</si>
  <si>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</si>
  <si>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</si>
  <si>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</si>
  <si>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</si>
  <si>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</si>
  <si>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</si>
  <si>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</si>
  <si>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</si>
  <si>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</si>
  <si>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</si>
  <si>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</si>
  <si>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</si>
  <si>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</si>
  <si>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</si>
  <si>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</si>
  <si>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</si>
  <si>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</si>
  <si>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</si>
  <si>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</si>
  <si>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</si>
  <si>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</si>
  <si>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</si>
  <si>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</si>
  <si>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</si>
  <si>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</si>
  <si>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</si>
  <si>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</si>
  <si>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</si>
  <si>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</si>
  <si>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</si>
  <si>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</si>
  <si>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</si>
  <si>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</si>
  <si>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</si>
  <si>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</si>
  <si>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</si>
  <si>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</si>
  <si>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</si>
  <si>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</si>
  <si>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</si>
  <si>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</si>
  <si>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</si>
  <si>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</si>
  <si>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</si>
  <si>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</si>
  <si>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</si>
  <si>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</si>
  <si>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</si>
  <si>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</si>
  <si>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</si>
  <si>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</si>
  <si>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</si>
  <si>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</si>
  <si>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</si>
  <si>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</si>
  <si>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</si>
  <si>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</si>
  <si>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</si>
  <si>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</si>
  <si>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</si>
  <si>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</si>
  <si>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</si>
  <si>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</si>
  <si>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</si>
  <si>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</si>
  <si>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</si>
  <si>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</si>
  <si>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</si>
  <si>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</si>
  <si>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</si>
  <si>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</si>
  <si>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</si>
  <si>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</si>
  <si>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</si>
  <si>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</si>
  <si>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</si>
  <si>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</si>
  <si>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</si>
  <si>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</si>
  <si>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</si>
  <si>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</si>
  <si>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</si>
  <si>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</si>
  <si>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</si>
  <si>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</si>
  <si>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</si>
  <si>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</si>
  <si>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</si>
  <si>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</si>
  <si>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</si>
  <si>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</si>
  <si>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</si>
  <si>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</si>
  <si>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</si>
  <si>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</si>
  <si>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</si>
  <si>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</si>
  <si>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</si>
  <si>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</si>
  <si>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</si>
  <si>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</si>
  <si>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</si>
  <si>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</si>
  <si>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</si>
  <si>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</si>
  <si>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</si>
  <si>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</si>
  <si>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</si>
  <si>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</si>
  <si>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</si>
  <si>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</si>
  <si>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</si>
  <si>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</si>
  <si>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</si>
  <si>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</si>
  <si>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</si>
  <si>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</si>
  <si>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</si>
  <si>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</si>
  <si>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</si>
  <si>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</si>
  <si>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</si>
  <si>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</si>
  <si>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</si>
  <si>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</si>
  <si>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</si>
  <si>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「小さな拠点」を核とした「ふるさと集落生活圏」形成推進事業</t>
  </si>
  <si>
    <t>国土政策局</t>
  </si>
  <si>
    <t>平成20年度</t>
  </si>
  <si>
    <t>地方振興課</t>
  </si>
  <si>
    <t>-</t>
  </si>
  <si>
    <t>集落活性化推進事業費補助金</t>
  </si>
  <si>
    <t>職員旅費</t>
  </si>
  <si>
    <t>令和6年度末までに、「小さな拠点」を全国で1,800か所形成する。
（本事業による形成地区等がモデルとなることによる成果目標）</t>
  </si>
  <si>
    <t>全国の「小さな拠点」の形成数</t>
  </si>
  <si>
    <t>箇所</t>
  </si>
  <si>
    <t>事業の件数（交付決定）</t>
  </si>
  <si>
    <t>件</t>
  </si>
  <si>
    <t>予算額／箇所　　　　　　　　　</t>
    <phoneticPr fontId="5"/>
  </si>
  <si>
    <t>百万円</t>
  </si>
  <si>
    <t>予算額/箇所数</t>
    <phoneticPr fontId="5"/>
  </si>
  <si>
    <t>116/6</t>
  </si>
  <si>
    <t>7/1</t>
  </si>
  <si>
    <t>／　</t>
    <phoneticPr fontId="5"/>
  </si>
  <si>
    <t>総務省</t>
  </si>
  <si>
    <t>過疎地域等集落ネットワーク圏形成支援事業</t>
  </si>
  <si>
    <t>92</t>
  </si>
  <si>
    <t>68</t>
  </si>
  <si>
    <t>270</t>
  </si>
  <si>
    <t>261</t>
  </si>
  <si>
    <t>266</t>
  </si>
  <si>
    <t>274</t>
  </si>
  <si>
    <t>267</t>
  </si>
  <si>
    <t>264</t>
  </si>
  <si>
    <t>○</t>
  </si>
  <si>
    <t>国交</t>
  </si>
  <si>
    <t>-</t>
    <phoneticPr fontId="5"/>
  </si>
  <si>
    <t>99/3</t>
    <phoneticPr fontId="5"/>
  </si>
  <si>
    <t>本事業は、遊休施設を多く所有している過疎地域等の財政力が弱い地域においてニーズがある。</t>
  </si>
  <si>
    <t>過疎地域等を有する財政力が弱い市町村を支援するもの。</t>
  </si>
  <si>
    <t>地方創生に資する事業であることから優先度は高い。</t>
  </si>
  <si>
    <t>無</t>
  </si>
  <si>
    <t>市町村の負担が1／2以上となる。</t>
  </si>
  <si>
    <t>交付に当たって、申請書類、工事設計書等を審査し、事業、費用の使途等を確認している。</t>
  </si>
  <si>
    <t>‐</t>
  </si>
  <si>
    <t>事業完了後には完了検査を実施するなどにより、施設の集約という事業目的に沿った使途となっているか確認している。</t>
  </si>
  <si>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phoneticPr fontId="5"/>
  </si>
  <si>
    <t>複数施設を集約することで住民の利便性が向上している。</t>
  </si>
  <si>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</si>
  <si>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</si>
  <si>
    <t>総務省事業はソフト事業、国土交通省事業はハード事業として、役割分担を徹底している。</t>
    <phoneticPr fontId="5"/>
  </si>
  <si>
    <t>A.広島県神石高原町</t>
    <rPh sb="2" eb="5">
      <t>ヒロシマケン</t>
    </rPh>
    <rPh sb="5" eb="10">
      <t>ジンセキコウゲンチョウ</t>
    </rPh>
    <phoneticPr fontId="5"/>
  </si>
  <si>
    <t>集落活性化推進事業費補助金</t>
    <phoneticPr fontId="5"/>
  </si>
  <si>
    <t>　旧村役場の豊松支所を改修し、周辺に分散している高齢者福祉、子育て支援などの各種サービス機能を有する既存公共施設を再編・集約するもの。
　地域運営組織や公的機関などが協働・補完することにより、若者・高齢者対策や移住・定住支援等を行うことで、地域コミュニティー等の活性化を図る。</t>
    <phoneticPr fontId="5"/>
  </si>
  <si>
    <t>広島県神石高原町</t>
    <rPh sb="0" eb="3">
      <t>ヒロシマケン</t>
    </rPh>
    <rPh sb="3" eb="8">
      <t>ジンセキコウゲンチョウ</t>
    </rPh>
    <phoneticPr fontId="5"/>
  </si>
  <si>
    <t>補助金等交付</t>
  </si>
  <si>
    <t>奈良県五條市</t>
    <rPh sb="0" eb="3">
      <t>ナラケン</t>
    </rPh>
    <rPh sb="3" eb="6">
      <t>ゴジョウシ</t>
    </rPh>
    <phoneticPr fontId="5"/>
  </si>
  <si>
    <t>　旧大塔小中学校を改修し、高齢者デイサービスや配食サービス、健康サロンの他、短期入居型介護事業を集約するとともに、児童発達支援や障害福祉サービス、物販や移動販売、防災拠点機能を強化することにより、公益機能の集約による地域住民の利便性の向上を図る。</t>
    <phoneticPr fontId="5"/>
  </si>
  <si>
    <t>鹿児島県伊仙町</t>
    <rPh sb="0" eb="4">
      <t>カゴシマケン</t>
    </rPh>
    <rPh sb="4" eb="7">
      <t>イセンチョウ</t>
    </rPh>
    <phoneticPr fontId="5"/>
  </si>
  <si>
    <t>　町所有の施設を改修し、老朽化した公民館の機能と地域の子供たちの環境学習の場を集約するとともに、高齢者の健康づくりなどを行う地域サロン、地域住民が集えるコミュニティスペースと食品等販売スペースなどを整備し、地域住民の利便性の向上を図る。</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</si>
  <si>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う。</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</si>
  <si>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phoneticPr fontId="5"/>
  </si>
  <si>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phoneticPr fontId="5"/>
  </si>
  <si>
    <t>17/2</t>
    <phoneticPr fontId="5"/>
  </si>
  <si>
    <t>第2期まち・ひと・しごと創生総合戦略（2020改訂版）（令和2年12月21日閣議決定）
小さな拠点の形成に関する実態調査（内閣府）（令和3年12月）</t>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</si>
  <si>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t>
    <phoneticPr fontId="5"/>
  </si>
  <si>
    <t>-</t>
    <phoneticPr fontId="5"/>
  </si>
  <si>
    <t>第二次国土形成計画（H27.8 閣議決定）
まち・ひと・しごと創生基本方針2021（R3.6閣議決定）</t>
    <rPh sb="0" eb="3">
      <t>ダイニジ</t>
    </rPh>
    <phoneticPr fontId="5"/>
  </si>
  <si>
    <t>７　都市再生・地域再生の推進</t>
    <phoneticPr fontId="5"/>
  </si>
  <si>
    <t>２５　都市再生・地域再生を推進する</t>
    <phoneticPr fontId="5"/>
  </si>
  <si>
    <t>・施設の活用実績等の把握に努めるとともに、有効な事例の紹介（フィードバック）や活動が不十分な事例への指導等を検討し、より効率的・効果的な事業となるよう取り組む。</t>
    <phoneticPr fontId="5"/>
  </si>
  <si>
    <t>課長　佐藤 哲也</t>
    <phoneticPr fontId="5"/>
  </si>
  <si>
    <t>本事業を活用した「小さな拠点」形成地区等がモデルとなることによる地方の集落の活性化</t>
    <rPh sb="4" eb="6">
      <t>カツヨウ</t>
    </rPh>
    <rPh sb="9" eb="10">
      <t>チイ</t>
    </rPh>
    <rPh sb="12" eb="14">
      <t>キョテン</t>
    </rPh>
    <rPh sb="32" eb="34">
      <t>チホウ</t>
    </rPh>
    <rPh sb="35" eb="37">
      <t>シュウラク</t>
    </rPh>
    <rPh sb="38" eb="41">
      <t>カッセイカ</t>
    </rPh>
    <phoneticPr fontId="5"/>
  </si>
  <si>
    <t>事業全体の
抜本的な改善</t>
    <rPh sb="0" eb="2">
      <t>ジギョウ</t>
    </rPh>
    <rPh sb="2" eb="4">
      <t>ゼンタイ</t>
    </rPh>
    <rPh sb="6" eb="9">
      <t>バッポンテキ</t>
    </rPh>
    <rPh sb="10" eb="12">
      <t>カイゼン</t>
    </rPh>
    <phoneticPr fontId="33"/>
  </si>
  <si>
    <t>○「関連事業」として、総務省の「過疎地域等集落ネットワーク件形成支援事業」のみが記載されているところ、地方創生推進交付金等の補助メニューもあるため、国土政策局が直轄で支援する意義も踏まえて、事業内容を抜本的に見直すべき。</t>
    <rPh sb="2" eb="4">
      <t>カンレン</t>
    </rPh>
    <rPh sb="4" eb="6">
      <t>ジギョウ</t>
    </rPh>
    <rPh sb="11" eb="14">
      <t>ソウムショウ</t>
    </rPh>
    <rPh sb="16" eb="18">
      <t>カソ</t>
    </rPh>
    <rPh sb="18" eb="21">
      <t>チイキトウ</t>
    </rPh>
    <rPh sb="21" eb="23">
      <t>シュウラク</t>
    </rPh>
    <rPh sb="29" eb="30">
      <t>ケン</t>
    </rPh>
    <rPh sb="30" eb="32">
      <t>ケイセイ</t>
    </rPh>
    <rPh sb="32" eb="34">
      <t>シエン</t>
    </rPh>
    <rPh sb="34" eb="36">
      <t>ジギョウ</t>
    </rPh>
    <rPh sb="40" eb="42">
      <t>キサイ</t>
    </rPh>
    <rPh sb="51" eb="55">
      <t>チホウソウセイ</t>
    </rPh>
    <rPh sb="55" eb="57">
      <t>スイシン</t>
    </rPh>
    <rPh sb="57" eb="60">
      <t>コウフキン</t>
    </rPh>
    <rPh sb="100" eb="103">
      <t>バッポンテキ</t>
    </rPh>
    <phoneticPr fontId="33"/>
  </si>
  <si>
    <t>全国における小さな拠点の形成推進を図るため、国土政策局として、本事業によりモデル的な小さな拠点の形成への支援を実施してきたところ。
近年、地方創生推進交付金等の各府省による財政措置等においても小さな拠点の形成が支援対象となるなど、関係省庁で連携して小さな拠点の形成推進を図ってきた結果、全国における小さな拠点の形成数は年々増加している。
このような状況を踏まえ、モデル的な取組を支援する事業としては、その役割を終えたものと考えられることから、令和4年度で事業終了とする。</t>
    <rPh sb="17" eb="18">
      <t>ハカ</t>
    </rPh>
    <rPh sb="78" eb="79">
      <t>ナド</t>
    </rPh>
    <rPh sb="155" eb="158">
      <t>ケイセイスウ</t>
    </rPh>
    <rPh sb="159" eb="161">
      <t>ネンネン</t>
    </rPh>
    <rPh sb="221" eb="223">
      <t>レイワ</t>
    </rPh>
    <rPh sb="224" eb="226">
      <t>ネンド</t>
    </rPh>
    <rPh sb="227" eb="231">
      <t>ジギョウシュウリョウ</t>
    </rPh>
    <phoneticPr fontId="5"/>
  </si>
  <si>
    <t>https://www.mlit.go.jp/seisakutokatsu/hyouka/seisakutokatsu_hyouka_tk_000037.html</t>
    <phoneticPr fontId="5"/>
  </si>
  <si>
    <t>P47（全体版）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</si>
</sst>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7"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01【みんまち】（地区まちづくり推進事業） 2 2" xfId="7"/>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147955</xdr:colOff>
      <xdr:row>270</xdr:row>
      <xdr:rowOff>0</xdr:rowOff>
    </xdr:from>
    <xdr:to>
      <xdr:col>31</xdr:col>
      <xdr:colOff>191770</xdr:colOff>
      <xdr:row>271</xdr:row>
      <xdr:rowOff>234315</xdr:rowOff>
    </xdr:to>
    <xdr:sp macro="" textlink="">
      <xdr:nvSpPr>
        <xdr:cNvPr id="2" name="テキスト ボックス 1"/>
        <xdr:cNvSpPr txBox="1"/>
      </xdr:nvSpPr>
      <xdr:spPr>
        <a:xfrm>
          <a:off x="3548380" y="90716100"/>
          <a:ext cx="2844165" cy="58674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　８２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（集落活性化推進事業の助成及び助言）</a:t>
          </a:r>
        </a:p>
      </xdr:txBody>
    </xdr:sp>
    <xdr:clientData/>
  </xdr:twoCellAnchor>
  <xdr:twoCellAnchor>
    <xdr:from>
      <xdr:col>24</xdr:col>
      <xdr:colOff>33655</xdr:colOff>
      <xdr:row>271</xdr:row>
      <xdr:rowOff>235585</xdr:rowOff>
    </xdr:from>
    <xdr:to>
      <xdr:col>24</xdr:col>
      <xdr:colOff>33655</xdr:colOff>
      <xdr:row>276</xdr:row>
      <xdr:rowOff>335915</xdr:rowOff>
    </xdr:to>
    <xdr:cxnSp macro="">
      <xdr:nvCxnSpPr>
        <xdr:cNvPr id="3" name="直線コネクタ 4"/>
        <xdr:cNvCxnSpPr/>
      </xdr:nvCxnSpPr>
      <xdr:spPr>
        <a:xfrm flipV="1">
          <a:off x="4834255" y="91304110"/>
          <a:ext cx="0" cy="1862455"/>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0</xdr:colOff>
      <xdr:row>276</xdr:row>
      <xdr:rowOff>335915</xdr:rowOff>
    </xdr:from>
    <xdr:to>
      <xdr:col>35</xdr:col>
      <xdr:colOff>137795</xdr:colOff>
      <xdr:row>279</xdr:row>
      <xdr:rowOff>100330</xdr:rowOff>
    </xdr:to>
    <xdr:sp macro="" textlink="">
      <xdr:nvSpPr>
        <xdr:cNvPr id="4" name="テキスト ボックス 3"/>
        <xdr:cNvSpPr txBox="1"/>
      </xdr:nvSpPr>
      <xdr:spPr>
        <a:xfrm>
          <a:off x="2000250" y="93166565"/>
          <a:ext cx="5138420" cy="82169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８１．９百万円</a:t>
          </a:r>
        </a:p>
      </xdr:txBody>
    </xdr:sp>
    <xdr:clientData/>
  </xdr:twoCellAnchor>
  <xdr:twoCellAnchor>
    <xdr:from>
      <xdr:col>24</xdr:col>
      <xdr:colOff>45085</xdr:colOff>
      <xdr:row>272</xdr:row>
      <xdr:rowOff>179705</xdr:rowOff>
    </xdr:from>
    <xdr:to>
      <xdr:col>42</xdr:col>
      <xdr:colOff>50165</xdr:colOff>
      <xdr:row>272</xdr:row>
      <xdr:rowOff>179705</xdr:rowOff>
    </xdr:to>
    <xdr:cxnSp macro="">
      <xdr:nvCxnSpPr>
        <xdr:cNvPr id="5" name="直線コネクタ 6"/>
        <xdr:cNvCxnSpPr/>
      </xdr:nvCxnSpPr>
      <xdr:spPr>
        <a:xfrm flipH="1">
          <a:off x="4845685" y="91600655"/>
          <a:ext cx="3605530" cy="0"/>
        </a:xfrm>
        <a:prstGeom prst="straightConnector1">
          <a:avLst/>
        </a:prstGeom>
        <a:noFill/>
        <a:ln w="9525" cap="flat" cmpd="sng" algn="ctr">
          <a:solidFill>
            <a:sysClr val="windowText" lastClr="000000"/>
          </a:solidFill>
          <a:prstDash val="solid"/>
        </a:ln>
        <a:effectLst/>
      </xdr:spPr>
    </xdr:cxnSp>
    <xdr:clientData/>
  </xdr:twoCellAnchor>
  <xdr:twoCellAnchor>
    <xdr:from>
      <xdr:col>39</xdr:col>
      <xdr:colOff>125730</xdr:colOff>
      <xdr:row>276</xdr:row>
      <xdr:rowOff>335915</xdr:rowOff>
    </xdr:from>
    <xdr:to>
      <xdr:col>45</xdr:col>
      <xdr:colOff>47625</xdr:colOff>
      <xdr:row>279</xdr:row>
      <xdr:rowOff>114300</xdr:rowOff>
    </xdr:to>
    <xdr:sp macro="" textlink="">
      <xdr:nvSpPr>
        <xdr:cNvPr id="6" name="テキスト ボックス 5"/>
        <xdr:cNvSpPr txBox="1"/>
      </xdr:nvSpPr>
      <xdr:spPr>
        <a:xfrm>
          <a:off x="7926705" y="93166565"/>
          <a:ext cx="1122045" cy="83566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40640</xdr:colOff>
      <xdr:row>272</xdr:row>
      <xdr:rowOff>190500</xdr:rowOff>
    </xdr:from>
    <xdr:to>
      <xdr:col>42</xdr:col>
      <xdr:colOff>40640</xdr:colOff>
      <xdr:row>277</xdr:row>
      <xdr:rowOff>1270</xdr:rowOff>
    </xdr:to>
    <xdr:cxnSp macro="">
      <xdr:nvCxnSpPr>
        <xdr:cNvPr id="7" name="直線コネクタ 8"/>
        <xdr:cNvCxnSpPr/>
      </xdr:nvCxnSpPr>
      <xdr:spPr>
        <a:xfrm flipV="1">
          <a:off x="8441690" y="91611450"/>
          <a:ext cx="0" cy="1572895"/>
        </a:xfrm>
        <a:prstGeom prst="straightConnector1">
          <a:avLst/>
        </a:prstGeom>
        <a:noFill/>
        <a:ln w="9525" cap="flat" cmpd="sng" algn="ctr">
          <a:solidFill>
            <a:sysClr val="windowText" lastClr="000000"/>
          </a:solidFill>
          <a:prstDash val="solid"/>
        </a:ln>
        <a:effectLst/>
      </xdr:spPr>
    </xdr:cxnSp>
    <xdr:clientData/>
  </xdr:twoCellAnchor>
  <xdr:twoCellAnchor>
    <xdr:from>
      <xdr:col>40</xdr:col>
      <xdr:colOff>13335</xdr:colOff>
      <xdr:row>280</xdr:row>
      <xdr:rowOff>0</xdr:rowOff>
    </xdr:from>
    <xdr:to>
      <xdr:col>45</xdr:col>
      <xdr:colOff>49530</xdr:colOff>
      <xdr:row>280</xdr:row>
      <xdr:rowOff>226060</xdr:rowOff>
    </xdr:to>
    <xdr:sp macro="" textlink="">
      <xdr:nvSpPr>
        <xdr:cNvPr id="8" name="大かっこ 7"/>
        <xdr:cNvSpPr/>
      </xdr:nvSpPr>
      <xdr:spPr>
        <a:xfrm>
          <a:off x="8014335" y="94240350"/>
          <a:ext cx="1036320" cy="2260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p>
      </xdr:txBody>
    </xdr:sp>
    <xdr:clientData/>
  </xdr:twoCellAnchor>
  <xdr:twoCellAnchor>
    <xdr:from>
      <xdr:col>18</xdr:col>
      <xdr:colOff>108585</xdr:colOff>
      <xdr:row>280</xdr:row>
      <xdr:rowOff>0</xdr:rowOff>
    </xdr:from>
    <xdr:to>
      <xdr:col>30</xdr:col>
      <xdr:colOff>71755</xdr:colOff>
      <xdr:row>280</xdr:row>
      <xdr:rowOff>238760</xdr:rowOff>
    </xdr:to>
    <xdr:sp macro="" textlink="">
      <xdr:nvSpPr>
        <xdr:cNvPr id="9" name="大かっこ 8"/>
        <xdr:cNvSpPr/>
      </xdr:nvSpPr>
      <xdr:spPr>
        <a:xfrm>
          <a:off x="3709035" y="94240350"/>
          <a:ext cx="2363470" cy="2387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集落活性化推進事業費補助金</a:t>
          </a:r>
        </a:p>
      </xdr:txBody>
    </xdr:sp>
    <xdr:clientData/>
  </xdr:twoCellAnchor>
  <xdr:twoCellAnchor>
    <xdr:from>
      <xdr:col>10</xdr:col>
      <xdr:colOff>0</xdr:colOff>
      <xdr:row>276</xdr:row>
      <xdr:rowOff>0</xdr:rowOff>
    </xdr:from>
    <xdr:to>
      <xdr:col>17</xdr:col>
      <xdr:colOff>89647</xdr:colOff>
      <xdr:row>276</xdr:row>
      <xdr:rowOff>285640</xdr:rowOff>
    </xdr:to>
    <xdr:sp macro="" textlink="">
      <xdr:nvSpPr>
        <xdr:cNvPr id="12" name="テキスト ボックス 11"/>
        <xdr:cNvSpPr txBox="1"/>
      </xdr:nvSpPr>
      <xdr:spPr>
        <a:xfrm>
          <a:off x="2017059" y="42302206"/>
          <a:ext cx="1501588" cy="285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722</v>
      </c>
      <c r="AK2" s="188"/>
      <c r="AL2" s="188"/>
      <c r="AM2" s="188"/>
      <c r="AN2" s="90" t="s">
        <v>368</v>
      </c>
      <c r="AO2" s="188">
        <v>21</v>
      </c>
      <c r="AP2" s="188"/>
      <c r="AQ2" s="188"/>
      <c r="AR2" s="91" t="s">
        <v>368</v>
      </c>
      <c r="AS2" s="189">
        <v>303</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758</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754</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地方創生</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748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749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116</v>
      </c>
      <c r="Q13" s="233"/>
      <c r="R13" s="233"/>
      <c r="S13" s="233"/>
      <c r="T13" s="233"/>
      <c r="U13" s="233"/>
      <c r="V13" s="234"/>
      <c r="W13" s="232">
        <v>62</v>
      </c>
      <c r="X13" s="233"/>
      <c r="Y13" s="233"/>
      <c r="Z13" s="233"/>
      <c r="AA13" s="233"/>
      <c r="AB13" s="233"/>
      <c r="AC13" s="234"/>
      <c r="AD13" s="232">
        <v>44</v>
      </c>
      <c r="AE13" s="233"/>
      <c r="AF13" s="233"/>
      <c r="AG13" s="233"/>
      <c r="AH13" s="233"/>
      <c r="AI13" s="233"/>
      <c r="AJ13" s="234"/>
      <c r="AK13" s="232">
        <v>17</v>
      </c>
      <c r="AL13" s="233"/>
      <c r="AM13" s="233"/>
      <c r="AN13" s="233"/>
      <c r="AO13" s="233"/>
      <c r="AP13" s="233"/>
      <c r="AQ13" s="234"/>
      <c r="AR13" s="244">
        <v>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697</v>
      </c>
      <c r="Q14" s="233"/>
      <c r="R14" s="233"/>
      <c r="S14" s="233"/>
      <c r="T14" s="233"/>
      <c r="U14" s="233"/>
      <c r="V14" s="234"/>
      <c r="W14" s="232" t="s">
        <v>697</v>
      </c>
      <c r="X14" s="233"/>
      <c r="Y14" s="233"/>
      <c r="Z14" s="233"/>
      <c r="AA14" s="233"/>
      <c r="AB14" s="233"/>
      <c r="AC14" s="234"/>
      <c r="AD14" s="232" t="s">
        <v>697</v>
      </c>
      <c r="AE14" s="233"/>
      <c r="AF14" s="233"/>
      <c r="AG14" s="233"/>
      <c r="AH14" s="233"/>
      <c r="AI14" s="233"/>
      <c r="AJ14" s="234"/>
      <c r="AK14" s="232" t="s">
        <v>723</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697</v>
      </c>
      <c r="Q15" s="233"/>
      <c r="R15" s="233"/>
      <c r="S15" s="233"/>
      <c r="T15" s="233"/>
      <c r="U15" s="233"/>
      <c r="V15" s="234"/>
      <c r="W15" s="232" t="s">
        <v>697</v>
      </c>
      <c r="X15" s="233"/>
      <c r="Y15" s="233"/>
      <c r="Z15" s="233"/>
      <c r="AA15" s="233"/>
      <c r="AB15" s="233"/>
      <c r="AC15" s="234"/>
      <c r="AD15" s="232">
        <v>55</v>
      </c>
      <c r="AE15" s="233"/>
      <c r="AF15" s="233"/>
      <c r="AG15" s="233"/>
      <c r="AH15" s="233"/>
      <c r="AI15" s="233"/>
      <c r="AJ15" s="234"/>
      <c r="AK15" s="232" t="s">
        <v>723</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697</v>
      </c>
      <c r="Q16" s="233"/>
      <c r="R16" s="233"/>
      <c r="S16" s="233"/>
      <c r="T16" s="233"/>
      <c r="U16" s="233"/>
      <c r="V16" s="234"/>
      <c r="W16" s="232">
        <v>-55</v>
      </c>
      <c r="X16" s="233"/>
      <c r="Y16" s="233"/>
      <c r="Z16" s="233"/>
      <c r="AA16" s="233"/>
      <c r="AB16" s="233"/>
      <c r="AC16" s="234"/>
      <c r="AD16" s="232" t="s">
        <v>723</v>
      </c>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697</v>
      </c>
      <c r="Q17" s="233"/>
      <c r="R17" s="233"/>
      <c r="S17" s="233"/>
      <c r="T17" s="233"/>
      <c r="U17" s="233"/>
      <c r="V17" s="234"/>
      <c r="W17" s="232" t="s">
        <v>697</v>
      </c>
      <c r="X17" s="233"/>
      <c r="Y17" s="233"/>
      <c r="Z17" s="233"/>
      <c r="AA17" s="233"/>
      <c r="AB17" s="233"/>
      <c r="AC17" s="234"/>
      <c r="AD17" s="232" t="s">
        <v>723</v>
      </c>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116</v>
      </c>
      <c r="Q18" s="277"/>
      <c r="R18" s="277"/>
      <c r="S18" s="277"/>
      <c r="T18" s="277"/>
      <c r="U18" s="277"/>
      <c r="V18" s="278"/>
      <c r="W18" s="276">
        <f>SUM(W13:AC17)</f>
        <v>7</v>
      </c>
      <c r="X18" s="277"/>
      <c r="Y18" s="277"/>
      <c r="Z18" s="277"/>
      <c r="AA18" s="277"/>
      <c r="AB18" s="277"/>
      <c r="AC18" s="278"/>
      <c r="AD18" s="276">
        <f>SUM(AD13:AJ17)</f>
        <v>99</v>
      </c>
      <c r="AE18" s="277"/>
      <c r="AF18" s="277"/>
      <c r="AG18" s="277"/>
      <c r="AH18" s="277"/>
      <c r="AI18" s="277"/>
      <c r="AJ18" s="278"/>
      <c r="AK18" s="276">
        <f>SUM(AK13:AQ17)</f>
        <v>17</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115</v>
      </c>
      <c r="Q19" s="233"/>
      <c r="R19" s="233"/>
      <c r="S19" s="233"/>
      <c r="T19" s="233"/>
      <c r="U19" s="233"/>
      <c r="V19" s="234"/>
      <c r="W19" s="232">
        <v>5</v>
      </c>
      <c r="X19" s="233"/>
      <c r="Y19" s="233"/>
      <c r="Z19" s="233"/>
      <c r="AA19" s="233"/>
      <c r="AB19" s="233"/>
      <c r="AC19" s="234"/>
      <c r="AD19" s="232">
        <v>82</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0.99137931034482762</v>
      </c>
      <c r="Q20" s="308"/>
      <c r="R20" s="308"/>
      <c r="S20" s="308"/>
      <c r="T20" s="308"/>
      <c r="U20" s="308"/>
      <c r="V20" s="308"/>
      <c r="W20" s="308">
        <f>IF(W18=0, "-", SUM(W19)/W18)</f>
        <v>0.7142857142857143</v>
      </c>
      <c r="X20" s="308"/>
      <c r="Y20" s="308"/>
      <c r="Z20" s="308"/>
      <c r="AA20" s="308"/>
      <c r="AB20" s="308"/>
      <c r="AC20" s="308"/>
      <c r="AD20" s="308">
        <f>IF(AD18=0, "-", SUM(AD19)/AD18)</f>
        <v>0.82828282828282829</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0.99137931034482762</v>
      </c>
      <c r="Q21" s="308"/>
      <c r="R21" s="308"/>
      <c r="S21" s="308"/>
      <c r="T21" s="308"/>
      <c r="U21" s="308"/>
      <c r="V21" s="308"/>
      <c r="W21" s="308">
        <f>IF(W19=0, "-", SUM(W19)/SUM(W13,W14))</f>
        <v>8.0645161290322578E-2</v>
      </c>
      <c r="X21" s="308"/>
      <c r="Y21" s="308"/>
      <c r="Z21" s="308"/>
      <c r="AA21" s="308"/>
      <c r="AB21" s="308"/>
      <c r="AC21" s="308"/>
      <c r="AD21" s="308">
        <f>IF(AD19=0, "-", SUM(AD19)/SUM(AD13,AD14))</f>
        <v>1.8636363636363635</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698</v>
      </c>
      <c r="H23" s="294"/>
      <c r="I23" s="294"/>
      <c r="J23" s="294"/>
      <c r="K23" s="294"/>
      <c r="L23" s="294"/>
      <c r="M23" s="294"/>
      <c r="N23" s="294"/>
      <c r="O23" s="295"/>
      <c r="P23" s="244">
        <v>16</v>
      </c>
      <c r="Q23" s="245"/>
      <c r="R23" s="245"/>
      <c r="S23" s="245"/>
      <c r="T23" s="245"/>
      <c r="U23" s="245"/>
      <c r="V23" s="296"/>
      <c r="W23" s="244">
        <v>0</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x14ac:dyDescent="0.15">
      <c r="A24" s="319"/>
      <c r="B24" s="320"/>
      <c r="C24" s="320"/>
      <c r="D24" s="320"/>
      <c r="E24" s="320"/>
      <c r="F24" s="321"/>
      <c r="G24" s="303" t="s">
        <v>699</v>
      </c>
      <c r="H24" s="304"/>
      <c r="I24" s="304"/>
      <c r="J24" s="304"/>
      <c r="K24" s="304"/>
      <c r="L24" s="304"/>
      <c r="M24" s="304"/>
      <c r="N24" s="304"/>
      <c r="O24" s="305"/>
      <c r="P24" s="232">
        <v>1</v>
      </c>
      <c r="Q24" s="233"/>
      <c r="R24" s="233"/>
      <c r="S24" s="233"/>
      <c r="T24" s="233"/>
      <c r="U24" s="233"/>
      <c r="V24" s="234"/>
      <c r="W24" s="232">
        <v>0</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14.25" thickBot="1" x14ac:dyDescent="0.2">
      <c r="A29" s="319"/>
      <c r="B29" s="320"/>
      <c r="C29" s="320"/>
      <c r="D29" s="320"/>
      <c r="E29" s="320"/>
      <c r="F29" s="321"/>
      <c r="G29" s="142" t="s">
        <v>18</v>
      </c>
      <c r="H29" s="143"/>
      <c r="I29" s="143"/>
      <c r="J29" s="143"/>
      <c r="K29" s="143"/>
      <c r="L29" s="143"/>
      <c r="M29" s="143"/>
      <c r="N29" s="143"/>
      <c r="O29" s="144"/>
      <c r="P29" s="346">
        <f>AK13</f>
        <v>17</v>
      </c>
      <c r="Q29" s="347"/>
      <c r="R29" s="347"/>
      <c r="S29" s="347"/>
      <c r="T29" s="347"/>
      <c r="U29" s="347"/>
      <c r="V29" s="348"/>
      <c r="W29" s="349">
        <f>AR13</f>
        <v>0</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747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15">
      <c r="A32" s="364"/>
      <c r="B32" s="333"/>
      <c r="C32" s="333"/>
      <c r="D32" s="333"/>
      <c r="E32" s="333"/>
      <c r="F32" s="334"/>
      <c r="G32" s="373" t="s">
        <v>759</v>
      </c>
      <c r="H32" s="374"/>
      <c r="I32" s="374"/>
      <c r="J32" s="374"/>
      <c r="K32" s="374"/>
      <c r="L32" s="374"/>
      <c r="M32" s="374"/>
      <c r="N32" s="374"/>
      <c r="O32" s="374"/>
      <c r="P32" s="377" t="s">
        <v>703</v>
      </c>
      <c r="Q32" s="378"/>
      <c r="R32" s="378"/>
      <c r="S32" s="378"/>
      <c r="T32" s="378"/>
      <c r="U32" s="378"/>
      <c r="V32" s="378"/>
      <c r="W32" s="378"/>
      <c r="X32" s="379"/>
      <c r="Y32" s="383" t="s">
        <v>52</v>
      </c>
      <c r="Z32" s="384"/>
      <c r="AA32" s="385"/>
      <c r="AB32" s="386" t="s">
        <v>704</v>
      </c>
      <c r="AC32" s="386"/>
      <c r="AD32" s="386"/>
      <c r="AE32" s="387">
        <v>6</v>
      </c>
      <c r="AF32" s="387"/>
      <c r="AG32" s="387"/>
      <c r="AH32" s="387"/>
      <c r="AI32" s="387">
        <v>1</v>
      </c>
      <c r="AJ32" s="387"/>
      <c r="AK32" s="387"/>
      <c r="AL32" s="387"/>
      <c r="AM32" s="387">
        <v>3</v>
      </c>
      <c r="AN32" s="387"/>
      <c r="AO32" s="387"/>
      <c r="AP32" s="387"/>
      <c r="AQ32" s="387"/>
      <c r="AR32" s="387"/>
      <c r="AS32" s="387"/>
      <c r="AT32" s="387"/>
      <c r="AU32" s="405"/>
      <c r="AV32" s="421"/>
      <c r="AW32" s="421"/>
      <c r="AX32" s="422"/>
    </row>
    <row r="33" spans="1:51" ht="38.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704</v>
      </c>
      <c r="AC33" s="386"/>
      <c r="AD33" s="386"/>
      <c r="AE33" s="387">
        <v>6</v>
      </c>
      <c r="AF33" s="387"/>
      <c r="AG33" s="387"/>
      <c r="AH33" s="387"/>
      <c r="AI33" s="387">
        <v>3</v>
      </c>
      <c r="AJ33" s="387"/>
      <c r="AK33" s="387"/>
      <c r="AL33" s="387"/>
      <c r="AM33" s="387">
        <v>4</v>
      </c>
      <c r="AN33" s="387"/>
      <c r="AO33" s="387"/>
      <c r="AP33" s="387"/>
      <c r="AQ33" s="387">
        <v>2</v>
      </c>
      <c r="AR33" s="387"/>
      <c r="AS33" s="387"/>
      <c r="AT33" s="387"/>
      <c r="AU33" s="405"/>
      <c r="AV33" s="421"/>
      <c r="AW33" s="421"/>
      <c r="AX33" s="422"/>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5"/>
      <c r="B35" s="456"/>
      <c r="C35" s="456"/>
      <c r="D35" s="456"/>
      <c r="E35" s="456"/>
      <c r="F35" s="457"/>
      <c r="G35" s="410" t="s">
        <v>705</v>
      </c>
      <c r="H35" s="411"/>
      <c r="I35" s="411"/>
      <c r="J35" s="411"/>
      <c r="K35" s="411"/>
      <c r="L35" s="411"/>
      <c r="M35" s="411"/>
      <c r="N35" s="411"/>
      <c r="O35" s="411"/>
      <c r="P35" s="411"/>
      <c r="Q35" s="411"/>
      <c r="R35" s="411"/>
      <c r="S35" s="411"/>
      <c r="T35" s="411"/>
      <c r="U35" s="411"/>
      <c r="V35" s="411"/>
      <c r="W35" s="411"/>
      <c r="X35" s="411"/>
      <c r="Y35" s="435" t="s">
        <v>666</v>
      </c>
      <c r="Z35" s="436"/>
      <c r="AA35" s="437"/>
      <c r="AB35" s="438" t="s">
        <v>706</v>
      </c>
      <c r="AC35" s="439"/>
      <c r="AD35" s="440"/>
      <c r="AE35" s="414">
        <v>19</v>
      </c>
      <c r="AF35" s="414"/>
      <c r="AG35" s="414"/>
      <c r="AH35" s="414"/>
      <c r="AI35" s="414">
        <v>7</v>
      </c>
      <c r="AJ35" s="414"/>
      <c r="AK35" s="414"/>
      <c r="AL35" s="414"/>
      <c r="AM35" s="414">
        <v>33</v>
      </c>
      <c r="AN35" s="414"/>
      <c r="AO35" s="414"/>
      <c r="AP35" s="414"/>
      <c r="AQ35" s="405">
        <v>9</v>
      </c>
      <c r="AR35" s="388"/>
      <c r="AS35" s="388"/>
      <c r="AT35" s="388"/>
      <c r="AU35" s="388"/>
      <c r="AV35" s="388"/>
      <c r="AW35" s="388"/>
      <c r="AX35" s="389"/>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707</v>
      </c>
      <c r="AC36" s="442"/>
      <c r="AD36" s="443"/>
      <c r="AE36" s="444" t="s">
        <v>708</v>
      </c>
      <c r="AF36" s="444"/>
      <c r="AG36" s="444"/>
      <c r="AH36" s="444"/>
      <c r="AI36" s="444" t="s">
        <v>709</v>
      </c>
      <c r="AJ36" s="444"/>
      <c r="AK36" s="444"/>
      <c r="AL36" s="444"/>
      <c r="AM36" s="444" t="s">
        <v>724</v>
      </c>
      <c r="AN36" s="444"/>
      <c r="AO36" s="444"/>
      <c r="AP36" s="444"/>
      <c r="AQ36" s="444" t="s">
        <v>750</v>
      </c>
      <c r="AR36" s="444"/>
      <c r="AS36" s="444"/>
      <c r="AT36" s="444"/>
      <c r="AU36" s="444"/>
      <c r="AV36" s="444"/>
      <c r="AW36" s="444"/>
      <c r="AX36" s="44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c r="AR38" s="448"/>
      <c r="AS38" s="449" t="s">
        <v>224</v>
      </c>
      <c r="AT38" s="450"/>
      <c r="AU38" s="451">
        <v>6</v>
      </c>
      <c r="AV38" s="451"/>
      <c r="AW38" s="340" t="s">
        <v>170</v>
      </c>
      <c r="AX38" s="345"/>
    </row>
    <row r="39" spans="1:51" ht="29.25" customHeight="1" x14ac:dyDescent="0.15">
      <c r="A39" s="488"/>
      <c r="B39" s="486"/>
      <c r="C39" s="486"/>
      <c r="D39" s="486"/>
      <c r="E39" s="486"/>
      <c r="F39" s="487"/>
      <c r="G39" s="390" t="s">
        <v>700</v>
      </c>
      <c r="H39" s="391"/>
      <c r="I39" s="391"/>
      <c r="J39" s="391"/>
      <c r="K39" s="391"/>
      <c r="L39" s="391"/>
      <c r="M39" s="391"/>
      <c r="N39" s="391"/>
      <c r="O39" s="392"/>
      <c r="P39" s="155" t="s">
        <v>701</v>
      </c>
      <c r="Q39" s="155"/>
      <c r="R39" s="155"/>
      <c r="S39" s="155"/>
      <c r="T39" s="155"/>
      <c r="U39" s="155"/>
      <c r="V39" s="155"/>
      <c r="W39" s="155"/>
      <c r="X39" s="156"/>
      <c r="Y39" s="401" t="s">
        <v>12</v>
      </c>
      <c r="Z39" s="402"/>
      <c r="AA39" s="403"/>
      <c r="AB39" s="404" t="s">
        <v>702</v>
      </c>
      <c r="AC39" s="404"/>
      <c r="AD39" s="404"/>
      <c r="AE39" s="405">
        <v>1181</v>
      </c>
      <c r="AF39" s="388"/>
      <c r="AG39" s="388"/>
      <c r="AH39" s="388"/>
      <c r="AI39" s="405">
        <v>1267</v>
      </c>
      <c r="AJ39" s="388"/>
      <c r="AK39" s="388"/>
      <c r="AL39" s="388"/>
      <c r="AM39" s="405">
        <v>1408</v>
      </c>
      <c r="AN39" s="388"/>
      <c r="AO39" s="388"/>
      <c r="AP39" s="388"/>
      <c r="AQ39" s="407" t="s">
        <v>697</v>
      </c>
      <c r="AR39" s="408"/>
      <c r="AS39" s="408"/>
      <c r="AT39" s="409"/>
      <c r="AU39" s="388" t="s">
        <v>697</v>
      </c>
      <c r="AV39" s="388"/>
      <c r="AW39" s="388"/>
      <c r="AX39" s="389"/>
    </row>
    <row r="40" spans="1:51" ht="29.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702</v>
      </c>
      <c r="AC40" s="463"/>
      <c r="AD40" s="463"/>
      <c r="AE40" s="405" t="s">
        <v>697</v>
      </c>
      <c r="AF40" s="388"/>
      <c r="AG40" s="388"/>
      <c r="AH40" s="388"/>
      <c r="AI40" s="405" t="s">
        <v>697</v>
      </c>
      <c r="AJ40" s="388"/>
      <c r="AK40" s="388"/>
      <c r="AL40" s="388"/>
      <c r="AM40" s="405" t="s">
        <v>723</v>
      </c>
      <c r="AN40" s="388"/>
      <c r="AO40" s="388"/>
      <c r="AP40" s="388"/>
      <c r="AQ40" s="407" t="s">
        <v>697</v>
      </c>
      <c r="AR40" s="408"/>
      <c r="AS40" s="408"/>
      <c r="AT40" s="409"/>
      <c r="AU40" s="388">
        <v>1800</v>
      </c>
      <c r="AV40" s="388"/>
      <c r="AW40" s="388"/>
      <c r="AX40" s="389"/>
    </row>
    <row r="41" spans="1:51" ht="29.25" customHeight="1" x14ac:dyDescent="0.15">
      <c r="A41" s="488"/>
      <c r="B41" s="486"/>
      <c r="C41" s="486"/>
      <c r="D41" s="486"/>
      <c r="E41" s="486"/>
      <c r="F41" s="487"/>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65.599999999999994</v>
      </c>
      <c r="AF41" s="388"/>
      <c r="AG41" s="388"/>
      <c r="AH41" s="388"/>
      <c r="AI41" s="405">
        <v>70.400000000000006</v>
      </c>
      <c r="AJ41" s="388"/>
      <c r="AK41" s="388"/>
      <c r="AL41" s="388"/>
      <c r="AM41" s="405">
        <v>78.2</v>
      </c>
      <c r="AN41" s="388"/>
      <c r="AO41" s="388"/>
      <c r="AP41" s="388"/>
      <c r="AQ41" s="407" t="s">
        <v>697</v>
      </c>
      <c r="AR41" s="408"/>
      <c r="AS41" s="408"/>
      <c r="AT41" s="409"/>
      <c r="AU41" s="388" t="s">
        <v>697</v>
      </c>
      <c r="AV41" s="388"/>
      <c r="AW41" s="388"/>
      <c r="AX41" s="389"/>
    </row>
    <row r="42" spans="1:51" ht="23.25" customHeight="1" x14ac:dyDescent="0.15">
      <c r="A42" s="476" t="s">
        <v>344</v>
      </c>
      <c r="B42" s="471"/>
      <c r="C42" s="471"/>
      <c r="D42" s="471"/>
      <c r="E42" s="471"/>
      <c r="F42" s="472"/>
      <c r="G42" s="512" t="s">
        <v>751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1" t="s">
        <v>501</v>
      </c>
      <c r="AF49" s="431"/>
      <c r="AG49" s="431"/>
      <c r="AH49" s="431"/>
      <c r="AI49" s="431" t="s">
        <v>653</v>
      </c>
      <c r="AJ49" s="431"/>
      <c r="AK49" s="431"/>
      <c r="AL49" s="431"/>
      <c r="AM49" s="431" t="s">
        <v>469</v>
      </c>
      <c r="AN49" s="431"/>
      <c r="AO49" s="431"/>
      <c r="AP49" s="431"/>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c r="AR50" s="451"/>
      <c r="AS50" s="449" t="s">
        <v>224</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4"/>
      <c r="R51" s="464"/>
      <c r="S51" s="464"/>
      <c r="T51" s="464"/>
      <c r="U51" s="464"/>
      <c r="V51" s="464"/>
      <c r="W51" s="464"/>
      <c r="X51" s="465"/>
      <c r="Y51" s="905" t="s">
        <v>58</v>
      </c>
      <c r="Z51" s="906"/>
      <c r="AA51" s="907"/>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08"/>
      <c r="H52" s="399"/>
      <c r="I52" s="399"/>
      <c r="J52" s="399"/>
      <c r="K52" s="399"/>
      <c r="L52" s="399"/>
      <c r="M52" s="399"/>
      <c r="N52" s="399"/>
      <c r="O52" s="400"/>
      <c r="P52" s="466"/>
      <c r="Q52" s="466"/>
      <c r="R52" s="466"/>
      <c r="S52" s="466"/>
      <c r="T52" s="466"/>
      <c r="U52" s="466"/>
      <c r="V52" s="466"/>
      <c r="W52" s="466"/>
      <c r="X52" s="467"/>
      <c r="Y52" s="909" t="s">
        <v>51</v>
      </c>
      <c r="Z52" s="801"/>
      <c r="AA52" s="802"/>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1" t="s">
        <v>501</v>
      </c>
      <c r="AF54" s="431"/>
      <c r="AG54" s="431"/>
      <c r="AH54" s="431"/>
      <c r="AI54" s="431" t="s">
        <v>653</v>
      </c>
      <c r="AJ54" s="431"/>
      <c r="AK54" s="431"/>
      <c r="AL54" s="431"/>
      <c r="AM54" s="431" t="s">
        <v>469</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05" t="s">
        <v>58</v>
      </c>
      <c r="Z56" s="906"/>
      <c r="AA56" s="907"/>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08"/>
      <c r="H57" s="399"/>
      <c r="I57" s="399"/>
      <c r="J57" s="399"/>
      <c r="K57" s="399"/>
      <c r="L57" s="399"/>
      <c r="M57" s="399"/>
      <c r="N57" s="399"/>
      <c r="O57" s="400"/>
      <c r="P57" s="466"/>
      <c r="Q57" s="466"/>
      <c r="R57" s="466"/>
      <c r="S57" s="466"/>
      <c r="T57" s="466"/>
      <c r="U57" s="466"/>
      <c r="V57" s="466"/>
      <c r="W57" s="466"/>
      <c r="X57" s="467"/>
      <c r="Y57" s="909"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1" t="s">
        <v>501</v>
      </c>
      <c r="AF59" s="431"/>
      <c r="AG59" s="431"/>
      <c r="AH59" s="431"/>
      <c r="AI59" s="431" t="s">
        <v>653</v>
      </c>
      <c r="AJ59" s="431"/>
      <c r="AK59" s="431"/>
      <c r="AL59" s="431"/>
      <c r="AM59" s="431" t="s">
        <v>469</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05" t="s">
        <v>58</v>
      </c>
      <c r="Z61" s="906"/>
      <c r="AA61" s="907"/>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08"/>
      <c r="H62" s="399"/>
      <c r="I62" s="399"/>
      <c r="J62" s="399"/>
      <c r="K62" s="399"/>
      <c r="L62" s="399"/>
      <c r="M62" s="399"/>
      <c r="N62" s="399"/>
      <c r="O62" s="400"/>
      <c r="P62" s="466"/>
      <c r="Q62" s="466"/>
      <c r="R62" s="466"/>
      <c r="S62" s="466"/>
      <c r="T62" s="466"/>
      <c r="U62" s="466"/>
      <c r="V62" s="466"/>
      <c r="W62" s="466"/>
      <c r="X62" s="467"/>
      <c r="Y62" s="909"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898"/>
      <c r="C63" s="899"/>
      <c r="D63" s="899"/>
      <c r="E63" s="899"/>
      <c r="F63" s="900"/>
      <c r="G63" s="157"/>
      <c r="H63" s="158"/>
      <c r="I63" s="158"/>
      <c r="J63" s="158"/>
      <c r="K63" s="158"/>
      <c r="L63" s="158"/>
      <c r="M63" s="158"/>
      <c r="N63" s="158"/>
      <c r="O63" s="159"/>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710</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501</v>
      </c>
      <c r="AF71" s="431"/>
      <c r="AG71" s="431"/>
      <c r="AH71" s="431"/>
      <c r="AI71" s="431" t="s">
        <v>653</v>
      </c>
      <c r="AJ71" s="431"/>
      <c r="AK71" s="431"/>
      <c r="AL71" s="431"/>
      <c r="AM71" s="431" t="s">
        <v>469</v>
      </c>
      <c r="AN71" s="431"/>
      <c r="AO71" s="431"/>
      <c r="AP71" s="431"/>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40" t="s">
        <v>170</v>
      </c>
      <c r="AX72" s="345"/>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1" t="s">
        <v>501</v>
      </c>
      <c r="AF83" s="431"/>
      <c r="AG83" s="431"/>
      <c r="AH83" s="431"/>
      <c r="AI83" s="431" t="s">
        <v>653</v>
      </c>
      <c r="AJ83" s="431"/>
      <c r="AK83" s="431"/>
      <c r="AL83" s="431"/>
      <c r="AM83" s="431" t="s">
        <v>469</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05" t="s">
        <v>58</v>
      </c>
      <c r="Z85" s="906"/>
      <c r="AA85" s="907"/>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08"/>
      <c r="H86" s="399"/>
      <c r="I86" s="399"/>
      <c r="J86" s="399"/>
      <c r="K86" s="399"/>
      <c r="L86" s="399"/>
      <c r="M86" s="399"/>
      <c r="N86" s="399"/>
      <c r="O86" s="400"/>
      <c r="P86" s="466"/>
      <c r="Q86" s="466"/>
      <c r="R86" s="466"/>
      <c r="S86" s="466"/>
      <c r="T86" s="466"/>
      <c r="U86" s="466"/>
      <c r="V86" s="466"/>
      <c r="W86" s="466"/>
      <c r="X86" s="467"/>
      <c r="Y86" s="909"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1" t="s">
        <v>501</v>
      </c>
      <c r="AF88" s="431"/>
      <c r="AG88" s="431"/>
      <c r="AH88" s="431"/>
      <c r="AI88" s="431" t="s">
        <v>653</v>
      </c>
      <c r="AJ88" s="431"/>
      <c r="AK88" s="431"/>
      <c r="AL88" s="431"/>
      <c r="AM88" s="431" t="s">
        <v>469</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05" t="s">
        <v>58</v>
      </c>
      <c r="Z90" s="906"/>
      <c r="AA90" s="907"/>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08"/>
      <c r="H91" s="399"/>
      <c r="I91" s="399"/>
      <c r="J91" s="399"/>
      <c r="K91" s="399"/>
      <c r="L91" s="399"/>
      <c r="M91" s="399"/>
      <c r="N91" s="399"/>
      <c r="O91" s="400"/>
      <c r="P91" s="466"/>
      <c r="Q91" s="466"/>
      <c r="R91" s="466"/>
      <c r="S91" s="466"/>
      <c r="T91" s="466"/>
      <c r="U91" s="466"/>
      <c r="V91" s="466"/>
      <c r="W91" s="466"/>
      <c r="X91" s="467"/>
      <c r="Y91" s="909"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1" t="s">
        <v>501</v>
      </c>
      <c r="AF93" s="431"/>
      <c r="AG93" s="431"/>
      <c r="AH93" s="431"/>
      <c r="AI93" s="431" t="s">
        <v>653</v>
      </c>
      <c r="AJ93" s="431"/>
      <c r="AK93" s="431"/>
      <c r="AL93" s="431"/>
      <c r="AM93" s="431" t="s">
        <v>469</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05" t="s">
        <v>58</v>
      </c>
      <c r="Z95" s="906"/>
      <c r="AA95" s="907"/>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08"/>
      <c r="H96" s="399"/>
      <c r="I96" s="399"/>
      <c r="J96" s="399"/>
      <c r="K96" s="399"/>
      <c r="L96" s="399"/>
      <c r="M96" s="399"/>
      <c r="N96" s="399"/>
      <c r="O96" s="400"/>
      <c r="P96" s="466"/>
      <c r="Q96" s="466"/>
      <c r="R96" s="466"/>
      <c r="S96" s="466"/>
      <c r="T96" s="466"/>
      <c r="U96" s="466"/>
      <c r="V96" s="466"/>
      <c r="W96" s="466"/>
      <c r="X96" s="467"/>
      <c r="Y96" s="909"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898"/>
      <c r="C97" s="899"/>
      <c r="D97" s="899"/>
      <c r="E97" s="899"/>
      <c r="F97" s="900"/>
      <c r="G97" s="157"/>
      <c r="H97" s="158"/>
      <c r="I97" s="158"/>
      <c r="J97" s="158"/>
      <c r="K97" s="158"/>
      <c r="L97" s="158"/>
      <c r="M97" s="158"/>
      <c r="N97" s="158"/>
      <c r="O97" s="159"/>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6" t="s">
        <v>666</v>
      </c>
      <c r="B102" s="357"/>
      <c r="C102" s="357"/>
      <c r="D102" s="357"/>
      <c r="E102" s="357"/>
      <c r="F102" s="477"/>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501</v>
      </c>
      <c r="AF105" s="431"/>
      <c r="AG105" s="431"/>
      <c r="AH105" s="431"/>
      <c r="AI105" s="431" t="s">
        <v>653</v>
      </c>
      <c r="AJ105" s="431"/>
      <c r="AK105" s="431"/>
      <c r="AL105" s="431"/>
      <c r="AM105" s="431" t="s">
        <v>469</v>
      </c>
      <c r="AN105" s="431"/>
      <c r="AO105" s="431"/>
      <c r="AP105" s="431"/>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1" t="s">
        <v>501</v>
      </c>
      <c r="AF117" s="431"/>
      <c r="AG117" s="431"/>
      <c r="AH117" s="431"/>
      <c r="AI117" s="431" t="s">
        <v>653</v>
      </c>
      <c r="AJ117" s="431"/>
      <c r="AK117" s="431"/>
      <c r="AL117" s="431"/>
      <c r="AM117" s="431" t="s">
        <v>469</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05" t="s">
        <v>58</v>
      </c>
      <c r="Z119" s="906"/>
      <c r="AA119" s="907"/>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08"/>
      <c r="H120" s="399"/>
      <c r="I120" s="399"/>
      <c r="J120" s="399"/>
      <c r="K120" s="399"/>
      <c r="L120" s="399"/>
      <c r="M120" s="399"/>
      <c r="N120" s="399"/>
      <c r="O120" s="400"/>
      <c r="P120" s="466"/>
      <c r="Q120" s="466"/>
      <c r="R120" s="466"/>
      <c r="S120" s="466"/>
      <c r="T120" s="466"/>
      <c r="U120" s="466"/>
      <c r="V120" s="466"/>
      <c r="W120" s="466"/>
      <c r="X120" s="467"/>
      <c r="Y120" s="909"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1" t="s">
        <v>501</v>
      </c>
      <c r="AF122" s="431"/>
      <c r="AG122" s="431"/>
      <c r="AH122" s="431"/>
      <c r="AI122" s="431" t="s">
        <v>653</v>
      </c>
      <c r="AJ122" s="431"/>
      <c r="AK122" s="431"/>
      <c r="AL122" s="431"/>
      <c r="AM122" s="431" t="s">
        <v>469</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05" t="s">
        <v>58</v>
      </c>
      <c r="Z124" s="906"/>
      <c r="AA124" s="907"/>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08"/>
      <c r="H125" s="399"/>
      <c r="I125" s="399"/>
      <c r="J125" s="399"/>
      <c r="K125" s="399"/>
      <c r="L125" s="399"/>
      <c r="M125" s="399"/>
      <c r="N125" s="399"/>
      <c r="O125" s="400"/>
      <c r="P125" s="466"/>
      <c r="Q125" s="466"/>
      <c r="R125" s="466"/>
      <c r="S125" s="466"/>
      <c r="T125" s="466"/>
      <c r="U125" s="466"/>
      <c r="V125" s="466"/>
      <c r="W125" s="466"/>
      <c r="X125" s="467"/>
      <c r="Y125" s="909"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1" t="s">
        <v>501</v>
      </c>
      <c r="AF127" s="431"/>
      <c r="AG127" s="431"/>
      <c r="AH127" s="431"/>
      <c r="AI127" s="431" t="s">
        <v>653</v>
      </c>
      <c r="AJ127" s="431"/>
      <c r="AK127" s="431"/>
      <c r="AL127" s="431"/>
      <c r="AM127" s="431" t="s">
        <v>469</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05" t="s">
        <v>58</v>
      </c>
      <c r="Z129" s="906"/>
      <c r="AA129" s="907"/>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08"/>
      <c r="H130" s="399"/>
      <c r="I130" s="399"/>
      <c r="J130" s="399"/>
      <c r="K130" s="399"/>
      <c r="L130" s="399"/>
      <c r="M130" s="399"/>
      <c r="N130" s="399"/>
      <c r="O130" s="400"/>
      <c r="P130" s="466"/>
      <c r="Q130" s="466"/>
      <c r="R130" s="466"/>
      <c r="S130" s="466"/>
      <c r="T130" s="466"/>
      <c r="U130" s="466"/>
      <c r="V130" s="466"/>
      <c r="W130" s="466"/>
      <c r="X130" s="467"/>
      <c r="Y130" s="909"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898"/>
      <c r="C131" s="899"/>
      <c r="D131" s="899"/>
      <c r="E131" s="899"/>
      <c r="F131" s="900"/>
      <c r="G131" s="157"/>
      <c r="H131" s="158"/>
      <c r="I131" s="158"/>
      <c r="J131" s="158"/>
      <c r="K131" s="158"/>
      <c r="L131" s="158"/>
      <c r="M131" s="158"/>
      <c r="N131" s="158"/>
      <c r="O131" s="159"/>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6" t="s">
        <v>666</v>
      </c>
      <c r="B136" s="357"/>
      <c r="C136" s="357"/>
      <c r="D136" s="357"/>
      <c r="E136" s="357"/>
      <c r="F136" s="477"/>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501</v>
      </c>
      <c r="AF139" s="431"/>
      <c r="AG139" s="431"/>
      <c r="AH139" s="431"/>
      <c r="AI139" s="431" t="s">
        <v>653</v>
      </c>
      <c r="AJ139" s="431"/>
      <c r="AK139" s="431"/>
      <c r="AL139" s="431"/>
      <c r="AM139" s="431" t="s">
        <v>469</v>
      </c>
      <c r="AN139" s="431"/>
      <c r="AO139" s="431"/>
      <c r="AP139" s="431"/>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1" t="s">
        <v>501</v>
      </c>
      <c r="AF151" s="431"/>
      <c r="AG151" s="431"/>
      <c r="AH151" s="431"/>
      <c r="AI151" s="431" t="s">
        <v>653</v>
      </c>
      <c r="AJ151" s="431"/>
      <c r="AK151" s="431"/>
      <c r="AL151" s="431"/>
      <c r="AM151" s="431" t="s">
        <v>469</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05" t="s">
        <v>58</v>
      </c>
      <c r="Z153" s="906"/>
      <c r="AA153" s="907"/>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08"/>
      <c r="H154" s="399"/>
      <c r="I154" s="399"/>
      <c r="J154" s="399"/>
      <c r="K154" s="399"/>
      <c r="L154" s="399"/>
      <c r="M154" s="399"/>
      <c r="N154" s="399"/>
      <c r="O154" s="400"/>
      <c r="P154" s="466"/>
      <c r="Q154" s="466"/>
      <c r="R154" s="466"/>
      <c r="S154" s="466"/>
      <c r="T154" s="466"/>
      <c r="U154" s="466"/>
      <c r="V154" s="466"/>
      <c r="W154" s="466"/>
      <c r="X154" s="467"/>
      <c r="Y154" s="909"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1" t="s">
        <v>501</v>
      </c>
      <c r="AF156" s="431"/>
      <c r="AG156" s="431"/>
      <c r="AH156" s="431"/>
      <c r="AI156" s="431" t="s">
        <v>653</v>
      </c>
      <c r="AJ156" s="431"/>
      <c r="AK156" s="431"/>
      <c r="AL156" s="431"/>
      <c r="AM156" s="431" t="s">
        <v>469</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05" t="s">
        <v>58</v>
      </c>
      <c r="Z158" s="906"/>
      <c r="AA158" s="907"/>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08"/>
      <c r="H159" s="399"/>
      <c r="I159" s="399"/>
      <c r="J159" s="399"/>
      <c r="K159" s="399"/>
      <c r="L159" s="399"/>
      <c r="M159" s="399"/>
      <c r="N159" s="399"/>
      <c r="O159" s="400"/>
      <c r="P159" s="466"/>
      <c r="Q159" s="466"/>
      <c r="R159" s="466"/>
      <c r="S159" s="466"/>
      <c r="T159" s="466"/>
      <c r="U159" s="466"/>
      <c r="V159" s="466"/>
      <c r="W159" s="466"/>
      <c r="X159" s="467"/>
      <c r="Y159" s="909"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1" t="s">
        <v>501</v>
      </c>
      <c r="AF161" s="431"/>
      <c r="AG161" s="431"/>
      <c r="AH161" s="431"/>
      <c r="AI161" s="431" t="s">
        <v>653</v>
      </c>
      <c r="AJ161" s="431"/>
      <c r="AK161" s="431"/>
      <c r="AL161" s="431"/>
      <c r="AM161" s="431" t="s">
        <v>469</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05" t="s">
        <v>58</v>
      </c>
      <c r="Z163" s="906"/>
      <c r="AA163" s="907"/>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08"/>
      <c r="H164" s="399"/>
      <c r="I164" s="399"/>
      <c r="J164" s="399"/>
      <c r="K164" s="399"/>
      <c r="L164" s="399"/>
      <c r="M164" s="399"/>
      <c r="N164" s="399"/>
      <c r="O164" s="400"/>
      <c r="P164" s="466"/>
      <c r="Q164" s="466"/>
      <c r="R164" s="466"/>
      <c r="S164" s="466"/>
      <c r="T164" s="466"/>
      <c r="U164" s="466"/>
      <c r="V164" s="466"/>
      <c r="W164" s="466"/>
      <c r="X164" s="467"/>
      <c r="Y164" s="909"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6" t="s">
        <v>666</v>
      </c>
      <c r="B170" s="357"/>
      <c r="C170" s="357"/>
      <c r="D170" s="357"/>
      <c r="E170" s="357"/>
      <c r="F170" s="477"/>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501</v>
      </c>
      <c r="AF173" s="431"/>
      <c r="AG173" s="431"/>
      <c r="AH173" s="431"/>
      <c r="AI173" s="431" t="s">
        <v>653</v>
      </c>
      <c r="AJ173" s="431"/>
      <c r="AK173" s="431"/>
      <c r="AL173" s="431"/>
      <c r="AM173" s="431" t="s">
        <v>469</v>
      </c>
      <c r="AN173" s="431"/>
      <c r="AO173" s="431"/>
      <c r="AP173" s="431"/>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1" t="s">
        <v>501</v>
      </c>
      <c r="AF185" s="431"/>
      <c r="AG185" s="431"/>
      <c r="AH185" s="431"/>
      <c r="AI185" s="431" t="s">
        <v>653</v>
      </c>
      <c r="AJ185" s="431"/>
      <c r="AK185" s="431"/>
      <c r="AL185" s="431"/>
      <c r="AM185" s="431" t="s">
        <v>469</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05" t="s">
        <v>58</v>
      </c>
      <c r="Z187" s="906"/>
      <c r="AA187" s="907"/>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08"/>
      <c r="H188" s="399"/>
      <c r="I188" s="399"/>
      <c r="J188" s="399"/>
      <c r="K188" s="399"/>
      <c r="L188" s="399"/>
      <c r="M188" s="399"/>
      <c r="N188" s="399"/>
      <c r="O188" s="400"/>
      <c r="P188" s="466"/>
      <c r="Q188" s="466"/>
      <c r="R188" s="466"/>
      <c r="S188" s="466"/>
      <c r="T188" s="466"/>
      <c r="U188" s="466"/>
      <c r="V188" s="466"/>
      <c r="W188" s="466"/>
      <c r="X188" s="467"/>
      <c r="Y188" s="909"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1" t="s">
        <v>501</v>
      </c>
      <c r="AF190" s="431"/>
      <c r="AG190" s="431"/>
      <c r="AH190" s="431"/>
      <c r="AI190" s="431" t="s">
        <v>653</v>
      </c>
      <c r="AJ190" s="431"/>
      <c r="AK190" s="431"/>
      <c r="AL190" s="431"/>
      <c r="AM190" s="431" t="s">
        <v>469</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05" t="s">
        <v>58</v>
      </c>
      <c r="Z192" s="906"/>
      <c r="AA192" s="907"/>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08"/>
      <c r="H193" s="399"/>
      <c r="I193" s="399"/>
      <c r="J193" s="399"/>
      <c r="K193" s="399"/>
      <c r="L193" s="399"/>
      <c r="M193" s="399"/>
      <c r="N193" s="399"/>
      <c r="O193" s="400"/>
      <c r="P193" s="466"/>
      <c r="Q193" s="466"/>
      <c r="R193" s="466"/>
      <c r="S193" s="466"/>
      <c r="T193" s="466"/>
      <c r="U193" s="466"/>
      <c r="V193" s="466"/>
      <c r="W193" s="466"/>
      <c r="X193" s="467"/>
      <c r="Y193" s="909"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1" t="s">
        <v>501</v>
      </c>
      <c r="AF195" s="431"/>
      <c r="AG195" s="431"/>
      <c r="AH195" s="431"/>
      <c r="AI195" s="431" t="s">
        <v>653</v>
      </c>
      <c r="AJ195" s="431"/>
      <c r="AK195" s="431"/>
      <c r="AL195" s="431"/>
      <c r="AM195" s="431" t="s">
        <v>469</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05" t="s">
        <v>58</v>
      </c>
      <c r="Z197" s="906"/>
      <c r="AA197" s="907"/>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08"/>
      <c r="H198" s="399"/>
      <c r="I198" s="399"/>
      <c r="J198" s="399"/>
      <c r="K198" s="399"/>
      <c r="L198" s="399"/>
      <c r="M198" s="399"/>
      <c r="N198" s="399"/>
      <c r="O198" s="400"/>
      <c r="P198" s="466"/>
      <c r="Q198" s="466"/>
      <c r="R198" s="466"/>
      <c r="S198" s="466"/>
      <c r="T198" s="466"/>
      <c r="U198" s="466"/>
      <c r="V198" s="466"/>
      <c r="W198" s="466"/>
      <c r="X198" s="467"/>
      <c r="Y198" s="909"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501</v>
      </c>
      <c r="AF200" s="431"/>
      <c r="AG200" s="431"/>
      <c r="AH200" s="431"/>
      <c r="AI200" s="431" t="s">
        <v>653</v>
      </c>
      <c r="AJ200" s="431"/>
      <c r="AK200" s="431"/>
      <c r="AL200" s="431"/>
      <c r="AM200" s="431" t="s">
        <v>469</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501</v>
      </c>
      <c r="AF208" s="152"/>
      <c r="AG208" s="152"/>
      <c r="AH208" s="152"/>
      <c r="AI208" s="431" t="s">
        <v>653</v>
      </c>
      <c r="AJ208" s="431"/>
      <c r="AK208" s="431"/>
      <c r="AL208" s="431"/>
      <c r="AM208" s="431" t="s">
        <v>469</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2"/>
      <c r="AF209" s="152"/>
      <c r="AG209" s="152"/>
      <c r="AH209" s="152"/>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755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4" t="s">
        <v>756</v>
      </c>
      <c r="H216" s="155"/>
      <c r="I216" s="155"/>
      <c r="J216" s="155"/>
      <c r="K216" s="155"/>
      <c r="L216" s="155"/>
      <c r="M216" s="155"/>
      <c r="N216" s="155"/>
      <c r="O216" s="155"/>
      <c r="P216" s="155"/>
      <c r="Q216" s="155"/>
      <c r="R216" s="155"/>
      <c r="S216" s="155"/>
      <c r="T216" s="155"/>
      <c r="U216" s="155"/>
      <c r="V216" s="156"/>
      <c r="W216" s="644" t="s">
        <v>671</v>
      </c>
      <c r="X216" s="645"/>
      <c r="Y216" s="645"/>
      <c r="Z216" s="645"/>
      <c r="AA216" s="646"/>
      <c r="AB216" s="647" t="s">
        <v>763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672</v>
      </c>
      <c r="X217" s="651"/>
      <c r="Y217" s="651"/>
      <c r="Z217" s="651"/>
      <c r="AA217" s="652"/>
      <c r="AB217" s="647" t="s">
        <v>764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697</v>
      </c>
      <c r="K218" s="658"/>
      <c r="L218" s="658"/>
      <c r="M218" s="658"/>
      <c r="N218" s="658"/>
      <c r="O218" s="658"/>
      <c r="P218" s="658"/>
      <c r="Q218" s="658"/>
      <c r="R218" s="658"/>
      <c r="S218" s="658"/>
      <c r="T218" s="659"/>
      <c r="U218" s="632" t="s">
        <v>753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685</v>
      </c>
      <c r="H219" s="635"/>
      <c r="I219" s="635"/>
      <c r="J219" s="635"/>
      <c r="K219" s="635"/>
      <c r="L219" s="635"/>
      <c r="M219" s="635"/>
      <c r="N219" s="635"/>
      <c r="O219" s="635"/>
      <c r="P219" s="635"/>
      <c r="Q219" s="635"/>
      <c r="R219" s="635"/>
      <c r="S219" s="635"/>
      <c r="T219" s="635"/>
      <c r="U219" s="631" t="s">
        <v>753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672</v>
      </c>
      <c r="H220" s="635"/>
      <c r="I220" s="635"/>
      <c r="J220" s="635"/>
      <c r="K220" s="635"/>
      <c r="L220" s="635"/>
      <c r="M220" s="635"/>
      <c r="N220" s="635"/>
      <c r="O220" s="635"/>
      <c r="P220" s="635"/>
      <c r="Q220" s="635"/>
      <c r="R220" s="635"/>
      <c r="S220" s="635"/>
      <c r="T220" s="635"/>
      <c r="U220" s="160" t="s">
        <v>753</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721</v>
      </c>
      <c r="AE223" s="722"/>
      <c r="AF223" s="722"/>
      <c r="AG223" s="723" t="s">
        <v>725</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721</v>
      </c>
      <c r="AE224" s="703"/>
      <c r="AF224" s="703"/>
      <c r="AG224" s="729" t="s">
        <v>726</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721</v>
      </c>
      <c r="AE225" s="736"/>
      <c r="AF225" s="736"/>
      <c r="AG225" s="693" t="s">
        <v>727</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731</v>
      </c>
      <c r="AE226" s="690"/>
      <c r="AF226" s="690"/>
      <c r="AG226" s="691" t="s">
        <v>368</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728</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728</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721</v>
      </c>
      <c r="AE229" s="755"/>
      <c r="AF229" s="755"/>
      <c r="AG229" s="756" t="s">
        <v>729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52"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721</v>
      </c>
      <c r="AE230" s="703"/>
      <c r="AF230" s="703"/>
      <c r="AG230" s="729" t="s">
        <v>730</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52"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731</v>
      </c>
      <c r="AE231" s="703"/>
      <c r="AF231" s="703"/>
      <c r="AG231" s="729" t="s">
        <v>697</v>
      </c>
      <c r="AH231" s="730"/>
      <c r="AI231" s="730"/>
      <c r="AJ231" s="730"/>
      <c r="AK231" s="730"/>
      <c r="AL231" s="730"/>
      <c r="AM231" s="730"/>
      <c r="AN231" s="730"/>
      <c r="AO231" s="730"/>
      <c r="AP231" s="730"/>
      <c r="AQ231" s="730"/>
      <c r="AR231" s="730"/>
      <c r="AS231" s="730"/>
      <c r="AT231" s="730"/>
      <c r="AU231" s="730"/>
      <c r="AV231" s="730"/>
      <c r="AW231" s="730"/>
      <c r="AX231" s="731"/>
    </row>
    <row r="232" spans="1:50" ht="51.75" customHeight="1" x14ac:dyDescent="0.15">
      <c r="A232" s="680"/>
      <c r="B232" s="682"/>
      <c r="C232" s="752"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3"/>
      <c r="AD232" s="702" t="s">
        <v>721</v>
      </c>
      <c r="AE232" s="703"/>
      <c r="AF232" s="703"/>
      <c r="AG232" s="729" t="s">
        <v>732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52"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3"/>
      <c r="AD233" s="735" t="s">
        <v>731</v>
      </c>
      <c r="AE233" s="736"/>
      <c r="AF233" s="736"/>
      <c r="AG233" s="740" t="s">
        <v>697</v>
      </c>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731</v>
      </c>
      <c r="AE234" s="703"/>
      <c r="AF234" s="704"/>
      <c r="AG234" s="740" t="s">
        <v>697</v>
      </c>
      <c r="AH234" s="741"/>
      <c r="AI234" s="741"/>
      <c r="AJ234" s="741"/>
      <c r="AK234" s="741"/>
      <c r="AL234" s="741"/>
      <c r="AM234" s="741"/>
      <c r="AN234" s="741"/>
      <c r="AO234" s="741"/>
      <c r="AP234" s="741"/>
      <c r="AQ234" s="741"/>
      <c r="AR234" s="741"/>
      <c r="AS234" s="741"/>
      <c r="AT234" s="741"/>
      <c r="AU234" s="741"/>
      <c r="AV234" s="741"/>
      <c r="AW234" s="741"/>
      <c r="AX234" s="742"/>
    </row>
    <row r="235" spans="1:50" ht="103.5" customHeight="1" x14ac:dyDescent="0.15">
      <c r="A235" s="683"/>
      <c r="B235" s="684"/>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721</v>
      </c>
      <c r="AE235" s="747"/>
      <c r="AF235" s="748"/>
      <c r="AG235" s="749" t="s">
        <v>733</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x14ac:dyDescent="0.15">
      <c r="A236" s="138"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721</v>
      </c>
      <c r="AE236" s="755"/>
      <c r="AF236" s="765"/>
      <c r="AG236" s="756" t="s">
        <v>734</v>
      </c>
      <c r="AH236" s="757"/>
      <c r="AI236" s="757"/>
      <c r="AJ236" s="757"/>
      <c r="AK236" s="757"/>
      <c r="AL236" s="757"/>
      <c r="AM236" s="757"/>
      <c r="AN236" s="757"/>
      <c r="AO236" s="757"/>
      <c r="AP236" s="757"/>
      <c r="AQ236" s="757"/>
      <c r="AR236" s="757"/>
      <c r="AS236" s="757"/>
      <c r="AT236" s="757"/>
      <c r="AU236" s="757"/>
      <c r="AV236" s="757"/>
      <c r="AW236" s="757"/>
      <c r="AX236" s="758"/>
    </row>
    <row r="237" spans="1:50" ht="80.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721</v>
      </c>
      <c r="AE237" s="770"/>
      <c r="AF237" s="770"/>
      <c r="AG237" s="729" t="s">
        <v>735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52"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721</v>
      </c>
      <c r="AE238" s="703"/>
      <c r="AF238" s="703"/>
      <c r="AG238" s="729" t="s">
        <v>736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52"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721</v>
      </c>
      <c r="AE239" s="703"/>
      <c r="AF239" s="703"/>
      <c r="AG239" s="759" t="s">
        <v>734</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721</v>
      </c>
      <c r="AE240" s="690"/>
      <c r="AF240" s="782"/>
      <c r="AG240" s="691" t="s">
        <v>737</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2"/>
      <c r="D242" s="103"/>
      <c r="E242" s="104" t="s">
        <v>711</v>
      </c>
      <c r="F242" s="104"/>
      <c r="G242" s="104"/>
      <c r="H242" s="105"/>
      <c r="I242" s="105"/>
      <c r="J242" s="106"/>
      <c r="K242" s="106"/>
      <c r="L242" s="106"/>
      <c r="M242" s="105"/>
      <c r="N242" s="107"/>
      <c r="O242" s="108" t="s">
        <v>712</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116.25" customHeight="1" x14ac:dyDescent="0.15">
      <c r="A247" s="138" t="s">
        <v>46</v>
      </c>
      <c r="B247" s="139"/>
      <c r="C247" s="142" t="s">
        <v>50</v>
      </c>
      <c r="D247" s="143"/>
      <c r="E247" s="143"/>
      <c r="F247" s="144"/>
      <c r="G247" s="145" t="s">
        <v>752</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757</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760</v>
      </c>
      <c r="B252" s="135"/>
      <c r="C252" s="135"/>
      <c r="D252" s="135"/>
      <c r="E252" s="136"/>
      <c r="F252" s="137" t="s">
        <v>761</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74.25" customHeight="1" thickBot="1" x14ac:dyDescent="0.2">
      <c r="A254" s="134" t="s">
        <v>165</v>
      </c>
      <c r="B254" s="135"/>
      <c r="C254" s="135"/>
      <c r="D254" s="135"/>
      <c r="E254" s="136"/>
      <c r="F254" s="790" t="s">
        <v>762</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713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360</v>
      </c>
      <c r="B259" s="152"/>
      <c r="C259" s="152"/>
      <c r="D259" s="152"/>
      <c r="E259" s="786" t="s">
        <v>714</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359</v>
      </c>
      <c r="B260" s="152"/>
      <c r="C260" s="152"/>
      <c r="D260" s="152"/>
      <c r="E260" s="786" t="s">
        <v>715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358</v>
      </c>
      <c r="B261" s="152"/>
      <c r="C261" s="152"/>
      <c r="D261" s="152"/>
      <c r="E261" s="786" t="s">
        <v>716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357</v>
      </c>
      <c r="B262" s="152"/>
      <c r="C262" s="152"/>
      <c r="D262" s="152"/>
      <c r="E262" s="786" t="s">
        <v>717</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356</v>
      </c>
      <c r="B263" s="152"/>
      <c r="C263" s="152"/>
      <c r="D263" s="152"/>
      <c r="E263" s="786" t="s">
        <v>718</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355</v>
      </c>
      <c r="B264" s="152"/>
      <c r="C264" s="152"/>
      <c r="D264" s="152"/>
      <c r="E264" s="786" t="s">
        <v>719</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354</v>
      </c>
      <c r="B265" s="152"/>
      <c r="C265" s="152"/>
      <c r="D265" s="152"/>
      <c r="E265" s="786" t="s">
        <v>720</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501</v>
      </c>
      <c r="B266" s="152"/>
      <c r="C266" s="152"/>
      <c r="D266" s="152"/>
      <c r="E266" s="805" t="s">
        <v>692</v>
      </c>
      <c r="F266" s="806"/>
      <c r="G266" s="806"/>
      <c r="H266" s="92" t="str">
        <f>IF(E266="","","-")</f>
        <v>-</v>
      </c>
      <c r="I266" s="806"/>
      <c r="J266" s="806"/>
      <c r="K266" s="92" t="str">
        <f>IF(I266="","","-")</f>
        <v/>
      </c>
      <c r="L266" s="122">
        <v>264</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681</v>
      </c>
      <c r="B267" s="152"/>
      <c r="C267" s="152"/>
      <c r="D267" s="152"/>
      <c r="E267" s="805" t="s">
        <v>692</v>
      </c>
      <c r="F267" s="806"/>
      <c r="G267" s="806"/>
      <c r="H267" s="92"/>
      <c r="I267" s="806"/>
      <c r="J267" s="806"/>
      <c r="K267" s="92"/>
      <c r="L267" s="122">
        <v>291</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469</v>
      </c>
      <c r="B268" s="152"/>
      <c r="C268" s="152"/>
      <c r="D268" s="152"/>
      <c r="E268" s="808">
        <v>2021</v>
      </c>
      <c r="F268" s="153"/>
      <c r="G268" s="806" t="s">
        <v>722</v>
      </c>
      <c r="H268" s="806"/>
      <c r="I268" s="806"/>
      <c r="J268" s="153">
        <v>20</v>
      </c>
      <c r="K268" s="153"/>
      <c r="L268" s="122">
        <v>313</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45"/>
      <c r="AV271" s="45"/>
      <c r="AW271" s="45"/>
      <c r="AX271" s="46"/>
    </row>
    <row r="272" spans="1:52" ht="28.35" customHeight="1" x14ac:dyDescent="0.15">
      <c r="A272" s="262"/>
      <c r="B272" s="263"/>
      <c r="C272" s="263"/>
      <c r="D272" s="263"/>
      <c r="E272" s="263"/>
      <c r="F272" s="264"/>
      <c r="G272" s="44"/>
      <c r="H272" s="45"/>
      <c r="I272" s="45"/>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45"/>
      <c r="AV272" s="45"/>
      <c r="AW272" s="45"/>
      <c r="AX272" s="46"/>
    </row>
    <row r="273" spans="1:50" ht="27.75" customHeight="1" x14ac:dyDescent="0.15">
      <c r="A273" s="262"/>
      <c r="B273" s="263"/>
      <c r="C273" s="263"/>
      <c r="D273" s="263"/>
      <c r="E273" s="263"/>
      <c r="F273" s="264"/>
      <c r="G273" s="44"/>
      <c r="H273" s="45"/>
      <c r="I273" s="45"/>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45"/>
      <c r="AV273" s="45"/>
      <c r="AW273" s="45"/>
      <c r="AX273" s="46"/>
    </row>
    <row r="274" spans="1:50" ht="28.35" customHeight="1" x14ac:dyDescent="0.15">
      <c r="A274" s="262"/>
      <c r="B274" s="263"/>
      <c r="C274" s="263"/>
      <c r="D274" s="263"/>
      <c r="E274" s="263"/>
      <c r="F274" s="264"/>
      <c r="G274" s="44"/>
      <c r="H274" s="45"/>
      <c r="I274" s="45"/>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45"/>
      <c r="AV274" s="45"/>
      <c r="AW274" s="45"/>
      <c r="AX274" s="46"/>
    </row>
    <row r="275" spans="1:50" ht="28.35" customHeight="1" x14ac:dyDescent="0.15">
      <c r="A275" s="262"/>
      <c r="B275" s="263"/>
      <c r="C275" s="263"/>
      <c r="D275" s="263"/>
      <c r="E275" s="263"/>
      <c r="F275" s="264"/>
      <c r="G275" s="44"/>
      <c r="H275" s="45"/>
      <c r="I275" s="45"/>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45"/>
      <c r="AV275" s="45"/>
      <c r="AW275" s="45"/>
      <c r="AX275" s="46"/>
    </row>
    <row r="276" spans="1:50" ht="27.75" customHeight="1" x14ac:dyDescent="0.15">
      <c r="A276" s="262"/>
      <c r="B276" s="263"/>
      <c r="C276" s="263"/>
      <c r="D276" s="263"/>
      <c r="E276" s="263"/>
      <c r="F276" s="264"/>
      <c r="G276" s="44"/>
      <c r="H276" s="45"/>
      <c r="I276" s="45"/>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45"/>
      <c r="AV276" s="45"/>
      <c r="AW276" s="45"/>
      <c r="AX276" s="46"/>
    </row>
    <row r="277" spans="1:50" ht="28.35" customHeight="1" x14ac:dyDescent="0.15">
      <c r="A277" s="262"/>
      <c r="B277" s="263"/>
      <c r="C277" s="263"/>
      <c r="D277" s="263"/>
      <c r="E277" s="263"/>
      <c r="F277" s="264"/>
      <c r="G277" s="44"/>
      <c r="H277" s="45"/>
      <c r="I277" s="45"/>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45"/>
      <c r="AV277" s="45"/>
      <c r="AW277" s="45"/>
      <c r="AX277" s="46"/>
    </row>
    <row r="278" spans="1:50" ht="28.35" customHeight="1" x14ac:dyDescent="0.15">
      <c r="A278" s="262"/>
      <c r="B278" s="263"/>
      <c r="C278" s="263"/>
      <c r="D278" s="263"/>
      <c r="E278" s="263"/>
      <c r="F278" s="264"/>
      <c r="G278" s="44"/>
      <c r="H278" s="45"/>
      <c r="I278" s="45"/>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45"/>
      <c r="AV278" s="45"/>
      <c r="AW278" s="45"/>
      <c r="AX278" s="46"/>
    </row>
    <row r="279" spans="1:50" ht="28.35" customHeight="1" x14ac:dyDescent="0.15">
      <c r="A279" s="262"/>
      <c r="B279" s="263"/>
      <c r="C279" s="263"/>
      <c r="D279" s="263"/>
      <c r="E279" s="263"/>
      <c r="F279" s="264"/>
      <c r="G279" s="44"/>
      <c r="H279" s="45"/>
      <c r="I279" s="45"/>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45"/>
      <c r="AV279" s="45"/>
      <c r="AW279" s="45"/>
      <c r="AX279" s="46"/>
    </row>
    <row r="280" spans="1:50" ht="28.35" customHeight="1" x14ac:dyDescent="0.15">
      <c r="A280" s="262"/>
      <c r="B280" s="263"/>
      <c r="C280" s="263"/>
      <c r="D280" s="263"/>
      <c r="E280" s="263"/>
      <c r="F280" s="264"/>
      <c r="G280" s="44"/>
      <c r="H280" s="45"/>
      <c r="I280" s="45"/>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45"/>
      <c r="AV280" s="45"/>
      <c r="AW280" s="45"/>
      <c r="AX280" s="46"/>
    </row>
    <row r="281" spans="1:50" ht="28.35" customHeight="1" x14ac:dyDescent="0.15">
      <c r="A281" s="262"/>
      <c r="B281" s="263"/>
      <c r="C281" s="263"/>
      <c r="D281" s="263"/>
      <c r="E281" s="263"/>
      <c r="F281" s="264"/>
      <c r="G281" s="44"/>
      <c r="H281" s="45"/>
      <c r="I281" s="45"/>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45"/>
      <c r="AV281" s="45"/>
      <c r="AW281" s="45"/>
      <c r="AX281" s="46"/>
    </row>
    <row r="282" spans="1:50" ht="14.25" thickBo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idden="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idden="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idden="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idden="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idden="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idden="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idden="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idden="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idden="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idden="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idden="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idden="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idden="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idden="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idden="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idden="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idden="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idden="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idden="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idden="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idden="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hidden="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738</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109.5" customHeight="1" x14ac:dyDescent="0.15">
      <c r="A310" s="815"/>
      <c r="B310" s="816"/>
      <c r="C310" s="816"/>
      <c r="D310" s="816"/>
      <c r="E310" s="816"/>
      <c r="F310" s="817"/>
      <c r="G310" s="839" t="s">
        <v>739</v>
      </c>
      <c r="H310" s="840"/>
      <c r="I310" s="840"/>
      <c r="J310" s="840"/>
      <c r="K310" s="841"/>
      <c r="L310" s="842" t="s">
        <v>740</v>
      </c>
      <c r="M310" s="843"/>
      <c r="N310" s="843"/>
      <c r="O310" s="843"/>
      <c r="P310" s="843"/>
      <c r="Q310" s="843"/>
      <c r="R310" s="843"/>
      <c r="S310" s="843"/>
      <c r="T310" s="843"/>
      <c r="U310" s="843"/>
      <c r="V310" s="843"/>
      <c r="W310" s="843"/>
      <c r="X310" s="844"/>
      <c r="Y310" s="845">
        <v>35</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35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2"/>
      <c r="L365" s="152"/>
      <c r="M365" s="152"/>
      <c r="N365" s="152"/>
      <c r="O365" s="152"/>
      <c r="P365" s="431" t="s">
        <v>25</v>
      </c>
      <c r="Q365" s="431"/>
      <c r="R365" s="431"/>
      <c r="S365" s="431"/>
      <c r="T365" s="431"/>
      <c r="U365" s="431"/>
      <c r="V365" s="431"/>
      <c r="W365" s="431"/>
      <c r="X365" s="431"/>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172.5" customHeight="1" x14ac:dyDescent="0.15">
      <c r="A366" s="874">
        <v>1</v>
      </c>
      <c r="B366" s="874">
        <v>1</v>
      </c>
      <c r="C366" s="875" t="s">
        <v>741</v>
      </c>
      <c r="D366" s="876"/>
      <c r="E366" s="876"/>
      <c r="F366" s="876"/>
      <c r="G366" s="876"/>
      <c r="H366" s="876"/>
      <c r="I366" s="876"/>
      <c r="J366" s="877">
        <v>8000020345458</v>
      </c>
      <c r="K366" s="878"/>
      <c r="L366" s="878"/>
      <c r="M366" s="878"/>
      <c r="N366" s="878"/>
      <c r="O366" s="878"/>
      <c r="P366" s="879" t="s">
        <v>740</v>
      </c>
      <c r="Q366" s="880"/>
      <c r="R366" s="880"/>
      <c r="S366" s="880"/>
      <c r="T366" s="880"/>
      <c r="U366" s="880"/>
      <c r="V366" s="880"/>
      <c r="W366" s="880"/>
      <c r="X366" s="880"/>
      <c r="Y366" s="881">
        <v>35</v>
      </c>
      <c r="Z366" s="882"/>
      <c r="AA366" s="882"/>
      <c r="AB366" s="883"/>
      <c r="AC366" s="884" t="s">
        <v>742</v>
      </c>
      <c r="AD366" s="885"/>
      <c r="AE366" s="885"/>
      <c r="AF366" s="885"/>
      <c r="AG366" s="885"/>
      <c r="AH366" s="868" t="s">
        <v>368</v>
      </c>
      <c r="AI366" s="869"/>
      <c r="AJ366" s="869"/>
      <c r="AK366" s="869"/>
      <c r="AL366" s="870" t="s">
        <v>368</v>
      </c>
      <c r="AM366" s="871"/>
      <c r="AN366" s="871"/>
      <c r="AO366" s="872"/>
      <c r="AP366" s="873" t="s">
        <v>368</v>
      </c>
      <c r="AQ366" s="873"/>
      <c r="AR366" s="873"/>
      <c r="AS366" s="873"/>
      <c r="AT366" s="873"/>
      <c r="AU366" s="873"/>
      <c r="AV366" s="873"/>
      <c r="AW366" s="873"/>
      <c r="AX366" s="873"/>
    </row>
    <row r="367" spans="1:51" ht="154.5" customHeight="1" x14ac:dyDescent="0.15">
      <c r="A367" s="874">
        <v>2</v>
      </c>
      <c r="B367" s="874">
        <v>1</v>
      </c>
      <c r="C367" s="875" t="s">
        <v>743</v>
      </c>
      <c r="D367" s="876"/>
      <c r="E367" s="876"/>
      <c r="F367" s="876"/>
      <c r="G367" s="876"/>
      <c r="H367" s="876"/>
      <c r="I367" s="876"/>
      <c r="J367" s="877">
        <v>1000020292079</v>
      </c>
      <c r="K367" s="878"/>
      <c r="L367" s="878"/>
      <c r="M367" s="878"/>
      <c r="N367" s="878"/>
      <c r="O367" s="878"/>
      <c r="P367" s="879" t="s">
        <v>744</v>
      </c>
      <c r="Q367" s="880"/>
      <c r="R367" s="880"/>
      <c r="S367" s="880"/>
      <c r="T367" s="880"/>
      <c r="U367" s="880"/>
      <c r="V367" s="880"/>
      <c r="W367" s="880"/>
      <c r="X367" s="880"/>
      <c r="Y367" s="881">
        <v>26</v>
      </c>
      <c r="Z367" s="882"/>
      <c r="AA367" s="882"/>
      <c r="AB367" s="883"/>
      <c r="AC367" s="884" t="s">
        <v>742</v>
      </c>
      <c r="AD367" s="885"/>
      <c r="AE367" s="885"/>
      <c r="AF367" s="885"/>
      <c r="AG367" s="885"/>
      <c r="AH367" s="868" t="s">
        <v>368</v>
      </c>
      <c r="AI367" s="869"/>
      <c r="AJ367" s="869"/>
      <c r="AK367" s="869"/>
      <c r="AL367" s="870" t="s">
        <v>368</v>
      </c>
      <c r="AM367" s="871"/>
      <c r="AN367" s="871"/>
      <c r="AO367" s="872"/>
      <c r="AP367" s="873" t="s">
        <v>368</v>
      </c>
      <c r="AQ367" s="873"/>
      <c r="AR367" s="873"/>
      <c r="AS367" s="873"/>
      <c r="AT367" s="873"/>
      <c r="AU367" s="873"/>
      <c r="AV367" s="873"/>
      <c r="AW367" s="873"/>
      <c r="AX367" s="873"/>
      <c r="AY367">
        <f>COUNTA($C$367)</f>
        <v>1</v>
      </c>
    </row>
    <row r="368" spans="1:51" ht="135.75" customHeight="1" x14ac:dyDescent="0.15">
      <c r="A368" s="874">
        <v>3</v>
      </c>
      <c r="B368" s="874">
        <v>1</v>
      </c>
      <c r="C368" s="875" t="s">
        <v>745</v>
      </c>
      <c r="D368" s="876"/>
      <c r="E368" s="876"/>
      <c r="F368" s="876"/>
      <c r="G368" s="876"/>
      <c r="H368" s="876"/>
      <c r="I368" s="876"/>
      <c r="J368" s="877">
        <v>9000020465321</v>
      </c>
      <c r="K368" s="878"/>
      <c r="L368" s="878"/>
      <c r="M368" s="878"/>
      <c r="N368" s="878"/>
      <c r="O368" s="878"/>
      <c r="P368" s="879" t="s">
        <v>746</v>
      </c>
      <c r="Q368" s="880"/>
      <c r="R368" s="880"/>
      <c r="S368" s="880"/>
      <c r="T368" s="880"/>
      <c r="U368" s="880"/>
      <c r="V368" s="880"/>
      <c r="W368" s="880"/>
      <c r="X368" s="880"/>
      <c r="Y368" s="881">
        <v>21</v>
      </c>
      <c r="Z368" s="882"/>
      <c r="AA368" s="882"/>
      <c r="AB368" s="883"/>
      <c r="AC368" s="884" t="s">
        <v>742</v>
      </c>
      <c r="AD368" s="885"/>
      <c r="AE368" s="885"/>
      <c r="AF368" s="885"/>
      <c r="AG368" s="885"/>
      <c r="AH368" s="886" t="s">
        <v>368</v>
      </c>
      <c r="AI368" s="887"/>
      <c r="AJ368" s="887"/>
      <c r="AK368" s="887"/>
      <c r="AL368" s="870" t="s">
        <v>368</v>
      </c>
      <c r="AM368" s="871"/>
      <c r="AN368" s="871"/>
      <c r="AO368" s="872"/>
      <c r="AP368" s="873" t="s">
        <v>368</v>
      </c>
      <c r="AQ368" s="873"/>
      <c r="AR368" s="873"/>
      <c r="AS368" s="873"/>
      <c r="AT368" s="873"/>
      <c r="AU368" s="873"/>
      <c r="AV368" s="873"/>
      <c r="AW368" s="873"/>
      <c r="AX368" s="873"/>
      <c r="AY368">
        <f>COUNTA($C$368)</f>
        <v>1</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2"/>
      <c r="L398" s="152"/>
      <c r="M398" s="152"/>
      <c r="N398" s="152"/>
      <c r="O398" s="152"/>
      <c r="P398" s="431" t="s">
        <v>25</v>
      </c>
      <c r="Q398" s="431"/>
      <c r="R398" s="431"/>
      <c r="S398" s="431"/>
      <c r="T398" s="431"/>
      <c r="U398" s="431"/>
      <c r="V398" s="431"/>
      <c r="W398" s="431"/>
      <c r="X398" s="431"/>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2"/>
      <c r="L431" s="152"/>
      <c r="M431" s="152"/>
      <c r="N431" s="152"/>
      <c r="O431" s="152"/>
      <c r="P431" s="431" t="s">
        <v>25</v>
      </c>
      <c r="Q431" s="431"/>
      <c r="R431" s="431"/>
      <c r="S431" s="431"/>
      <c r="T431" s="431"/>
      <c r="U431" s="431"/>
      <c r="V431" s="431"/>
      <c r="W431" s="431"/>
      <c r="X431" s="431"/>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2"/>
      <c r="L464" s="152"/>
      <c r="M464" s="152"/>
      <c r="N464" s="152"/>
      <c r="O464" s="152"/>
      <c r="P464" s="431" t="s">
        <v>25</v>
      </c>
      <c r="Q464" s="431"/>
      <c r="R464" s="431"/>
      <c r="S464" s="431"/>
      <c r="T464" s="431"/>
      <c r="U464" s="431"/>
      <c r="V464" s="431"/>
      <c r="W464" s="431"/>
      <c r="X464" s="431"/>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2"/>
      <c r="L497" s="152"/>
      <c r="M497" s="152"/>
      <c r="N497" s="152"/>
      <c r="O497" s="152"/>
      <c r="P497" s="431" t="s">
        <v>25</v>
      </c>
      <c r="Q497" s="431"/>
      <c r="R497" s="431"/>
      <c r="S497" s="431"/>
      <c r="T497" s="431"/>
      <c r="U497" s="431"/>
      <c r="V497" s="431"/>
      <c r="W497" s="431"/>
      <c r="X497" s="431"/>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2"/>
      <c r="L530" s="152"/>
      <c r="M530" s="152"/>
      <c r="N530" s="152"/>
      <c r="O530" s="152"/>
      <c r="P530" s="431" t="s">
        <v>25</v>
      </c>
      <c r="Q530" s="431"/>
      <c r="R530" s="431"/>
      <c r="S530" s="431"/>
      <c r="T530" s="431"/>
      <c r="U530" s="431"/>
      <c r="V530" s="431"/>
      <c r="W530" s="431"/>
      <c r="X530" s="431"/>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2"/>
      <c r="L563" s="152"/>
      <c r="M563" s="152"/>
      <c r="N563" s="152"/>
      <c r="O563" s="152"/>
      <c r="P563" s="431" t="s">
        <v>25</v>
      </c>
      <c r="Q563" s="431"/>
      <c r="R563" s="431"/>
      <c r="S563" s="431"/>
      <c r="T563" s="431"/>
      <c r="U563" s="431"/>
      <c r="V563" s="431"/>
      <c r="W563" s="431"/>
      <c r="X563" s="431"/>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2"/>
      <c r="L596" s="152"/>
      <c r="M596" s="152"/>
      <c r="N596" s="152"/>
      <c r="O596" s="152"/>
      <c r="P596" s="431" t="s">
        <v>25</v>
      </c>
      <c r="Q596" s="431"/>
      <c r="R596" s="431"/>
      <c r="S596" s="431"/>
      <c r="T596" s="431"/>
      <c r="U596" s="431"/>
      <c r="V596" s="431"/>
      <c r="W596" s="431"/>
      <c r="X596" s="431"/>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25">
      <formula>IF(RIGHT(TEXT(P14,"0.#"),1)=".",FALSE,TRUE)</formula>
    </cfRule>
    <cfRule type="expression" dxfId="1514" priority="926">
      <formula>IF(RIGHT(TEXT(P14,"0.#"),1)=".",TRUE,FALSE)</formula>
    </cfRule>
  </conditionalFormatting>
  <conditionalFormatting sqref="P18:AX18">
    <cfRule type="expression" dxfId="1513" priority="923">
      <formula>IF(RIGHT(TEXT(P18,"0.#"),1)=".",FALSE,TRUE)</formula>
    </cfRule>
    <cfRule type="expression" dxfId="1512" priority="924">
      <formula>IF(RIGHT(TEXT(P18,"0.#"),1)=".",TRUE,FALSE)</formula>
    </cfRule>
  </conditionalFormatting>
  <conditionalFormatting sqref="Y311">
    <cfRule type="expression" dxfId="1511" priority="921">
      <formula>IF(RIGHT(TEXT(Y311,"0.#"),1)=".",FALSE,TRUE)</formula>
    </cfRule>
    <cfRule type="expression" dxfId="1510" priority="922">
      <formula>IF(RIGHT(TEXT(Y311,"0.#"),1)=".",TRUE,FALSE)</formula>
    </cfRule>
  </conditionalFormatting>
  <conditionalFormatting sqref="Y320">
    <cfRule type="expression" dxfId="1509" priority="919">
      <formula>IF(RIGHT(TEXT(Y320,"0.#"),1)=".",FALSE,TRUE)</formula>
    </cfRule>
    <cfRule type="expression" dxfId="1508" priority="920">
      <formula>IF(RIGHT(TEXT(Y320,"0.#"),1)=".",TRUE,FALSE)</formula>
    </cfRule>
  </conditionalFormatting>
  <conditionalFormatting sqref="Y351:Y358 Y349 Y338:Y345 Y336 Y325:Y332 Y323">
    <cfRule type="expression" dxfId="1507" priority="899">
      <formula>IF(RIGHT(TEXT(Y323,"0.#"),1)=".",FALSE,TRUE)</formula>
    </cfRule>
    <cfRule type="expression" dxfId="1506" priority="900">
      <formula>IF(RIGHT(TEXT(Y323,"0.#"),1)=".",TRUE,FALSE)</formula>
    </cfRule>
  </conditionalFormatting>
  <conditionalFormatting sqref="P16:AQ17 P15:AX15 P13:AQ13">
    <cfRule type="expression" dxfId="1505" priority="917">
      <formula>IF(RIGHT(TEXT(P13,"0.#"),1)=".",FALSE,TRUE)</formula>
    </cfRule>
    <cfRule type="expression" dxfId="1504" priority="918">
      <formula>IF(RIGHT(TEXT(P13,"0.#"),1)=".",TRUE,FALSE)</formula>
    </cfRule>
  </conditionalFormatting>
  <conditionalFormatting sqref="P19:AJ19">
    <cfRule type="expression" dxfId="1503" priority="915">
      <formula>IF(RIGHT(TEXT(P19,"0.#"),1)=".",FALSE,TRUE)</formula>
    </cfRule>
    <cfRule type="expression" dxfId="1502" priority="916">
      <formula>IF(RIGHT(TEXT(P19,"0.#"),1)=".",TRUE,FALSE)</formula>
    </cfRule>
  </conditionalFormatting>
  <conditionalFormatting sqref="AE32 AQ32">
    <cfRule type="expression" dxfId="1501" priority="913">
      <formula>IF(RIGHT(TEXT(AE32,"0.#"),1)=".",FALSE,TRUE)</formula>
    </cfRule>
    <cfRule type="expression" dxfId="1500" priority="914">
      <formula>IF(RIGHT(TEXT(AE32,"0.#"),1)=".",TRUE,FALSE)</formula>
    </cfRule>
  </conditionalFormatting>
  <conditionalFormatting sqref="Y312:Y319">
    <cfRule type="expression" dxfId="1499" priority="911">
      <formula>IF(RIGHT(TEXT(Y312,"0.#"),1)=".",FALSE,TRUE)</formula>
    </cfRule>
    <cfRule type="expression" dxfId="1498" priority="912">
      <formula>IF(RIGHT(TEXT(Y312,"0.#"),1)=".",TRUE,FALSE)</formula>
    </cfRule>
  </conditionalFormatting>
  <conditionalFormatting sqref="AU311">
    <cfRule type="expression" dxfId="1497" priority="909">
      <formula>IF(RIGHT(TEXT(AU311,"0.#"),1)=".",FALSE,TRUE)</formula>
    </cfRule>
    <cfRule type="expression" dxfId="1496" priority="910">
      <formula>IF(RIGHT(TEXT(AU311,"0.#"),1)=".",TRUE,FALSE)</formula>
    </cfRule>
  </conditionalFormatting>
  <conditionalFormatting sqref="AU320">
    <cfRule type="expression" dxfId="1495" priority="907">
      <formula>IF(RIGHT(TEXT(AU320,"0.#"),1)=".",FALSE,TRUE)</formula>
    </cfRule>
    <cfRule type="expression" dxfId="1494" priority="908">
      <formula>IF(RIGHT(TEXT(AU320,"0.#"),1)=".",TRUE,FALSE)</formula>
    </cfRule>
  </conditionalFormatting>
  <conditionalFormatting sqref="AU312:AU319 AU310">
    <cfRule type="expression" dxfId="1493" priority="905">
      <formula>IF(RIGHT(TEXT(AU310,"0.#"),1)=".",FALSE,TRUE)</formula>
    </cfRule>
    <cfRule type="expression" dxfId="1492" priority="906">
      <formula>IF(RIGHT(TEXT(AU310,"0.#"),1)=".",TRUE,FALSE)</formula>
    </cfRule>
  </conditionalFormatting>
  <conditionalFormatting sqref="Y350 Y337 Y324">
    <cfRule type="expression" dxfId="1491" priority="903">
      <formula>IF(RIGHT(TEXT(Y324,"0.#"),1)=".",FALSE,TRUE)</formula>
    </cfRule>
    <cfRule type="expression" dxfId="1490" priority="904">
      <formula>IF(RIGHT(TEXT(Y324,"0.#"),1)=".",TRUE,FALSE)</formula>
    </cfRule>
  </conditionalFormatting>
  <conditionalFormatting sqref="Y359 Y346 Y333">
    <cfRule type="expression" dxfId="1489" priority="901">
      <formula>IF(RIGHT(TEXT(Y333,"0.#"),1)=".",FALSE,TRUE)</formula>
    </cfRule>
    <cfRule type="expression" dxfId="1488" priority="902">
      <formula>IF(RIGHT(TEXT(Y333,"0.#"),1)=".",TRUE,FALSE)</formula>
    </cfRule>
  </conditionalFormatting>
  <conditionalFormatting sqref="AU350 AU337 AU324">
    <cfRule type="expression" dxfId="1487" priority="897">
      <formula>IF(RIGHT(TEXT(AU324,"0.#"),1)=".",FALSE,TRUE)</formula>
    </cfRule>
    <cfRule type="expression" dxfId="1486" priority="898">
      <formula>IF(RIGHT(TEXT(AU324,"0.#"),1)=".",TRUE,FALSE)</formula>
    </cfRule>
  </conditionalFormatting>
  <conditionalFormatting sqref="AU359 AU346 AU333">
    <cfRule type="expression" dxfId="1485" priority="895">
      <formula>IF(RIGHT(TEXT(AU333,"0.#"),1)=".",FALSE,TRUE)</formula>
    </cfRule>
    <cfRule type="expression" dxfId="1484" priority="896">
      <formula>IF(RIGHT(TEXT(AU333,"0.#"),1)=".",TRUE,FALSE)</formula>
    </cfRule>
  </conditionalFormatting>
  <conditionalFormatting sqref="AU351:AU358 AU349 AU338:AU345 AU336 AU325:AU332 AU323">
    <cfRule type="expression" dxfId="1483" priority="893">
      <formula>IF(RIGHT(TEXT(AU323,"0.#"),1)=".",FALSE,TRUE)</formula>
    </cfRule>
    <cfRule type="expression" dxfId="1482" priority="894">
      <formula>IF(RIGHT(TEXT(AU323,"0.#"),1)=".",TRUE,FALSE)</formula>
    </cfRule>
  </conditionalFormatting>
  <conditionalFormatting sqref="AI32">
    <cfRule type="expression" dxfId="1481" priority="891">
      <formula>IF(RIGHT(TEXT(AI32,"0.#"),1)=".",FALSE,TRUE)</formula>
    </cfRule>
    <cfRule type="expression" dxfId="1480" priority="892">
      <formula>IF(RIGHT(TEXT(AI32,"0.#"),1)=".",TRUE,FALSE)</formula>
    </cfRule>
  </conditionalFormatting>
  <conditionalFormatting sqref="AM32">
    <cfRule type="expression" dxfId="1479" priority="889">
      <formula>IF(RIGHT(TEXT(AM32,"0.#"),1)=".",FALSE,TRUE)</formula>
    </cfRule>
    <cfRule type="expression" dxfId="1478" priority="890">
      <formula>IF(RIGHT(TEXT(AM32,"0.#"),1)=".",TRUE,FALSE)</formula>
    </cfRule>
  </conditionalFormatting>
  <conditionalFormatting sqref="AE33">
    <cfRule type="expression" dxfId="1477" priority="887">
      <formula>IF(RIGHT(TEXT(AE33,"0.#"),1)=".",FALSE,TRUE)</formula>
    </cfRule>
    <cfRule type="expression" dxfId="1476" priority="888">
      <formula>IF(RIGHT(TEXT(AE33,"0.#"),1)=".",TRUE,FALSE)</formula>
    </cfRule>
  </conditionalFormatting>
  <conditionalFormatting sqref="AI33">
    <cfRule type="expression" dxfId="1475" priority="885">
      <formula>IF(RIGHT(TEXT(AI33,"0.#"),1)=".",FALSE,TRUE)</formula>
    </cfRule>
    <cfRule type="expression" dxfId="1474" priority="886">
      <formula>IF(RIGHT(TEXT(AI33,"0.#"),1)=".",TRUE,FALSE)</formula>
    </cfRule>
  </conditionalFormatting>
  <conditionalFormatting sqref="AM33">
    <cfRule type="expression" dxfId="1473" priority="883">
      <formula>IF(RIGHT(TEXT(AM33,"0.#"),1)=".",FALSE,TRUE)</formula>
    </cfRule>
    <cfRule type="expression" dxfId="1472" priority="884">
      <formula>IF(RIGHT(TEXT(AM33,"0.#"),1)=".",TRUE,FALSE)</formula>
    </cfRule>
  </conditionalFormatting>
  <conditionalFormatting sqref="AQ33">
    <cfRule type="expression" dxfId="1471" priority="881">
      <formula>IF(RIGHT(TEXT(AQ33,"0.#"),1)=".",FALSE,TRUE)</formula>
    </cfRule>
    <cfRule type="expression" dxfId="1470" priority="882">
      <formula>IF(RIGHT(TEXT(AQ33,"0.#"),1)=".",TRUE,FALSE)</formula>
    </cfRule>
  </conditionalFormatting>
  <conditionalFormatting sqref="AE210">
    <cfRule type="expression" dxfId="1469" priority="879">
      <formula>IF(RIGHT(TEXT(AE210,"0.#"),1)=".",FALSE,TRUE)</formula>
    </cfRule>
    <cfRule type="expression" dxfId="1468" priority="880">
      <formula>IF(RIGHT(TEXT(AE210,"0.#"),1)=".",TRUE,FALSE)</formula>
    </cfRule>
  </conditionalFormatting>
  <conditionalFormatting sqref="AE211">
    <cfRule type="expression" dxfId="1467" priority="877">
      <formula>IF(RIGHT(TEXT(AE211,"0.#"),1)=".",FALSE,TRUE)</formula>
    </cfRule>
    <cfRule type="expression" dxfId="1466" priority="878">
      <formula>IF(RIGHT(TEXT(AE211,"0.#"),1)=".",TRUE,FALSE)</formula>
    </cfRule>
  </conditionalFormatting>
  <conditionalFormatting sqref="AE212">
    <cfRule type="expression" dxfId="1465" priority="875">
      <formula>IF(RIGHT(TEXT(AE212,"0.#"),1)=".",FALSE,TRUE)</formula>
    </cfRule>
    <cfRule type="expression" dxfId="1464" priority="876">
      <formula>IF(RIGHT(TEXT(AE212,"0.#"),1)=".",TRUE,FALSE)</formula>
    </cfRule>
  </conditionalFormatting>
  <conditionalFormatting sqref="AI212">
    <cfRule type="expression" dxfId="1463" priority="873">
      <formula>IF(RIGHT(TEXT(AI212,"0.#"),1)=".",FALSE,TRUE)</formula>
    </cfRule>
    <cfRule type="expression" dxfId="1462" priority="874">
      <formula>IF(RIGHT(TEXT(AI212,"0.#"),1)=".",TRUE,FALSE)</formula>
    </cfRule>
  </conditionalFormatting>
  <conditionalFormatting sqref="AI211">
    <cfRule type="expression" dxfId="1461" priority="871">
      <formula>IF(RIGHT(TEXT(AI211,"0.#"),1)=".",FALSE,TRUE)</formula>
    </cfRule>
    <cfRule type="expression" dxfId="1460" priority="872">
      <formula>IF(RIGHT(TEXT(AI211,"0.#"),1)=".",TRUE,FALSE)</formula>
    </cfRule>
  </conditionalFormatting>
  <conditionalFormatting sqref="AI210">
    <cfRule type="expression" dxfId="1459" priority="869">
      <formula>IF(RIGHT(TEXT(AI210,"0.#"),1)=".",FALSE,TRUE)</formula>
    </cfRule>
    <cfRule type="expression" dxfId="1458" priority="870">
      <formula>IF(RIGHT(TEXT(AI210,"0.#"),1)=".",TRUE,FALSE)</formula>
    </cfRule>
  </conditionalFormatting>
  <conditionalFormatting sqref="AM210">
    <cfRule type="expression" dxfId="1457" priority="867">
      <formula>IF(RIGHT(TEXT(AM210,"0.#"),1)=".",FALSE,TRUE)</formula>
    </cfRule>
    <cfRule type="expression" dxfId="1456" priority="868">
      <formula>IF(RIGHT(TEXT(AM210,"0.#"),1)=".",TRUE,FALSE)</formula>
    </cfRule>
  </conditionalFormatting>
  <conditionalFormatting sqref="AM211">
    <cfRule type="expression" dxfId="1455" priority="865">
      <formula>IF(RIGHT(TEXT(AM211,"0.#"),1)=".",FALSE,TRUE)</formula>
    </cfRule>
    <cfRule type="expression" dxfId="1454" priority="866">
      <formula>IF(RIGHT(TEXT(AM211,"0.#"),1)=".",TRUE,FALSE)</formula>
    </cfRule>
  </conditionalFormatting>
  <conditionalFormatting sqref="AM212">
    <cfRule type="expression" dxfId="1453" priority="863">
      <formula>IF(RIGHT(TEXT(AM212,"0.#"),1)=".",FALSE,TRUE)</formula>
    </cfRule>
    <cfRule type="expression" dxfId="1452" priority="864">
      <formula>IF(RIGHT(TEXT(AM212,"0.#"),1)=".",TRUE,FALSE)</formula>
    </cfRule>
  </conditionalFormatting>
  <conditionalFormatting sqref="AL369:AO395">
    <cfRule type="expression" dxfId="1451" priority="859">
      <formula>IF(AND(AL369&gt;=0, RIGHT(TEXT(AL369,"0.#"),1)&lt;&gt;"."),TRUE,FALSE)</formula>
    </cfRule>
    <cfRule type="expression" dxfId="1450" priority="860">
      <formula>IF(AND(AL369&gt;=0, RIGHT(TEXT(AL369,"0.#"),1)="."),TRUE,FALSE)</formula>
    </cfRule>
    <cfRule type="expression" dxfId="1449" priority="861">
      <formula>IF(AND(AL369&lt;0, RIGHT(TEXT(AL369,"0.#"),1)&lt;&gt;"."),TRUE,FALSE)</formula>
    </cfRule>
    <cfRule type="expression" dxfId="1448" priority="862">
      <formula>IF(AND(AL369&lt;0, RIGHT(TEXT(AL369,"0.#"),1)="."),TRUE,FALSE)</formula>
    </cfRule>
  </conditionalFormatting>
  <conditionalFormatting sqref="AQ210:AQ212">
    <cfRule type="expression" dxfId="1447" priority="857">
      <formula>IF(RIGHT(TEXT(AQ210,"0.#"),1)=".",FALSE,TRUE)</formula>
    </cfRule>
    <cfRule type="expression" dxfId="1446" priority="858">
      <formula>IF(RIGHT(TEXT(AQ210,"0.#"),1)=".",TRUE,FALSE)</formula>
    </cfRule>
  </conditionalFormatting>
  <conditionalFormatting sqref="AU210:AU212">
    <cfRule type="expression" dxfId="1445" priority="855">
      <formula>IF(RIGHT(TEXT(AU210,"0.#"),1)=".",FALSE,TRUE)</formula>
    </cfRule>
    <cfRule type="expression" dxfId="1444" priority="856">
      <formula>IF(RIGHT(TEXT(AU210,"0.#"),1)=".",TRUE,FALSE)</formula>
    </cfRule>
  </conditionalFormatting>
  <conditionalFormatting sqref="Y369:Y395">
    <cfRule type="expression" dxfId="1443" priority="853">
      <formula>IF(RIGHT(TEXT(Y369,"0.#"),1)=".",FALSE,TRUE)</formula>
    </cfRule>
    <cfRule type="expression" dxfId="1442" priority="854">
      <formula>IF(RIGHT(TEXT(Y369,"0.#"),1)=".",TRUE,FALSE)</formula>
    </cfRule>
  </conditionalFormatting>
  <conditionalFormatting sqref="AL631:AO660">
    <cfRule type="expression" dxfId="1441" priority="849">
      <formula>IF(AND(AL631&gt;=0, RIGHT(TEXT(AL631,"0.#"),1)&lt;&gt;"."),TRUE,FALSE)</formula>
    </cfRule>
    <cfRule type="expression" dxfId="1440" priority="850">
      <formula>IF(AND(AL631&gt;=0, RIGHT(TEXT(AL631,"0.#"),1)="."),TRUE,FALSE)</formula>
    </cfRule>
    <cfRule type="expression" dxfId="1439" priority="851">
      <formula>IF(AND(AL631&lt;0, RIGHT(TEXT(AL631,"0.#"),1)&lt;&gt;"."),TRUE,FALSE)</formula>
    </cfRule>
    <cfRule type="expression" dxfId="1438" priority="852">
      <formula>IF(AND(AL631&lt;0, RIGHT(TEXT(AL631,"0.#"),1)="."),TRUE,FALSE)</formula>
    </cfRule>
  </conditionalFormatting>
  <conditionalFormatting sqref="Y631:Y660">
    <cfRule type="expression" dxfId="1437" priority="847">
      <formula>IF(RIGHT(TEXT(Y631,"0.#"),1)=".",FALSE,TRUE)</formula>
    </cfRule>
    <cfRule type="expression" dxfId="1436" priority="848">
      <formula>IF(RIGHT(TEXT(Y631,"0.#"),1)=".",TRUE,FALSE)</formula>
    </cfRule>
  </conditionalFormatting>
  <conditionalFormatting sqref="Y401:Y428">
    <cfRule type="expression" dxfId="1435" priority="779">
      <formula>IF(RIGHT(TEXT(Y401,"0.#"),1)=".",FALSE,TRUE)</formula>
    </cfRule>
    <cfRule type="expression" dxfId="1434" priority="780">
      <formula>IF(RIGHT(TEXT(Y401,"0.#"),1)=".",TRUE,FALSE)</formula>
    </cfRule>
  </conditionalFormatting>
  <conditionalFormatting sqref="Y399:Y400">
    <cfRule type="expression" dxfId="1433" priority="773">
      <formula>IF(RIGHT(TEXT(Y399,"0.#"),1)=".",FALSE,TRUE)</formula>
    </cfRule>
    <cfRule type="expression" dxfId="1432" priority="774">
      <formula>IF(RIGHT(TEXT(Y399,"0.#"),1)=".",TRUE,FALSE)</formula>
    </cfRule>
  </conditionalFormatting>
  <conditionalFormatting sqref="Y434:Y461">
    <cfRule type="expression" dxfId="1431" priority="767">
      <formula>IF(RIGHT(TEXT(Y434,"0.#"),1)=".",FALSE,TRUE)</formula>
    </cfRule>
    <cfRule type="expression" dxfId="1430" priority="768">
      <formula>IF(RIGHT(TEXT(Y434,"0.#"),1)=".",TRUE,FALSE)</formula>
    </cfRule>
  </conditionalFormatting>
  <conditionalFormatting sqref="Y432:Y433">
    <cfRule type="expression" dxfId="1429" priority="761">
      <formula>IF(RIGHT(TEXT(Y432,"0.#"),1)=".",FALSE,TRUE)</formula>
    </cfRule>
    <cfRule type="expression" dxfId="1428" priority="762">
      <formula>IF(RIGHT(TEXT(Y432,"0.#"),1)=".",TRUE,FALSE)</formula>
    </cfRule>
  </conditionalFormatting>
  <conditionalFormatting sqref="Y467:Y494">
    <cfRule type="expression" dxfId="1427" priority="755">
      <formula>IF(RIGHT(TEXT(Y467,"0.#"),1)=".",FALSE,TRUE)</formula>
    </cfRule>
    <cfRule type="expression" dxfId="1426" priority="756">
      <formula>IF(RIGHT(TEXT(Y467,"0.#"),1)=".",TRUE,FALSE)</formula>
    </cfRule>
  </conditionalFormatting>
  <conditionalFormatting sqref="Y465:Y466">
    <cfRule type="expression" dxfId="1425" priority="749">
      <formula>IF(RIGHT(TEXT(Y465,"0.#"),1)=".",FALSE,TRUE)</formula>
    </cfRule>
    <cfRule type="expression" dxfId="1424" priority="750">
      <formula>IF(RIGHT(TEXT(Y465,"0.#"),1)=".",TRUE,FALSE)</formula>
    </cfRule>
  </conditionalFormatting>
  <conditionalFormatting sqref="Y500:Y527">
    <cfRule type="expression" dxfId="1423" priority="743">
      <formula>IF(RIGHT(TEXT(Y500,"0.#"),1)=".",FALSE,TRUE)</formula>
    </cfRule>
    <cfRule type="expression" dxfId="1422" priority="744">
      <formula>IF(RIGHT(TEXT(Y500,"0.#"),1)=".",TRUE,FALSE)</formula>
    </cfRule>
  </conditionalFormatting>
  <conditionalFormatting sqref="Y498:Y499">
    <cfRule type="expression" dxfId="1421" priority="737">
      <formula>IF(RIGHT(TEXT(Y498,"0.#"),1)=".",FALSE,TRUE)</formula>
    </cfRule>
    <cfRule type="expression" dxfId="1420" priority="738">
      <formula>IF(RIGHT(TEXT(Y498,"0.#"),1)=".",TRUE,FALSE)</formula>
    </cfRule>
  </conditionalFormatting>
  <conditionalFormatting sqref="Y533:Y560">
    <cfRule type="expression" dxfId="1419" priority="731">
      <formula>IF(RIGHT(TEXT(Y533,"0.#"),1)=".",FALSE,TRUE)</formula>
    </cfRule>
    <cfRule type="expression" dxfId="1418" priority="732">
      <formula>IF(RIGHT(TEXT(Y533,"0.#"),1)=".",TRUE,FALSE)</formula>
    </cfRule>
  </conditionalFormatting>
  <conditionalFormatting sqref="W25:W27">
    <cfRule type="expression" dxfId="1417" priority="837">
      <formula>IF(RIGHT(TEXT(W25,"0.#"),1)=".",FALSE,TRUE)</formula>
    </cfRule>
    <cfRule type="expression" dxfId="1416" priority="838">
      <formula>IF(RIGHT(TEXT(W25,"0.#"),1)=".",TRUE,FALSE)</formula>
    </cfRule>
  </conditionalFormatting>
  <conditionalFormatting sqref="W28">
    <cfRule type="expression" dxfId="1415" priority="835">
      <formula>IF(RIGHT(TEXT(W28,"0.#"),1)=".",FALSE,TRUE)</formula>
    </cfRule>
    <cfRule type="expression" dxfId="1414" priority="836">
      <formula>IF(RIGHT(TEXT(W28,"0.#"),1)=".",TRUE,FALSE)</formula>
    </cfRule>
  </conditionalFormatting>
  <conditionalFormatting sqref="P23">
    <cfRule type="expression" dxfId="1413" priority="833">
      <formula>IF(RIGHT(TEXT(P23,"0.#"),1)=".",FALSE,TRUE)</formula>
    </cfRule>
    <cfRule type="expression" dxfId="1412" priority="834">
      <formula>IF(RIGHT(TEXT(P23,"0.#"),1)=".",TRUE,FALSE)</formula>
    </cfRule>
  </conditionalFormatting>
  <conditionalFormatting sqref="P24:P27">
    <cfRule type="expression" dxfId="1411" priority="831">
      <formula>IF(RIGHT(TEXT(P24,"0.#"),1)=".",FALSE,TRUE)</formula>
    </cfRule>
    <cfRule type="expression" dxfId="1410" priority="832">
      <formula>IF(RIGHT(TEXT(P24,"0.#"),1)=".",TRUE,FALSE)</formula>
    </cfRule>
  </conditionalFormatting>
  <conditionalFormatting sqref="P28">
    <cfRule type="expression" dxfId="1409" priority="829">
      <formula>IF(RIGHT(TEXT(P28,"0.#"),1)=".",FALSE,TRUE)</formula>
    </cfRule>
    <cfRule type="expression" dxfId="1408" priority="830">
      <formula>IF(RIGHT(TEXT(P28,"0.#"),1)=".",TRUE,FALSE)</formula>
    </cfRule>
  </conditionalFormatting>
  <conditionalFormatting sqref="AE202">
    <cfRule type="expression" dxfId="1407" priority="827">
      <formula>IF(RIGHT(TEXT(AE202,"0.#"),1)=".",FALSE,TRUE)</formula>
    </cfRule>
    <cfRule type="expression" dxfId="1406" priority="828">
      <formula>IF(RIGHT(TEXT(AE202,"0.#"),1)=".",TRUE,FALSE)</formula>
    </cfRule>
  </conditionalFormatting>
  <conditionalFormatting sqref="AE203">
    <cfRule type="expression" dxfId="1405" priority="825">
      <formula>IF(RIGHT(TEXT(AE203,"0.#"),1)=".",FALSE,TRUE)</formula>
    </cfRule>
    <cfRule type="expression" dxfId="1404" priority="826">
      <formula>IF(RIGHT(TEXT(AE203,"0.#"),1)=".",TRUE,FALSE)</formula>
    </cfRule>
  </conditionalFormatting>
  <conditionalFormatting sqref="AE204">
    <cfRule type="expression" dxfId="1403" priority="823">
      <formula>IF(RIGHT(TEXT(AE204,"0.#"),1)=".",FALSE,TRUE)</formula>
    </cfRule>
    <cfRule type="expression" dxfId="1402" priority="824">
      <formula>IF(RIGHT(TEXT(AE204,"0.#"),1)=".",TRUE,FALSE)</formula>
    </cfRule>
  </conditionalFormatting>
  <conditionalFormatting sqref="AI204">
    <cfRule type="expression" dxfId="1401" priority="821">
      <formula>IF(RIGHT(TEXT(AI204,"0.#"),1)=".",FALSE,TRUE)</formula>
    </cfRule>
    <cfRule type="expression" dxfId="1400" priority="822">
      <formula>IF(RIGHT(TEXT(AI204,"0.#"),1)=".",TRUE,FALSE)</formula>
    </cfRule>
  </conditionalFormatting>
  <conditionalFormatting sqref="AI203">
    <cfRule type="expression" dxfId="1399" priority="819">
      <formula>IF(RIGHT(TEXT(AI203,"0.#"),1)=".",FALSE,TRUE)</formula>
    </cfRule>
    <cfRule type="expression" dxfId="1398" priority="820">
      <formula>IF(RIGHT(TEXT(AI203,"0.#"),1)=".",TRUE,FALSE)</formula>
    </cfRule>
  </conditionalFormatting>
  <conditionalFormatting sqref="AI202">
    <cfRule type="expression" dxfId="1397" priority="817">
      <formula>IF(RIGHT(TEXT(AI202,"0.#"),1)=".",FALSE,TRUE)</formula>
    </cfRule>
    <cfRule type="expression" dxfId="1396" priority="818">
      <formula>IF(RIGHT(TEXT(AI202,"0.#"),1)=".",TRUE,FALSE)</formula>
    </cfRule>
  </conditionalFormatting>
  <conditionalFormatting sqref="AM202">
    <cfRule type="expression" dxfId="1395" priority="815">
      <formula>IF(RIGHT(TEXT(AM202,"0.#"),1)=".",FALSE,TRUE)</formula>
    </cfRule>
    <cfRule type="expression" dxfId="1394" priority="816">
      <formula>IF(RIGHT(TEXT(AM202,"0.#"),1)=".",TRUE,FALSE)</formula>
    </cfRule>
  </conditionalFormatting>
  <conditionalFormatting sqref="AM203">
    <cfRule type="expression" dxfId="1393" priority="813">
      <formula>IF(RIGHT(TEXT(AM203,"0.#"),1)=".",FALSE,TRUE)</formula>
    </cfRule>
    <cfRule type="expression" dxfId="1392" priority="814">
      <formula>IF(RIGHT(TEXT(AM203,"0.#"),1)=".",TRUE,FALSE)</formula>
    </cfRule>
  </conditionalFormatting>
  <conditionalFormatting sqref="AM204">
    <cfRule type="expression" dxfId="1391" priority="811">
      <formula>IF(RIGHT(TEXT(AM204,"0.#"),1)=".",FALSE,TRUE)</formula>
    </cfRule>
    <cfRule type="expression" dxfId="1390" priority="812">
      <formula>IF(RIGHT(TEXT(AM204,"0.#"),1)=".",TRUE,FALSE)</formula>
    </cfRule>
  </conditionalFormatting>
  <conditionalFormatting sqref="AQ202:AQ204">
    <cfRule type="expression" dxfId="1389" priority="809">
      <formula>IF(RIGHT(TEXT(AQ202,"0.#"),1)=".",FALSE,TRUE)</formula>
    </cfRule>
    <cfRule type="expression" dxfId="1388" priority="810">
      <formula>IF(RIGHT(TEXT(AQ202,"0.#"),1)=".",TRUE,FALSE)</formula>
    </cfRule>
  </conditionalFormatting>
  <conditionalFormatting sqref="AU202:AU204">
    <cfRule type="expression" dxfId="1387" priority="807">
      <formula>IF(RIGHT(TEXT(AU202,"0.#"),1)=".",FALSE,TRUE)</formula>
    </cfRule>
    <cfRule type="expression" dxfId="1386" priority="808">
      <formula>IF(RIGHT(TEXT(AU202,"0.#"),1)=".",TRUE,FALSE)</formula>
    </cfRule>
  </conditionalFormatting>
  <conditionalFormatting sqref="AE205">
    <cfRule type="expression" dxfId="1385" priority="805">
      <formula>IF(RIGHT(TEXT(AE205,"0.#"),1)=".",FALSE,TRUE)</formula>
    </cfRule>
    <cfRule type="expression" dxfId="1384" priority="806">
      <formula>IF(RIGHT(TEXT(AE205,"0.#"),1)=".",TRUE,FALSE)</formula>
    </cfRule>
  </conditionalFormatting>
  <conditionalFormatting sqref="AE206">
    <cfRule type="expression" dxfId="1383" priority="803">
      <formula>IF(RIGHT(TEXT(AE206,"0.#"),1)=".",FALSE,TRUE)</formula>
    </cfRule>
    <cfRule type="expression" dxfId="1382" priority="804">
      <formula>IF(RIGHT(TEXT(AE206,"0.#"),1)=".",TRUE,FALSE)</formula>
    </cfRule>
  </conditionalFormatting>
  <conditionalFormatting sqref="AE207">
    <cfRule type="expression" dxfId="1381" priority="801">
      <formula>IF(RIGHT(TEXT(AE207,"0.#"),1)=".",FALSE,TRUE)</formula>
    </cfRule>
    <cfRule type="expression" dxfId="1380" priority="802">
      <formula>IF(RIGHT(TEXT(AE207,"0.#"),1)=".",TRUE,FALSE)</formula>
    </cfRule>
  </conditionalFormatting>
  <conditionalFormatting sqref="AI207">
    <cfRule type="expression" dxfId="1379" priority="799">
      <formula>IF(RIGHT(TEXT(AI207,"0.#"),1)=".",FALSE,TRUE)</formula>
    </cfRule>
    <cfRule type="expression" dxfId="1378" priority="800">
      <formula>IF(RIGHT(TEXT(AI207,"0.#"),1)=".",TRUE,FALSE)</formula>
    </cfRule>
  </conditionalFormatting>
  <conditionalFormatting sqref="AI206">
    <cfRule type="expression" dxfId="1377" priority="797">
      <formula>IF(RIGHT(TEXT(AI206,"0.#"),1)=".",FALSE,TRUE)</formula>
    </cfRule>
    <cfRule type="expression" dxfId="1376" priority="798">
      <formula>IF(RIGHT(TEXT(AI206,"0.#"),1)=".",TRUE,FALSE)</formula>
    </cfRule>
  </conditionalFormatting>
  <conditionalFormatting sqref="AI205">
    <cfRule type="expression" dxfId="1375" priority="795">
      <formula>IF(RIGHT(TEXT(AI205,"0.#"),1)=".",FALSE,TRUE)</formula>
    </cfRule>
    <cfRule type="expression" dxfId="1374" priority="796">
      <formula>IF(RIGHT(TEXT(AI205,"0.#"),1)=".",TRUE,FALSE)</formula>
    </cfRule>
  </conditionalFormatting>
  <conditionalFormatting sqref="AM205">
    <cfRule type="expression" dxfId="1373" priority="793">
      <formula>IF(RIGHT(TEXT(AM205,"0.#"),1)=".",FALSE,TRUE)</formula>
    </cfRule>
    <cfRule type="expression" dxfId="1372" priority="794">
      <formula>IF(RIGHT(TEXT(AM205,"0.#"),1)=".",TRUE,FALSE)</formula>
    </cfRule>
  </conditionalFormatting>
  <conditionalFormatting sqref="AM206">
    <cfRule type="expression" dxfId="1371" priority="791">
      <formula>IF(RIGHT(TEXT(AM206,"0.#"),1)=".",FALSE,TRUE)</formula>
    </cfRule>
    <cfRule type="expression" dxfId="1370" priority="792">
      <formula>IF(RIGHT(TEXT(AM206,"0.#"),1)=".",TRUE,FALSE)</formula>
    </cfRule>
  </conditionalFormatting>
  <conditionalFormatting sqref="AM207">
    <cfRule type="expression" dxfId="1369" priority="789">
      <formula>IF(RIGHT(TEXT(AM207,"0.#"),1)=".",FALSE,TRUE)</formula>
    </cfRule>
    <cfRule type="expression" dxfId="1368" priority="790">
      <formula>IF(RIGHT(TEXT(AM207,"0.#"),1)=".",TRUE,FALSE)</formula>
    </cfRule>
  </conditionalFormatting>
  <conditionalFormatting sqref="AQ205:AQ207">
    <cfRule type="expression" dxfId="1367" priority="787">
      <formula>IF(RIGHT(TEXT(AQ205,"0.#"),1)=".",FALSE,TRUE)</formula>
    </cfRule>
    <cfRule type="expression" dxfId="1366" priority="788">
      <formula>IF(RIGHT(TEXT(AQ205,"0.#"),1)=".",TRUE,FALSE)</formula>
    </cfRule>
  </conditionalFormatting>
  <conditionalFormatting sqref="AU205:AU207">
    <cfRule type="expression" dxfId="1365" priority="785">
      <formula>IF(RIGHT(TEXT(AU205,"0.#"),1)=".",FALSE,TRUE)</formula>
    </cfRule>
    <cfRule type="expression" dxfId="1364" priority="786">
      <formula>IF(RIGHT(TEXT(AU205,"0.#"),1)=".",TRUE,FALSE)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399:AO400">
    <cfRule type="expression" dxfId="1359" priority="775">
      <formula>IF(AND(AL399&gt;=0, RIGHT(TEXT(AL399,"0.#"),1)&lt;&gt;"."),TRUE,FALSE)</formula>
    </cfRule>
    <cfRule type="expression" dxfId="1358" priority="776">
      <formula>IF(AND(AL399&gt;=0, RIGHT(TEXT(AL399,"0.#"),1)="."),TRUE,FALSE)</formula>
    </cfRule>
    <cfRule type="expression" dxfId="1357" priority="777">
      <formula>IF(AND(AL399&lt;0, RIGHT(TEXT(AL399,"0.#"),1)&lt;&gt;"."),TRUE,FALSE)</formula>
    </cfRule>
    <cfRule type="expression" dxfId="1356" priority="778">
      <formula>IF(AND(AL399&lt;0, RIGHT(TEXT(AL399,"0.#"),1)="."),TRUE,FALSE)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AL368:AO368">
    <cfRule type="expression" dxfId="717" priority="15">
      <formula>IF(AND(AL368&gt;=0, RIGHT(TEXT(AL368,"0.#"),1)&lt;&gt;"."),TRUE,FALSE)</formula>
    </cfRule>
    <cfRule type="expression" dxfId="716" priority="16">
      <formula>IF(AND(AL368&gt;=0, RIGHT(TEXT(AL368,"0.#"),1)="."),TRUE,FALSE)</formula>
    </cfRule>
    <cfRule type="expression" dxfId="715" priority="17">
      <formula>IF(AND(AL368&lt;0, RIGHT(TEXT(AL368,"0.#"),1)&lt;&gt;"."),TRUE,FALSE)</formula>
    </cfRule>
    <cfRule type="expression" dxfId="714" priority="18">
      <formula>IF(AND(AL368&lt;0, RIGHT(TEXT(AL368,"0.#"),1)="."),TRUE,FALSE)</formula>
    </cfRule>
  </conditionalFormatting>
  <conditionalFormatting sqref="Y368">
    <cfRule type="expression" dxfId="713" priority="13">
      <formula>IF(RIGHT(TEXT(Y368,"0.#"),1)=".",FALSE,TRUE)</formula>
    </cfRule>
    <cfRule type="expression" dxfId="712" priority="14">
      <formula>IF(RIGHT(TEXT(Y368,"0.#"),1)=".",TRUE,FALSE)</formula>
    </cfRule>
  </conditionalFormatting>
  <conditionalFormatting sqref="AL366:AO367">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Y367">
    <cfRule type="expression" dxfId="707" priority="7">
      <formula>IF(RIGHT(TEXT(Y366,"0.#"),1)=".",FALSE,TRUE)</formula>
    </cfRule>
    <cfRule type="expression" dxfId="706" priority="8">
      <formula>IF(RIGHT(TEXT(Y366,"0.#"),1)=".",TRUE,FALSE)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721</v>
      </c>
      <c r="C20" s="13" t="str">
        <f t="shared" si="9"/>
        <v>地方創生</v>
      </c>
      <c r="D20" s="13" t="str">
        <f t="shared" si="8"/>
        <v>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7"/>
      <c r="Z3" s="958"/>
      <c r="AA3" s="959"/>
      <c r="AB3" s="963"/>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0"/>
      <c r="H4" s="938"/>
      <c r="I4" s="938"/>
      <c r="J4" s="938"/>
      <c r="K4" s="938"/>
      <c r="L4" s="938"/>
      <c r="M4" s="938"/>
      <c r="N4" s="938"/>
      <c r="O4" s="939"/>
      <c r="P4" s="155"/>
      <c r="Q4" s="378"/>
      <c r="R4" s="378"/>
      <c r="S4" s="378"/>
      <c r="T4" s="378"/>
      <c r="U4" s="378"/>
      <c r="V4" s="378"/>
      <c r="W4" s="378"/>
      <c r="X4" s="379"/>
      <c r="Y4" s="952" t="s">
        <v>12</v>
      </c>
      <c r="Z4" s="953"/>
      <c r="AA4" s="954"/>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8" t="s">
        <v>51</v>
      </c>
      <c r="Z5" s="949"/>
      <c r="AA5" s="950"/>
      <c r="AB5" s="463"/>
      <c r="AC5" s="955"/>
      <c r="AD5" s="955"/>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7"/>
      <c r="Z10" s="958"/>
      <c r="AA10" s="959"/>
      <c r="AB10" s="963"/>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5"/>
      <c r="Q11" s="378"/>
      <c r="R11" s="378"/>
      <c r="S11" s="378"/>
      <c r="T11" s="378"/>
      <c r="U11" s="378"/>
      <c r="V11" s="378"/>
      <c r="W11" s="378"/>
      <c r="X11" s="379"/>
      <c r="Y11" s="952" t="s">
        <v>12</v>
      </c>
      <c r="Z11" s="953"/>
      <c r="AA11" s="954"/>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8" t="s">
        <v>51</v>
      </c>
      <c r="Z12" s="949"/>
      <c r="AA12" s="950"/>
      <c r="AB12" s="463"/>
      <c r="AC12" s="955"/>
      <c r="AD12" s="955"/>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7"/>
      <c r="Z17" s="958"/>
      <c r="AA17" s="959"/>
      <c r="AB17" s="963"/>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5"/>
      <c r="Q18" s="378"/>
      <c r="R18" s="378"/>
      <c r="S18" s="378"/>
      <c r="T18" s="378"/>
      <c r="U18" s="378"/>
      <c r="V18" s="378"/>
      <c r="W18" s="378"/>
      <c r="X18" s="379"/>
      <c r="Y18" s="952" t="s">
        <v>12</v>
      </c>
      <c r="Z18" s="953"/>
      <c r="AA18" s="954"/>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8" t="s">
        <v>51</v>
      </c>
      <c r="Z19" s="949"/>
      <c r="AA19" s="950"/>
      <c r="AB19" s="463"/>
      <c r="AC19" s="955"/>
      <c r="AD19" s="955"/>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7"/>
      <c r="Z24" s="958"/>
      <c r="AA24" s="959"/>
      <c r="AB24" s="963"/>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5"/>
      <c r="Q25" s="378"/>
      <c r="R25" s="378"/>
      <c r="S25" s="378"/>
      <c r="T25" s="378"/>
      <c r="U25" s="378"/>
      <c r="V25" s="378"/>
      <c r="W25" s="378"/>
      <c r="X25" s="379"/>
      <c r="Y25" s="952" t="s">
        <v>12</v>
      </c>
      <c r="Z25" s="953"/>
      <c r="AA25" s="954"/>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8" t="s">
        <v>51</v>
      </c>
      <c r="Z26" s="949"/>
      <c r="AA26" s="950"/>
      <c r="AB26" s="463"/>
      <c r="AC26" s="955"/>
      <c r="AD26" s="955"/>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7"/>
      <c r="Z31" s="958"/>
      <c r="AA31" s="959"/>
      <c r="AB31" s="963"/>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5"/>
      <c r="Q32" s="378"/>
      <c r="R32" s="378"/>
      <c r="S32" s="378"/>
      <c r="T32" s="378"/>
      <c r="U32" s="378"/>
      <c r="V32" s="378"/>
      <c r="W32" s="378"/>
      <c r="X32" s="379"/>
      <c r="Y32" s="952" t="s">
        <v>12</v>
      </c>
      <c r="Z32" s="953"/>
      <c r="AA32" s="954"/>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8" t="s">
        <v>51</v>
      </c>
      <c r="Z33" s="949"/>
      <c r="AA33" s="950"/>
      <c r="AB33" s="463"/>
      <c r="AC33" s="955"/>
      <c r="AD33" s="955"/>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7"/>
      <c r="Z38" s="958"/>
      <c r="AA38" s="959"/>
      <c r="AB38" s="963"/>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5"/>
      <c r="Q39" s="378"/>
      <c r="R39" s="378"/>
      <c r="S39" s="378"/>
      <c r="T39" s="378"/>
      <c r="U39" s="378"/>
      <c r="V39" s="378"/>
      <c r="W39" s="378"/>
      <c r="X39" s="379"/>
      <c r="Y39" s="952" t="s">
        <v>12</v>
      </c>
      <c r="Z39" s="953"/>
      <c r="AA39" s="954"/>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8" t="s">
        <v>51</v>
      </c>
      <c r="Z40" s="949"/>
      <c r="AA40" s="950"/>
      <c r="AB40" s="463"/>
      <c r="AC40" s="955"/>
      <c r="AD40" s="955"/>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7"/>
      <c r="Z45" s="958"/>
      <c r="AA45" s="959"/>
      <c r="AB45" s="963"/>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5"/>
      <c r="Q46" s="378"/>
      <c r="R46" s="378"/>
      <c r="S46" s="378"/>
      <c r="T46" s="378"/>
      <c r="U46" s="378"/>
      <c r="V46" s="378"/>
      <c r="W46" s="378"/>
      <c r="X46" s="379"/>
      <c r="Y46" s="952" t="s">
        <v>12</v>
      </c>
      <c r="Z46" s="953"/>
      <c r="AA46" s="954"/>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8" t="s">
        <v>51</v>
      </c>
      <c r="Z47" s="949"/>
      <c r="AA47" s="950"/>
      <c r="AB47" s="463"/>
      <c r="AC47" s="955"/>
      <c r="AD47" s="955"/>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7"/>
      <c r="Z52" s="958"/>
      <c r="AA52" s="959"/>
      <c r="AB52" s="963"/>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5"/>
      <c r="Q53" s="378"/>
      <c r="R53" s="378"/>
      <c r="S53" s="378"/>
      <c r="T53" s="378"/>
      <c r="U53" s="378"/>
      <c r="V53" s="378"/>
      <c r="W53" s="378"/>
      <c r="X53" s="379"/>
      <c r="Y53" s="952" t="s">
        <v>12</v>
      </c>
      <c r="Z53" s="953"/>
      <c r="AA53" s="954"/>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8" t="s">
        <v>51</v>
      </c>
      <c r="Z54" s="949"/>
      <c r="AA54" s="950"/>
      <c r="AB54" s="463"/>
      <c r="AC54" s="955"/>
      <c r="AD54" s="955"/>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7"/>
      <c r="Z59" s="958"/>
      <c r="AA59" s="959"/>
      <c r="AB59" s="963"/>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5"/>
      <c r="Q60" s="378"/>
      <c r="R60" s="378"/>
      <c r="S60" s="378"/>
      <c r="T60" s="378"/>
      <c r="U60" s="378"/>
      <c r="V60" s="378"/>
      <c r="W60" s="378"/>
      <c r="X60" s="379"/>
      <c r="Y60" s="952" t="s">
        <v>12</v>
      </c>
      <c r="Z60" s="953"/>
      <c r="AA60" s="954"/>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8" t="s">
        <v>51</v>
      </c>
      <c r="Z61" s="949"/>
      <c r="AA61" s="950"/>
      <c r="AB61" s="463"/>
      <c r="AC61" s="955"/>
      <c r="AD61" s="955"/>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7"/>
      <c r="Z66" s="958"/>
      <c r="AA66" s="959"/>
      <c r="AB66" s="963"/>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5"/>
      <c r="Q67" s="378"/>
      <c r="R67" s="378"/>
      <c r="S67" s="378"/>
      <c r="T67" s="378"/>
      <c r="U67" s="378"/>
      <c r="V67" s="378"/>
      <c r="W67" s="378"/>
      <c r="X67" s="379"/>
      <c r="Y67" s="952" t="s">
        <v>12</v>
      </c>
      <c r="Z67" s="953"/>
      <c r="AA67" s="954"/>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8" t="s">
        <v>51</v>
      </c>
      <c r="Z68" s="949"/>
      <c r="AA68" s="950"/>
      <c r="AB68" s="463"/>
      <c r="AC68" s="955"/>
      <c r="AD68" s="955"/>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6" t="s">
        <v>171</v>
      </c>
      <c r="AC69" s="867"/>
      <c r="AD69" s="867"/>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2022-08-23T04:55:28Z</cp:lastPrinted>
  <dcterms:created xsi:type="dcterms:W3CDTF">2012-03-13T00:50:25Z</dcterms:created>
  <dcterms:modified xsi:type="dcterms:W3CDTF">2022-09-05T08:23:41Z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