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41" i="11"/>
  <c r="AY140" i="11"/>
  <c r="AY139" i="11"/>
  <c r="AY143" i="11" s="1"/>
  <c r="AY166" i="11"/>
  <c r="AY164" i="11"/>
  <c r="AY163" i="11"/>
  <c r="AY161" i="11"/>
  <c r="AY162" i="11" s="1"/>
  <c r="AY156" i="11"/>
  <c r="AY158" i="11" s="1"/>
  <c r="AY146" i="11"/>
  <c r="AY150" i="11" s="1"/>
  <c r="AY130" i="11"/>
  <c r="AY127" i="11"/>
  <c r="AY131" i="11" s="1"/>
  <c r="AY122" i="11"/>
  <c r="AY123" i="11" s="1"/>
  <c r="AY112" i="11"/>
  <c r="AY119" i="11" s="1"/>
  <c r="AY99" i="11"/>
  <c r="AY101" i="11" s="1"/>
  <c r="AY98" i="11"/>
  <c r="AY102" i="11"/>
  <c r="AY104" i="11" s="1"/>
  <c r="AY125" i="11" l="1"/>
  <c r="AY145" i="11"/>
  <c r="AY135" i="11"/>
  <c r="AY124" i="11"/>
  <c r="AY176" i="11"/>
  <c r="AY198" i="11"/>
  <c r="AY128" i="11"/>
  <c r="AY142" i="11"/>
  <c r="AY129" i="11"/>
  <c r="AY144" i="11"/>
  <c r="AY212" i="11"/>
  <c r="AY203" i="11"/>
  <c r="AY207" i="11"/>
  <c r="AY211" i="11"/>
  <c r="AY201" i="11"/>
  <c r="AY205" i="11"/>
  <c r="AY209" i="11"/>
  <c r="AY213" i="11"/>
  <c r="AY204" i="11"/>
  <c r="AY202" i="11"/>
  <c r="AY116" i="11"/>
  <c r="AY120" i="11"/>
  <c r="AY154" i="11"/>
  <c r="AY113" i="11"/>
  <c r="AY117" i="11"/>
  <c r="AY121" i="11"/>
  <c r="AY151" i="11"/>
  <c r="AY155" i="11"/>
  <c r="AY177" i="11"/>
  <c r="AY100" i="11"/>
  <c r="AY114" i="11"/>
  <c r="AY118" i="11"/>
  <c r="AY126" i="11"/>
  <c r="AY152"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84" i="11"/>
  <c r="AY81" i="11"/>
  <c r="AY79" i="11"/>
  <c r="AY78" i="11"/>
  <c r="AY86" i="11" s="1"/>
  <c r="AY44" i="11"/>
  <c r="AY52" i="11" s="1"/>
  <c r="AY91" i="11" l="1"/>
  <c r="AY87" i="11"/>
  <c r="AY95" i="11"/>
  <c r="AY80" i="11"/>
  <c r="AY85" i="11"/>
  <c r="AY49" i="11"/>
  <c r="AY83" i="11"/>
  <c r="AY96" i="11"/>
  <c r="AY97" i="11"/>
  <c r="AY92" i="11"/>
  <c r="AY89"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<sst xmlns="http://schemas.openxmlformats.org/spreadsheetml/2006/main" count="1326" uniqueCount="665">
  <si>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</si>
  <si>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</si>
  <si>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</si>
  <si>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</si>
  <si>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</si>
  <si>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</si>
  <si>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</si>
  <si>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</si>
  <si>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</si>
  <si>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</si>
  <si>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</si>
  <si>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</si>
  <si>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</si>
  <si>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</si>
  <si>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</si>
  <si>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</si>
  <si>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</si>
  <si>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</si>
  <si>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</si>
  <si>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</si>
  <si>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</si>
  <si>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</si>
  <si>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</si>
  <si>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</si>
  <si>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</si>
  <si>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</si>
  <si>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</si>
  <si>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</si>
  <si>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</si>
  <si>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</si>
  <si>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</si>
  <si>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</si>
  <si>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</si>
  <si>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</si>
  <si>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</si>
  <si>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</si>
  <si>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</si>
  <si>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</si>
  <si>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</si>
  <si>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</si>
  <si>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</si>
  <si>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</si>
  <si>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</si>
  <si>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</si>
  <si>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</si>
  <si>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</si>
  <si>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</si>
  <si>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</si>
  <si>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</si>
  <si>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</si>
  <si>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</si>
  <si>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</si>
  <si>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</si>
  <si>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</si>
  <si>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</si>
  <si>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</si>
  <si>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</si>
  <si>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</si>
  <si>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</si>
  <si>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</si>
  <si>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</si>
  <si>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</si>
  <si>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</si>
  <si>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</si>
  <si>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</si>
  <si>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</si>
  <si>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</si>
  <si>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</si>
  <si>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</si>
  <si>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</si>
  <si>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</si>
  <si>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</si>
  <si>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</si>
  <si>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</si>
  <si>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</si>
  <si>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</si>
  <si>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</si>
  <si>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</si>
  <si>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</si>
  <si>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</si>
  <si>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</si>
  <si>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</si>
  <si>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</si>
  <si>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</si>
  <si>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</si>
  <si>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</si>
  <si>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</si>
  <si>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</si>
  <si>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</si>
  <si>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</si>
  <si>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</si>
  <si>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</si>
  <si>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</si>
  <si>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</si>
  <si>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</si>
  <si>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</si>
  <si>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</si>
  <si>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</si>
  <si>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</si>
  <si>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</si>
  <si>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</si>
  <si>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</si>
  <si>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</si>
  <si>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</si>
  <si>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</si>
  <si>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</si>
  <si>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</si>
  <si>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</si>
  <si>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</si>
  <si>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</si>
  <si>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</si>
  <si>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</si>
  <si>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</si>
  <si>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</si>
  <si>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</si>
  <si>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</si>
  <si>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</si>
  <si>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</si>
  <si>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</si>
  <si>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</si>
  <si>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</si>
  <si>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</si>
  <si>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</si>
  <si>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</si>
  <si>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</si>
  <si>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</si>
  <si>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</si>
  <si>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</si>
  <si>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</si>
  <si>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</si>
  <si>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</si>
  <si>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</si>
  <si>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</si>
  <si>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</si>
  <si>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</si>
  <si>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</si>
  <si>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</si>
  <si>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</si>
  <si>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</si>
  <si>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</si>
  <si>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</si>
  <si>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</si>
  <si>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</si>
  <si>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</si>
  <si>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</si>
  <si>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</si>
  <si>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</si>
  <si>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</si>
  <si>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</si>
  <si>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</si>
  <si>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</si>
  <si>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</si>
  <si>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</si>
  <si>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</si>
  <si>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</si>
  <si>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</si>
  <si>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</si>
  <si>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</si>
  <si>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</si>
  <si>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</si>
  <si>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</si>
  <si>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</si>
  <si>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</si>
  <si>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</si>
  <si>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</si>
  <si>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</si>
  <si>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</si>
  <si>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</si>
  <si>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</si>
  <si>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</si>
  <si>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</si>
  <si>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</si>
  <si>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</si>
  <si>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</si>
  <si>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</si>
  <si>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</si>
  <si>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</si>
  <si>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</si>
  <si>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</si>
  <si>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</si>
  <si>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</si>
  <si>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</si>
  <si>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</si>
  <si>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</si>
  <si>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</si>
  <si>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</si>
  <si>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</si>
  <si>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</si>
  <si>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</si>
  <si>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</si>
  <si>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</si>
  <si>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</si>
  <si>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</si>
  <si>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</si>
  <si>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</si>
  <si>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</si>
  <si>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</si>
  <si>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</si>
  <si>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</si>
  <si>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</si>
  <si>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</si>
  <si>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</si>
  <si>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</si>
  <si>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</si>
  <si>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</si>
  <si>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</si>
  <si>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</si>
  <si>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</si>
  <si>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</si>
  <si>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</si>
  <si>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</si>
  <si>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</si>
  <si>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</si>
  <si>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</si>
  <si>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</si>
  <si>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</si>
  <si>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</si>
  <si>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</si>
  <si>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</si>
  <si>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</si>
  <si>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</si>
  <si>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</si>
  <si>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</si>
  <si>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</si>
  <si>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</si>
  <si>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</si>
  <si>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</si>
  <si>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</si>
  <si>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</si>
  <si>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</si>
  <si>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</si>
  <si>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</si>
  <si>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</si>
  <si>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</si>
  <si>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</si>
  <si>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</si>
  <si>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</si>
  <si>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</si>
  <si>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</si>
  <si>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</si>
  <si>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</si>
  <si>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</si>
  <si>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</si>
  <si>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</si>
  <si>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</si>
  <si>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</si>
  <si>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</si>
  <si>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</si>
  <si>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</si>
  <si>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</si>
  <si>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</si>
  <si>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</si>
  <si>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</si>
  <si>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</si>
  <si>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</si>
  <si>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</si>
  <si>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</si>
  <si>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</si>
  <si>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</si>
  <si>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</si>
  <si>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</si>
  <si>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</si>
  <si>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</si>
  <si>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</si>
  <si>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</si>
  <si>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</si>
  <si>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</si>
  <si>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</si>
  <si>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</si>
  <si>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</si>
  <si>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</si>
  <si>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</si>
  <si>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</si>
  <si>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</si>
  <si>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</si>
  <si>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</si>
  <si>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</si>
  <si>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</si>
  <si>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</si>
  <si>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</si>
  <si>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</si>
  <si>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</si>
  <si>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</si>
  <si>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</si>
  <si>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</si>
  <si>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</si>
  <si>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</si>
  <si>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</si>
  <si>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</si>
  <si>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</si>
  <si>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</si>
  <si>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</si>
  <si>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</si>
  <si>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</si>
  <si>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</si>
  <si>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</si>
  <si>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</si>
  <si>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</si>
  <si>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</si>
  <si>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</si>
  <si>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</si>
  <si>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</si>
  <si>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</si>
  <si>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</si>
  <si>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</si>
  <si>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</si>
  <si>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</si>
  <si>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</si>
  <si>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</si>
  <si>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</si>
  <si>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</si>
  <si>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</si>
  <si>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</si>
  <si>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</si>
  <si>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</si>
  <si>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</si>
  <si>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</si>
  <si>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</si>
  <si>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</si>
  <si>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</si>
  <si>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</si>
  <si>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</si>
  <si>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</si>
  <si>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</si>
  <si>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</si>
  <si>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</si>
  <si>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</si>
  <si>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</si>
  <si>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</si>
  <si>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</si>
  <si>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</si>
  <si>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</si>
  <si>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</si>
  <si>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</si>
  <si>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</si>
  <si>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</si>
  <si>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</si>
  <si>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</si>
  <si>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</si>
  <si>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</si>
  <si>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</si>
  <si>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</si>
  <si>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</si>
  <si>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</si>
  <si>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</si>
  <si>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</si>
  <si>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</si>
  <si>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</si>
  <si>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</si>
  <si>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</si>
  <si>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</si>
  <si>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</si>
  <si>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</si>
  <si>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</si>
  <si>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</si>
  <si>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</si>
  <si>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</si>
  <si>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</si>
  <si>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</si>
  <si>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</si>
  <si>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</si>
  <si>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</si>
  <si>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</si>
  <si>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</si>
  <si>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</si>
  <si>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</si>
  <si>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</si>
  <si>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</si>
  <si>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</si>
  <si>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</si>
  <si>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</si>
  <si>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</si>
  <si>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</si>
  <si>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</si>
  <si>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</si>
  <si>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</si>
  <si>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</si>
  <si>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</si>
  <si>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</si>
  <si>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</si>
  <si>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</si>
  <si>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</si>
  <si>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</si>
  <si>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</si>
  <si>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</si>
  <si>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</si>
  <si>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</si>
  <si>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</si>
  <si>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</si>
  <si>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</si>
  <si>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</si>
  <si>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</si>
  <si>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</si>
  <si>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</si>
  <si>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</si>
  <si>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</si>
  <si>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</si>
  <si>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</si>
  <si>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</si>
  <si>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</si>
  <si>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</si>
  <si>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</si>
  <si>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</si>
  <si>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</si>
  <si>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</si>
  <si>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</si>
  <si>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</si>
  <si>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</si>
  <si>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</si>
  <si>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</si>
  <si>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</si>
  <si>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</si>
  <si>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</si>
  <si>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</si>
  <si>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</si>
  <si>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</si>
  <si>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</si>
  <si>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</si>
  <si>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</si>
  <si>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</si>
  <si>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</si>
  <si>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</si>
  <si>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</si>
  <si>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</si>
  <si>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</si>
  <si>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</si>
  <si>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</si>
  <si>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</si>
  <si>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</si>
  <si>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</si>
  <si>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</si>
  <si>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</si>
  <si>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</si>
  <si>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</si>
  <si>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</si>
  <si>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</si>
  <si>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</si>
  <si>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</si>
  <si>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</si>
  <si>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</si>
  <si>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</si>
  <si>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</si>
  <si>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</si>
  <si>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</si>
  <si>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</si>
  <si>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</si>
  <si>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</si>
  <si>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</si>
  <si>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</si>
  <si>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</si>
  <si>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</si>
  <si>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</si>
  <si>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</si>
  <si>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</si>
  <si>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</si>
  <si>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</si>
  <si>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</si>
  <si>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</si>
  <si>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</si>
  <si>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</si>
  <si>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</si>
  <si>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</si>
  <si>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</si>
  <si>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</si>
  <si>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</si>
  <si>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</si>
  <si>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</si>
  <si>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</si>
  <si>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</si>
  <si>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</si>
  <si>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</si>
  <si>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</si>
  <si>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</si>
  <si>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</si>
  <si>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</si>
  <si>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</si>
  <si>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</si>
  <si>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</si>
  <si>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</si>
  <si>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</si>
  <si>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</si>
  <si>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</si>
  <si>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</si>
  <si>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</si>
  <si>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</si>
  <si>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</si>
  <si>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</si>
  <si>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</si>
  <si>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</si>
  <si>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</si>
  <si>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</si>
  <si>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</si>
  <si>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</si>
  <si>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</si>
  <si>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</si>
  <si>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</si>
  <si>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</si>
  <si>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</si>
  <si>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</si>
  <si>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</si>
  <si>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</si>
  <si>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</si>
  <si>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</si>
  <si>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</si>
  <si>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</si>
  <si>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</si>
  <si>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</si>
  <si>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</si>
  <si>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</si>
  <si>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</si>
  <si>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</si>
  <si>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</si>
  <si>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</si>
  <si>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</si>
  <si>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</si>
  <si>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</si>
  <si>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</si>
  <si>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</si>
  <si>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</si>
  <si>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</si>
  <si>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</si>
  <si>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</si>
  <si>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</si>
  <si>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</si>
  <si>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</si>
  <si>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</si>
  <si>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</si>
  <si>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</si>
  <si>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</si>
  <si>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</si>
  <si>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</si>
  <si>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</si>
  <si>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</si>
  <si>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</si>
  <si>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</si>
  <si>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</si>
  <si>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</si>
  <si>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</si>
  <si>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</si>
  <si>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</si>
  <si>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</si>
  <si>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</si>
  <si>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</si>
  <si>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</si>
  <si>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</si>
  <si>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</si>
  <si>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</si>
  <si>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</si>
  <si>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</si>
  <si>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</si>
  <si>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</si>
  <si>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</si>
  <si>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</si>
  <si>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</si>
  <si>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</si>
  <si>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</si>
  <si>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</si>
  <si>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</si>
  <si>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</si>
  <si>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</si>
  <si>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</si>
  <si>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</si>
  <si>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</si>
  <si>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</si>
  <si>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</si>
  <si>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</si>
  <si>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</si>
  <si>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</si>
  <si>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</si>
  <si>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</si>
  <si>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</si>
  <si>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</si>
  <si>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</si>
  <si>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</si>
  <si>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</si>
  <si>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</si>
  <si>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</si>
  <si>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</si>
  <si>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</si>
  <si>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</si>
  <si>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</si>
  <si>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</si>
  <si>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</si>
  <si>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</si>
  <si>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</si>
  <si>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</si>
  <si>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</si>
  <si>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</si>
  <si>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</si>
  <si>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</si>
  <si>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</si>
  <si>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</si>
  <si>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</si>
  <si>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</si>
  <si>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</si>
  <si>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</si>
  <si>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</si>
  <si>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</si>
  <si>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</si>
  <si>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</si>
  <si>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</si>
  <si>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</si>
  <si>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</si>
  <si>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</si>
  <si>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</si>
  <si>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</si>
  <si>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</si>
  <si>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</si>
  <si>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</si>
  <si>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新しい生活様式に沿った二地域居住の推進調査</t>
  </si>
  <si>
    <t>国土政策局</t>
  </si>
  <si>
    <t>令和3年度</t>
  </si>
  <si>
    <t>地方振興課</t>
  </si>
  <si>
    <t>-</t>
  </si>
  <si>
    <t>都市・地域づくり推進調査費</t>
  </si>
  <si>
    <t>職員旅費</t>
  </si>
  <si>
    <t>「お試し居住」推進に取り組む市町村の数</t>
  </si>
  <si>
    <t>市町村</t>
  </si>
  <si>
    <t>人</t>
  </si>
  <si>
    <t>百万円</t>
  </si>
  <si>
    <t>実績額/実績件数</t>
    <phoneticPr fontId="5"/>
  </si>
  <si>
    <t>／　</t>
    <phoneticPr fontId="5"/>
  </si>
  <si>
    <t>予算額/人数</t>
    <phoneticPr fontId="5"/>
  </si>
  <si>
    <t>○</t>
  </si>
  <si>
    <t>国交</t>
  </si>
  <si>
    <t>新型コロナウイルス感染症の影響で、密の回避等のため、二地域居住や移住への関心、ニーズが高まり、国の各種計画にも位置付けられ、更には、テレワーク導入等の労働環境も整いつつある中で、この機を逃さず、新しい生活様式に沿った二地域居住の具体的な方法等について広く提示し、実施を促進することを目的とする。</t>
    <phoneticPr fontId="5"/>
  </si>
  <si>
    <t>調査実績（百万）/実施件数</t>
    <phoneticPr fontId="5"/>
  </si>
  <si>
    <t>7.7/1</t>
    <phoneticPr fontId="5"/>
  </si>
  <si>
    <t>9.7/1</t>
    <phoneticPr fontId="5"/>
  </si>
  <si>
    <t>令和6年度　1,000団体
※全国の市町村に占める「お試し居住」推進に取り組む団体数の割合で60％に相当</t>
    <phoneticPr fontId="5"/>
  </si>
  <si>
    <t>国土交通省国土政策局調べ（各年10月時点）</t>
    <rPh sb="13" eb="14">
      <t>カク</t>
    </rPh>
    <rPh sb="18" eb="20">
      <t>ジテン</t>
    </rPh>
    <phoneticPr fontId="5"/>
  </si>
  <si>
    <t>コロナ禍において地方暮らしへの関心やニーズ、気運が高まっている。この機を逃さず二地域居住を推進することで地域に活力をもたらすものであり、国民や社会のニーズに合致する。</t>
    <phoneticPr fontId="5"/>
  </si>
  <si>
    <t>二地域居住に特化し、パターン別に手順や留意点、支援策等を分かりやすく詳細に示しているものは他にはない。また自治体が取り組むべき推進施策の一般的なプロセスや施策例、留意点等は国が示すべきである。</t>
    <phoneticPr fontId="5"/>
  </si>
  <si>
    <t>無</t>
  </si>
  <si>
    <t>調査実施にあたっては、企画競争・公募を実施し、有識者で構成される有識者委員会での審議を経て選定している。</t>
    <phoneticPr fontId="5"/>
  </si>
  <si>
    <t>‐</t>
  </si>
  <si>
    <t>仕様書、事業計画等の内容を精査しており妥当である。</t>
  </si>
  <si>
    <t>調査の進捗管理や成果物の確認を適正に行い、真に必要なものに限定している。</t>
  </si>
  <si>
    <t>-</t>
    <phoneticPr fontId="5"/>
  </si>
  <si>
    <t>成果目標値達成に向け、成果実績は前年度より増加しており見合ったものになっている。</t>
    <rPh sb="5" eb="7">
      <t>タッセイ</t>
    </rPh>
    <rPh sb="8" eb="9">
      <t>ム</t>
    </rPh>
    <rPh sb="16" eb="19">
      <t>ゼンネンド</t>
    </rPh>
    <rPh sb="21" eb="23">
      <t>ゾウカ</t>
    </rPh>
    <rPh sb="27" eb="29">
      <t>ミア</t>
    </rPh>
    <phoneticPr fontId="5"/>
  </si>
  <si>
    <t>活動見込みを達成した。</t>
  </si>
  <si>
    <t>ガイドラインやハンドブック等の成果物を作成し、十分に活用されている。</t>
    <rPh sb="13" eb="14">
      <t>トウ</t>
    </rPh>
    <rPh sb="15" eb="18">
      <t>セイカブツ</t>
    </rPh>
    <rPh sb="19" eb="21">
      <t>サクセイ</t>
    </rPh>
    <rPh sb="23" eb="25">
      <t>ジュウブン</t>
    </rPh>
    <rPh sb="26" eb="28">
      <t>カツヨウ</t>
    </rPh>
    <phoneticPr fontId="5"/>
  </si>
  <si>
    <t>７　都市再生・地域再生の推進</t>
    <phoneticPr fontId="5"/>
  </si>
  <si>
    <t>２５　都市再生・地域再生を推進する</t>
    <phoneticPr fontId="5"/>
  </si>
  <si>
    <t>A.ランドブレイン株式会社</t>
    <phoneticPr fontId="5"/>
  </si>
  <si>
    <t>ランドブレイン株式会社</t>
    <phoneticPr fontId="5"/>
  </si>
  <si>
    <t>随意契約
（企画競争）</t>
    <phoneticPr fontId="5"/>
  </si>
  <si>
    <r>
      <t xml:space="preserve">令和3年度 </t>
    </r>
    <r>
      <rPr>
        <sz val="11"/>
        <rFont val="ＭＳ Ｐゴシック"/>
        <family val="3"/>
        <charset val="128"/>
      </rPr>
      <t>新たな生活様式に沿った二地域居住の推進調査</t>
    </r>
    <rPh sb="0" eb="2">
      <t>レイワ</t>
    </rPh>
    <rPh sb="3" eb="5">
      <t>ネンド</t>
    </rPh>
    <phoneticPr fontId="5"/>
  </si>
  <si>
    <t>経済財政運営と改革の基本方針2021において「地方への新たな人の流れの促進」に向けて二地域居住の推進が位置付けられており、また第２期まち・ひと・しごと創生総合戦略の「関係人口の創出・拡大」に資するものであることから、優先度が高い。</t>
    <rPh sb="35" eb="37">
      <t>ソクシン</t>
    </rPh>
    <phoneticPr fontId="5"/>
  </si>
  <si>
    <t>効果的な二地域居住等の促進を図るため、新型コロナウイルス感染症拡大によるテレワーク普及や意識変化に伴い、多様化する二地域居住者等の実態調査及び地方公共団体で実施する施策等の実態調査を行い、二地域居住等を促進することの効果や課題の整理、分析を行う。その上で、調査結果を地方公共団体向けガイドラインや個人向けハンドブック等に反映し、幅広く情報発信を行う。</t>
    <rPh sb="14" eb="15">
      <t>ハカ</t>
    </rPh>
    <rPh sb="41" eb="43">
      <t>フキュウ</t>
    </rPh>
    <rPh sb="49" eb="50">
      <t>トモナ</t>
    </rPh>
    <rPh sb="52" eb="54">
      <t>タヨウ</t>
    </rPh>
    <rPh sb="54" eb="55">
      <t>カ</t>
    </rPh>
    <rPh sb="62" eb="63">
      <t>モノ</t>
    </rPh>
    <rPh sb="63" eb="64">
      <t>トウ</t>
    </rPh>
    <rPh sb="65" eb="67">
      <t>ジッタイ</t>
    </rPh>
    <rPh sb="67" eb="69">
      <t>チョウサ</t>
    </rPh>
    <rPh sb="69" eb="70">
      <t>オヨ</t>
    </rPh>
    <rPh sb="71" eb="73">
      <t>チホウ</t>
    </rPh>
    <rPh sb="73" eb="75">
      <t>コウキョウ</t>
    </rPh>
    <rPh sb="75" eb="77">
      <t>ダンタイ</t>
    </rPh>
    <rPh sb="78" eb="80">
      <t>ジッシ</t>
    </rPh>
    <rPh sb="82" eb="84">
      <t>セサク</t>
    </rPh>
    <rPh sb="84" eb="85">
      <t>トウ</t>
    </rPh>
    <rPh sb="86" eb="88">
      <t>ジッタイ</t>
    </rPh>
    <rPh sb="88" eb="90">
      <t>チョウサ</t>
    </rPh>
    <rPh sb="91" eb="92">
      <t>オコナ</t>
    </rPh>
    <rPh sb="99" eb="100">
      <t>ナド</t>
    </rPh>
    <rPh sb="101" eb="103">
      <t>ソクシン</t>
    </rPh>
    <rPh sb="108" eb="110">
      <t>コウカ</t>
    </rPh>
    <rPh sb="117" eb="119">
      <t>ブンセキ</t>
    </rPh>
    <rPh sb="125" eb="126">
      <t>ウエ</t>
    </rPh>
    <rPh sb="128" eb="130">
      <t>チョウサ</t>
    </rPh>
    <rPh sb="130" eb="132">
      <t>ケッカ</t>
    </rPh>
    <rPh sb="158" eb="159">
      <t>ナド</t>
    </rPh>
    <rPh sb="160" eb="162">
      <t>ハンエイ</t>
    </rPh>
    <rPh sb="169" eb="171">
      <t>ハッシン</t>
    </rPh>
    <phoneticPr fontId="5"/>
  </si>
  <si>
    <t>経済財政運営と改革の基本方針2021（R3.6閣議決定）
まち・ひと・しごと創生基本方針2021（R3.6閣議決定）
第二次国土形成計画（全国計画）（H27.8閣議決定）</t>
    <phoneticPr fontId="5"/>
  </si>
  <si>
    <t>課長　佐藤 哲也</t>
    <phoneticPr fontId="5"/>
  </si>
  <si>
    <t>二地域居住者の増
二地域居住促進に取り組む自治体の増</t>
    <rPh sb="0" eb="1">
      <t>ニ</t>
    </rPh>
    <rPh sb="1" eb="3">
      <t>チイキ</t>
    </rPh>
    <rPh sb="3" eb="6">
      <t>キョジュウシャ</t>
    </rPh>
    <rPh sb="7" eb="8">
      <t>ゾウ</t>
    </rPh>
    <rPh sb="9" eb="10">
      <t>ニ</t>
    </rPh>
    <rPh sb="10" eb="12">
      <t>チイキ</t>
    </rPh>
    <rPh sb="12" eb="14">
      <t>キョジュウ</t>
    </rPh>
    <rPh sb="14" eb="16">
      <t>ソクシン</t>
    </rPh>
    <rPh sb="17" eb="18">
      <t>ト</t>
    </rPh>
    <rPh sb="19" eb="20">
      <t>ク</t>
    </rPh>
    <rPh sb="21" eb="24">
      <t>ジチタイ</t>
    </rPh>
    <rPh sb="25" eb="26">
      <t>ゾウ</t>
    </rPh>
    <phoneticPr fontId="5"/>
  </si>
  <si>
    <t>全国二地域居住等促進協議会の会員数</t>
    <rPh sb="14" eb="16">
      <t>カイイン</t>
    </rPh>
    <rPh sb="16" eb="17">
      <t>スウ</t>
    </rPh>
    <phoneticPr fontId="5"/>
  </si>
  <si>
    <t>調査費</t>
    <rPh sb="0" eb="3">
      <t>チョウサヒ</t>
    </rPh>
    <phoneticPr fontId="5"/>
  </si>
  <si>
    <t xml:space="preserve">・二地域居住に求められる課題やノウハウ等の実態調査・検討
・既往調査や文献の収集・分析等
・二地域居住推進のための自治体向けガイドラインや個人向けハンドブックの作成
</t>
    <rPh sb="1" eb="2">
      <t>ニ</t>
    </rPh>
    <rPh sb="2" eb="4">
      <t>チイキ</t>
    </rPh>
    <rPh sb="4" eb="6">
      <t>キョジュウ</t>
    </rPh>
    <rPh sb="7" eb="8">
      <t>モト</t>
    </rPh>
    <rPh sb="12" eb="14">
      <t>カダイ</t>
    </rPh>
    <rPh sb="19" eb="20">
      <t>トウ</t>
    </rPh>
    <rPh sb="21" eb="23">
      <t>ジッタイ</t>
    </rPh>
    <rPh sb="23" eb="25">
      <t>チョウサ</t>
    </rPh>
    <rPh sb="26" eb="28">
      <t>ケントウ</t>
    </rPh>
    <rPh sb="30" eb="32">
      <t>キオウ</t>
    </rPh>
    <rPh sb="32" eb="34">
      <t>チョウサ</t>
    </rPh>
    <rPh sb="35" eb="37">
      <t>ブンケン</t>
    </rPh>
    <rPh sb="38" eb="40">
      <t>シュウシュウ</t>
    </rPh>
    <rPh sb="41" eb="43">
      <t>ブンセキ</t>
    </rPh>
    <rPh sb="43" eb="44">
      <t>トウ</t>
    </rPh>
    <rPh sb="46" eb="47">
      <t>ニ</t>
    </rPh>
    <rPh sb="47" eb="49">
      <t>チイキ</t>
    </rPh>
    <rPh sb="49" eb="51">
      <t>キョジュウ</t>
    </rPh>
    <rPh sb="51" eb="53">
      <t>スイシン</t>
    </rPh>
    <rPh sb="57" eb="60">
      <t>ジチタイ</t>
    </rPh>
    <rPh sb="60" eb="61">
      <t>ム</t>
    </rPh>
    <rPh sb="69" eb="72">
      <t>コジンム</t>
    </rPh>
    <rPh sb="80" eb="82">
      <t>サクセイ</t>
    </rPh>
    <phoneticPr fontId="5"/>
  </si>
  <si>
    <t>団体</t>
    <rPh sb="0" eb="2">
      <t>ダンタイ</t>
    </rPh>
    <phoneticPr fontId="5"/>
  </si>
  <si>
    <t xml:space="preserve">二地域居住者を類型化、定量化するための個人に対するアンケート調査や地方公共団体に対する事例調査等を行い、二地域居住に取り組もうとする個人や地方公共団体を対象に事業成果物（事例集、ガイドライン、ハンドブック等）による情報発信を行う。
</t>
    <rPh sb="0" eb="1">
      <t>ニ</t>
    </rPh>
    <rPh sb="1" eb="3">
      <t>チイキ</t>
    </rPh>
    <rPh sb="3" eb="6">
      <t>キョジュウシャ</t>
    </rPh>
    <rPh sb="7" eb="10">
      <t>ルイケイカ</t>
    </rPh>
    <rPh sb="11" eb="14">
      <t>テイリョウカ</t>
    </rPh>
    <rPh sb="19" eb="21">
      <t>コジン</t>
    </rPh>
    <rPh sb="22" eb="23">
      <t>タイ</t>
    </rPh>
    <rPh sb="30" eb="32">
      <t>チョウサ</t>
    </rPh>
    <rPh sb="33" eb="35">
      <t>チホウ</t>
    </rPh>
    <rPh sb="35" eb="37">
      <t>コウキョウ</t>
    </rPh>
    <rPh sb="37" eb="39">
      <t>ダンタイ</t>
    </rPh>
    <rPh sb="40" eb="41">
      <t>タイ</t>
    </rPh>
    <rPh sb="43" eb="45">
      <t>ジレイ</t>
    </rPh>
    <rPh sb="45" eb="47">
      <t>チョウサ</t>
    </rPh>
    <rPh sb="47" eb="48">
      <t>トウ</t>
    </rPh>
    <rPh sb="49" eb="50">
      <t>オコナ</t>
    </rPh>
    <rPh sb="52" eb="57">
      <t>ニチイキキョジュウ</t>
    </rPh>
    <rPh sb="58" eb="59">
      <t>ト</t>
    </rPh>
    <rPh sb="60" eb="61">
      <t>ク</t>
    </rPh>
    <rPh sb="66" eb="68">
      <t>コジン</t>
    </rPh>
    <rPh sb="69" eb="71">
      <t>チホウ</t>
    </rPh>
    <rPh sb="71" eb="73">
      <t>コウキョウ</t>
    </rPh>
    <rPh sb="73" eb="75">
      <t>ダンタイ</t>
    </rPh>
    <rPh sb="76" eb="78">
      <t>タイショウ</t>
    </rPh>
    <rPh sb="79" eb="81">
      <t>ジギョウ</t>
    </rPh>
    <rPh sb="81" eb="84">
      <t>セイカブツ</t>
    </rPh>
    <rPh sb="85" eb="88">
      <t>ジレイシュウ</t>
    </rPh>
    <rPh sb="102" eb="103">
      <t>トウ</t>
    </rPh>
    <rPh sb="112" eb="113">
      <t>オコナ</t>
    </rPh>
    <phoneticPr fontId="5"/>
  </si>
  <si>
    <t>・コロナ禍において地方暮らしへの関心の高まりやテレワーク環境が整うなか、国が二地域居住等の実態を調査・把握し課題を整理・分析するとともに、二地域居住等の促進に向けた施策を検討し、広く地方公共団体や個人に向けて情報発信を行うことは極めて意義がある。
・特に人口減少及び高齢化が進む地方において、地域の活動人口の確保が重要な課題となる中、地域活性化への寄与が期待される二地域居住等を、さらに普及・展開していく必要がある。</t>
    <rPh sb="4" eb="5">
      <t>カ</t>
    </rPh>
    <rPh sb="9" eb="11">
      <t>チホウ</t>
    </rPh>
    <rPh sb="11" eb="12">
      <t>ク</t>
    </rPh>
    <rPh sb="16" eb="18">
      <t>カンシン</t>
    </rPh>
    <rPh sb="19" eb="20">
      <t>タカ</t>
    </rPh>
    <rPh sb="28" eb="30">
      <t>カンキョウ</t>
    </rPh>
    <rPh sb="31" eb="32">
      <t>トトノ</t>
    </rPh>
    <rPh sb="38" eb="39">
      <t>ニ</t>
    </rPh>
    <rPh sb="39" eb="41">
      <t>チイキ</t>
    </rPh>
    <rPh sb="41" eb="43">
      <t>キョジュウ</t>
    </rPh>
    <rPh sb="43" eb="44">
      <t>ナド</t>
    </rPh>
    <rPh sb="45" eb="47">
      <t>ジッタイ</t>
    </rPh>
    <rPh sb="54" eb="56">
      <t>カダイ</t>
    </rPh>
    <rPh sb="57" eb="59">
      <t>セイリ</t>
    </rPh>
    <rPh sb="60" eb="62">
      <t>ブンセキ</t>
    </rPh>
    <rPh sb="69" eb="72">
      <t>ニチイキ</t>
    </rPh>
    <rPh sb="72" eb="74">
      <t>キョジュウ</t>
    </rPh>
    <rPh sb="74" eb="75">
      <t>ナド</t>
    </rPh>
    <rPh sb="76" eb="78">
      <t>ソクシン</t>
    </rPh>
    <rPh sb="89" eb="90">
      <t>ヒロ</t>
    </rPh>
    <rPh sb="91" eb="93">
      <t>チホウ</t>
    </rPh>
    <rPh sb="93" eb="95">
      <t>コウキョウ</t>
    </rPh>
    <rPh sb="95" eb="97">
      <t>ダンタイ</t>
    </rPh>
    <rPh sb="98" eb="100">
      <t>コジン</t>
    </rPh>
    <rPh sb="101" eb="102">
      <t>ム</t>
    </rPh>
    <rPh sb="109" eb="110">
      <t>オコナ</t>
    </rPh>
    <rPh sb="114" eb="115">
      <t>キワ</t>
    </rPh>
    <rPh sb="117" eb="119">
      <t>イギ</t>
    </rPh>
    <rPh sb="165" eb="166">
      <t>ナカ</t>
    </rPh>
    <rPh sb="167" eb="169">
      <t>チイキ</t>
    </rPh>
    <rPh sb="169" eb="172">
      <t>カッセイカ</t>
    </rPh>
    <rPh sb="174" eb="176">
      <t>キヨ</t>
    </rPh>
    <rPh sb="177" eb="179">
      <t>キタイ</t>
    </rPh>
    <rPh sb="182" eb="185">
      <t>ニチイキ</t>
    </rPh>
    <rPh sb="185" eb="187">
      <t>キョジュウ</t>
    </rPh>
    <rPh sb="187" eb="188">
      <t>ナド</t>
    </rPh>
    <phoneticPr fontId="5"/>
  </si>
  <si>
    <t>二地域居住等について、まだ社会や個人への理解が十分に浸透していない状況である。このため、これまでの調査で蓄積した知見に加え、二地域居住等の実態や課題を整理・分析し、効果的な施策を検討するとともに、全国二地域居住等促進協議会や他省庁とも連携しながら、より効果的な促進を図っていく。</t>
    <rPh sb="0" eb="1">
      <t>ニ</t>
    </rPh>
    <rPh sb="1" eb="3">
      <t>チイキ</t>
    </rPh>
    <rPh sb="3" eb="5">
      <t>キョジュウ</t>
    </rPh>
    <rPh sb="5" eb="6">
      <t>ナド</t>
    </rPh>
    <rPh sb="13" eb="15">
      <t>シャカイ</t>
    </rPh>
    <rPh sb="16" eb="18">
      <t>コジン</t>
    </rPh>
    <rPh sb="20" eb="22">
      <t>リカイ</t>
    </rPh>
    <rPh sb="26" eb="28">
      <t>シントウ</t>
    </rPh>
    <rPh sb="33" eb="35">
      <t>ジョウキョウ</t>
    </rPh>
    <rPh sb="49" eb="51">
      <t>チョウサ</t>
    </rPh>
    <rPh sb="52" eb="54">
      <t>チクセキ</t>
    </rPh>
    <rPh sb="56" eb="58">
      <t>チケン</t>
    </rPh>
    <rPh sb="59" eb="60">
      <t>クワ</t>
    </rPh>
    <rPh sb="62" eb="63">
      <t>ニ</t>
    </rPh>
    <rPh sb="63" eb="65">
      <t>チイキ</t>
    </rPh>
    <rPh sb="65" eb="67">
      <t>キョジュウ</t>
    </rPh>
    <rPh sb="67" eb="68">
      <t>ナド</t>
    </rPh>
    <rPh sb="69" eb="71">
      <t>ジッタイ</t>
    </rPh>
    <rPh sb="72" eb="74">
      <t>カダイ</t>
    </rPh>
    <rPh sb="75" eb="77">
      <t>セイリ</t>
    </rPh>
    <rPh sb="78" eb="80">
      <t>ブンセキ</t>
    </rPh>
    <rPh sb="82" eb="85">
      <t>コウカテキ</t>
    </rPh>
    <rPh sb="86" eb="88">
      <t>セサク</t>
    </rPh>
    <rPh sb="89" eb="91">
      <t>ケントウ</t>
    </rPh>
    <rPh sb="112" eb="115">
      <t>タショウチョウ</t>
    </rPh>
    <rPh sb="117" eb="119">
      <t>レンケイ</t>
    </rPh>
    <rPh sb="126" eb="129">
      <t>コウカテキ</t>
    </rPh>
    <rPh sb="130" eb="132">
      <t>ソクシン</t>
    </rPh>
    <rPh sb="133" eb="134">
      <t>ハカ</t>
    </rPh>
    <phoneticPr fontId="5"/>
  </si>
  <si>
    <t>アウトカム指標として「※全国の市町村に占める「お試し居住」推進に取り組む団体数の割合で60％に相当」を設定されていますが、本調査結果が団体に利用されたことをどのように証明するのかが不明。すべての団体がこの調査を参考にしたかどうかはわからない。</t>
    <rPh sb="5" eb="7">
      <t>シヒョウ</t>
    </rPh>
    <rPh sb="51" eb="53">
      <t>セッテイ</t>
    </rPh>
    <rPh sb="61" eb="62">
      <t>ホン</t>
    </rPh>
    <rPh sb="62" eb="64">
      <t>チョウサ</t>
    </rPh>
    <rPh sb="64" eb="66">
      <t>ケッカ</t>
    </rPh>
    <rPh sb="67" eb="69">
      <t>ダンタイ</t>
    </rPh>
    <rPh sb="70" eb="72">
      <t>リヨウ</t>
    </rPh>
    <rPh sb="83" eb="85">
      <t>ショウメイ</t>
    </rPh>
    <rPh sb="90" eb="92">
      <t>フメイ</t>
    </rPh>
    <rPh sb="97" eb="99">
      <t>ダンタイ</t>
    </rPh>
    <rPh sb="102" eb="104">
      <t>チョウサ</t>
    </rPh>
    <rPh sb="105" eb="107">
      <t>サンコウ</t>
    </rPh>
    <phoneticPr fontId="5"/>
  </si>
  <si>
    <t>○「成果目標及び成果実績」について、より客観的に把握できるものとなるよう改善すべき。
○ハンドブックが自治体向け及び個人向けであることを踏まえ、幅広でありながらかつ効果的な情報発信の仕方について検討すべき。</t>
    <rPh sb="2" eb="6">
      <t>セイカモクヒョウ</t>
    </rPh>
    <rPh sb="6" eb="7">
      <t>オヨ</t>
    </rPh>
    <rPh sb="8" eb="10">
      <t>セイカ</t>
    </rPh>
    <rPh sb="10" eb="12">
      <t>ジッセキ</t>
    </rPh>
    <rPh sb="20" eb="22">
      <t>キャッカン</t>
    </rPh>
    <rPh sb="22" eb="23">
      <t>テキ</t>
    </rPh>
    <rPh sb="24" eb="26">
      <t>ハアク</t>
    </rPh>
    <rPh sb="36" eb="38">
      <t>カイゼン</t>
    </rPh>
    <rPh sb="51" eb="54">
      <t>ジチタイ</t>
    </rPh>
    <rPh sb="54" eb="55">
      <t>ム</t>
    </rPh>
    <rPh sb="56" eb="57">
      <t>オヨ</t>
    </rPh>
    <rPh sb="58" eb="61">
      <t>コジンム</t>
    </rPh>
    <rPh sb="68" eb="69">
      <t>フ</t>
    </rPh>
    <rPh sb="72" eb="74">
      <t>ハバヒロ</t>
    </rPh>
    <rPh sb="82" eb="84">
      <t>コウカ</t>
    </rPh>
    <rPh sb="84" eb="85">
      <t>テキ</t>
    </rPh>
    <rPh sb="86" eb="88">
      <t>ジョウホウ</t>
    </rPh>
    <rPh sb="88" eb="90">
      <t>ハッシン</t>
    </rPh>
    <rPh sb="91" eb="93">
      <t>シカタ</t>
    </rPh>
    <rPh sb="97" eb="99">
      <t>ケントウ</t>
    </rPh>
    <phoneticPr fontId="5"/>
  </si>
  <si>
    <t>○二地域居住等を類型化、定量化するため、令和4年度は実態把握調査等を行うとともに、二地域居住等を促進することの効果等の整理・分析を行うこととしており、本調査結果等を踏まえてアウトカムについても必要な検討を行う。
○また、全国二地域居住等促進協議会と連携し、効果的な情報発信方策について必要な検討を行う。</t>
    <rPh sb="20" eb="22">
      <t>レイワ</t>
    </rPh>
    <rPh sb="23" eb="25">
      <t>ネンド</t>
    </rPh>
    <rPh sb="28" eb="30">
      <t>ハアク</t>
    </rPh>
    <rPh sb="32" eb="33">
      <t>ナド</t>
    </rPh>
    <rPh sb="34" eb="35">
      <t>オコナ</t>
    </rPh>
    <rPh sb="46" eb="47">
      <t>ナド</t>
    </rPh>
    <rPh sb="65" eb="66">
      <t>オコナ</t>
    </rPh>
    <rPh sb="75" eb="76">
      <t>ホン</t>
    </rPh>
    <rPh sb="76" eb="78">
      <t>チョウサ</t>
    </rPh>
    <rPh sb="78" eb="80">
      <t>ケッカ</t>
    </rPh>
    <rPh sb="80" eb="81">
      <t>ナド</t>
    </rPh>
    <rPh sb="82" eb="83">
      <t>フ</t>
    </rPh>
    <rPh sb="96" eb="98">
      <t>ヒツヨウ</t>
    </rPh>
    <rPh sb="99" eb="101">
      <t>ケントウ</t>
    </rPh>
    <rPh sb="102" eb="103">
      <t>オコナ</t>
    </rPh>
    <rPh sb="110" eb="112">
      <t>ゼンコク</t>
    </rPh>
    <rPh sb="112" eb="113">
      <t>ニ</t>
    </rPh>
    <rPh sb="113" eb="115">
      <t>チイキ</t>
    </rPh>
    <rPh sb="115" eb="117">
      <t>キョジュウ</t>
    </rPh>
    <rPh sb="117" eb="118">
      <t>ナド</t>
    </rPh>
    <rPh sb="118" eb="120">
      <t>ソクシン</t>
    </rPh>
    <rPh sb="120" eb="123">
      <t>キョウギカイ</t>
    </rPh>
    <rPh sb="124" eb="126">
      <t>レンケイ</t>
    </rPh>
    <rPh sb="132" eb="134">
      <t>ジョウホウ</t>
    </rPh>
    <rPh sb="134" eb="136">
      <t>ハッシン</t>
    </rPh>
    <phoneticPr fontId="5"/>
  </si>
  <si>
    <t>https://www.mlit.go.jp/seisakutokatsu/hyouka/seisakutokatsu_hyouka_tk_000037.html</t>
    <phoneticPr fontId="5"/>
  </si>
  <si>
    <t>P47（全体版）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</si>
</sst>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41099</xdr:colOff>
      <xdr:row>270</xdr:row>
      <xdr:rowOff>27218</xdr:rowOff>
    </xdr:from>
    <xdr:to>
      <xdr:col>31</xdr:col>
      <xdr:colOff>174086</xdr:colOff>
      <xdr:row>272</xdr:row>
      <xdr:rowOff>82464</xdr:rowOff>
    </xdr:to>
    <xdr:sp macro="" textlink="">
      <xdr:nvSpPr>
        <xdr:cNvPr id="8" name="テキスト ボックス 7"/>
        <xdr:cNvSpPr txBox="1"/>
      </xdr:nvSpPr>
      <xdr:spPr>
        <a:xfrm>
          <a:off x="4735563" y="40971111"/>
          <a:ext cx="1765844" cy="76281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７．７百万円</a:t>
          </a:r>
        </a:p>
      </xdr:txBody>
    </xdr:sp>
    <xdr:clientData/>
  </xdr:twoCellAnchor>
  <xdr:twoCellAnchor>
    <xdr:from>
      <xdr:col>19</xdr:col>
      <xdr:colOff>174720</xdr:colOff>
      <xdr:row>272</xdr:row>
      <xdr:rowOff>79924</xdr:rowOff>
    </xdr:from>
    <xdr:to>
      <xdr:col>35</xdr:col>
      <xdr:colOff>124283</xdr:colOff>
      <xdr:row>273</xdr:row>
      <xdr:rowOff>330748</xdr:rowOff>
    </xdr:to>
    <xdr:sp macro="" textlink="">
      <xdr:nvSpPr>
        <xdr:cNvPr id="9" name="大かっこ 8"/>
        <xdr:cNvSpPr/>
      </xdr:nvSpPr>
      <xdr:spPr>
        <a:xfrm>
          <a:off x="4052756" y="41731388"/>
          <a:ext cx="3215277" cy="604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　新しい生活様式に沿った二地域居住の推進調査業務に係る企画立案</a:t>
          </a:r>
        </a:p>
      </xdr:txBody>
    </xdr:sp>
    <xdr:clientData/>
  </xdr:twoCellAnchor>
  <xdr:twoCellAnchor>
    <xdr:from>
      <xdr:col>27</xdr:col>
      <xdr:colOff>121108</xdr:colOff>
      <xdr:row>273</xdr:row>
      <xdr:rowOff>154218</xdr:rowOff>
    </xdr:from>
    <xdr:to>
      <xdr:col>27</xdr:col>
      <xdr:colOff>121108</xdr:colOff>
      <xdr:row>277</xdr:row>
      <xdr:rowOff>128818</xdr:rowOff>
    </xdr:to>
    <xdr:cxnSp macro="">
      <xdr:nvCxnSpPr>
        <xdr:cNvPr id="10" name="直線コネクタ 3"/>
        <xdr:cNvCxnSpPr/>
      </xdr:nvCxnSpPr>
      <xdr:spPr>
        <a:xfrm flipV="1">
          <a:off x="5632001" y="42159468"/>
          <a:ext cx="0" cy="1389743"/>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121108</xdr:colOff>
      <xdr:row>275</xdr:row>
      <xdr:rowOff>140249</xdr:rowOff>
    </xdr:from>
    <xdr:to>
      <xdr:col>36</xdr:col>
      <xdr:colOff>121743</xdr:colOff>
      <xdr:row>275</xdr:row>
      <xdr:rowOff>140249</xdr:rowOff>
    </xdr:to>
    <xdr:cxnSp macro="">
      <xdr:nvCxnSpPr>
        <xdr:cNvPr id="11" name="直線コネクタ 4"/>
        <xdr:cNvCxnSpPr/>
      </xdr:nvCxnSpPr>
      <xdr:spPr>
        <a:xfrm flipH="1">
          <a:off x="5632001" y="42853070"/>
          <a:ext cx="1837599" cy="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30304</xdr:colOff>
      <xdr:row>274</xdr:row>
      <xdr:rowOff>205018</xdr:rowOff>
    </xdr:from>
    <xdr:to>
      <xdr:col>45</xdr:col>
      <xdr:colOff>164561</xdr:colOff>
      <xdr:row>276</xdr:row>
      <xdr:rowOff>27218</xdr:rowOff>
    </xdr:to>
    <xdr:sp macro="" textlink="">
      <xdr:nvSpPr>
        <xdr:cNvPr id="12" name="テキスト ボックス 11"/>
        <xdr:cNvSpPr txBox="1"/>
      </xdr:nvSpPr>
      <xdr:spPr>
        <a:xfrm>
          <a:off x="7582268" y="42564054"/>
          <a:ext cx="1767114" cy="52977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０．０５百万円</a:t>
          </a:r>
        </a:p>
      </xdr:txBody>
    </xdr:sp>
    <xdr:clientData/>
  </xdr:twoCellAnchor>
  <xdr:twoCellAnchor>
    <xdr:from>
      <xdr:col>34</xdr:col>
      <xdr:colOff>126823</xdr:colOff>
      <xdr:row>276</xdr:row>
      <xdr:rowOff>72847</xdr:rowOff>
    </xdr:from>
    <xdr:to>
      <xdr:col>49</xdr:col>
      <xdr:colOff>272145</xdr:colOff>
      <xdr:row>277</xdr:row>
      <xdr:rowOff>212547</xdr:rowOff>
    </xdr:to>
    <xdr:sp macro="" textlink="">
      <xdr:nvSpPr>
        <xdr:cNvPr id="13" name="大かっこ 12"/>
        <xdr:cNvSpPr/>
      </xdr:nvSpPr>
      <xdr:spPr>
        <a:xfrm>
          <a:off x="7066466" y="43139454"/>
          <a:ext cx="3206929" cy="493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職員旅費</a:t>
          </a:r>
        </a:p>
      </xdr:txBody>
    </xdr:sp>
    <xdr:clientData/>
  </xdr:twoCellAnchor>
  <xdr:twoCellAnchor>
    <xdr:from>
      <xdr:col>23</xdr:col>
      <xdr:colOff>51894</xdr:colOff>
      <xdr:row>278</xdr:row>
      <xdr:rowOff>144693</xdr:rowOff>
    </xdr:from>
    <xdr:to>
      <xdr:col>31</xdr:col>
      <xdr:colOff>185516</xdr:colOff>
      <xdr:row>279</xdr:row>
      <xdr:rowOff>300904</xdr:rowOff>
    </xdr:to>
    <xdr:sp macro="" textlink="">
      <xdr:nvSpPr>
        <xdr:cNvPr id="14" name="テキスト ボックス 13"/>
        <xdr:cNvSpPr txBox="1"/>
      </xdr:nvSpPr>
      <xdr:spPr>
        <a:xfrm>
          <a:off x="4746358" y="43918872"/>
          <a:ext cx="1766479" cy="509996"/>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Ａ．民間会社（１社）</a:t>
          </a:r>
          <a:endParaRPr kumimoji="1" lang="en-US" altLang="ja-JP" sz="1100"/>
        </a:p>
        <a:p>
          <a:pPr algn="ctr"/>
          <a:r>
            <a:rPr kumimoji="1" lang="ja-JP" altLang="en-US" sz="1100"/>
            <a:t>７．７百万円</a:t>
          </a:r>
        </a:p>
      </xdr:txBody>
    </xdr:sp>
    <xdr:clientData/>
  </xdr:twoCellAnchor>
  <xdr:twoCellAnchor>
    <xdr:from>
      <xdr:col>23</xdr:col>
      <xdr:colOff>18239</xdr:colOff>
      <xdr:row>277</xdr:row>
      <xdr:rowOff>187873</xdr:rowOff>
    </xdr:from>
    <xdr:to>
      <xdr:col>32</xdr:col>
      <xdr:colOff>76023</xdr:colOff>
      <xdr:row>278</xdr:row>
      <xdr:rowOff>177078</xdr:rowOff>
    </xdr:to>
    <xdr:sp macro="" textlink="">
      <xdr:nvSpPr>
        <xdr:cNvPr id="15" name="テキスト ボックス 14"/>
        <xdr:cNvSpPr txBox="1"/>
      </xdr:nvSpPr>
      <xdr:spPr>
        <a:xfrm>
          <a:off x="4712703" y="43608266"/>
          <a:ext cx="1894749" cy="342991"/>
        </a:xfrm>
        <a:prstGeom prst="rect">
          <a:avLst/>
        </a:prstGeom>
        <a:no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163290</xdr:colOff>
      <xdr:row>280</xdr:row>
      <xdr:rowOff>86273</xdr:rowOff>
    </xdr:from>
    <xdr:to>
      <xdr:col>38</xdr:col>
      <xdr:colOff>13794</xdr:colOff>
      <xdr:row>281</xdr:row>
      <xdr:rowOff>244388</xdr:rowOff>
    </xdr:to>
    <xdr:sp macro="" textlink="">
      <xdr:nvSpPr>
        <xdr:cNvPr id="16" name="大かっこ 15"/>
        <xdr:cNvSpPr/>
      </xdr:nvSpPr>
      <xdr:spPr>
        <a:xfrm>
          <a:off x="4041326" y="44568023"/>
          <a:ext cx="3728539" cy="511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新しい生活様式に沿った二地域居住の推進調査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624</v>
      </c>
      <c r="AK2" s="172"/>
      <c r="AL2" s="172"/>
      <c r="AM2" s="172"/>
      <c r="AN2" s="75" t="s">
        <v>285</v>
      </c>
      <c r="AO2" s="172">
        <v>21</v>
      </c>
      <c r="AP2" s="172"/>
      <c r="AQ2" s="172"/>
      <c r="AR2" s="76" t="s">
        <v>285</v>
      </c>
      <c r="AS2" s="173">
        <v>305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389</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651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9"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650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地方創生</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649</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v>8</v>
      </c>
      <c r="AE13" s="217"/>
      <c r="AF13" s="217"/>
      <c r="AG13" s="217"/>
      <c r="AH13" s="217"/>
      <c r="AI13" s="217"/>
      <c r="AJ13" s="218"/>
      <c r="AK13" s="216">
        <v>10</v>
      </c>
      <c r="AL13" s="217"/>
      <c r="AM13" s="217"/>
      <c r="AN13" s="217"/>
      <c r="AO13" s="217"/>
      <c r="AP13" s="217"/>
      <c r="AQ13" s="218"/>
      <c r="AR13" s="228">
        <v>20</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613</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0</v>
      </c>
      <c r="Q18" s="260"/>
      <c r="R18" s="260"/>
      <c r="S18" s="260"/>
      <c r="T18" s="260"/>
      <c r="U18" s="260"/>
      <c r="V18" s="261"/>
      <c r="W18" s="259">
        <f>SUM(W13:AC17)</f>
        <v>0</v>
      </c>
      <c r="X18" s="260"/>
      <c r="Y18" s="260"/>
      <c r="Z18" s="260"/>
      <c r="AA18" s="260"/>
      <c r="AB18" s="260"/>
      <c r="AC18" s="261"/>
      <c r="AD18" s="259">
        <f>SUM(AD13:AJ17)</f>
        <v>8</v>
      </c>
      <c r="AE18" s="260"/>
      <c r="AF18" s="260"/>
      <c r="AG18" s="260"/>
      <c r="AH18" s="260"/>
      <c r="AI18" s="260"/>
      <c r="AJ18" s="261"/>
      <c r="AK18" s="259">
        <f>SUM(AK13:AQ17)</f>
        <v>10</v>
      </c>
      <c r="AL18" s="260"/>
      <c r="AM18" s="260"/>
      <c r="AN18" s="260"/>
      <c r="AO18" s="260"/>
      <c r="AP18" s="260"/>
      <c r="AQ18" s="261"/>
      <c r="AR18" s="259">
        <f>SUM(AR13:AX17)</f>
        <v>20</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0</v>
      </c>
      <c r="Q19" s="217"/>
      <c r="R19" s="217"/>
      <c r="S19" s="217"/>
      <c r="T19" s="217"/>
      <c r="U19" s="217"/>
      <c r="V19" s="218"/>
      <c r="W19" s="216">
        <v>0</v>
      </c>
      <c r="X19" s="217"/>
      <c r="Y19" s="217"/>
      <c r="Z19" s="217"/>
      <c r="AA19" s="217"/>
      <c r="AB19" s="217"/>
      <c r="AC19" s="218"/>
      <c r="AD19" s="216">
        <v>8</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t="str">
        <f>IF(P18=0, "-", SUM(P19)/P18)</f>
        <v>-</v>
      </c>
      <c r="Q20" s="291"/>
      <c r="R20" s="291"/>
      <c r="S20" s="291"/>
      <c r="T20" s="291"/>
      <c r="U20" s="291"/>
      <c r="V20" s="291"/>
      <c r="W20" s="291" t="str">
        <f>IF(W18=0, "-", SUM(W19)/W18)</f>
        <v>-</v>
      </c>
      <c r="X20" s="291"/>
      <c r="Y20" s="291"/>
      <c r="Z20" s="291"/>
      <c r="AA20" s="291"/>
      <c r="AB20" s="291"/>
      <c r="AC20" s="291"/>
      <c r="AD20" s="291">
        <f>IF(AD18=0, "-", SUM(AD19)/AD18)</f>
        <v>1</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t="str">
        <f>IF(P19=0, "-", SUM(P19)/SUM(P13,P14))</f>
        <v>-</v>
      </c>
      <c r="Q21" s="291"/>
      <c r="R21" s="291"/>
      <c r="S21" s="291"/>
      <c r="T21" s="291"/>
      <c r="U21" s="291"/>
      <c r="V21" s="291"/>
      <c r="W21" s="291" t="str">
        <f>IF(W19=0, "-", SUM(W19)/SUM(W13,W14))</f>
        <v>-</v>
      </c>
      <c r="X21" s="291"/>
      <c r="Y21" s="291"/>
      <c r="Z21" s="291"/>
      <c r="AA21" s="291"/>
      <c r="AB21" s="291"/>
      <c r="AC21" s="291"/>
      <c r="AD21" s="291">
        <f>IF(AD19=0, "-", SUM(AD19)/SUM(AD13,AD14))</f>
        <v>1</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614</v>
      </c>
      <c r="H23" s="277"/>
      <c r="I23" s="277"/>
      <c r="J23" s="277"/>
      <c r="K23" s="277"/>
      <c r="L23" s="277"/>
      <c r="M23" s="277"/>
      <c r="N23" s="277"/>
      <c r="O23" s="278"/>
      <c r="P23" s="228">
        <v>9.6999999999999993</v>
      </c>
      <c r="Q23" s="229"/>
      <c r="R23" s="229"/>
      <c r="S23" s="229"/>
      <c r="T23" s="229"/>
      <c r="U23" s="229"/>
      <c r="V23" s="279"/>
      <c r="W23" s="228">
        <v>18.8</v>
      </c>
      <c r="X23" s="229"/>
      <c r="Y23" s="229"/>
      <c r="Z23" s="229"/>
      <c r="AA23" s="229"/>
      <c r="AB23" s="229"/>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2"/>
      <c r="B24" s="303"/>
      <c r="C24" s="303"/>
      <c r="D24" s="303"/>
      <c r="E24" s="303"/>
      <c r="F24" s="304"/>
      <c r="G24" s="286" t="s">
        <v>615</v>
      </c>
      <c r="H24" s="287"/>
      <c r="I24" s="287"/>
      <c r="J24" s="287"/>
      <c r="K24" s="287"/>
      <c r="L24" s="287"/>
      <c r="M24" s="287"/>
      <c r="N24" s="287"/>
      <c r="O24" s="288"/>
      <c r="P24" s="216">
        <v>0.3</v>
      </c>
      <c r="Q24" s="217"/>
      <c r="R24" s="217"/>
      <c r="S24" s="217"/>
      <c r="T24" s="217"/>
      <c r="U24" s="217"/>
      <c r="V24" s="218"/>
      <c r="W24" s="216">
        <v>1.2</v>
      </c>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10</v>
      </c>
      <c r="Q29" s="330"/>
      <c r="R29" s="330"/>
      <c r="S29" s="330"/>
      <c r="T29" s="330"/>
      <c r="U29" s="330"/>
      <c r="V29" s="331"/>
      <c r="W29" s="332">
        <f>AR13</f>
        <v>20</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657</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2" t="s">
        <v>11</v>
      </c>
      <c r="AC31" s="402"/>
      <c r="AD31" s="402"/>
      <c r="AE31" s="403" t="s">
        <v>417</v>
      </c>
      <c r="AF31" s="404"/>
      <c r="AG31" s="404"/>
      <c r="AH31" s="405"/>
      <c r="AI31" s="403" t="s">
        <v>569</v>
      </c>
      <c r="AJ31" s="404"/>
      <c r="AK31" s="404"/>
      <c r="AL31" s="405"/>
      <c r="AM31" s="403" t="s">
        <v>385</v>
      </c>
      <c r="AN31" s="404"/>
      <c r="AO31" s="404"/>
      <c r="AP31" s="405"/>
      <c r="AQ31" s="409" t="s">
        <v>416</v>
      </c>
      <c r="AR31" s="410"/>
      <c r="AS31" s="410"/>
      <c r="AT31" s="411"/>
      <c r="AU31" s="409" t="s">
        <v>594</v>
      </c>
      <c r="AV31" s="410"/>
      <c r="AW31" s="410"/>
      <c r="AX31" s="412"/>
    </row>
    <row r="32" spans="1:50" ht="23.25" customHeight="1" x14ac:dyDescent="0.15">
      <c r="A32" s="347"/>
      <c r="B32" s="316"/>
      <c r="C32" s="316"/>
      <c r="D32" s="316"/>
      <c r="E32" s="316"/>
      <c r="F32" s="317"/>
      <c r="G32" s="356" t="s">
        <v>652</v>
      </c>
      <c r="H32" s="357"/>
      <c r="I32" s="357"/>
      <c r="J32" s="357"/>
      <c r="K32" s="357"/>
      <c r="L32" s="357"/>
      <c r="M32" s="357"/>
      <c r="N32" s="357"/>
      <c r="O32" s="358"/>
      <c r="P32" s="362" t="s">
        <v>653</v>
      </c>
      <c r="Q32" s="363"/>
      <c r="R32" s="363"/>
      <c r="S32" s="363"/>
      <c r="T32" s="363"/>
      <c r="U32" s="363"/>
      <c r="V32" s="363"/>
      <c r="W32" s="363"/>
      <c r="X32" s="364"/>
      <c r="Y32" s="368" t="s">
        <v>51</v>
      </c>
      <c r="Z32" s="369"/>
      <c r="AA32" s="370"/>
      <c r="AB32" s="371" t="s">
        <v>656</v>
      </c>
      <c r="AC32" s="372"/>
      <c r="AD32" s="372"/>
      <c r="AE32" s="373" t="s">
        <v>613</v>
      </c>
      <c r="AF32" s="373"/>
      <c r="AG32" s="373"/>
      <c r="AH32" s="373"/>
      <c r="AI32" s="373" t="s">
        <v>613</v>
      </c>
      <c r="AJ32" s="373"/>
      <c r="AK32" s="373"/>
      <c r="AL32" s="373"/>
      <c r="AM32" s="373">
        <v>730</v>
      </c>
      <c r="AN32" s="373"/>
      <c r="AO32" s="373"/>
      <c r="AP32" s="373"/>
      <c r="AQ32" s="399" t="s">
        <v>613</v>
      </c>
      <c r="AR32" s="399"/>
      <c r="AS32" s="399"/>
      <c r="AT32" s="399"/>
      <c r="AU32" s="399" t="s">
        <v>613</v>
      </c>
      <c r="AV32" s="399"/>
      <c r="AW32" s="399"/>
      <c r="AX32" s="399"/>
    </row>
    <row r="33" spans="1:51" ht="23.25" customHeight="1" x14ac:dyDescent="0.15">
      <c r="A33" s="348"/>
      <c r="B33" s="319"/>
      <c r="C33" s="319"/>
      <c r="D33" s="319"/>
      <c r="E33" s="319"/>
      <c r="F33" s="320"/>
      <c r="G33" s="359"/>
      <c r="H33" s="360"/>
      <c r="I33" s="360"/>
      <c r="J33" s="360"/>
      <c r="K33" s="360"/>
      <c r="L33" s="360"/>
      <c r="M33" s="360"/>
      <c r="N33" s="360"/>
      <c r="O33" s="361"/>
      <c r="P33" s="365"/>
      <c r="Q33" s="366"/>
      <c r="R33" s="366"/>
      <c r="S33" s="366"/>
      <c r="T33" s="366"/>
      <c r="U33" s="366"/>
      <c r="V33" s="366"/>
      <c r="W33" s="366"/>
      <c r="X33" s="367"/>
      <c r="Y33" s="406" t="s">
        <v>52</v>
      </c>
      <c r="Z33" s="407"/>
      <c r="AA33" s="408"/>
      <c r="AB33" s="371" t="s">
        <v>656</v>
      </c>
      <c r="AC33" s="372"/>
      <c r="AD33" s="372"/>
      <c r="AE33" s="373" t="s">
        <v>613</v>
      </c>
      <c r="AF33" s="373"/>
      <c r="AG33" s="373"/>
      <c r="AH33" s="373"/>
      <c r="AI33" s="373" t="s">
        <v>613</v>
      </c>
      <c r="AJ33" s="373"/>
      <c r="AK33" s="373"/>
      <c r="AL33" s="373"/>
      <c r="AM33" s="373">
        <v>630</v>
      </c>
      <c r="AN33" s="373"/>
      <c r="AO33" s="373"/>
      <c r="AP33" s="373"/>
      <c r="AQ33" s="399">
        <v>730</v>
      </c>
      <c r="AR33" s="399"/>
      <c r="AS33" s="399"/>
      <c r="AT33" s="399"/>
      <c r="AU33" s="399" t="s">
        <v>613</v>
      </c>
      <c r="AV33" s="399"/>
      <c r="AW33" s="399"/>
      <c r="AX33" s="399"/>
    </row>
    <row r="34" spans="1:51" ht="23.25" customHeight="1" x14ac:dyDescent="0.15">
      <c r="A34" s="441" t="s">
        <v>582</v>
      </c>
      <c r="B34" s="442"/>
      <c r="C34" s="442"/>
      <c r="D34" s="442"/>
      <c r="E34" s="442"/>
      <c r="F34" s="443"/>
      <c r="G34" s="223" t="s">
        <v>583</v>
      </c>
      <c r="H34" s="223"/>
      <c r="I34" s="223"/>
      <c r="J34" s="223"/>
      <c r="K34" s="223"/>
      <c r="L34" s="223"/>
      <c r="M34" s="223"/>
      <c r="N34" s="223"/>
      <c r="O34" s="223"/>
      <c r="P34" s="223"/>
      <c r="Q34" s="223"/>
      <c r="R34" s="223"/>
      <c r="S34" s="223"/>
      <c r="T34" s="223"/>
      <c r="U34" s="223"/>
      <c r="V34" s="223"/>
      <c r="W34" s="223"/>
      <c r="X34" s="251"/>
      <c r="Y34" s="449"/>
      <c r="Z34" s="450"/>
      <c r="AA34" s="451"/>
      <c r="AB34" s="222" t="s">
        <v>11</v>
      </c>
      <c r="AC34" s="223"/>
      <c r="AD34" s="251"/>
      <c r="AE34" s="222" t="s">
        <v>417</v>
      </c>
      <c r="AF34" s="223"/>
      <c r="AG34" s="223"/>
      <c r="AH34" s="251"/>
      <c r="AI34" s="222" t="s">
        <v>569</v>
      </c>
      <c r="AJ34" s="223"/>
      <c r="AK34" s="223"/>
      <c r="AL34" s="251"/>
      <c r="AM34" s="222" t="s">
        <v>385</v>
      </c>
      <c r="AN34" s="223"/>
      <c r="AO34" s="223"/>
      <c r="AP34" s="251"/>
      <c r="AQ34" s="417" t="s">
        <v>595</v>
      </c>
      <c r="AR34" s="418"/>
      <c r="AS34" s="418"/>
      <c r="AT34" s="418"/>
      <c r="AU34" s="418"/>
      <c r="AV34" s="418"/>
      <c r="AW34" s="418"/>
      <c r="AX34" s="419"/>
    </row>
    <row r="35" spans="1:51" ht="23.25" customHeight="1" x14ac:dyDescent="0.15">
      <c r="A35" s="444"/>
      <c r="B35" s="445"/>
      <c r="C35" s="445"/>
      <c r="D35" s="445"/>
      <c r="E35" s="445"/>
      <c r="F35" s="446"/>
      <c r="G35" s="395" t="s">
        <v>626</v>
      </c>
      <c r="H35" s="396"/>
      <c r="I35" s="396"/>
      <c r="J35" s="396"/>
      <c r="K35" s="396"/>
      <c r="L35" s="396"/>
      <c r="M35" s="396"/>
      <c r="N35" s="396"/>
      <c r="O35" s="396"/>
      <c r="P35" s="396"/>
      <c r="Q35" s="396"/>
      <c r="R35" s="396"/>
      <c r="S35" s="396"/>
      <c r="T35" s="396"/>
      <c r="U35" s="396"/>
      <c r="V35" s="396"/>
      <c r="W35" s="396"/>
      <c r="X35" s="396"/>
      <c r="Y35" s="420" t="s">
        <v>582</v>
      </c>
      <c r="Z35" s="421"/>
      <c r="AA35" s="422"/>
      <c r="AB35" s="423" t="s">
        <v>619</v>
      </c>
      <c r="AC35" s="424"/>
      <c r="AD35" s="425"/>
      <c r="AE35" s="399" t="s">
        <v>613</v>
      </c>
      <c r="AF35" s="399"/>
      <c r="AG35" s="399"/>
      <c r="AH35" s="399"/>
      <c r="AI35" s="399" t="s">
        <v>613</v>
      </c>
      <c r="AJ35" s="399"/>
      <c r="AK35" s="399"/>
      <c r="AL35" s="399"/>
      <c r="AM35" s="399">
        <v>7.7</v>
      </c>
      <c r="AN35" s="399"/>
      <c r="AO35" s="399"/>
      <c r="AP35" s="399"/>
      <c r="AQ35" s="390">
        <v>9.6999999999999993</v>
      </c>
      <c r="AR35" s="374"/>
      <c r="AS35" s="374"/>
      <c r="AT35" s="374"/>
      <c r="AU35" s="374"/>
      <c r="AV35" s="374"/>
      <c r="AW35" s="374"/>
      <c r="AX35" s="375"/>
    </row>
    <row r="36" spans="1:51" ht="46.5" customHeight="1" x14ac:dyDescent="0.15">
      <c r="A36" s="447"/>
      <c r="B36" s="208"/>
      <c r="C36" s="208"/>
      <c r="D36" s="208"/>
      <c r="E36" s="208"/>
      <c r="F36" s="448"/>
      <c r="G36" s="397"/>
      <c r="H36" s="398"/>
      <c r="I36" s="398"/>
      <c r="J36" s="398"/>
      <c r="K36" s="398"/>
      <c r="L36" s="398"/>
      <c r="M36" s="398"/>
      <c r="N36" s="398"/>
      <c r="O36" s="398"/>
      <c r="P36" s="398"/>
      <c r="Q36" s="398"/>
      <c r="R36" s="398"/>
      <c r="S36" s="398"/>
      <c r="T36" s="398"/>
      <c r="U36" s="398"/>
      <c r="V36" s="398"/>
      <c r="W36" s="398"/>
      <c r="X36" s="398"/>
      <c r="Y36" s="387" t="s">
        <v>585</v>
      </c>
      <c r="Z36" s="400"/>
      <c r="AA36" s="401"/>
      <c r="AB36" s="426" t="s">
        <v>620</v>
      </c>
      <c r="AC36" s="427"/>
      <c r="AD36" s="428"/>
      <c r="AE36" s="429" t="s">
        <v>613</v>
      </c>
      <c r="AF36" s="429"/>
      <c r="AG36" s="429"/>
      <c r="AH36" s="429"/>
      <c r="AI36" s="429" t="s">
        <v>613</v>
      </c>
      <c r="AJ36" s="429"/>
      <c r="AK36" s="429"/>
      <c r="AL36" s="429"/>
      <c r="AM36" s="429" t="s">
        <v>627</v>
      </c>
      <c r="AN36" s="429"/>
      <c r="AO36" s="429"/>
      <c r="AP36" s="429"/>
      <c r="AQ36" s="429" t="s">
        <v>628</v>
      </c>
      <c r="AR36" s="429"/>
      <c r="AS36" s="429"/>
      <c r="AT36" s="429"/>
      <c r="AU36" s="429"/>
      <c r="AV36" s="429"/>
      <c r="AW36" s="429"/>
      <c r="AX36" s="435"/>
    </row>
    <row r="37" spans="1:51" ht="18.75" customHeight="1" x14ac:dyDescent="0.15">
      <c r="A37" s="471" t="s">
        <v>236</v>
      </c>
      <c r="B37" s="472"/>
      <c r="C37" s="472"/>
      <c r="D37" s="472"/>
      <c r="E37" s="472"/>
      <c r="F37" s="473"/>
      <c r="G37" s="481" t="s">
        <v>139</v>
      </c>
      <c r="H37" s="321"/>
      <c r="I37" s="321"/>
      <c r="J37" s="321"/>
      <c r="K37" s="321"/>
      <c r="L37" s="321"/>
      <c r="M37" s="321"/>
      <c r="N37" s="321"/>
      <c r="O37" s="322"/>
      <c r="P37" s="325" t="s">
        <v>55</v>
      </c>
      <c r="Q37" s="321"/>
      <c r="R37" s="321"/>
      <c r="S37" s="321"/>
      <c r="T37" s="321"/>
      <c r="U37" s="321"/>
      <c r="V37" s="321"/>
      <c r="W37" s="321"/>
      <c r="X37" s="322"/>
      <c r="Y37" s="482"/>
      <c r="Z37" s="483"/>
      <c r="AA37" s="484"/>
      <c r="AB37" s="488" t="s">
        <v>11</v>
      </c>
      <c r="AC37" s="489"/>
      <c r="AD37" s="490"/>
      <c r="AE37" s="488" t="s">
        <v>417</v>
      </c>
      <c r="AF37" s="489"/>
      <c r="AG37" s="489"/>
      <c r="AH37" s="490"/>
      <c r="AI37" s="493" t="s">
        <v>569</v>
      </c>
      <c r="AJ37" s="493"/>
      <c r="AK37" s="493"/>
      <c r="AL37" s="488"/>
      <c r="AM37" s="493" t="s">
        <v>385</v>
      </c>
      <c r="AN37" s="493"/>
      <c r="AO37" s="493"/>
      <c r="AP37" s="488"/>
      <c r="AQ37" s="462" t="s">
        <v>174</v>
      </c>
      <c r="AR37" s="463"/>
      <c r="AS37" s="463"/>
      <c r="AT37" s="464"/>
      <c r="AU37" s="321" t="s">
        <v>128</v>
      </c>
      <c r="AV37" s="321"/>
      <c r="AW37" s="321"/>
      <c r="AX37" s="326"/>
    </row>
    <row r="38" spans="1:51" ht="18.75" customHeight="1" x14ac:dyDescent="0.15">
      <c r="A38" s="474"/>
      <c r="B38" s="475"/>
      <c r="C38" s="475"/>
      <c r="D38" s="475"/>
      <c r="E38" s="475"/>
      <c r="F38" s="476"/>
      <c r="G38" s="342"/>
      <c r="H38" s="323"/>
      <c r="I38" s="323"/>
      <c r="J38" s="323"/>
      <c r="K38" s="323"/>
      <c r="L38" s="323"/>
      <c r="M38" s="323"/>
      <c r="N38" s="323"/>
      <c r="O38" s="324"/>
      <c r="P38" s="327"/>
      <c r="Q38" s="323"/>
      <c r="R38" s="323"/>
      <c r="S38" s="323"/>
      <c r="T38" s="323"/>
      <c r="U38" s="323"/>
      <c r="V38" s="323"/>
      <c r="W38" s="323"/>
      <c r="X38" s="324"/>
      <c r="Y38" s="485"/>
      <c r="Z38" s="486"/>
      <c r="AA38" s="487"/>
      <c r="AB38" s="403"/>
      <c r="AC38" s="491"/>
      <c r="AD38" s="492"/>
      <c r="AE38" s="403"/>
      <c r="AF38" s="491"/>
      <c r="AG38" s="491"/>
      <c r="AH38" s="492"/>
      <c r="AI38" s="494"/>
      <c r="AJ38" s="494"/>
      <c r="AK38" s="494"/>
      <c r="AL38" s="403"/>
      <c r="AM38" s="494"/>
      <c r="AN38" s="494"/>
      <c r="AO38" s="494"/>
      <c r="AP38" s="403"/>
      <c r="AQ38" s="436" t="s">
        <v>613</v>
      </c>
      <c r="AR38" s="437"/>
      <c r="AS38" s="438" t="s">
        <v>175</v>
      </c>
      <c r="AT38" s="439"/>
      <c r="AU38" s="440">
        <v>6</v>
      </c>
      <c r="AV38" s="440"/>
      <c r="AW38" s="323" t="s">
        <v>166</v>
      </c>
      <c r="AX38" s="328"/>
    </row>
    <row r="39" spans="1:51" ht="23.25" customHeight="1" x14ac:dyDescent="0.15">
      <c r="A39" s="477"/>
      <c r="B39" s="475"/>
      <c r="C39" s="475"/>
      <c r="D39" s="475"/>
      <c r="E39" s="475"/>
      <c r="F39" s="476"/>
      <c r="G39" s="376" t="s">
        <v>629</v>
      </c>
      <c r="H39" s="377"/>
      <c r="I39" s="377"/>
      <c r="J39" s="377"/>
      <c r="K39" s="377"/>
      <c r="L39" s="377"/>
      <c r="M39" s="377"/>
      <c r="N39" s="377"/>
      <c r="O39" s="378"/>
      <c r="P39" s="139" t="s">
        <v>616</v>
      </c>
      <c r="Q39" s="139"/>
      <c r="R39" s="139"/>
      <c r="S39" s="139"/>
      <c r="T39" s="139"/>
      <c r="U39" s="139"/>
      <c r="V39" s="139"/>
      <c r="W39" s="139"/>
      <c r="X39" s="140"/>
      <c r="Y39" s="387" t="s">
        <v>12</v>
      </c>
      <c r="Z39" s="388"/>
      <c r="AA39" s="389"/>
      <c r="AB39" s="371" t="s">
        <v>617</v>
      </c>
      <c r="AC39" s="371"/>
      <c r="AD39" s="371"/>
      <c r="AE39" s="390" t="s">
        <v>613</v>
      </c>
      <c r="AF39" s="374"/>
      <c r="AG39" s="374"/>
      <c r="AH39" s="374"/>
      <c r="AI39" s="390">
        <v>718</v>
      </c>
      <c r="AJ39" s="374"/>
      <c r="AK39" s="374"/>
      <c r="AL39" s="374"/>
      <c r="AM39" s="390">
        <v>733</v>
      </c>
      <c r="AN39" s="374"/>
      <c r="AO39" s="374"/>
      <c r="AP39" s="374"/>
      <c r="AQ39" s="392" t="s">
        <v>613</v>
      </c>
      <c r="AR39" s="393"/>
      <c r="AS39" s="393"/>
      <c r="AT39" s="394"/>
      <c r="AU39" s="374" t="s">
        <v>613</v>
      </c>
      <c r="AV39" s="374"/>
      <c r="AW39" s="374"/>
      <c r="AX39" s="375"/>
    </row>
    <row r="40" spans="1:51" ht="23.25" customHeight="1" x14ac:dyDescent="0.15">
      <c r="A40" s="478"/>
      <c r="B40" s="479"/>
      <c r="C40" s="479"/>
      <c r="D40" s="479"/>
      <c r="E40" s="479"/>
      <c r="F40" s="480"/>
      <c r="G40" s="379"/>
      <c r="H40" s="380"/>
      <c r="I40" s="380"/>
      <c r="J40" s="380"/>
      <c r="K40" s="380"/>
      <c r="L40" s="380"/>
      <c r="M40" s="380"/>
      <c r="N40" s="380"/>
      <c r="O40" s="381"/>
      <c r="P40" s="385"/>
      <c r="Q40" s="385"/>
      <c r="R40" s="385"/>
      <c r="S40" s="385"/>
      <c r="T40" s="385"/>
      <c r="U40" s="385"/>
      <c r="V40" s="385"/>
      <c r="W40" s="385"/>
      <c r="X40" s="386"/>
      <c r="Y40" s="222" t="s">
        <v>50</v>
      </c>
      <c r="Z40" s="223"/>
      <c r="AA40" s="251"/>
      <c r="AB40" s="452" t="s">
        <v>617</v>
      </c>
      <c r="AC40" s="452"/>
      <c r="AD40" s="452"/>
      <c r="AE40" s="390" t="s">
        <v>613</v>
      </c>
      <c r="AF40" s="374"/>
      <c r="AG40" s="374"/>
      <c r="AH40" s="374"/>
      <c r="AI40" s="390">
        <v>1000</v>
      </c>
      <c r="AJ40" s="374"/>
      <c r="AK40" s="374"/>
      <c r="AL40" s="374"/>
      <c r="AM40" s="390">
        <v>1000</v>
      </c>
      <c r="AN40" s="374"/>
      <c r="AO40" s="374"/>
      <c r="AP40" s="374"/>
      <c r="AQ40" s="392" t="s">
        <v>613</v>
      </c>
      <c r="AR40" s="393"/>
      <c r="AS40" s="393"/>
      <c r="AT40" s="394"/>
      <c r="AU40" s="374">
        <v>1000</v>
      </c>
      <c r="AV40" s="374"/>
      <c r="AW40" s="374"/>
      <c r="AX40" s="375"/>
    </row>
    <row r="41" spans="1:51" ht="23.25" customHeight="1" x14ac:dyDescent="0.15">
      <c r="A41" s="477"/>
      <c r="B41" s="475"/>
      <c r="C41" s="475"/>
      <c r="D41" s="475"/>
      <c r="E41" s="475"/>
      <c r="F41" s="476"/>
      <c r="G41" s="382"/>
      <c r="H41" s="383"/>
      <c r="I41" s="383"/>
      <c r="J41" s="383"/>
      <c r="K41" s="383"/>
      <c r="L41" s="383"/>
      <c r="M41" s="383"/>
      <c r="N41" s="383"/>
      <c r="O41" s="384"/>
      <c r="P41" s="142"/>
      <c r="Q41" s="142"/>
      <c r="R41" s="142"/>
      <c r="S41" s="142"/>
      <c r="T41" s="142"/>
      <c r="U41" s="142"/>
      <c r="V41" s="142"/>
      <c r="W41" s="142"/>
      <c r="X41" s="143"/>
      <c r="Y41" s="222" t="s">
        <v>13</v>
      </c>
      <c r="Z41" s="223"/>
      <c r="AA41" s="251"/>
      <c r="AB41" s="391" t="s">
        <v>14</v>
      </c>
      <c r="AC41" s="391"/>
      <c r="AD41" s="391"/>
      <c r="AE41" s="390" t="s">
        <v>613</v>
      </c>
      <c r="AF41" s="374"/>
      <c r="AG41" s="374"/>
      <c r="AH41" s="374"/>
      <c r="AI41" s="390">
        <v>71.8</v>
      </c>
      <c r="AJ41" s="374"/>
      <c r="AK41" s="374"/>
      <c r="AL41" s="374"/>
      <c r="AM41" s="390">
        <v>73.3</v>
      </c>
      <c r="AN41" s="374"/>
      <c r="AO41" s="374"/>
      <c r="AP41" s="374"/>
      <c r="AQ41" s="392" t="s">
        <v>613</v>
      </c>
      <c r="AR41" s="393"/>
      <c r="AS41" s="393"/>
      <c r="AT41" s="394"/>
      <c r="AU41" s="374" t="s">
        <v>613</v>
      </c>
      <c r="AV41" s="374"/>
      <c r="AW41" s="374"/>
      <c r="AX41" s="375"/>
    </row>
    <row r="42" spans="1:51" ht="23.25" customHeight="1" x14ac:dyDescent="0.15">
      <c r="A42" s="465" t="s">
        <v>261</v>
      </c>
      <c r="B42" s="460"/>
      <c r="C42" s="460"/>
      <c r="D42" s="460"/>
      <c r="E42" s="460"/>
      <c r="F42" s="461"/>
      <c r="G42" s="501" t="s">
        <v>630</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thickBot="1" x14ac:dyDescent="0.2">
      <c r="A43" s="348"/>
      <c r="B43" s="319"/>
      <c r="C43" s="319"/>
      <c r="D43" s="319"/>
      <c r="E43" s="319"/>
      <c r="F43" s="320"/>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15">
      <c r="A44" s="891"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15">
      <c r="A47" s="313"/>
      <c r="B47" s="315"/>
      <c r="C47" s="316"/>
      <c r="D47" s="316"/>
      <c r="E47" s="316"/>
      <c r="F47" s="317"/>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15">
      <c r="A48" s="313"/>
      <c r="B48" s="318"/>
      <c r="C48" s="319"/>
      <c r="D48" s="319"/>
      <c r="E48" s="319"/>
      <c r="F48" s="320"/>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15">
      <c r="A49" s="313"/>
      <c r="B49" s="459" t="s">
        <v>138</v>
      </c>
      <c r="C49" s="460"/>
      <c r="D49" s="460"/>
      <c r="E49" s="460"/>
      <c r="F49" s="461"/>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8" t="s">
        <v>11</v>
      </c>
      <c r="AC49" s="889"/>
      <c r="AD49" s="890"/>
      <c r="AE49" s="416" t="s">
        <v>417</v>
      </c>
      <c r="AF49" s="416"/>
      <c r="AG49" s="416"/>
      <c r="AH49" s="416"/>
      <c r="AI49" s="416" t="s">
        <v>569</v>
      </c>
      <c r="AJ49" s="416"/>
      <c r="AK49" s="416"/>
      <c r="AL49" s="416"/>
      <c r="AM49" s="416" t="s">
        <v>385</v>
      </c>
      <c r="AN49" s="416"/>
      <c r="AO49" s="416"/>
      <c r="AP49" s="416"/>
      <c r="AQ49" s="495" t="s">
        <v>174</v>
      </c>
      <c r="AR49" s="496"/>
      <c r="AS49" s="496"/>
      <c r="AT49" s="497"/>
      <c r="AU49" s="498" t="s">
        <v>128</v>
      </c>
      <c r="AV49" s="498"/>
      <c r="AW49" s="498"/>
      <c r="AX49" s="499"/>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3"/>
      <c r="AC50" s="491"/>
      <c r="AD50" s="492"/>
      <c r="AE50" s="416"/>
      <c r="AF50" s="416"/>
      <c r="AG50" s="416"/>
      <c r="AH50" s="416"/>
      <c r="AI50" s="416"/>
      <c r="AJ50" s="416"/>
      <c r="AK50" s="416"/>
      <c r="AL50" s="416"/>
      <c r="AM50" s="416"/>
      <c r="AN50" s="416"/>
      <c r="AO50" s="416"/>
      <c r="AP50" s="416"/>
      <c r="AQ50" s="500"/>
      <c r="AR50" s="440"/>
      <c r="AS50" s="438" t="s">
        <v>175</v>
      </c>
      <c r="AT50" s="439"/>
      <c r="AU50" s="440"/>
      <c r="AV50" s="440"/>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53"/>
      <c r="R51" s="453"/>
      <c r="S51" s="453"/>
      <c r="T51" s="453"/>
      <c r="U51" s="453"/>
      <c r="V51" s="453"/>
      <c r="W51" s="453"/>
      <c r="X51" s="454"/>
      <c r="Y51" s="892" t="s">
        <v>57</v>
      </c>
      <c r="Z51" s="893"/>
      <c r="AA51" s="894"/>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3"/>
      <c r="B52" s="315"/>
      <c r="C52" s="316"/>
      <c r="D52" s="316"/>
      <c r="E52" s="316"/>
      <c r="F52" s="317"/>
      <c r="G52" s="895"/>
      <c r="H52" s="385"/>
      <c r="I52" s="385"/>
      <c r="J52" s="385"/>
      <c r="K52" s="385"/>
      <c r="L52" s="385"/>
      <c r="M52" s="385"/>
      <c r="N52" s="385"/>
      <c r="O52" s="386"/>
      <c r="P52" s="455"/>
      <c r="Q52" s="455"/>
      <c r="R52" s="455"/>
      <c r="S52" s="455"/>
      <c r="T52" s="455"/>
      <c r="U52" s="455"/>
      <c r="V52" s="455"/>
      <c r="W52" s="455"/>
      <c r="X52" s="456"/>
      <c r="Y52" s="896" t="s">
        <v>50</v>
      </c>
      <c r="Z52" s="788"/>
      <c r="AA52" s="789"/>
      <c r="AB52" s="452"/>
      <c r="AC52" s="452"/>
      <c r="AD52" s="452"/>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7"/>
      <c r="Q53" s="457"/>
      <c r="R53" s="457"/>
      <c r="S53" s="457"/>
      <c r="T53" s="457"/>
      <c r="U53" s="457"/>
      <c r="V53" s="457"/>
      <c r="W53" s="457"/>
      <c r="X53" s="458"/>
      <c r="Y53" s="896" t="s">
        <v>13</v>
      </c>
      <c r="Z53" s="788"/>
      <c r="AA53" s="789"/>
      <c r="AB53" s="897" t="s">
        <v>14</v>
      </c>
      <c r="AC53" s="897"/>
      <c r="AD53" s="897"/>
      <c r="AE53" s="568"/>
      <c r="AF53" s="569"/>
      <c r="AG53" s="569"/>
      <c r="AH53" s="569"/>
      <c r="AI53" s="568"/>
      <c r="AJ53" s="569"/>
      <c r="AK53" s="569"/>
      <c r="AL53" s="569"/>
      <c r="AM53" s="568"/>
      <c r="AN53" s="569"/>
      <c r="AO53" s="569"/>
      <c r="AP53" s="569"/>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3"/>
      <c r="B54" s="459" t="s">
        <v>138</v>
      </c>
      <c r="C54" s="460"/>
      <c r="D54" s="460"/>
      <c r="E54" s="460"/>
      <c r="F54" s="461"/>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8" t="s">
        <v>11</v>
      </c>
      <c r="AC54" s="889"/>
      <c r="AD54" s="890"/>
      <c r="AE54" s="416" t="s">
        <v>417</v>
      </c>
      <c r="AF54" s="416"/>
      <c r="AG54" s="416"/>
      <c r="AH54" s="416"/>
      <c r="AI54" s="416" t="s">
        <v>569</v>
      </c>
      <c r="AJ54" s="416"/>
      <c r="AK54" s="416"/>
      <c r="AL54" s="416"/>
      <c r="AM54" s="416" t="s">
        <v>385</v>
      </c>
      <c r="AN54" s="416"/>
      <c r="AO54" s="416"/>
      <c r="AP54" s="416"/>
      <c r="AQ54" s="495" t="s">
        <v>174</v>
      </c>
      <c r="AR54" s="496"/>
      <c r="AS54" s="496"/>
      <c r="AT54" s="497"/>
      <c r="AU54" s="498" t="s">
        <v>128</v>
      </c>
      <c r="AV54" s="498"/>
      <c r="AW54" s="498"/>
      <c r="AX54" s="499"/>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3"/>
      <c r="AC55" s="491"/>
      <c r="AD55" s="492"/>
      <c r="AE55" s="416"/>
      <c r="AF55" s="416"/>
      <c r="AG55" s="416"/>
      <c r="AH55" s="416"/>
      <c r="AI55" s="416"/>
      <c r="AJ55" s="416"/>
      <c r="AK55" s="416"/>
      <c r="AL55" s="416"/>
      <c r="AM55" s="416"/>
      <c r="AN55" s="416"/>
      <c r="AO55" s="416"/>
      <c r="AP55" s="416"/>
      <c r="AQ55" s="500"/>
      <c r="AR55" s="440"/>
      <c r="AS55" s="438" t="s">
        <v>175</v>
      </c>
      <c r="AT55" s="439"/>
      <c r="AU55" s="440"/>
      <c r="AV55" s="440"/>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53"/>
      <c r="R56" s="453"/>
      <c r="S56" s="453"/>
      <c r="T56" s="453"/>
      <c r="U56" s="453"/>
      <c r="V56" s="453"/>
      <c r="W56" s="453"/>
      <c r="X56" s="454"/>
      <c r="Y56" s="892" t="s">
        <v>57</v>
      </c>
      <c r="Z56" s="893"/>
      <c r="AA56" s="894"/>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3"/>
      <c r="B57" s="315"/>
      <c r="C57" s="316"/>
      <c r="D57" s="316"/>
      <c r="E57" s="316"/>
      <c r="F57" s="317"/>
      <c r="G57" s="895"/>
      <c r="H57" s="385"/>
      <c r="I57" s="385"/>
      <c r="J57" s="385"/>
      <c r="K57" s="385"/>
      <c r="L57" s="385"/>
      <c r="M57" s="385"/>
      <c r="N57" s="385"/>
      <c r="O57" s="386"/>
      <c r="P57" s="455"/>
      <c r="Q57" s="455"/>
      <c r="R57" s="455"/>
      <c r="S57" s="455"/>
      <c r="T57" s="455"/>
      <c r="U57" s="455"/>
      <c r="V57" s="455"/>
      <c r="W57" s="455"/>
      <c r="X57" s="456"/>
      <c r="Y57" s="896" t="s">
        <v>50</v>
      </c>
      <c r="Z57" s="788"/>
      <c r="AA57" s="789"/>
      <c r="AB57" s="452"/>
      <c r="AC57" s="452"/>
      <c r="AD57" s="452"/>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7"/>
      <c r="Q58" s="457"/>
      <c r="R58" s="457"/>
      <c r="S58" s="457"/>
      <c r="T58" s="457"/>
      <c r="U58" s="457"/>
      <c r="V58" s="457"/>
      <c r="W58" s="457"/>
      <c r="X58" s="458"/>
      <c r="Y58" s="896" t="s">
        <v>13</v>
      </c>
      <c r="Z58" s="788"/>
      <c r="AA58" s="789"/>
      <c r="AB58" s="897" t="s">
        <v>14</v>
      </c>
      <c r="AC58" s="897"/>
      <c r="AD58" s="897"/>
      <c r="AE58" s="568"/>
      <c r="AF58" s="569"/>
      <c r="AG58" s="569"/>
      <c r="AH58" s="569"/>
      <c r="AI58" s="568"/>
      <c r="AJ58" s="569"/>
      <c r="AK58" s="569"/>
      <c r="AL58" s="569"/>
      <c r="AM58" s="568"/>
      <c r="AN58" s="569"/>
      <c r="AO58" s="569"/>
      <c r="AP58" s="569"/>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3"/>
      <c r="B59" s="459" t="s">
        <v>138</v>
      </c>
      <c r="C59" s="460"/>
      <c r="D59" s="460"/>
      <c r="E59" s="460"/>
      <c r="F59" s="461"/>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8" t="s">
        <v>11</v>
      </c>
      <c r="AC59" s="889"/>
      <c r="AD59" s="890"/>
      <c r="AE59" s="416" t="s">
        <v>417</v>
      </c>
      <c r="AF59" s="416"/>
      <c r="AG59" s="416"/>
      <c r="AH59" s="416"/>
      <c r="AI59" s="416" t="s">
        <v>569</v>
      </c>
      <c r="AJ59" s="416"/>
      <c r="AK59" s="416"/>
      <c r="AL59" s="416"/>
      <c r="AM59" s="416" t="s">
        <v>385</v>
      </c>
      <c r="AN59" s="416"/>
      <c r="AO59" s="416"/>
      <c r="AP59" s="416"/>
      <c r="AQ59" s="495" t="s">
        <v>174</v>
      </c>
      <c r="AR59" s="496"/>
      <c r="AS59" s="496"/>
      <c r="AT59" s="497"/>
      <c r="AU59" s="498" t="s">
        <v>128</v>
      </c>
      <c r="AV59" s="498"/>
      <c r="AW59" s="498"/>
      <c r="AX59" s="499"/>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3"/>
      <c r="AC60" s="491"/>
      <c r="AD60" s="492"/>
      <c r="AE60" s="416"/>
      <c r="AF60" s="416"/>
      <c r="AG60" s="416"/>
      <c r="AH60" s="416"/>
      <c r="AI60" s="416"/>
      <c r="AJ60" s="416"/>
      <c r="AK60" s="416"/>
      <c r="AL60" s="416"/>
      <c r="AM60" s="416"/>
      <c r="AN60" s="416"/>
      <c r="AO60" s="416"/>
      <c r="AP60" s="416"/>
      <c r="AQ60" s="500"/>
      <c r="AR60" s="440"/>
      <c r="AS60" s="438" t="s">
        <v>175</v>
      </c>
      <c r="AT60" s="439"/>
      <c r="AU60" s="440"/>
      <c r="AV60" s="440"/>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53"/>
      <c r="R61" s="453"/>
      <c r="S61" s="453"/>
      <c r="T61" s="453"/>
      <c r="U61" s="453"/>
      <c r="V61" s="453"/>
      <c r="W61" s="453"/>
      <c r="X61" s="454"/>
      <c r="Y61" s="892" t="s">
        <v>57</v>
      </c>
      <c r="Z61" s="893"/>
      <c r="AA61" s="894"/>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3"/>
      <c r="B62" s="315"/>
      <c r="C62" s="316"/>
      <c r="D62" s="316"/>
      <c r="E62" s="316"/>
      <c r="F62" s="317"/>
      <c r="G62" s="895"/>
      <c r="H62" s="385"/>
      <c r="I62" s="385"/>
      <c r="J62" s="385"/>
      <c r="K62" s="385"/>
      <c r="L62" s="385"/>
      <c r="M62" s="385"/>
      <c r="N62" s="385"/>
      <c r="O62" s="386"/>
      <c r="P62" s="455"/>
      <c r="Q62" s="455"/>
      <c r="R62" s="455"/>
      <c r="S62" s="455"/>
      <c r="T62" s="455"/>
      <c r="U62" s="455"/>
      <c r="V62" s="455"/>
      <c r="W62" s="455"/>
      <c r="X62" s="456"/>
      <c r="Y62" s="896" t="s">
        <v>50</v>
      </c>
      <c r="Z62" s="788"/>
      <c r="AA62" s="789"/>
      <c r="AB62" s="452"/>
      <c r="AC62" s="452"/>
      <c r="AD62" s="452"/>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4"/>
      <c r="B63" s="885"/>
      <c r="C63" s="886"/>
      <c r="D63" s="886"/>
      <c r="E63" s="886"/>
      <c r="F63" s="887"/>
      <c r="G63" s="141"/>
      <c r="H63" s="142"/>
      <c r="I63" s="142"/>
      <c r="J63" s="142"/>
      <c r="K63" s="142"/>
      <c r="L63" s="142"/>
      <c r="M63" s="142"/>
      <c r="N63" s="142"/>
      <c r="O63" s="143"/>
      <c r="P63" s="457"/>
      <c r="Q63" s="457"/>
      <c r="R63" s="457"/>
      <c r="S63" s="457"/>
      <c r="T63" s="457"/>
      <c r="U63" s="457"/>
      <c r="V63" s="457"/>
      <c r="W63" s="457"/>
      <c r="X63" s="458"/>
      <c r="Y63" s="896" t="s">
        <v>13</v>
      </c>
      <c r="Z63" s="788"/>
      <c r="AA63" s="789"/>
      <c r="AB63" s="897" t="s">
        <v>14</v>
      </c>
      <c r="AC63" s="897"/>
      <c r="AD63" s="897"/>
      <c r="AE63" s="568"/>
      <c r="AF63" s="569"/>
      <c r="AG63" s="569"/>
      <c r="AH63" s="569"/>
      <c r="AI63" s="568"/>
      <c r="AJ63" s="569"/>
      <c r="AK63" s="569"/>
      <c r="AL63" s="569"/>
      <c r="AM63" s="568"/>
      <c r="AN63" s="569"/>
      <c r="AO63" s="569"/>
      <c r="AP63" s="569"/>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2" t="s">
        <v>11</v>
      </c>
      <c r="AC65" s="402"/>
      <c r="AD65" s="402"/>
      <c r="AE65" s="403" t="s">
        <v>417</v>
      </c>
      <c r="AF65" s="404"/>
      <c r="AG65" s="404"/>
      <c r="AH65" s="405"/>
      <c r="AI65" s="403" t="s">
        <v>569</v>
      </c>
      <c r="AJ65" s="404"/>
      <c r="AK65" s="404"/>
      <c r="AL65" s="405"/>
      <c r="AM65" s="403" t="s">
        <v>385</v>
      </c>
      <c r="AN65" s="404"/>
      <c r="AO65" s="404"/>
      <c r="AP65" s="405"/>
      <c r="AQ65" s="409" t="s">
        <v>416</v>
      </c>
      <c r="AR65" s="410"/>
      <c r="AS65" s="410"/>
      <c r="AT65" s="411"/>
      <c r="AU65" s="409" t="s">
        <v>594</v>
      </c>
      <c r="AV65" s="410"/>
      <c r="AW65" s="410"/>
      <c r="AX65" s="412"/>
      <c r="AY65">
        <f>COUNTA($G$66)</f>
        <v>0</v>
      </c>
    </row>
    <row r="66" spans="1:51" ht="23.25" hidden="1" customHeight="1" x14ac:dyDescent="0.15">
      <c r="A66" s="347"/>
      <c r="B66" s="316"/>
      <c r="C66" s="316"/>
      <c r="D66" s="316"/>
      <c r="E66" s="316"/>
      <c r="F66" s="317"/>
      <c r="G66" s="430"/>
      <c r="H66" s="431"/>
      <c r="I66" s="431"/>
      <c r="J66" s="431"/>
      <c r="K66" s="431"/>
      <c r="L66" s="431"/>
      <c r="M66" s="431"/>
      <c r="N66" s="431"/>
      <c r="O66" s="431"/>
      <c r="P66" s="434"/>
      <c r="Q66" s="363"/>
      <c r="R66" s="363"/>
      <c r="S66" s="363"/>
      <c r="T66" s="363"/>
      <c r="U66" s="363"/>
      <c r="V66" s="363"/>
      <c r="W66" s="363"/>
      <c r="X66" s="364"/>
      <c r="Y66" s="368" t="s">
        <v>51</v>
      </c>
      <c r="Z66" s="369"/>
      <c r="AA66" s="370"/>
      <c r="AB66" s="372" t="s">
        <v>618</v>
      </c>
      <c r="AC66" s="372"/>
      <c r="AD66" s="372"/>
      <c r="AE66" s="373" t="s">
        <v>613</v>
      </c>
      <c r="AF66" s="373"/>
      <c r="AG66" s="373"/>
      <c r="AH66" s="373"/>
      <c r="AI66" s="373"/>
      <c r="AJ66" s="373"/>
      <c r="AK66" s="373"/>
      <c r="AL66" s="373"/>
      <c r="AM66" s="373"/>
      <c r="AN66" s="373"/>
      <c r="AO66" s="373"/>
      <c r="AP66" s="373"/>
      <c r="AQ66" s="373"/>
      <c r="AR66" s="373"/>
      <c r="AS66" s="373"/>
      <c r="AT66" s="373"/>
      <c r="AU66" s="413"/>
      <c r="AV66" s="414"/>
      <c r="AW66" s="414"/>
      <c r="AX66" s="415"/>
      <c r="AY66">
        <f>$AY$65</f>
        <v>0</v>
      </c>
    </row>
    <row r="67" spans="1:51" ht="23.25" hidden="1" customHeight="1" x14ac:dyDescent="0.15">
      <c r="A67" s="348"/>
      <c r="B67" s="319"/>
      <c r="C67" s="319"/>
      <c r="D67" s="319"/>
      <c r="E67" s="319"/>
      <c r="F67" s="320"/>
      <c r="G67" s="432"/>
      <c r="H67" s="433"/>
      <c r="I67" s="433"/>
      <c r="J67" s="433"/>
      <c r="K67" s="433"/>
      <c r="L67" s="433"/>
      <c r="M67" s="433"/>
      <c r="N67" s="433"/>
      <c r="O67" s="433"/>
      <c r="P67" s="365"/>
      <c r="Q67" s="366"/>
      <c r="R67" s="366"/>
      <c r="S67" s="366"/>
      <c r="T67" s="366"/>
      <c r="U67" s="366"/>
      <c r="V67" s="366"/>
      <c r="W67" s="366"/>
      <c r="X67" s="367"/>
      <c r="Y67" s="406" t="s">
        <v>52</v>
      </c>
      <c r="Z67" s="407"/>
      <c r="AA67" s="408"/>
      <c r="AB67" s="372" t="s">
        <v>618</v>
      </c>
      <c r="AC67" s="372"/>
      <c r="AD67" s="372"/>
      <c r="AE67" s="373" t="s">
        <v>613</v>
      </c>
      <c r="AF67" s="373"/>
      <c r="AG67" s="373"/>
      <c r="AH67" s="373"/>
      <c r="AI67" s="373"/>
      <c r="AJ67" s="373"/>
      <c r="AK67" s="373"/>
      <c r="AL67" s="373"/>
      <c r="AM67" s="373"/>
      <c r="AN67" s="373"/>
      <c r="AO67" s="373"/>
      <c r="AP67" s="373"/>
      <c r="AQ67" s="373"/>
      <c r="AR67" s="373"/>
      <c r="AS67" s="373"/>
      <c r="AT67" s="373"/>
      <c r="AU67" s="413"/>
      <c r="AV67" s="414"/>
      <c r="AW67" s="414"/>
      <c r="AX67" s="415"/>
      <c r="AY67">
        <f>$AY$65</f>
        <v>0</v>
      </c>
    </row>
    <row r="68" spans="1:51" ht="23.25" hidden="1" customHeight="1" x14ac:dyDescent="0.15">
      <c r="A68" s="441" t="s">
        <v>582</v>
      </c>
      <c r="B68" s="442"/>
      <c r="C68" s="442"/>
      <c r="D68" s="442"/>
      <c r="E68" s="442"/>
      <c r="F68" s="443"/>
      <c r="G68" s="223" t="s">
        <v>583</v>
      </c>
      <c r="H68" s="223"/>
      <c r="I68" s="223"/>
      <c r="J68" s="223"/>
      <c r="K68" s="223"/>
      <c r="L68" s="223"/>
      <c r="M68" s="223"/>
      <c r="N68" s="223"/>
      <c r="O68" s="223"/>
      <c r="P68" s="223"/>
      <c r="Q68" s="223"/>
      <c r="R68" s="223"/>
      <c r="S68" s="223"/>
      <c r="T68" s="223"/>
      <c r="U68" s="223"/>
      <c r="V68" s="223"/>
      <c r="W68" s="223"/>
      <c r="X68" s="251"/>
      <c r="Y68" s="449"/>
      <c r="Z68" s="450"/>
      <c r="AA68" s="451"/>
      <c r="AB68" s="222" t="s">
        <v>11</v>
      </c>
      <c r="AC68" s="223"/>
      <c r="AD68" s="251"/>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4"/>
      <c r="B69" s="445"/>
      <c r="C69" s="445"/>
      <c r="D69" s="445"/>
      <c r="E69" s="445"/>
      <c r="F69" s="446"/>
      <c r="G69" s="395" t="s">
        <v>621</v>
      </c>
      <c r="H69" s="396"/>
      <c r="I69" s="396"/>
      <c r="J69" s="396"/>
      <c r="K69" s="396"/>
      <c r="L69" s="396"/>
      <c r="M69" s="396"/>
      <c r="N69" s="396"/>
      <c r="O69" s="396"/>
      <c r="P69" s="396"/>
      <c r="Q69" s="396"/>
      <c r="R69" s="396"/>
      <c r="S69" s="396"/>
      <c r="T69" s="396"/>
      <c r="U69" s="396"/>
      <c r="V69" s="396"/>
      <c r="W69" s="396"/>
      <c r="X69" s="396"/>
      <c r="Y69" s="420" t="s">
        <v>582</v>
      </c>
      <c r="Z69" s="421"/>
      <c r="AA69" s="422"/>
      <c r="AB69" s="423" t="s">
        <v>619</v>
      </c>
      <c r="AC69" s="424"/>
      <c r="AD69" s="425"/>
      <c r="AE69" s="399" t="s">
        <v>613</v>
      </c>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7"/>
      <c r="B70" s="208"/>
      <c r="C70" s="208"/>
      <c r="D70" s="208"/>
      <c r="E70" s="208"/>
      <c r="F70" s="448"/>
      <c r="G70" s="397"/>
      <c r="H70" s="398"/>
      <c r="I70" s="398"/>
      <c r="J70" s="398"/>
      <c r="K70" s="398"/>
      <c r="L70" s="398"/>
      <c r="M70" s="398"/>
      <c r="N70" s="398"/>
      <c r="O70" s="398"/>
      <c r="P70" s="398"/>
      <c r="Q70" s="398"/>
      <c r="R70" s="398"/>
      <c r="S70" s="398"/>
      <c r="T70" s="398"/>
      <c r="U70" s="398"/>
      <c r="V70" s="398"/>
      <c r="W70" s="398"/>
      <c r="X70" s="398"/>
      <c r="Y70" s="387" t="s">
        <v>585</v>
      </c>
      <c r="Z70" s="400"/>
      <c r="AA70" s="401"/>
      <c r="AB70" s="426" t="s">
        <v>622</v>
      </c>
      <c r="AC70" s="427"/>
      <c r="AD70" s="428"/>
      <c r="AE70" s="429" t="s">
        <v>613</v>
      </c>
      <c r="AF70" s="429"/>
      <c r="AG70" s="429"/>
      <c r="AH70" s="429"/>
      <c r="AI70" s="429"/>
      <c r="AJ70" s="429"/>
      <c r="AK70" s="429"/>
      <c r="AL70" s="429"/>
      <c r="AM70" s="429"/>
      <c r="AN70" s="429"/>
      <c r="AO70" s="429"/>
      <c r="AP70" s="429"/>
      <c r="AQ70" s="429"/>
      <c r="AR70" s="429"/>
      <c r="AS70" s="429"/>
      <c r="AT70" s="429"/>
      <c r="AU70" s="429"/>
      <c r="AV70" s="429"/>
      <c r="AW70" s="429"/>
      <c r="AX70" s="435"/>
      <c r="AY70">
        <f>$AY$68</f>
        <v>0</v>
      </c>
    </row>
    <row r="71" spans="1:51" ht="18.75" hidden="1" customHeight="1" x14ac:dyDescent="0.15">
      <c r="A71" s="507" t="s">
        <v>236</v>
      </c>
      <c r="B71" s="508"/>
      <c r="C71" s="508"/>
      <c r="D71" s="508"/>
      <c r="E71" s="508"/>
      <c r="F71" s="509"/>
      <c r="G71" s="481" t="s">
        <v>139</v>
      </c>
      <c r="H71" s="321"/>
      <c r="I71" s="321"/>
      <c r="J71" s="321"/>
      <c r="K71" s="321"/>
      <c r="L71" s="321"/>
      <c r="M71" s="321"/>
      <c r="N71" s="321"/>
      <c r="O71" s="322"/>
      <c r="P71" s="325" t="s">
        <v>55</v>
      </c>
      <c r="Q71" s="321"/>
      <c r="R71" s="321"/>
      <c r="S71" s="321"/>
      <c r="T71" s="321"/>
      <c r="U71" s="321"/>
      <c r="V71" s="321"/>
      <c r="W71" s="321"/>
      <c r="X71" s="322"/>
      <c r="Y71" s="482"/>
      <c r="Z71" s="483"/>
      <c r="AA71" s="484"/>
      <c r="AB71" s="488" t="s">
        <v>11</v>
      </c>
      <c r="AC71" s="489"/>
      <c r="AD71" s="490"/>
      <c r="AE71" s="416" t="s">
        <v>417</v>
      </c>
      <c r="AF71" s="416"/>
      <c r="AG71" s="416"/>
      <c r="AH71" s="416"/>
      <c r="AI71" s="416" t="s">
        <v>569</v>
      </c>
      <c r="AJ71" s="416"/>
      <c r="AK71" s="416"/>
      <c r="AL71" s="416"/>
      <c r="AM71" s="416" t="s">
        <v>385</v>
      </c>
      <c r="AN71" s="416"/>
      <c r="AO71" s="416"/>
      <c r="AP71" s="416"/>
      <c r="AQ71" s="462" t="s">
        <v>174</v>
      </c>
      <c r="AR71" s="463"/>
      <c r="AS71" s="463"/>
      <c r="AT71" s="464"/>
      <c r="AU71" s="321" t="s">
        <v>128</v>
      </c>
      <c r="AV71" s="321"/>
      <c r="AW71" s="321"/>
      <c r="AX71" s="326"/>
      <c r="AY71">
        <f>COUNTA($G$73)</f>
        <v>0</v>
      </c>
    </row>
    <row r="72" spans="1:51" ht="18.75" hidden="1" customHeight="1" x14ac:dyDescent="0.15">
      <c r="A72" s="510"/>
      <c r="B72" s="511"/>
      <c r="C72" s="511"/>
      <c r="D72" s="511"/>
      <c r="E72" s="511"/>
      <c r="F72" s="512"/>
      <c r="G72" s="342"/>
      <c r="H72" s="323"/>
      <c r="I72" s="323"/>
      <c r="J72" s="323"/>
      <c r="K72" s="323"/>
      <c r="L72" s="323"/>
      <c r="M72" s="323"/>
      <c r="N72" s="323"/>
      <c r="O72" s="324"/>
      <c r="P72" s="327"/>
      <c r="Q72" s="323"/>
      <c r="R72" s="323"/>
      <c r="S72" s="323"/>
      <c r="T72" s="323"/>
      <c r="U72" s="323"/>
      <c r="V72" s="323"/>
      <c r="W72" s="323"/>
      <c r="X72" s="324"/>
      <c r="Y72" s="485"/>
      <c r="Z72" s="486"/>
      <c r="AA72" s="487"/>
      <c r="AB72" s="403"/>
      <c r="AC72" s="491"/>
      <c r="AD72" s="492"/>
      <c r="AE72" s="416"/>
      <c r="AF72" s="416"/>
      <c r="AG72" s="416"/>
      <c r="AH72" s="416"/>
      <c r="AI72" s="416"/>
      <c r="AJ72" s="416"/>
      <c r="AK72" s="416"/>
      <c r="AL72" s="416"/>
      <c r="AM72" s="416"/>
      <c r="AN72" s="416"/>
      <c r="AO72" s="416"/>
      <c r="AP72" s="416"/>
      <c r="AQ72" s="436"/>
      <c r="AR72" s="437"/>
      <c r="AS72" s="438" t="s">
        <v>175</v>
      </c>
      <c r="AT72" s="439"/>
      <c r="AU72" s="440"/>
      <c r="AV72" s="440"/>
      <c r="AW72" s="323" t="s">
        <v>166</v>
      </c>
      <c r="AX72" s="328"/>
      <c r="AY72">
        <f t="shared" ref="AY72:AY77" si="1">$AY$71</f>
        <v>0</v>
      </c>
    </row>
    <row r="73" spans="1:51" ht="23.25" hidden="1" customHeight="1" x14ac:dyDescent="0.15">
      <c r="A73" s="513"/>
      <c r="B73" s="511"/>
      <c r="C73" s="511"/>
      <c r="D73" s="511"/>
      <c r="E73" s="511"/>
      <c r="F73" s="512"/>
      <c r="G73" s="376"/>
      <c r="H73" s="377"/>
      <c r="I73" s="377"/>
      <c r="J73" s="377"/>
      <c r="K73" s="377"/>
      <c r="L73" s="377"/>
      <c r="M73" s="377"/>
      <c r="N73" s="377"/>
      <c r="O73" s="378"/>
      <c r="P73" s="139"/>
      <c r="Q73" s="139"/>
      <c r="R73" s="139"/>
      <c r="S73" s="139"/>
      <c r="T73" s="139"/>
      <c r="U73" s="139"/>
      <c r="V73" s="139"/>
      <c r="W73" s="139"/>
      <c r="X73" s="140"/>
      <c r="Y73" s="387" t="s">
        <v>12</v>
      </c>
      <c r="Z73" s="388"/>
      <c r="AA73" s="389"/>
      <c r="AB73" s="371" t="s">
        <v>617</v>
      </c>
      <c r="AC73" s="371"/>
      <c r="AD73" s="371"/>
      <c r="AE73" s="390" t="s">
        <v>613</v>
      </c>
      <c r="AF73" s="374"/>
      <c r="AG73" s="374"/>
      <c r="AH73" s="374"/>
      <c r="AI73" s="390"/>
      <c r="AJ73" s="374"/>
      <c r="AK73" s="374"/>
      <c r="AL73" s="374"/>
      <c r="AM73" s="390"/>
      <c r="AN73" s="374"/>
      <c r="AO73" s="374"/>
      <c r="AP73" s="374"/>
      <c r="AQ73" s="392" t="s">
        <v>613</v>
      </c>
      <c r="AR73" s="393"/>
      <c r="AS73" s="393"/>
      <c r="AT73" s="394"/>
      <c r="AU73" s="374" t="s">
        <v>613</v>
      </c>
      <c r="AV73" s="374"/>
      <c r="AW73" s="374"/>
      <c r="AX73" s="375"/>
      <c r="AY73">
        <f t="shared" si="1"/>
        <v>0</v>
      </c>
    </row>
    <row r="74" spans="1:51" ht="23.25" hidden="1" customHeight="1" x14ac:dyDescent="0.15">
      <c r="A74" s="514"/>
      <c r="B74" s="515"/>
      <c r="C74" s="515"/>
      <c r="D74" s="515"/>
      <c r="E74" s="515"/>
      <c r="F74" s="516"/>
      <c r="G74" s="379"/>
      <c r="H74" s="380"/>
      <c r="I74" s="380"/>
      <c r="J74" s="380"/>
      <c r="K74" s="380"/>
      <c r="L74" s="380"/>
      <c r="M74" s="380"/>
      <c r="N74" s="380"/>
      <c r="O74" s="381"/>
      <c r="P74" s="385"/>
      <c r="Q74" s="385"/>
      <c r="R74" s="385"/>
      <c r="S74" s="385"/>
      <c r="T74" s="385"/>
      <c r="U74" s="385"/>
      <c r="V74" s="385"/>
      <c r="W74" s="385"/>
      <c r="X74" s="386"/>
      <c r="Y74" s="222" t="s">
        <v>50</v>
      </c>
      <c r="Z74" s="223"/>
      <c r="AA74" s="251"/>
      <c r="AB74" s="452" t="s">
        <v>617</v>
      </c>
      <c r="AC74" s="452"/>
      <c r="AD74" s="452"/>
      <c r="AE74" s="390" t="s">
        <v>613</v>
      </c>
      <c r="AF74" s="374"/>
      <c r="AG74" s="374"/>
      <c r="AH74" s="374"/>
      <c r="AI74" s="390"/>
      <c r="AJ74" s="374"/>
      <c r="AK74" s="374"/>
      <c r="AL74" s="374"/>
      <c r="AM74" s="390"/>
      <c r="AN74" s="374"/>
      <c r="AO74" s="374"/>
      <c r="AP74" s="374"/>
      <c r="AQ74" s="392" t="s">
        <v>613</v>
      </c>
      <c r="AR74" s="393"/>
      <c r="AS74" s="393"/>
      <c r="AT74" s="394"/>
      <c r="AU74" s="374"/>
      <c r="AV74" s="374"/>
      <c r="AW74" s="374"/>
      <c r="AX74" s="375"/>
      <c r="AY74">
        <f t="shared" si="1"/>
        <v>0</v>
      </c>
    </row>
    <row r="75" spans="1:51" ht="23.25" hidden="1" customHeight="1" x14ac:dyDescent="0.15">
      <c r="A75" s="513"/>
      <c r="B75" s="511"/>
      <c r="C75" s="511"/>
      <c r="D75" s="511"/>
      <c r="E75" s="511"/>
      <c r="F75" s="512"/>
      <c r="G75" s="382"/>
      <c r="H75" s="383"/>
      <c r="I75" s="383"/>
      <c r="J75" s="383"/>
      <c r="K75" s="383"/>
      <c r="L75" s="383"/>
      <c r="M75" s="383"/>
      <c r="N75" s="383"/>
      <c r="O75" s="384"/>
      <c r="P75" s="142"/>
      <c r="Q75" s="142"/>
      <c r="R75" s="142"/>
      <c r="S75" s="142"/>
      <c r="T75" s="142"/>
      <c r="U75" s="142"/>
      <c r="V75" s="142"/>
      <c r="W75" s="142"/>
      <c r="X75" s="143"/>
      <c r="Y75" s="222" t="s">
        <v>13</v>
      </c>
      <c r="Z75" s="223"/>
      <c r="AA75" s="251"/>
      <c r="AB75" s="391" t="s">
        <v>14</v>
      </c>
      <c r="AC75" s="391"/>
      <c r="AD75" s="391"/>
      <c r="AE75" s="390" t="s">
        <v>613</v>
      </c>
      <c r="AF75" s="374"/>
      <c r="AG75" s="374"/>
      <c r="AH75" s="374"/>
      <c r="AI75" s="390"/>
      <c r="AJ75" s="374"/>
      <c r="AK75" s="374"/>
      <c r="AL75" s="374"/>
      <c r="AM75" s="390"/>
      <c r="AN75" s="374"/>
      <c r="AO75" s="374"/>
      <c r="AP75" s="374"/>
      <c r="AQ75" s="392" t="s">
        <v>613</v>
      </c>
      <c r="AR75" s="393"/>
      <c r="AS75" s="393"/>
      <c r="AT75" s="394"/>
      <c r="AU75" s="374"/>
      <c r="AV75" s="374"/>
      <c r="AW75" s="374"/>
      <c r="AX75" s="375"/>
      <c r="AY75">
        <f t="shared" si="1"/>
        <v>0</v>
      </c>
    </row>
    <row r="76" spans="1:51" ht="23.25" hidden="1" customHeight="1" x14ac:dyDescent="0.15">
      <c r="A76" s="465" t="s">
        <v>261</v>
      </c>
      <c r="B76" s="460"/>
      <c r="C76" s="460"/>
      <c r="D76" s="460"/>
      <c r="E76" s="460"/>
      <c r="F76" s="461"/>
      <c r="G76" s="501"/>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0</v>
      </c>
    </row>
    <row r="77" spans="1:51" ht="23.25" hidden="1" customHeight="1" x14ac:dyDescent="0.15">
      <c r="A77" s="348"/>
      <c r="B77" s="319"/>
      <c r="C77" s="319"/>
      <c r="D77" s="319"/>
      <c r="E77" s="319"/>
      <c r="F77" s="320"/>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15">
      <c r="A81" s="313"/>
      <c r="B81" s="315"/>
      <c r="C81" s="316"/>
      <c r="D81" s="316"/>
      <c r="E81" s="316"/>
      <c r="F81" s="317"/>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15">
      <c r="A82" s="313"/>
      <c r="B82" s="318"/>
      <c r="C82" s="319"/>
      <c r="D82" s="319"/>
      <c r="E82" s="319"/>
      <c r="F82" s="320"/>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15">
      <c r="A83" s="313"/>
      <c r="B83" s="459" t="s">
        <v>138</v>
      </c>
      <c r="C83" s="460"/>
      <c r="D83" s="460"/>
      <c r="E83" s="460"/>
      <c r="F83" s="461"/>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8" t="s">
        <v>11</v>
      </c>
      <c r="AC83" s="889"/>
      <c r="AD83" s="890"/>
      <c r="AE83" s="416" t="s">
        <v>417</v>
      </c>
      <c r="AF83" s="416"/>
      <c r="AG83" s="416"/>
      <c r="AH83" s="416"/>
      <c r="AI83" s="416" t="s">
        <v>569</v>
      </c>
      <c r="AJ83" s="416"/>
      <c r="AK83" s="416"/>
      <c r="AL83" s="416"/>
      <c r="AM83" s="416" t="s">
        <v>385</v>
      </c>
      <c r="AN83" s="416"/>
      <c r="AO83" s="416"/>
      <c r="AP83" s="416"/>
      <c r="AQ83" s="495" t="s">
        <v>174</v>
      </c>
      <c r="AR83" s="496"/>
      <c r="AS83" s="496"/>
      <c r="AT83" s="497"/>
      <c r="AU83" s="498" t="s">
        <v>128</v>
      </c>
      <c r="AV83" s="498"/>
      <c r="AW83" s="498"/>
      <c r="AX83" s="499"/>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3"/>
      <c r="AC84" s="491"/>
      <c r="AD84" s="492"/>
      <c r="AE84" s="416"/>
      <c r="AF84" s="416"/>
      <c r="AG84" s="416"/>
      <c r="AH84" s="416"/>
      <c r="AI84" s="416"/>
      <c r="AJ84" s="416"/>
      <c r="AK84" s="416"/>
      <c r="AL84" s="416"/>
      <c r="AM84" s="416"/>
      <c r="AN84" s="416"/>
      <c r="AO84" s="416"/>
      <c r="AP84" s="416"/>
      <c r="AQ84" s="500"/>
      <c r="AR84" s="440"/>
      <c r="AS84" s="438" t="s">
        <v>175</v>
      </c>
      <c r="AT84" s="439"/>
      <c r="AU84" s="440"/>
      <c r="AV84" s="440"/>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53"/>
      <c r="R85" s="453"/>
      <c r="S85" s="453"/>
      <c r="T85" s="453"/>
      <c r="U85" s="453"/>
      <c r="V85" s="453"/>
      <c r="W85" s="453"/>
      <c r="X85" s="454"/>
      <c r="Y85" s="892" t="s">
        <v>57</v>
      </c>
      <c r="Z85" s="893"/>
      <c r="AA85" s="894"/>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3"/>
      <c r="B86" s="315"/>
      <c r="C86" s="316"/>
      <c r="D86" s="316"/>
      <c r="E86" s="316"/>
      <c r="F86" s="317"/>
      <c r="G86" s="895"/>
      <c r="H86" s="385"/>
      <c r="I86" s="385"/>
      <c r="J86" s="385"/>
      <c r="K86" s="385"/>
      <c r="L86" s="385"/>
      <c r="M86" s="385"/>
      <c r="N86" s="385"/>
      <c r="O86" s="386"/>
      <c r="P86" s="455"/>
      <c r="Q86" s="455"/>
      <c r="R86" s="455"/>
      <c r="S86" s="455"/>
      <c r="T86" s="455"/>
      <c r="U86" s="455"/>
      <c r="V86" s="455"/>
      <c r="W86" s="455"/>
      <c r="X86" s="456"/>
      <c r="Y86" s="896" t="s">
        <v>50</v>
      </c>
      <c r="Z86" s="788"/>
      <c r="AA86" s="789"/>
      <c r="AB86" s="452"/>
      <c r="AC86" s="452"/>
      <c r="AD86" s="452"/>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7"/>
      <c r="Q87" s="457"/>
      <c r="R87" s="457"/>
      <c r="S87" s="457"/>
      <c r="T87" s="457"/>
      <c r="U87" s="457"/>
      <c r="V87" s="457"/>
      <c r="W87" s="457"/>
      <c r="X87" s="458"/>
      <c r="Y87" s="896" t="s">
        <v>13</v>
      </c>
      <c r="Z87" s="788"/>
      <c r="AA87" s="789"/>
      <c r="AB87" s="897" t="s">
        <v>14</v>
      </c>
      <c r="AC87" s="897"/>
      <c r="AD87" s="897"/>
      <c r="AE87" s="568"/>
      <c r="AF87" s="569"/>
      <c r="AG87" s="569"/>
      <c r="AH87" s="569"/>
      <c r="AI87" s="568"/>
      <c r="AJ87" s="569"/>
      <c r="AK87" s="569"/>
      <c r="AL87" s="569"/>
      <c r="AM87" s="568"/>
      <c r="AN87" s="569"/>
      <c r="AO87" s="569"/>
      <c r="AP87" s="569"/>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3"/>
      <c r="B88" s="459" t="s">
        <v>138</v>
      </c>
      <c r="C88" s="460"/>
      <c r="D88" s="460"/>
      <c r="E88" s="460"/>
      <c r="F88" s="461"/>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8" t="s">
        <v>11</v>
      </c>
      <c r="AC88" s="889"/>
      <c r="AD88" s="890"/>
      <c r="AE88" s="416" t="s">
        <v>417</v>
      </c>
      <c r="AF88" s="416"/>
      <c r="AG88" s="416"/>
      <c r="AH88" s="416"/>
      <c r="AI88" s="416" t="s">
        <v>569</v>
      </c>
      <c r="AJ88" s="416"/>
      <c r="AK88" s="416"/>
      <c r="AL88" s="416"/>
      <c r="AM88" s="416" t="s">
        <v>385</v>
      </c>
      <c r="AN88" s="416"/>
      <c r="AO88" s="416"/>
      <c r="AP88" s="416"/>
      <c r="AQ88" s="495" t="s">
        <v>174</v>
      </c>
      <c r="AR88" s="496"/>
      <c r="AS88" s="496"/>
      <c r="AT88" s="497"/>
      <c r="AU88" s="498" t="s">
        <v>128</v>
      </c>
      <c r="AV88" s="498"/>
      <c r="AW88" s="498"/>
      <c r="AX88" s="499"/>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3"/>
      <c r="AC89" s="491"/>
      <c r="AD89" s="492"/>
      <c r="AE89" s="416"/>
      <c r="AF89" s="416"/>
      <c r="AG89" s="416"/>
      <c r="AH89" s="416"/>
      <c r="AI89" s="416"/>
      <c r="AJ89" s="416"/>
      <c r="AK89" s="416"/>
      <c r="AL89" s="416"/>
      <c r="AM89" s="416"/>
      <c r="AN89" s="416"/>
      <c r="AO89" s="416"/>
      <c r="AP89" s="416"/>
      <c r="AQ89" s="500"/>
      <c r="AR89" s="440"/>
      <c r="AS89" s="438" t="s">
        <v>175</v>
      </c>
      <c r="AT89" s="439"/>
      <c r="AU89" s="440"/>
      <c r="AV89" s="440"/>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53"/>
      <c r="R90" s="453"/>
      <c r="S90" s="453"/>
      <c r="T90" s="453"/>
      <c r="U90" s="453"/>
      <c r="V90" s="453"/>
      <c r="W90" s="453"/>
      <c r="X90" s="454"/>
      <c r="Y90" s="892" t="s">
        <v>57</v>
      </c>
      <c r="Z90" s="893"/>
      <c r="AA90" s="894"/>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3"/>
      <c r="B91" s="315"/>
      <c r="C91" s="316"/>
      <c r="D91" s="316"/>
      <c r="E91" s="316"/>
      <c r="F91" s="317"/>
      <c r="G91" s="895"/>
      <c r="H91" s="385"/>
      <c r="I91" s="385"/>
      <c r="J91" s="385"/>
      <c r="K91" s="385"/>
      <c r="L91" s="385"/>
      <c r="M91" s="385"/>
      <c r="N91" s="385"/>
      <c r="O91" s="386"/>
      <c r="P91" s="455"/>
      <c r="Q91" s="455"/>
      <c r="R91" s="455"/>
      <c r="S91" s="455"/>
      <c r="T91" s="455"/>
      <c r="U91" s="455"/>
      <c r="V91" s="455"/>
      <c r="W91" s="455"/>
      <c r="X91" s="456"/>
      <c r="Y91" s="896" t="s">
        <v>50</v>
      </c>
      <c r="Z91" s="788"/>
      <c r="AA91" s="789"/>
      <c r="AB91" s="452"/>
      <c r="AC91" s="452"/>
      <c r="AD91" s="452"/>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7"/>
      <c r="Q92" s="457"/>
      <c r="R92" s="457"/>
      <c r="S92" s="457"/>
      <c r="T92" s="457"/>
      <c r="U92" s="457"/>
      <c r="V92" s="457"/>
      <c r="W92" s="457"/>
      <c r="X92" s="458"/>
      <c r="Y92" s="896" t="s">
        <v>13</v>
      </c>
      <c r="Z92" s="788"/>
      <c r="AA92" s="789"/>
      <c r="AB92" s="897" t="s">
        <v>14</v>
      </c>
      <c r="AC92" s="897"/>
      <c r="AD92" s="897"/>
      <c r="AE92" s="568"/>
      <c r="AF92" s="569"/>
      <c r="AG92" s="569"/>
      <c r="AH92" s="569"/>
      <c r="AI92" s="568"/>
      <c r="AJ92" s="569"/>
      <c r="AK92" s="569"/>
      <c r="AL92" s="569"/>
      <c r="AM92" s="568"/>
      <c r="AN92" s="569"/>
      <c r="AO92" s="569"/>
      <c r="AP92" s="569"/>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8" t="s">
        <v>11</v>
      </c>
      <c r="AC93" s="889"/>
      <c r="AD93" s="890"/>
      <c r="AE93" s="416" t="s">
        <v>417</v>
      </c>
      <c r="AF93" s="416"/>
      <c r="AG93" s="416"/>
      <c r="AH93" s="416"/>
      <c r="AI93" s="416" t="s">
        <v>569</v>
      </c>
      <c r="AJ93" s="416"/>
      <c r="AK93" s="416"/>
      <c r="AL93" s="416"/>
      <c r="AM93" s="416" t="s">
        <v>385</v>
      </c>
      <c r="AN93" s="416"/>
      <c r="AO93" s="416"/>
      <c r="AP93" s="416"/>
      <c r="AQ93" s="495" t="s">
        <v>174</v>
      </c>
      <c r="AR93" s="496"/>
      <c r="AS93" s="496"/>
      <c r="AT93" s="497"/>
      <c r="AU93" s="498" t="s">
        <v>128</v>
      </c>
      <c r="AV93" s="498"/>
      <c r="AW93" s="498"/>
      <c r="AX93" s="499"/>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3"/>
      <c r="AC94" s="491"/>
      <c r="AD94" s="492"/>
      <c r="AE94" s="416"/>
      <c r="AF94" s="416"/>
      <c r="AG94" s="416"/>
      <c r="AH94" s="416"/>
      <c r="AI94" s="416"/>
      <c r="AJ94" s="416"/>
      <c r="AK94" s="416"/>
      <c r="AL94" s="416"/>
      <c r="AM94" s="416"/>
      <c r="AN94" s="416"/>
      <c r="AO94" s="416"/>
      <c r="AP94" s="416"/>
      <c r="AQ94" s="500"/>
      <c r="AR94" s="440"/>
      <c r="AS94" s="438" t="s">
        <v>175</v>
      </c>
      <c r="AT94" s="439"/>
      <c r="AU94" s="440"/>
      <c r="AV94" s="440"/>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53"/>
      <c r="R95" s="453"/>
      <c r="S95" s="453"/>
      <c r="T95" s="453"/>
      <c r="U95" s="453"/>
      <c r="V95" s="453"/>
      <c r="W95" s="453"/>
      <c r="X95" s="454"/>
      <c r="Y95" s="892" t="s">
        <v>57</v>
      </c>
      <c r="Z95" s="893"/>
      <c r="AA95" s="894"/>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3"/>
      <c r="B96" s="315"/>
      <c r="C96" s="316"/>
      <c r="D96" s="316"/>
      <c r="E96" s="316"/>
      <c r="F96" s="317"/>
      <c r="G96" s="895"/>
      <c r="H96" s="385"/>
      <c r="I96" s="385"/>
      <c r="J96" s="385"/>
      <c r="K96" s="385"/>
      <c r="L96" s="385"/>
      <c r="M96" s="385"/>
      <c r="N96" s="385"/>
      <c r="O96" s="386"/>
      <c r="P96" s="455"/>
      <c r="Q96" s="455"/>
      <c r="R96" s="455"/>
      <c r="S96" s="455"/>
      <c r="T96" s="455"/>
      <c r="U96" s="455"/>
      <c r="V96" s="455"/>
      <c r="W96" s="455"/>
      <c r="X96" s="456"/>
      <c r="Y96" s="896" t="s">
        <v>50</v>
      </c>
      <c r="Z96" s="788"/>
      <c r="AA96" s="789"/>
      <c r="AB96" s="452"/>
      <c r="AC96" s="452"/>
      <c r="AD96" s="452"/>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4"/>
      <c r="B97" s="885"/>
      <c r="C97" s="886"/>
      <c r="D97" s="886"/>
      <c r="E97" s="886"/>
      <c r="F97" s="887"/>
      <c r="G97" s="141"/>
      <c r="H97" s="142"/>
      <c r="I97" s="142"/>
      <c r="J97" s="142"/>
      <c r="K97" s="142"/>
      <c r="L97" s="142"/>
      <c r="M97" s="142"/>
      <c r="N97" s="142"/>
      <c r="O97" s="143"/>
      <c r="P97" s="457"/>
      <c r="Q97" s="457"/>
      <c r="R97" s="457"/>
      <c r="S97" s="457"/>
      <c r="T97" s="457"/>
      <c r="U97" s="457"/>
      <c r="V97" s="457"/>
      <c r="W97" s="457"/>
      <c r="X97" s="458"/>
      <c r="Y97" s="896" t="s">
        <v>13</v>
      </c>
      <c r="Z97" s="788"/>
      <c r="AA97" s="789"/>
      <c r="AB97" s="897" t="s">
        <v>14</v>
      </c>
      <c r="AC97" s="897"/>
      <c r="AD97" s="897"/>
      <c r="AE97" s="568"/>
      <c r="AF97" s="569"/>
      <c r="AG97" s="569"/>
      <c r="AH97" s="569"/>
      <c r="AI97" s="568"/>
      <c r="AJ97" s="569"/>
      <c r="AK97" s="569"/>
      <c r="AL97" s="569"/>
      <c r="AM97" s="568"/>
      <c r="AN97" s="569"/>
      <c r="AO97" s="569"/>
      <c r="AP97" s="569"/>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2" t="s">
        <v>11</v>
      </c>
      <c r="AC99" s="402"/>
      <c r="AD99" s="402"/>
      <c r="AE99" s="416" t="s">
        <v>417</v>
      </c>
      <c r="AF99" s="416"/>
      <c r="AG99" s="416"/>
      <c r="AH99" s="416"/>
      <c r="AI99" s="416" t="s">
        <v>569</v>
      </c>
      <c r="AJ99" s="416"/>
      <c r="AK99" s="416"/>
      <c r="AL99" s="416"/>
      <c r="AM99" s="416" t="s">
        <v>385</v>
      </c>
      <c r="AN99" s="416"/>
      <c r="AO99" s="416"/>
      <c r="AP99" s="416"/>
      <c r="AQ99" s="409" t="s">
        <v>416</v>
      </c>
      <c r="AR99" s="410"/>
      <c r="AS99" s="410"/>
      <c r="AT99" s="411"/>
      <c r="AU99" s="409" t="s">
        <v>594</v>
      </c>
      <c r="AV99" s="410"/>
      <c r="AW99" s="410"/>
      <c r="AX99" s="412"/>
      <c r="AY99">
        <f>COUNTA($G$100)</f>
        <v>0</v>
      </c>
    </row>
    <row r="100" spans="1:60" ht="23.25" hidden="1" customHeight="1" x14ac:dyDescent="0.15">
      <c r="A100" s="347"/>
      <c r="B100" s="316"/>
      <c r="C100" s="316"/>
      <c r="D100" s="316"/>
      <c r="E100" s="316"/>
      <c r="F100" s="317"/>
      <c r="G100" s="430"/>
      <c r="H100" s="431"/>
      <c r="I100" s="431"/>
      <c r="J100" s="431"/>
      <c r="K100" s="431"/>
      <c r="L100" s="431"/>
      <c r="M100" s="431"/>
      <c r="N100" s="431"/>
      <c r="O100" s="431"/>
      <c r="P100" s="434"/>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3"/>
      <c r="AV100" s="414"/>
      <c r="AW100" s="414"/>
      <c r="AX100" s="415"/>
      <c r="AY100">
        <f>$AY$99</f>
        <v>0</v>
      </c>
    </row>
    <row r="101" spans="1:60" ht="23.25" hidden="1" customHeight="1" x14ac:dyDescent="0.15">
      <c r="A101" s="348"/>
      <c r="B101" s="319"/>
      <c r="C101" s="319"/>
      <c r="D101" s="319"/>
      <c r="E101" s="319"/>
      <c r="F101" s="320"/>
      <c r="G101" s="432"/>
      <c r="H101" s="433"/>
      <c r="I101" s="433"/>
      <c r="J101" s="433"/>
      <c r="K101" s="433"/>
      <c r="L101" s="433"/>
      <c r="M101" s="433"/>
      <c r="N101" s="433"/>
      <c r="O101" s="433"/>
      <c r="P101" s="365"/>
      <c r="Q101" s="366"/>
      <c r="R101" s="366"/>
      <c r="S101" s="366"/>
      <c r="T101" s="366"/>
      <c r="U101" s="366"/>
      <c r="V101" s="366"/>
      <c r="W101" s="366"/>
      <c r="X101" s="367"/>
      <c r="Y101" s="406" t="s">
        <v>52</v>
      </c>
      <c r="Z101" s="407"/>
      <c r="AA101" s="408"/>
      <c r="AB101" s="372"/>
      <c r="AC101" s="372"/>
      <c r="AD101" s="372"/>
      <c r="AE101" s="373"/>
      <c r="AF101" s="373"/>
      <c r="AG101" s="373"/>
      <c r="AH101" s="373"/>
      <c r="AI101" s="373"/>
      <c r="AJ101" s="373"/>
      <c r="AK101" s="373"/>
      <c r="AL101" s="373"/>
      <c r="AM101" s="373"/>
      <c r="AN101" s="373"/>
      <c r="AO101" s="373"/>
      <c r="AP101" s="373"/>
      <c r="AQ101" s="373"/>
      <c r="AR101" s="373"/>
      <c r="AS101" s="373"/>
      <c r="AT101" s="373"/>
      <c r="AU101" s="413"/>
      <c r="AV101" s="414"/>
      <c r="AW101" s="414"/>
      <c r="AX101" s="415"/>
      <c r="AY101">
        <f>$AY$99</f>
        <v>0</v>
      </c>
    </row>
    <row r="102" spans="1:60" ht="23.25" hidden="1" customHeight="1" x14ac:dyDescent="0.15">
      <c r="A102" s="465" t="s">
        <v>582</v>
      </c>
      <c r="B102" s="340"/>
      <c r="C102" s="340"/>
      <c r="D102" s="340"/>
      <c r="E102" s="340"/>
      <c r="F102" s="466"/>
      <c r="G102" s="223" t="s">
        <v>583</v>
      </c>
      <c r="H102" s="223"/>
      <c r="I102" s="223"/>
      <c r="J102" s="223"/>
      <c r="K102" s="223"/>
      <c r="L102" s="223"/>
      <c r="M102" s="223"/>
      <c r="N102" s="223"/>
      <c r="O102" s="223"/>
      <c r="P102" s="223"/>
      <c r="Q102" s="223"/>
      <c r="R102" s="223"/>
      <c r="S102" s="223"/>
      <c r="T102" s="223"/>
      <c r="U102" s="223"/>
      <c r="V102" s="223"/>
      <c r="W102" s="223"/>
      <c r="X102" s="251"/>
      <c r="Y102" s="449"/>
      <c r="Z102" s="450"/>
      <c r="AA102" s="451"/>
      <c r="AB102" s="222" t="s">
        <v>11</v>
      </c>
      <c r="AC102" s="223"/>
      <c r="AD102" s="251"/>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7"/>
      <c r="B103" s="321"/>
      <c r="C103" s="321"/>
      <c r="D103" s="321"/>
      <c r="E103" s="321"/>
      <c r="F103" s="468"/>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x14ac:dyDescent="0.15">
      <c r="A104" s="469"/>
      <c r="B104" s="323"/>
      <c r="C104" s="323"/>
      <c r="D104" s="323"/>
      <c r="E104" s="323"/>
      <c r="F104" s="470"/>
      <c r="G104" s="397"/>
      <c r="H104" s="398"/>
      <c r="I104" s="398"/>
      <c r="J104" s="398"/>
      <c r="K104" s="398"/>
      <c r="L104" s="398"/>
      <c r="M104" s="398"/>
      <c r="N104" s="398"/>
      <c r="O104" s="398"/>
      <c r="P104" s="398"/>
      <c r="Q104" s="398"/>
      <c r="R104" s="398"/>
      <c r="S104" s="398"/>
      <c r="T104" s="398"/>
      <c r="U104" s="398"/>
      <c r="V104" s="398"/>
      <c r="W104" s="398"/>
      <c r="X104" s="398"/>
      <c r="Y104" s="387"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5"/>
      <c r="AY104">
        <f>$AY$102</f>
        <v>0</v>
      </c>
    </row>
    <row r="105" spans="1:60" ht="18.75" hidden="1" customHeight="1" x14ac:dyDescent="0.15">
      <c r="A105" s="507" t="s">
        <v>236</v>
      </c>
      <c r="B105" s="508"/>
      <c r="C105" s="508"/>
      <c r="D105" s="508"/>
      <c r="E105" s="508"/>
      <c r="F105" s="509"/>
      <c r="G105" s="481" t="s">
        <v>139</v>
      </c>
      <c r="H105" s="321"/>
      <c r="I105" s="321"/>
      <c r="J105" s="321"/>
      <c r="K105" s="321"/>
      <c r="L105" s="321"/>
      <c r="M105" s="321"/>
      <c r="N105" s="321"/>
      <c r="O105" s="322"/>
      <c r="P105" s="325" t="s">
        <v>55</v>
      </c>
      <c r="Q105" s="321"/>
      <c r="R105" s="321"/>
      <c r="S105" s="321"/>
      <c r="T105" s="321"/>
      <c r="U105" s="321"/>
      <c r="V105" s="321"/>
      <c r="W105" s="321"/>
      <c r="X105" s="322"/>
      <c r="Y105" s="482"/>
      <c r="Z105" s="483"/>
      <c r="AA105" s="484"/>
      <c r="AB105" s="488" t="s">
        <v>11</v>
      </c>
      <c r="AC105" s="489"/>
      <c r="AD105" s="490"/>
      <c r="AE105" s="416" t="s">
        <v>417</v>
      </c>
      <c r="AF105" s="416"/>
      <c r="AG105" s="416"/>
      <c r="AH105" s="416"/>
      <c r="AI105" s="416" t="s">
        <v>569</v>
      </c>
      <c r="AJ105" s="416"/>
      <c r="AK105" s="416"/>
      <c r="AL105" s="416"/>
      <c r="AM105" s="416" t="s">
        <v>385</v>
      </c>
      <c r="AN105" s="416"/>
      <c r="AO105" s="416"/>
      <c r="AP105" s="416"/>
      <c r="AQ105" s="462" t="s">
        <v>174</v>
      </c>
      <c r="AR105" s="463"/>
      <c r="AS105" s="463"/>
      <c r="AT105" s="464"/>
      <c r="AU105" s="321" t="s">
        <v>128</v>
      </c>
      <c r="AV105" s="321"/>
      <c r="AW105" s="321"/>
      <c r="AX105" s="326"/>
      <c r="AY105">
        <f>COUNTA($G$107)</f>
        <v>0</v>
      </c>
    </row>
    <row r="106" spans="1:60" ht="18.75" hidden="1" customHeight="1" x14ac:dyDescent="0.15">
      <c r="A106" s="510"/>
      <c r="B106" s="511"/>
      <c r="C106" s="511"/>
      <c r="D106" s="511"/>
      <c r="E106" s="511"/>
      <c r="F106" s="512"/>
      <c r="G106" s="342"/>
      <c r="H106" s="323"/>
      <c r="I106" s="323"/>
      <c r="J106" s="323"/>
      <c r="K106" s="323"/>
      <c r="L106" s="323"/>
      <c r="M106" s="323"/>
      <c r="N106" s="323"/>
      <c r="O106" s="324"/>
      <c r="P106" s="327"/>
      <c r="Q106" s="323"/>
      <c r="R106" s="323"/>
      <c r="S106" s="323"/>
      <c r="T106" s="323"/>
      <c r="U106" s="323"/>
      <c r="V106" s="323"/>
      <c r="W106" s="323"/>
      <c r="X106" s="324"/>
      <c r="Y106" s="485"/>
      <c r="Z106" s="486"/>
      <c r="AA106" s="487"/>
      <c r="AB106" s="403"/>
      <c r="AC106" s="491"/>
      <c r="AD106" s="492"/>
      <c r="AE106" s="416"/>
      <c r="AF106" s="416"/>
      <c r="AG106" s="416"/>
      <c r="AH106" s="416"/>
      <c r="AI106" s="416"/>
      <c r="AJ106" s="416"/>
      <c r="AK106" s="416"/>
      <c r="AL106" s="416"/>
      <c r="AM106" s="416"/>
      <c r="AN106" s="416"/>
      <c r="AO106" s="416"/>
      <c r="AP106" s="416"/>
      <c r="AQ106" s="436"/>
      <c r="AR106" s="437"/>
      <c r="AS106" s="438" t="s">
        <v>175</v>
      </c>
      <c r="AT106" s="439"/>
      <c r="AU106" s="440"/>
      <c r="AV106" s="440"/>
      <c r="AW106" s="323" t="s">
        <v>166</v>
      </c>
      <c r="AX106" s="328"/>
      <c r="AY106">
        <f t="shared" ref="AY106:AY111" si="3">$AY$105</f>
        <v>0</v>
      </c>
    </row>
    <row r="107" spans="1:60" ht="23.25" hidden="1" customHeight="1" x14ac:dyDescent="0.15">
      <c r="A107" s="513"/>
      <c r="B107" s="511"/>
      <c r="C107" s="511"/>
      <c r="D107" s="511"/>
      <c r="E107" s="511"/>
      <c r="F107" s="512"/>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4"/>
      <c r="B108" s="515"/>
      <c r="C108" s="515"/>
      <c r="D108" s="515"/>
      <c r="E108" s="515"/>
      <c r="F108" s="516"/>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1"/>
      <c r="AB108" s="452"/>
      <c r="AC108" s="452"/>
      <c r="AD108" s="452"/>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3"/>
      <c r="B109" s="511"/>
      <c r="C109" s="511"/>
      <c r="D109" s="511"/>
      <c r="E109" s="511"/>
      <c r="F109" s="512"/>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1"/>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5" t="s">
        <v>261</v>
      </c>
      <c r="B110" s="460"/>
      <c r="C110" s="460"/>
      <c r="D110" s="460"/>
      <c r="E110" s="460"/>
      <c r="F110" s="461"/>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15">
      <c r="A111" s="348"/>
      <c r="B111" s="319"/>
      <c r="C111" s="319"/>
      <c r="D111" s="319"/>
      <c r="E111" s="319"/>
      <c r="F111" s="320"/>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15">
      <c r="A115" s="313"/>
      <c r="B115" s="315"/>
      <c r="C115" s="316"/>
      <c r="D115" s="316"/>
      <c r="E115" s="316"/>
      <c r="F115" s="317"/>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15">
      <c r="A116" s="313"/>
      <c r="B116" s="318"/>
      <c r="C116" s="319"/>
      <c r="D116" s="319"/>
      <c r="E116" s="319"/>
      <c r="F116" s="320"/>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15">
      <c r="A117" s="313"/>
      <c r="B117" s="459" t="s">
        <v>138</v>
      </c>
      <c r="C117" s="460"/>
      <c r="D117" s="460"/>
      <c r="E117" s="460"/>
      <c r="F117" s="461"/>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8" t="s">
        <v>11</v>
      </c>
      <c r="AC117" s="889"/>
      <c r="AD117" s="890"/>
      <c r="AE117" s="416" t="s">
        <v>417</v>
      </c>
      <c r="AF117" s="416"/>
      <c r="AG117" s="416"/>
      <c r="AH117" s="416"/>
      <c r="AI117" s="416" t="s">
        <v>569</v>
      </c>
      <c r="AJ117" s="416"/>
      <c r="AK117" s="416"/>
      <c r="AL117" s="416"/>
      <c r="AM117" s="416" t="s">
        <v>385</v>
      </c>
      <c r="AN117" s="416"/>
      <c r="AO117" s="416"/>
      <c r="AP117" s="416"/>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3"/>
      <c r="AC118" s="491"/>
      <c r="AD118" s="492"/>
      <c r="AE118" s="416"/>
      <c r="AF118" s="416"/>
      <c r="AG118" s="416"/>
      <c r="AH118" s="416"/>
      <c r="AI118" s="416"/>
      <c r="AJ118" s="416"/>
      <c r="AK118" s="416"/>
      <c r="AL118" s="416"/>
      <c r="AM118" s="416"/>
      <c r="AN118" s="416"/>
      <c r="AO118" s="416"/>
      <c r="AP118" s="416"/>
      <c r="AQ118" s="500"/>
      <c r="AR118" s="440"/>
      <c r="AS118" s="438" t="s">
        <v>175</v>
      </c>
      <c r="AT118" s="439"/>
      <c r="AU118" s="440"/>
      <c r="AV118" s="440"/>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53"/>
      <c r="R119" s="453"/>
      <c r="S119" s="453"/>
      <c r="T119" s="453"/>
      <c r="U119" s="453"/>
      <c r="V119" s="453"/>
      <c r="W119" s="453"/>
      <c r="X119" s="454"/>
      <c r="Y119" s="892" t="s">
        <v>57</v>
      </c>
      <c r="Z119" s="893"/>
      <c r="AA119" s="894"/>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3"/>
      <c r="B120" s="315"/>
      <c r="C120" s="316"/>
      <c r="D120" s="316"/>
      <c r="E120" s="316"/>
      <c r="F120" s="317"/>
      <c r="G120" s="895"/>
      <c r="H120" s="385"/>
      <c r="I120" s="385"/>
      <c r="J120" s="385"/>
      <c r="K120" s="385"/>
      <c r="L120" s="385"/>
      <c r="M120" s="385"/>
      <c r="N120" s="385"/>
      <c r="O120" s="386"/>
      <c r="P120" s="455"/>
      <c r="Q120" s="455"/>
      <c r="R120" s="455"/>
      <c r="S120" s="455"/>
      <c r="T120" s="455"/>
      <c r="U120" s="455"/>
      <c r="V120" s="455"/>
      <c r="W120" s="455"/>
      <c r="X120" s="456"/>
      <c r="Y120" s="896" t="s">
        <v>50</v>
      </c>
      <c r="Z120" s="788"/>
      <c r="AA120" s="789"/>
      <c r="AB120" s="452"/>
      <c r="AC120" s="452"/>
      <c r="AD120" s="452"/>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7"/>
      <c r="Q121" s="457"/>
      <c r="R121" s="457"/>
      <c r="S121" s="457"/>
      <c r="T121" s="457"/>
      <c r="U121" s="457"/>
      <c r="V121" s="457"/>
      <c r="W121" s="457"/>
      <c r="X121" s="458"/>
      <c r="Y121" s="896" t="s">
        <v>13</v>
      </c>
      <c r="Z121" s="788"/>
      <c r="AA121" s="789"/>
      <c r="AB121" s="897" t="s">
        <v>14</v>
      </c>
      <c r="AC121" s="897"/>
      <c r="AD121" s="897"/>
      <c r="AE121" s="568"/>
      <c r="AF121" s="569"/>
      <c r="AG121" s="569"/>
      <c r="AH121" s="569"/>
      <c r="AI121" s="568"/>
      <c r="AJ121" s="569"/>
      <c r="AK121" s="569"/>
      <c r="AL121" s="569"/>
      <c r="AM121" s="568"/>
      <c r="AN121" s="569"/>
      <c r="AO121" s="569"/>
      <c r="AP121" s="569"/>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3"/>
      <c r="B122" s="459" t="s">
        <v>138</v>
      </c>
      <c r="C122" s="460"/>
      <c r="D122" s="460"/>
      <c r="E122" s="460"/>
      <c r="F122" s="461"/>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8" t="s">
        <v>11</v>
      </c>
      <c r="AC122" s="889"/>
      <c r="AD122" s="890"/>
      <c r="AE122" s="416" t="s">
        <v>417</v>
      </c>
      <c r="AF122" s="416"/>
      <c r="AG122" s="416"/>
      <c r="AH122" s="416"/>
      <c r="AI122" s="416" t="s">
        <v>569</v>
      </c>
      <c r="AJ122" s="416"/>
      <c r="AK122" s="416"/>
      <c r="AL122" s="416"/>
      <c r="AM122" s="416" t="s">
        <v>385</v>
      </c>
      <c r="AN122" s="416"/>
      <c r="AO122" s="416"/>
      <c r="AP122" s="416"/>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3"/>
      <c r="AC123" s="491"/>
      <c r="AD123" s="492"/>
      <c r="AE123" s="416"/>
      <c r="AF123" s="416"/>
      <c r="AG123" s="416"/>
      <c r="AH123" s="416"/>
      <c r="AI123" s="416"/>
      <c r="AJ123" s="416"/>
      <c r="AK123" s="416"/>
      <c r="AL123" s="416"/>
      <c r="AM123" s="416"/>
      <c r="AN123" s="416"/>
      <c r="AO123" s="416"/>
      <c r="AP123" s="416"/>
      <c r="AQ123" s="500"/>
      <c r="AR123" s="440"/>
      <c r="AS123" s="438" t="s">
        <v>175</v>
      </c>
      <c r="AT123" s="439"/>
      <c r="AU123" s="440"/>
      <c r="AV123" s="440"/>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53"/>
      <c r="R124" s="453"/>
      <c r="S124" s="453"/>
      <c r="T124" s="453"/>
      <c r="U124" s="453"/>
      <c r="V124" s="453"/>
      <c r="W124" s="453"/>
      <c r="X124" s="454"/>
      <c r="Y124" s="892" t="s">
        <v>57</v>
      </c>
      <c r="Z124" s="893"/>
      <c r="AA124" s="894"/>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3"/>
      <c r="B125" s="315"/>
      <c r="C125" s="316"/>
      <c r="D125" s="316"/>
      <c r="E125" s="316"/>
      <c r="F125" s="317"/>
      <c r="G125" s="895"/>
      <c r="H125" s="385"/>
      <c r="I125" s="385"/>
      <c r="J125" s="385"/>
      <c r="K125" s="385"/>
      <c r="L125" s="385"/>
      <c r="M125" s="385"/>
      <c r="N125" s="385"/>
      <c r="O125" s="386"/>
      <c r="P125" s="455"/>
      <c r="Q125" s="455"/>
      <c r="R125" s="455"/>
      <c r="S125" s="455"/>
      <c r="T125" s="455"/>
      <c r="U125" s="455"/>
      <c r="V125" s="455"/>
      <c r="W125" s="455"/>
      <c r="X125" s="456"/>
      <c r="Y125" s="896" t="s">
        <v>50</v>
      </c>
      <c r="Z125" s="788"/>
      <c r="AA125" s="789"/>
      <c r="AB125" s="452"/>
      <c r="AC125" s="452"/>
      <c r="AD125" s="452"/>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7"/>
      <c r="Q126" s="457"/>
      <c r="R126" s="457"/>
      <c r="S126" s="457"/>
      <c r="T126" s="457"/>
      <c r="U126" s="457"/>
      <c r="V126" s="457"/>
      <c r="W126" s="457"/>
      <c r="X126" s="458"/>
      <c r="Y126" s="896" t="s">
        <v>13</v>
      </c>
      <c r="Z126" s="788"/>
      <c r="AA126" s="789"/>
      <c r="AB126" s="897" t="s">
        <v>14</v>
      </c>
      <c r="AC126" s="897"/>
      <c r="AD126" s="897"/>
      <c r="AE126" s="568"/>
      <c r="AF126" s="569"/>
      <c r="AG126" s="569"/>
      <c r="AH126" s="569"/>
      <c r="AI126" s="568"/>
      <c r="AJ126" s="569"/>
      <c r="AK126" s="569"/>
      <c r="AL126" s="569"/>
      <c r="AM126" s="568"/>
      <c r="AN126" s="569"/>
      <c r="AO126" s="569"/>
      <c r="AP126" s="569"/>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3"/>
      <c r="B127" s="459" t="s">
        <v>138</v>
      </c>
      <c r="C127" s="460"/>
      <c r="D127" s="460"/>
      <c r="E127" s="460"/>
      <c r="F127" s="461"/>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8" t="s">
        <v>11</v>
      </c>
      <c r="AC127" s="889"/>
      <c r="AD127" s="890"/>
      <c r="AE127" s="416" t="s">
        <v>417</v>
      </c>
      <c r="AF127" s="416"/>
      <c r="AG127" s="416"/>
      <c r="AH127" s="416"/>
      <c r="AI127" s="416" t="s">
        <v>569</v>
      </c>
      <c r="AJ127" s="416"/>
      <c r="AK127" s="416"/>
      <c r="AL127" s="416"/>
      <c r="AM127" s="416" t="s">
        <v>385</v>
      </c>
      <c r="AN127" s="416"/>
      <c r="AO127" s="416"/>
      <c r="AP127" s="416"/>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3"/>
      <c r="AC128" s="491"/>
      <c r="AD128" s="492"/>
      <c r="AE128" s="416"/>
      <c r="AF128" s="416"/>
      <c r="AG128" s="416"/>
      <c r="AH128" s="416"/>
      <c r="AI128" s="416"/>
      <c r="AJ128" s="416"/>
      <c r="AK128" s="416"/>
      <c r="AL128" s="416"/>
      <c r="AM128" s="416"/>
      <c r="AN128" s="416"/>
      <c r="AO128" s="416"/>
      <c r="AP128" s="416"/>
      <c r="AQ128" s="500"/>
      <c r="AR128" s="440"/>
      <c r="AS128" s="438" t="s">
        <v>175</v>
      </c>
      <c r="AT128" s="439"/>
      <c r="AU128" s="440"/>
      <c r="AV128" s="440"/>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53"/>
      <c r="R129" s="453"/>
      <c r="S129" s="453"/>
      <c r="T129" s="453"/>
      <c r="U129" s="453"/>
      <c r="V129" s="453"/>
      <c r="W129" s="453"/>
      <c r="X129" s="454"/>
      <c r="Y129" s="892" t="s">
        <v>57</v>
      </c>
      <c r="Z129" s="893"/>
      <c r="AA129" s="894"/>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3"/>
      <c r="B130" s="315"/>
      <c r="C130" s="316"/>
      <c r="D130" s="316"/>
      <c r="E130" s="316"/>
      <c r="F130" s="317"/>
      <c r="G130" s="895"/>
      <c r="H130" s="385"/>
      <c r="I130" s="385"/>
      <c r="J130" s="385"/>
      <c r="K130" s="385"/>
      <c r="L130" s="385"/>
      <c r="M130" s="385"/>
      <c r="N130" s="385"/>
      <c r="O130" s="386"/>
      <c r="P130" s="455"/>
      <c r="Q130" s="455"/>
      <c r="R130" s="455"/>
      <c r="S130" s="455"/>
      <c r="T130" s="455"/>
      <c r="U130" s="455"/>
      <c r="V130" s="455"/>
      <c r="W130" s="455"/>
      <c r="X130" s="456"/>
      <c r="Y130" s="896" t="s">
        <v>50</v>
      </c>
      <c r="Z130" s="788"/>
      <c r="AA130" s="789"/>
      <c r="AB130" s="452"/>
      <c r="AC130" s="452"/>
      <c r="AD130" s="452"/>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4"/>
      <c r="B131" s="885"/>
      <c r="C131" s="886"/>
      <c r="D131" s="886"/>
      <c r="E131" s="886"/>
      <c r="F131" s="887"/>
      <c r="G131" s="141"/>
      <c r="H131" s="142"/>
      <c r="I131" s="142"/>
      <c r="J131" s="142"/>
      <c r="K131" s="142"/>
      <c r="L131" s="142"/>
      <c r="M131" s="142"/>
      <c r="N131" s="142"/>
      <c r="O131" s="143"/>
      <c r="P131" s="457"/>
      <c r="Q131" s="457"/>
      <c r="R131" s="457"/>
      <c r="S131" s="457"/>
      <c r="T131" s="457"/>
      <c r="U131" s="457"/>
      <c r="V131" s="457"/>
      <c r="W131" s="457"/>
      <c r="X131" s="458"/>
      <c r="Y131" s="896" t="s">
        <v>13</v>
      </c>
      <c r="Z131" s="788"/>
      <c r="AA131" s="789"/>
      <c r="AB131" s="897" t="s">
        <v>14</v>
      </c>
      <c r="AC131" s="897"/>
      <c r="AD131" s="897"/>
      <c r="AE131" s="568"/>
      <c r="AF131" s="569"/>
      <c r="AG131" s="569"/>
      <c r="AH131" s="569"/>
      <c r="AI131" s="568"/>
      <c r="AJ131" s="569"/>
      <c r="AK131" s="569"/>
      <c r="AL131" s="569"/>
      <c r="AM131" s="568"/>
      <c r="AN131" s="569"/>
      <c r="AO131" s="569"/>
      <c r="AP131" s="569"/>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2" t="s">
        <v>11</v>
      </c>
      <c r="AC133" s="402"/>
      <c r="AD133" s="402"/>
      <c r="AE133" s="416" t="s">
        <v>417</v>
      </c>
      <c r="AF133" s="416"/>
      <c r="AG133" s="416"/>
      <c r="AH133" s="416"/>
      <c r="AI133" s="416" t="s">
        <v>569</v>
      </c>
      <c r="AJ133" s="416"/>
      <c r="AK133" s="416"/>
      <c r="AL133" s="416"/>
      <c r="AM133" s="416" t="s">
        <v>385</v>
      </c>
      <c r="AN133" s="416"/>
      <c r="AO133" s="416"/>
      <c r="AP133" s="416"/>
      <c r="AQ133" s="409" t="s">
        <v>416</v>
      </c>
      <c r="AR133" s="410"/>
      <c r="AS133" s="410"/>
      <c r="AT133" s="411"/>
      <c r="AU133" s="409" t="s">
        <v>594</v>
      </c>
      <c r="AV133" s="410"/>
      <c r="AW133" s="410"/>
      <c r="AX133" s="412"/>
      <c r="AY133">
        <f>COUNTA($G$134)</f>
        <v>0</v>
      </c>
    </row>
    <row r="134" spans="1:60" ht="23.25" hidden="1" customHeight="1" x14ac:dyDescent="0.15">
      <c r="A134" s="347"/>
      <c r="B134" s="316"/>
      <c r="C134" s="316"/>
      <c r="D134" s="316"/>
      <c r="E134" s="316"/>
      <c r="F134" s="317"/>
      <c r="G134" s="430"/>
      <c r="H134" s="431"/>
      <c r="I134" s="431"/>
      <c r="J134" s="431"/>
      <c r="K134" s="431"/>
      <c r="L134" s="431"/>
      <c r="M134" s="431"/>
      <c r="N134" s="431"/>
      <c r="O134" s="431"/>
      <c r="P134" s="434"/>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3"/>
      <c r="AV134" s="414"/>
      <c r="AW134" s="414"/>
      <c r="AX134" s="415"/>
      <c r="AY134">
        <f>$AY$133</f>
        <v>0</v>
      </c>
    </row>
    <row r="135" spans="1:60" ht="23.25" hidden="1" customHeight="1" x14ac:dyDescent="0.15">
      <c r="A135" s="348"/>
      <c r="B135" s="319"/>
      <c r="C135" s="319"/>
      <c r="D135" s="319"/>
      <c r="E135" s="319"/>
      <c r="F135" s="320"/>
      <c r="G135" s="432"/>
      <c r="H135" s="433"/>
      <c r="I135" s="433"/>
      <c r="J135" s="433"/>
      <c r="K135" s="433"/>
      <c r="L135" s="433"/>
      <c r="M135" s="433"/>
      <c r="N135" s="433"/>
      <c r="O135" s="433"/>
      <c r="P135" s="365"/>
      <c r="Q135" s="366"/>
      <c r="R135" s="366"/>
      <c r="S135" s="366"/>
      <c r="T135" s="366"/>
      <c r="U135" s="366"/>
      <c r="V135" s="366"/>
      <c r="W135" s="366"/>
      <c r="X135" s="367"/>
      <c r="Y135" s="406" t="s">
        <v>52</v>
      </c>
      <c r="Z135" s="407"/>
      <c r="AA135" s="408"/>
      <c r="AB135" s="372"/>
      <c r="AC135" s="372"/>
      <c r="AD135" s="372"/>
      <c r="AE135" s="373"/>
      <c r="AF135" s="373"/>
      <c r="AG135" s="373"/>
      <c r="AH135" s="373"/>
      <c r="AI135" s="373"/>
      <c r="AJ135" s="373"/>
      <c r="AK135" s="373"/>
      <c r="AL135" s="373"/>
      <c r="AM135" s="373"/>
      <c r="AN135" s="373"/>
      <c r="AO135" s="373"/>
      <c r="AP135" s="373"/>
      <c r="AQ135" s="373"/>
      <c r="AR135" s="373"/>
      <c r="AS135" s="373"/>
      <c r="AT135" s="373"/>
      <c r="AU135" s="413"/>
      <c r="AV135" s="414"/>
      <c r="AW135" s="414"/>
      <c r="AX135" s="415"/>
      <c r="AY135">
        <f>$AY$133</f>
        <v>0</v>
      </c>
    </row>
    <row r="136" spans="1:60" ht="23.25" hidden="1" customHeight="1" x14ac:dyDescent="0.15">
      <c r="A136" s="465" t="s">
        <v>582</v>
      </c>
      <c r="B136" s="340"/>
      <c r="C136" s="340"/>
      <c r="D136" s="340"/>
      <c r="E136" s="340"/>
      <c r="F136" s="466"/>
      <c r="G136" s="223" t="s">
        <v>583</v>
      </c>
      <c r="H136" s="223"/>
      <c r="I136" s="223"/>
      <c r="J136" s="223"/>
      <c r="K136" s="223"/>
      <c r="L136" s="223"/>
      <c r="M136" s="223"/>
      <c r="N136" s="223"/>
      <c r="O136" s="223"/>
      <c r="P136" s="223"/>
      <c r="Q136" s="223"/>
      <c r="R136" s="223"/>
      <c r="S136" s="223"/>
      <c r="T136" s="223"/>
      <c r="U136" s="223"/>
      <c r="V136" s="223"/>
      <c r="W136" s="223"/>
      <c r="X136" s="251"/>
      <c r="Y136" s="449"/>
      <c r="Z136" s="450"/>
      <c r="AA136" s="451"/>
      <c r="AB136" s="222" t="s">
        <v>11</v>
      </c>
      <c r="AC136" s="223"/>
      <c r="AD136" s="251"/>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7"/>
      <c r="B137" s="321"/>
      <c r="C137" s="321"/>
      <c r="D137" s="321"/>
      <c r="E137" s="321"/>
      <c r="F137" s="468"/>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69"/>
      <c r="B138" s="323"/>
      <c r="C138" s="323"/>
      <c r="D138" s="323"/>
      <c r="E138" s="323"/>
      <c r="F138" s="470"/>
      <c r="G138" s="397"/>
      <c r="H138" s="398"/>
      <c r="I138" s="398"/>
      <c r="J138" s="398"/>
      <c r="K138" s="398"/>
      <c r="L138" s="398"/>
      <c r="M138" s="398"/>
      <c r="N138" s="398"/>
      <c r="O138" s="398"/>
      <c r="P138" s="398"/>
      <c r="Q138" s="398"/>
      <c r="R138" s="398"/>
      <c r="S138" s="398"/>
      <c r="T138" s="398"/>
      <c r="U138" s="398"/>
      <c r="V138" s="398"/>
      <c r="W138" s="398"/>
      <c r="X138" s="398"/>
      <c r="Y138" s="387"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5"/>
      <c r="AY138">
        <f>$AY$136</f>
        <v>0</v>
      </c>
    </row>
    <row r="139" spans="1:60" ht="18.75" hidden="1" customHeight="1" x14ac:dyDescent="0.15">
      <c r="A139" s="507" t="s">
        <v>236</v>
      </c>
      <c r="B139" s="508"/>
      <c r="C139" s="508"/>
      <c r="D139" s="508"/>
      <c r="E139" s="508"/>
      <c r="F139" s="509"/>
      <c r="G139" s="481" t="s">
        <v>139</v>
      </c>
      <c r="H139" s="321"/>
      <c r="I139" s="321"/>
      <c r="J139" s="321"/>
      <c r="K139" s="321"/>
      <c r="L139" s="321"/>
      <c r="M139" s="321"/>
      <c r="N139" s="321"/>
      <c r="O139" s="322"/>
      <c r="P139" s="325" t="s">
        <v>55</v>
      </c>
      <c r="Q139" s="321"/>
      <c r="R139" s="321"/>
      <c r="S139" s="321"/>
      <c r="T139" s="321"/>
      <c r="U139" s="321"/>
      <c r="V139" s="321"/>
      <c r="W139" s="321"/>
      <c r="X139" s="322"/>
      <c r="Y139" s="482"/>
      <c r="Z139" s="483"/>
      <c r="AA139" s="484"/>
      <c r="AB139" s="488" t="s">
        <v>11</v>
      </c>
      <c r="AC139" s="489"/>
      <c r="AD139" s="490"/>
      <c r="AE139" s="416" t="s">
        <v>417</v>
      </c>
      <c r="AF139" s="416"/>
      <c r="AG139" s="416"/>
      <c r="AH139" s="416"/>
      <c r="AI139" s="416" t="s">
        <v>569</v>
      </c>
      <c r="AJ139" s="416"/>
      <c r="AK139" s="416"/>
      <c r="AL139" s="416"/>
      <c r="AM139" s="416" t="s">
        <v>385</v>
      </c>
      <c r="AN139" s="416"/>
      <c r="AO139" s="416"/>
      <c r="AP139" s="416"/>
      <c r="AQ139" s="462" t="s">
        <v>174</v>
      </c>
      <c r="AR139" s="463"/>
      <c r="AS139" s="463"/>
      <c r="AT139" s="464"/>
      <c r="AU139" s="321" t="s">
        <v>128</v>
      </c>
      <c r="AV139" s="321"/>
      <c r="AW139" s="321"/>
      <c r="AX139" s="326"/>
      <c r="AY139">
        <f>COUNTA($G$141)</f>
        <v>0</v>
      </c>
    </row>
    <row r="140" spans="1:60" ht="18.75" hidden="1" customHeight="1" x14ac:dyDescent="0.15">
      <c r="A140" s="510"/>
      <c r="B140" s="511"/>
      <c r="C140" s="511"/>
      <c r="D140" s="511"/>
      <c r="E140" s="511"/>
      <c r="F140" s="512"/>
      <c r="G140" s="342"/>
      <c r="H140" s="323"/>
      <c r="I140" s="323"/>
      <c r="J140" s="323"/>
      <c r="K140" s="323"/>
      <c r="L140" s="323"/>
      <c r="M140" s="323"/>
      <c r="N140" s="323"/>
      <c r="O140" s="324"/>
      <c r="P140" s="327"/>
      <c r="Q140" s="323"/>
      <c r="R140" s="323"/>
      <c r="S140" s="323"/>
      <c r="T140" s="323"/>
      <c r="U140" s="323"/>
      <c r="V140" s="323"/>
      <c r="W140" s="323"/>
      <c r="X140" s="324"/>
      <c r="Y140" s="485"/>
      <c r="Z140" s="486"/>
      <c r="AA140" s="487"/>
      <c r="AB140" s="403"/>
      <c r="AC140" s="491"/>
      <c r="AD140" s="492"/>
      <c r="AE140" s="416"/>
      <c r="AF140" s="416"/>
      <c r="AG140" s="416"/>
      <c r="AH140" s="416"/>
      <c r="AI140" s="416"/>
      <c r="AJ140" s="416"/>
      <c r="AK140" s="416"/>
      <c r="AL140" s="416"/>
      <c r="AM140" s="416"/>
      <c r="AN140" s="416"/>
      <c r="AO140" s="416"/>
      <c r="AP140" s="416"/>
      <c r="AQ140" s="436"/>
      <c r="AR140" s="437"/>
      <c r="AS140" s="438" t="s">
        <v>175</v>
      </c>
      <c r="AT140" s="439"/>
      <c r="AU140" s="440"/>
      <c r="AV140" s="440"/>
      <c r="AW140" s="323" t="s">
        <v>166</v>
      </c>
      <c r="AX140" s="328"/>
      <c r="AY140">
        <f t="shared" ref="AY140:AY145" si="5">$AY$139</f>
        <v>0</v>
      </c>
    </row>
    <row r="141" spans="1:60" ht="23.25" hidden="1" customHeight="1" x14ac:dyDescent="0.15">
      <c r="A141" s="513"/>
      <c r="B141" s="511"/>
      <c r="C141" s="511"/>
      <c r="D141" s="511"/>
      <c r="E141" s="511"/>
      <c r="F141" s="512"/>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4"/>
      <c r="B142" s="515"/>
      <c r="C142" s="515"/>
      <c r="D142" s="515"/>
      <c r="E142" s="515"/>
      <c r="F142" s="516"/>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1"/>
      <c r="AB142" s="452"/>
      <c r="AC142" s="452"/>
      <c r="AD142" s="452"/>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3"/>
      <c r="B143" s="511"/>
      <c r="C143" s="511"/>
      <c r="D143" s="511"/>
      <c r="E143" s="511"/>
      <c r="F143" s="512"/>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1"/>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5" t="s">
        <v>261</v>
      </c>
      <c r="B144" s="460"/>
      <c r="C144" s="460"/>
      <c r="D144" s="460"/>
      <c r="E144" s="460"/>
      <c r="F144" s="461"/>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15">
      <c r="A145" s="348"/>
      <c r="B145" s="319"/>
      <c r="C145" s="319"/>
      <c r="D145" s="319"/>
      <c r="E145" s="319"/>
      <c r="F145" s="320"/>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15">
      <c r="A149" s="313"/>
      <c r="B149" s="315"/>
      <c r="C149" s="316"/>
      <c r="D149" s="316"/>
      <c r="E149" s="316"/>
      <c r="F149" s="317"/>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15">
      <c r="A150" s="313"/>
      <c r="B150" s="318"/>
      <c r="C150" s="319"/>
      <c r="D150" s="319"/>
      <c r="E150" s="319"/>
      <c r="F150" s="320"/>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15">
      <c r="A151" s="313"/>
      <c r="B151" s="459" t="s">
        <v>138</v>
      </c>
      <c r="C151" s="460"/>
      <c r="D151" s="460"/>
      <c r="E151" s="460"/>
      <c r="F151" s="461"/>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8" t="s">
        <v>11</v>
      </c>
      <c r="AC151" s="889"/>
      <c r="AD151" s="890"/>
      <c r="AE151" s="416" t="s">
        <v>417</v>
      </c>
      <c r="AF151" s="416"/>
      <c r="AG151" s="416"/>
      <c r="AH151" s="416"/>
      <c r="AI151" s="416" t="s">
        <v>569</v>
      </c>
      <c r="AJ151" s="416"/>
      <c r="AK151" s="416"/>
      <c r="AL151" s="416"/>
      <c r="AM151" s="416" t="s">
        <v>385</v>
      </c>
      <c r="AN151" s="416"/>
      <c r="AO151" s="416"/>
      <c r="AP151" s="416"/>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3"/>
      <c r="AC152" s="491"/>
      <c r="AD152" s="492"/>
      <c r="AE152" s="416"/>
      <c r="AF152" s="416"/>
      <c r="AG152" s="416"/>
      <c r="AH152" s="416"/>
      <c r="AI152" s="416"/>
      <c r="AJ152" s="416"/>
      <c r="AK152" s="416"/>
      <c r="AL152" s="416"/>
      <c r="AM152" s="416"/>
      <c r="AN152" s="416"/>
      <c r="AO152" s="416"/>
      <c r="AP152" s="416"/>
      <c r="AQ152" s="500"/>
      <c r="AR152" s="440"/>
      <c r="AS152" s="438" t="s">
        <v>175</v>
      </c>
      <c r="AT152" s="439"/>
      <c r="AU152" s="440"/>
      <c r="AV152" s="440"/>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53"/>
      <c r="R153" s="453"/>
      <c r="S153" s="453"/>
      <c r="T153" s="453"/>
      <c r="U153" s="453"/>
      <c r="V153" s="453"/>
      <c r="W153" s="453"/>
      <c r="X153" s="454"/>
      <c r="Y153" s="892" t="s">
        <v>57</v>
      </c>
      <c r="Z153" s="893"/>
      <c r="AA153" s="894"/>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3"/>
      <c r="B154" s="315"/>
      <c r="C154" s="316"/>
      <c r="D154" s="316"/>
      <c r="E154" s="316"/>
      <c r="F154" s="317"/>
      <c r="G154" s="895"/>
      <c r="H154" s="385"/>
      <c r="I154" s="385"/>
      <c r="J154" s="385"/>
      <c r="K154" s="385"/>
      <c r="L154" s="385"/>
      <c r="M154" s="385"/>
      <c r="N154" s="385"/>
      <c r="O154" s="386"/>
      <c r="P154" s="455"/>
      <c r="Q154" s="455"/>
      <c r="R154" s="455"/>
      <c r="S154" s="455"/>
      <c r="T154" s="455"/>
      <c r="U154" s="455"/>
      <c r="V154" s="455"/>
      <c r="W154" s="455"/>
      <c r="X154" s="456"/>
      <c r="Y154" s="896" t="s">
        <v>50</v>
      </c>
      <c r="Z154" s="788"/>
      <c r="AA154" s="789"/>
      <c r="AB154" s="452"/>
      <c r="AC154" s="452"/>
      <c r="AD154" s="452"/>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7"/>
      <c r="Q155" s="457"/>
      <c r="R155" s="457"/>
      <c r="S155" s="457"/>
      <c r="T155" s="457"/>
      <c r="U155" s="457"/>
      <c r="V155" s="457"/>
      <c r="W155" s="457"/>
      <c r="X155" s="458"/>
      <c r="Y155" s="896" t="s">
        <v>13</v>
      </c>
      <c r="Z155" s="788"/>
      <c r="AA155" s="789"/>
      <c r="AB155" s="897" t="s">
        <v>14</v>
      </c>
      <c r="AC155" s="897"/>
      <c r="AD155" s="897"/>
      <c r="AE155" s="568"/>
      <c r="AF155" s="569"/>
      <c r="AG155" s="569"/>
      <c r="AH155" s="569"/>
      <c r="AI155" s="568"/>
      <c r="AJ155" s="569"/>
      <c r="AK155" s="569"/>
      <c r="AL155" s="569"/>
      <c r="AM155" s="568"/>
      <c r="AN155" s="569"/>
      <c r="AO155" s="569"/>
      <c r="AP155" s="569"/>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3"/>
      <c r="B156" s="459" t="s">
        <v>138</v>
      </c>
      <c r="C156" s="460"/>
      <c r="D156" s="460"/>
      <c r="E156" s="460"/>
      <c r="F156" s="461"/>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8" t="s">
        <v>11</v>
      </c>
      <c r="AC156" s="889"/>
      <c r="AD156" s="890"/>
      <c r="AE156" s="416" t="s">
        <v>417</v>
      </c>
      <c r="AF156" s="416"/>
      <c r="AG156" s="416"/>
      <c r="AH156" s="416"/>
      <c r="AI156" s="416" t="s">
        <v>569</v>
      </c>
      <c r="AJ156" s="416"/>
      <c r="AK156" s="416"/>
      <c r="AL156" s="416"/>
      <c r="AM156" s="416" t="s">
        <v>385</v>
      </c>
      <c r="AN156" s="416"/>
      <c r="AO156" s="416"/>
      <c r="AP156" s="416"/>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3"/>
      <c r="AC157" s="491"/>
      <c r="AD157" s="492"/>
      <c r="AE157" s="416"/>
      <c r="AF157" s="416"/>
      <c r="AG157" s="416"/>
      <c r="AH157" s="416"/>
      <c r="AI157" s="416"/>
      <c r="AJ157" s="416"/>
      <c r="AK157" s="416"/>
      <c r="AL157" s="416"/>
      <c r="AM157" s="416"/>
      <c r="AN157" s="416"/>
      <c r="AO157" s="416"/>
      <c r="AP157" s="416"/>
      <c r="AQ157" s="500"/>
      <c r="AR157" s="440"/>
      <c r="AS157" s="438" t="s">
        <v>175</v>
      </c>
      <c r="AT157" s="439"/>
      <c r="AU157" s="440"/>
      <c r="AV157" s="440"/>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53"/>
      <c r="R158" s="453"/>
      <c r="S158" s="453"/>
      <c r="T158" s="453"/>
      <c r="U158" s="453"/>
      <c r="V158" s="453"/>
      <c r="W158" s="453"/>
      <c r="X158" s="454"/>
      <c r="Y158" s="892" t="s">
        <v>57</v>
      </c>
      <c r="Z158" s="893"/>
      <c r="AA158" s="894"/>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3"/>
      <c r="B159" s="315"/>
      <c r="C159" s="316"/>
      <c r="D159" s="316"/>
      <c r="E159" s="316"/>
      <c r="F159" s="317"/>
      <c r="G159" s="895"/>
      <c r="H159" s="385"/>
      <c r="I159" s="385"/>
      <c r="J159" s="385"/>
      <c r="K159" s="385"/>
      <c r="L159" s="385"/>
      <c r="M159" s="385"/>
      <c r="N159" s="385"/>
      <c r="O159" s="386"/>
      <c r="P159" s="455"/>
      <c r="Q159" s="455"/>
      <c r="R159" s="455"/>
      <c r="S159" s="455"/>
      <c r="T159" s="455"/>
      <c r="U159" s="455"/>
      <c r="V159" s="455"/>
      <c r="W159" s="455"/>
      <c r="X159" s="456"/>
      <c r="Y159" s="896" t="s">
        <v>50</v>
      </c>
      <c r="Z159" s="788"/>
      <c r="AA159" s="789"/>
      <c r="AB159" s="452"/>
      <c r="AC159" s="452"/>
      <c r="AD159" s="452"/>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7"/>
      <c r="Q160" s="457"/>
      <c r="R160" s="457"/>
      <c r="S160" s="457"/>
      <c r="T160" s="457"/>
      <c r="U160" s="457"/>
      <c r="V160" s="457"/>
      <c r="W160" s="457"/>
      <c r="X160" s="458"/>
      <c r="Y160" s="896" t="s">
        <v>13</v>
      </c>
      <c r="Z160" s="788"/>
      <c r="AA160" s="789"/>
      <c r="AB160" s="897" t="s">
        <v>14</v>
      </c>
      <c r="AC160" s="897"/>
      <c r="AD160" s="897"/>
      <c r="AE160" s="568"/>
      <c r="AF160" s="569"/>
      <c r="AG160" s="569"/>
      <c r="AH160" s="569"/>
      <c r="AI160" s="568"/>
      <c r="AJ160" s="569"/>
      <c r="AK160" s="569"/>
      <c r="AL160" s="569"/>
      <c r="AM160" s="568"/>
      <c r="AN160" s="569"/>
      <c r="AO160" s="569"/>
      <c r="AP160" s="569"/>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3"/>
      <c r="B161" s="459" t="s">
        <v>138</v>
      </c>
      <c r="C161" s="460"/>
      <c r="D161" s="460"/>
      <c r="E161" s="460"/>
      <c r="F161" s="461"/>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8" t="s">
        <v>11</v>
      </c>
      <c r="AC161" s="889"/>
      <c r="AD161" s="890"/>
      <c r="AE161" s="416" t="s">
        <v>417</v>
      </c>
      <c r="AF161" s="416"/>
      <c r="AG161" s="416"/>
      <c r="AH161" s="416"/>
      <c r="AI161" s="416" t="s">
        <v>569</v>
      </c>
      <c r="AJ161" s="416"/>
      <c r="AK161" s="416"/>
      <c r="AL161" s="416"/>
      <c r="AM161" s="416" t="s">
        <v>385</v>
      </c>
      <c r="AN161" s="416"/>
      <c r="AO161" s="416"/>
      <c r="AP161" s="416"/>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3"/>
      <c r="AC162" s="491"/>
      <c r="AD162" s="492"/>
      <c r="AE162" s="416"/>
      <c r="AF162" s="416"/>
      <c r="AG162" s="416"/>
      <c r="AH162" s="416"/>
      <c r="AI162" s="416"/>
      <c r="AJ162" s="416"/>
      <c r="AK162" s="416"/>
      <c r="AL162" s="416"/>
      <c r="AM162" s="416"/>
      <c r="AN162" s="416"/>
      <c r="AO162" s="416"/>
      <c r="AP162" s="416"/>
      <c r="AQ162" s="500"/>
      <c r="AR162" s="440"/>
      <c r="AS162" s="438" t="s">
        <v>175</v>
      </c>
      <c r="AT162" s="439"/>
      <c r="AU162" s="440"/>
      <c r="AV162" s="440"/>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53"/>
      <c r="R163" s="453"/>
      <c r="S163" s="453"/>
      <c r="T163" s="453"/>
      <c r="U163" s="453"/>
      <c r="V163" s="453"/>
      <c r="W163" s="453"/>
      <c r="X163" s="454"/>
      <c r="Y163" s="892" t="s">
        <v>57</v>
      </c>
      <c r="Z163" s="893"/>
      <c r="AA163" s="894"/>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3"/>
      <c r="B164" s="315"/>
      <c r="C164" s="316"/>
      <c r="D164" s="316"/>
      <c r="E164" s="316"/>
      <c r="F164" s="317"/>
      <c r="G164" s="895"/>
      <c r="H164" s="385"/>
      <c r="I164" s="385"/>
      <c r="J164" s="385"/>
      <c r="K164" s="385"/>
      <c r="L164" s="385"/>
      <c r="M164" s="385"/>
      <c r="N164" s="385"/>
      <c r="O164" s="386"/>
      <c r="P164" s="455"/>
      <c r="Q164" s="455"/>
      <c r="R164" s="455"/>
      <c r="S164" s="455"/>
      <c r="T164" s="455"/>
      <c r="U164" s="455"/>
      <c r="V164" s="455"/>
      <c r="W164" s="455"/>
      <c r="X164" s="456"/>
      <c r="Y164" s="896" t="s">
        <v>50</v>
      </c>
      <c r="Z164" s="788"/>
      <c r="AA164" s="789"/>
      <c r="AB164" s="452"/>
      <c r="AC164" s="452"/>
      <c r="AD164" s="452"/>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4"/>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2" t="s">
        <v>11</v>
      </c>
      <c r="AC167" s="402"/>
      <c r="AD167" s="402"/>
      <c r="AE167" s="416" t="s">
        <v>417</v>
      </c>
      <c r="AF167" s="416"/>
      <c r="AG167" s="416"/>
      <c r="AH167" s="416"/>
      <c r="AI167" s="416" t="s">
        <v>569</v>
      </c>
      <c r="AJ167" s="416"/>
      <c r="AK167" s="416"/>
      <c r="AL167" s="416"/>
      <c r="AM167" s="416" t="s">
        <v>385</v>
      </c>
      <c r="AN167" s="416"/>
      <c r="AO167" s="416"/>
      <c r="AP167" s="416"/>
      <c r="AQ167" s="409" t="s">
        <v>416</v>
      </c>
      <c r="AR167" s="410"/>
      <c r="AS167" s="410"/>
      <c r="AT167" s="411"/>
      <c r="AU167" s="409" t="s">
        <v>594</v>
      </c>
      <c r="AV167" s="410"/>
      <c r="AW167" s="410"/>
      <c r="AX167" s="412"/>
      <c r="AY167">
        <f>COUNTA($G$168)</f>
        <v>0</v>
      </c>
    </row>
    <row r="168" spans="1:60" ht="23.25" hidden="1" customHeight="1" x14ac:dyDescent="0.15">
      <c r="A168" s="347"/>
      <c r="B168" s="316"/>
      <c r="C168" s="316"/>
      <c r="D168" s="316"/>
      <c r="E168" s="316"/>
      <c r="F168" s="317"/>
      <c r="G168" s="430"/>
      <c r="H168" s="431"/>
      <c r="I168" s="431"/>
      <c r="J168" s="431"/>
      <c r="K168" s="431"/>
      <c r="L168" s="431"/>
      <c r="M168" s="431"/>
      <c r="N168" s="431"/>
      <c r="O168" s="431"/>
      <c r="P168" s="434"/>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3"/>
      <c r="AV168" s="414"/>
      <c r="AW168" s="414"/>
      <c r="AX168" s="415"/>
      <c r="AY168">
        <f>$AY$167</f>
        <v>0</v>
      </c>
    </row>
    <row r="169" spans="1:60" ht="23.25" hidden="1" customHeight="1" x14ac:dyDescent="0.15">
      <c r="A169" s="348"/>
      <c r="B169" s="319"/>
      <c r="C169" s="319"/>
      <c r="D169" s="319"/>
      <c r="E169" s="319"/>
      <c r="F169" s="320"/>
      <c r="G169" s="432"/>
      <c r="H169" s="433"/>
      <c r="I169" s="433"/>
      <c r="J169" s="433"/>
      <c r="K169" s="433"/>
      <c r="L169" s="433"/>
      <c r="M169" s="433"/>
      <c r="N169" s="433"/>
      <c r="O169" s="433"/>
      <c r="P169" s="365"/>
      <c r="Q169" s="366"/>
      <c r="R169" s="366"/>
      <c r="S169" s="366"/>
      <c r="T169" s="366"/>
      <c r="U169" s="366"/>
      <c r="V169" s="366"/>
      <c r="W169" s="366"/>
      <c r="X169" s="367"/>
      <c r="Y169" s="406" t="s">
        <v>52</v>
      </c>
      <c r="Z169" s="407"/>
      <c r="AA169" s="408"/>
      <c r="AB169" s="372"/>
      <c r="AC169" s="372"/>
      <c r="AD169" s="372"/>
      <c r="AE169" s="373"/>
      <c r="AF169" s="373"/>
      <c r="AG169" s="373"/>
      <c r="AH169" s="373"/>
      <c r="AI169" s="373"/>
      <c r="AJ169" s="373"/>
      <c r="AK169" s="373"/>
      <c r="AL169" s="373"/>
      <c r="AM169" s="373"/>
      <c r="AN169" s="373"/>
      <c r="AO169" s="373"/>
      <c r="AP169" s="373"/>
      <c r="AQ169" s="373"/>
      <c r="AR169" s="373"/>
      <c r="AS169" s="373"/>
      <c r="AT169" s="373"/>
      <c r="AU169" s="413"/>
      <c r="AV169" s="414"/>
      <c r="AW169" s="414"/>
      <c r="AX169" s="415"/>
      <c r="AY169">
        <f>$AY$167</f>
        <v>0</v>
      </c>
    </row>
    <row r="170" spans="1:60" ht="23.25" hidden="1" customHeight="1" x14ac:dyDescent="0.15">
      <c r="A170" s="465" t="s">
        <v>582</v>
      </c>
      <c r="B170" s="340"/>
      <c r="C170" s="340"/>
      <c r="D170" s="340"/>
      <c r="E170" s="340"/>
      <c r="F170" s="466"/>
      <c r="G170" s="223" t="s">
        <v>583</v>
      </c>
      <c r="H170" s="223"/>
      <c r="I170" s="223"/>
      <c r="J170" s="223"/>
      <c r="K170" s="223"/>
      <c r="L170" s="223"/>
      <c r="M170" s="223"/>
      <c r="N170" s="223"/>
      <c r="O170" s="223"/>
      <c r="P170" s="223"/>
      <c r="Q170" s="223"/>
      <c r="R170" s="223"/>
      <c r="S170" s="223"/>
      <c r="T170" s="223"/>
      <c r="U170" s="223"/>
      <c r="V170" s="223"/>
      <c r="W170" s="223"/>
      <c r="X170" s="251"/>
      <c r="Y170" s="449"/>
      <c r="Z170" s="450"/>
      <c r="AA170" s="451"/>
      <c r="AB170" s="222" t="s">
        <v>11</v>
      </c>
      <c r="AC170" s="223"/>
      <c r="AD170" s="251"/>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7"/>
      <c r="B171" s="321"/>
      <c r="C171" s="321"/>
      <c r="D171" s="321"/>
      <c r="E171" s="321"/>
      <c r="F171" s="468"/>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69"/>
      <c r="B172" s="323"/>
      <c r="C172" s="323"/>
      <c r="D172" s="323"/>
      <c r="E172" s="323"/>
      <c r="F172" s="470"/>
      <c r="G172" s="397"/>
      <c r="H172" s="398"/>
      <c r="I172" s="398"/>
      <c r="J172" s="398"/>
      <c r="K172" s="398"/>
      <c r="L172" s="398"/>
      <c r="M172" s="398"/>
      <c r="N172" s="398"/>
      <c r="O172" s="398"/>
      <c r="P172" s="398"/>
      <c r="Q172" s="398"/>
      <c r="R172" s="398"/>
      <c r="S172" s="398"/>
      <c r="T172" s="398"/>
      <c r="U172" s="398"/>
      <c r="V172" s="398"/>
      <c r="W172" s="398"/>
      <c r="X172" s="398"/>
      <c r="Y172" s="387"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5"/>
      <c r="AY172">
        <f>$AY$170</f>
        <v>0</v>
      </c>
    </row>
    <row r="173" spans="1:60" ht="18.75" hidden="1" customHeight="1" x14ac:dyDescent="0.15">
      <c r="A173" s="507" t="s">
        <v>236</v>
      </c>
      <c r="B173" s="508"/>
      <c r="C173" s="508"/>
      <c r="D173" s="508"/>
      <c r="E173" s="508"/>
      <c r="F173" s="509"/>
      <c r="G173" s="481" t="s">
        <v>139</v>
      </c>
      <c r="H173" s="321"/>
      <c r="I173" s="321"/>
      <c r="J173" s="321"/>
      <c r="K173" s="321"/>
      <c r="L173" s="321"/>
      <c r="M173" s="321"/>
      <c r="N173" s="321"/>
      <c r="O173" s="322"/>
      <c r="P173" s="325" t="s">
        <v>55</v>
      </c>
      <c r="Q173" s="321"/>
      <c r="R173" s="321"/>
      <c r="S173" s="321"/>
      <c r="T173" s="321"/>
      <c r="U173" s="321"/>
      <c r="V173" s="321"/>
      <c r="W173" s="321"/>
      <c r="X173" s="322"/>
      <c r="Y173" s="482"/>
      <c r="Z173" s="483"/>
      <c r="AA173" s="484"/>
      <c r="AB173" s="488" t="s">
        <v>11</v>
      </c>
      <c r="AC173" s="489"/>
      <c r="AD173" s="490"/>
      <c r="AE173" s="416" t="s">
        <v>417</v>
      </c>
      <c r="AF173" s="416"/>
      <c r="AG173" s="416"/>
      <c r="AH173" s="416"/>
      <c r="AI173" s="416" t="s">
        <v>569</v>
      </c>
      <c r="AJ173" s="416"/>
      <c r="AK173" s="416"/>
      <c r="AL173" s="416"/>
      <c r="AM173" s="416" t="s">
        <v>385</v>
      </c>
      <c r="AN173" s="416"/>
      <c r="AO173" s="416"/>
      <c r="AP173" s="416"/>
      <c r="AQ173" s="462" t="s">
        <v>174</v>
      </c>
      <c r="AR173" s="463"/>
      <c r="AS173" s="463"/>
      <c r="AT173" s="464"/>
      <c r="AU173" s="321" t="s">
        <v>128</v>
      </c>
      <c r="AV173" s="321"/>
      <c r="AW173" s="321"/>
      <c r="AX173" s="326"/>
      <c r="AY173">
        <f>COUNTA($G$175)</f>
        <v>0</v>
      </c>
    </row>
    <row r="174" spans="1:60" ht="18.75" hidden="1" customHeight="1" x14ac:dyDescent="0.15">
      <c r="A174" s="510"/>
      <c r="B174" s="511"/>
      <c r="C174" s="511"/>
      <c r="D174" s="511"/>
      <c r="E174" s="511"/>
      <c r="F174" s="512"/>
      <c r="G174" s="342"/>
      <c r="H174" s="323"/>
      <c r="I174" s="323"/>
      <c r="J174" s="323"/>
      <c r="K174" s="323"/>
      <c r="L174" s="323"/>
      <c r="M174" s="323"/>
      <c r="N174" s="323"/>
      <c r="O174" s="324"/>
      <c r="P174" s="327"/>
      <c r="Q174" s="323"/>
      <c r="R174" s="323"/>
      <c r="S174" s="323"/>
      <c r="T174" s="323"/>
      <c r="U174" s="323"/>
      <c r="V174" s="323"/>
      <c r="W174" s="323"/>
      <c r="X174" s="324"/>
      <c r="Y174" s="485"/>
      <c r="Z174" s="486"/>
      <c r="AA174" s="487"/>
      <c r="AB174" s="403"/>
      <c r="AC174" s="491"/>
      <c r="AD174" s="492"/>
      <c r="AE174" s="416"/>
      <c r="AF174" s="416"/>
      <c r="AG174" s="416"/>
      <c r="AH174" s="416"/>
      <c r="AI174" s="416"/>
      <c r="AJ174" s="416"/>
      <c r="AK174" s="416"/>
      <c r="AL174" s="416"/>
      <c r="AM174" s="416"/>
      <c r="AN174" s="416"/>
      <c r="AO174" s="416"/>
      <c r="AP174" s="416"/>
      <c r="AQ174" s="436"/>
      <c r="AR174" s="437"/>
      <c r="AS174" s="438" t="s">
        <v>175</v>
      </c>
      <c r="AT174" s="439"/>
      <c r="AU174" s="440"/>
      <c r="AV174" s="440"/>
      <c r="AW174" s="323" t="s">
        <v>166</v>
      </c>
      <c r="AX174" s="328"/>
      <c r="AY174">
        <f t="shared" ref="AY174:AY179" si="7">$AY$173</f>
        <v>0</v>
      </c>
    </row>
    <row r="175" spans="1:60" ht="23.25" hidden="1" customHeight="1" x14ac:dyDescent="0.15">
      <c r="A175" s="513"/>
      <c r="B175" s="511"/>
      <c r="C175" s="511"/>
      <c r="D175" s="511"/>
      <c r="E175" s="511"/>
      <c r="F175" s="512"/>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4"/>
      <c r="B176" s="515"/>
      <c r="C176" s="515"/>
      <c r="D176" s="515"/>
      <c r="E176" s="515"/>
      <c r="F176" s="516"/>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1"/>
      <c r="AB176" s="452"/>
      <c r="AC176" s="452"/>
      <c r="AD176" s="452"/>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3"/>
      <c r="B177" s="511"/>
      <c r="C177" s="511"/>
      <c r="D177" s="511"/>
      <c r="E177" s="511"/>
      <c r="F177" s="512"/>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1"/>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5" t="s">
        <v>261</v>
      </c>
      <c r="B178" s="460"/>
      <c r="C178" s="460"/>
      <c r="D178" s="460"/>
      <c r="E178" s="460"/>
      <c r="F178" s="461"/>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15">
      <c r="A179" s="348"/>
      <c r="B179" s="319"/>
      <c r="C179" s="319"/>
      <c r="D179" s="319"/>
      <c r="E179" s="319"/>
      <c r="F179" s="320"/>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15">
      <c r="A183" s="313"/>
      <c r="B183" s="315"/>
      <c r="C183" s="316"/>
      <c r="D183" s="316"/>
      <c r="E183" s="316"/>
      <c r="F183" s="317"/>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15">
      <c r="A184" s="313"/>
      <c r="B184" s="318"/>
      <c r="C184" s="319"/>
      <c r="D184" s="319"/>
      <c r="E184" s="319"/>
      <c r="F184" s="320"/>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15">
      <c r="A185" s="313"/>
      <c r="B185" s="459" t="s">
        <v>138</v>
      </c>
      <c r="C185" s="460"/>
      <c r="D185" s="460"/>
      <c r="E185" s="460"/>
      <c r="F185" s="461"/>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8" t="s">
        <v>11</v>
      </c>
      <c r="AC185" s="889"/>
      <c r="AD185" s="890"/>
      <c r="AE185" s="416" t="s">
        <v>417</v>
      </c>
      <c r="AF185" s="416"/>
      <c r="AG185" s="416"/>
      <c r="AH185" s="416"/>
      <c r="AI185" s="416" t="s">
        <v>569</v>
      </c>
      <c r="AJ185" s="416"/>
      <c r="AK185" s="416"/>
      <c r="AL185" s="416"/>
      <c r="AM185" s="416" t="s">
        <v>385</v>
      </c>
      <c r="AN185" s="416"/>
      <c r="AO185" s="416"/>
      <c r="AP185" s="416"/>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3"/>
      <c r="AC186" s="491"/>
      <c r="AD186" s="492"/>
      <c r="AE186" s="416"/>
      <c r="AF186" s="416"/>
      <c r="AG186" s="416"/>
      <c r="AH186" s="416"/>
      <c r="AI186" s="416"/>
      <c r="AJ186" s="416"/>
      <c r="AK186" s="416"/>
      <c r="AL186" s="416"/>
      <c r="AM186" s="416"/>
      <c r="AN186" s="416"/>
      <c r="AO186" s="416"/>
      <c r="AP186" s="416"/>
      <c r="AQ186" s="500"/>
      <c r="AR186" s="440"/>
      <c r="AS186" s="438" t="s">
        <v>175</v>
      </c>
      <c r="AT186" s="439"/>
      <c r="AU186" s="440"/>
      <c r="AV186" s="440"/>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53"/>
      <c r="R187" s="453"/>
      <c r="S187" s="453"/>
      <c r="T187" s="453"/>
      <c r="U187" s="453"/>
      <c r="V187" s="453"/>
      <c r="W187" s="453"/>
      <c r="X187" s="454"/>
      <c r="Y187" s="892" t="s">
        <v>57</v>
      </c>
      <c r="Z187" s="893"/>
      <c r="AA187" s="894"/>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3"/>
      <c r="B188" s="315"/>
      <c r="C188" s="316"/>
      <c r="D188" s="316"/>
      <c r="E188" s="316"/>
      <c r="F188" s="317"/>
      <c r="G188" s="895"/>
      <c r="H188" s="385"/>
      <c r="I188" s="385"/>
      <c r="J188" s="385"/>
      <c r="K188" s="385"/>
      <c r="L188" s="385"/>
      <c r="M188" s="385"/>
      <c r="N188" s="385"/>
      <c r="O188" s="386"/>
      <c r="P188" s="455"/>
      <c r="Q188" s="455"/>
      <c r="R188" s="455"/>
      <c r="S188" s="455"/>
      <c r="T188" s="455"/>
      <c r="U188" s="455"/>
      <c r="V188" s="455"/>
      <c r="W188" s="455"/>
      <c r="X188" s="456"/>
      <c r="Y188" s="896" t="s">
        <v>50</v>
      </c>
      <c r="Z188" s="788"/>
      <c r="AA188" s="789"/>
      <c r="AB188" s="452"/>
      <c r="AC188" s="452"/>
      <c r="AD188" s="452"/>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7"/>
      <c r="Q189" s="457"/>
      <c r="R189" s="457"/>
      <c r="S189" s="457"/>
      <c r="T189" s="457"/>
      <c r="U189" s="457"/>
      <c r="V189" s="457"/>
      <c r="W189" s="457"/>
      <c r="X189" s="458"/>
      <c r="Y189" s="896" t="s">
        <v>13</v>
      </c>
      <c r="Z189" s="788"/>
      <c r="AA189" s="789"/>
      <c r="AB189" s="897" t="s">
        <v>14</v>
      </c>
      <c r="AC189" s="897"/>
      <c r="AD189" s="897"/>
      <c r="AE189" s="568"/>
      <c r="AF189" s="569"/>
      <c r="AG189" s="569"/>
      <c r="AH189" s="569"/>
      <c r="AI189" s="568"/>
      <c r="AJ189" s="569"/>
      <c r="AK189" s="569"/>
      <c r="AL189" s="569"/>
      <c r="AM189" s="568"/>
      <c r="AN189" s="569"/>
      <c r="AO189" s="569"/>
      <c r="AP189" s="569"/>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3"/>
      <c r="B190" s="459" t="s">
        <v>138</v>
      </c>
      <c r="C190" s="460"/>
      <c r="D190" s="460"/>
      <c r="E190" s="460"/>
      <c r="F190" s="461"/>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8" t="s">
        <v>11</v>
      </c>
      <c r="AC190" s="889"/>
      <c r="AD190" s="890"/>
      <c r="AE190" s="416" t="s">
        <v>417</v>
      </c>
      <c r="AF190" s="416"/>
      <c r="AG190" s="416"/>
      <c r="AH190" s="416"/>
      <c r="AI190" s="416" t="s">
        <v>569</v>
      </c>
      <c r="AJ190" s="416"/>
      <c r="AK190" s="416"/>
      <c r="AL190" s="416"/>
      <c r="AM190" s="416" t="s">
        <v>385</v>
      </c>
      <c r="AN190" s="416"/>
      <c r="AO190" s="416"/>
      <c r="AP190" s="416"/>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3"/>
      <c r="AC191" s="491"/>
      <c r="AD191" s="492"/>
      <c r="AE191" s="416"/>
      <c r="AF191" s="416"/>
      <c r="AG191" s="416"/>
      <c r="AH191" s="416"/>
      <c r="AI191" s="416"/>
      <c r="AJ191" s="416"/>
      <c r="AK191" s="416"/>
      <c r="AL191" s="416"/>
      <c r="AM191" s="416"/>
      <c r="AN191" s="416"/>
      <c r="AO191" s="416"/>
      <c r="AP191" s="416"/>
      <c r="AQ191" s="500"/>
      <c r="AR191" s="440"/>
      <c r="AS191" s="438" t="s">
        <v>175</v>
      </c>
      <c r="AT191" s="439"/>
      <c r="AU191" s="440"/>
      <c r="AV191" s="440"/>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53"/>
      <c r="R192" s="453"/>
      <c r="S192" s="453"/>
      <c r="T192" s="453"/>
      <c r="U192" s="453"/>
      <c r="V192" s="453"/>
      <c r="W192" s="453"/>
      <c r="X192" s="454"/>
      <c r="Y192" s="892" t="s">
        <v>57</v>
      </c>
      <c r="Z192" s="893"/>
      <c r="AA192" s="894"/>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3"/>
      <c r="B193" s="315"/>
      <c r="C193" s="316"/>
      <c r="D193" s="316"/>
      <c r="E193" s="316"/>
      <c r="F193" s="317"/>
      <c r="G193" s="895"/>
      <c r="H193" s="385"/>
      <c r="I193" s="385"/>
      <c r="J193" s="385"/>
      <c r="K193" s="385"/>
      <c r="L193" s="385"/>
      <c r="M193" s="385"/>
      <c r="N193" s="385"/>
      <c r="O193" s="386"/>
      <c r="P193" s="455"/>
      <c r="Q193" s="455"/>
      <c r="R193" s="455"/>
      <c r="S193" s="455"/>
      <c r="T193" s="455"/>
      <c r="U193" s="455"/>
      <c r="V193" s="455"/>
      <c r="W193" s="455"/>
      <c r="X193" s="456"/>
      <c r="Y193" s="896" t="s">
        <v>50</v>
      </c>
      <c r="Z193" s="788"/>
      <c r="AA193" s="789"/>
      <c r="AB193" s="452"/>
      <c r="AC193" s="452"/>
      <c r="AD193" s="452"/>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7"/>
      <c r="Q194" s="457"/>
      <c r="R194" s="457"/>
      <c r="S194" s="457"/>
      <c r="T194" s="457"/>
      <c r="U194" s="457"/>
      <c r="V194" s="457"/>
      <c r="W194" s="457"/>
      <c r="X194" s="458"/>
      <c r="Y194" s="896" t="s">
        <v>13</v>
      </c>
      <c r="Z194" s="788"/>
      <c r="AA194" s="789"/>
      <c r="AB194" s="897" t="s">
        <v>14</v>
      </c>
      <c r="AC194" s="897"/>
      <c r="AD194" s="897"/>
      <c r="AE194" s="568"/>
      <c r="AF194" s="569"/>
      <c r="AG194" s="569"/>
      <c r="AH194" s="569"/>
      <c r="AI194" s="568"/>
      <c r="AJ194" s="569"/>
      <c r="AK194" s="569"/>
      <c r="AL194" s="569"/>
      <c r="AM194" s="568"/>
      <c r="AN194" s="569"/>
      <c r="AO194" s="569"/>
      <c r="AP194" s="569"/>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3"/>
      <c r="B195" s="459" t="s">
        <v>138</v>
      </c>
      <c r="C195" s="460"/>
      <c r="D195" s="460"/>
      <c r="E195" s="460"/>
      <c r="F195" s="461"/>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8" t="s">
        <v>11</v>
      </c>
      <c r="AC195" s="889"/>
      <c r="AD195" s="890"/>
      <c r="AE195" s="416" t="s">
        <v>417</v>
      </c>
      <c r="AF195" s="416"/>
      <c r="AG195" s="416"/>
      <c r="AH195" s="416"/>
      <c r="AI195" s="416" t="s">
        <v>569</v>
      </c>
      <c r="AJ195" s="416"/>
      <c r="AK195" s="416"/>
      <c r="AL195" s="416"/>
      <c r="AM195" s="416" t="s">
        <v>385</v>
      </c>
      <c r="AN195" s="416"/>
      <c r="AO195" s="416"/>
      <c r="AP195" s="416"/>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3"/>
      <c r="AC196" s="491"/>
      <c r="AD196" s="492"/>
      <c r="AE196" s="416"/>
      <c r="AF196" s="416"/>
      <c r="AG196" s="416"/>
      <c r="AH196" s="416"/>
      <c r="AI196" s="416"/>
      <c r="AJ196" s="416"/>
      <c r="AK196" s="416"/>
      <c r="AL196" s="416"/>
      <c r="AM196" s="416"/>
      <c r="AN196" s="416"/>
      <c r="AO196" s="416"/>
      <c r="AP196" s="416"/>
      <c r="AQ196" s="500"/>
      <c r="AR196" s="440"/>
      <c r="AS196" s="438" t="s">
        <v>175</v>
      </c>
      <c r="AT196" s="439"/>
      <c r="AU196" s="440"/>
      <c r="AV196" s="440"/>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53"/>
      <c r="R197" s="453"/>
      <c r="S197" s="453"/>
      <c r="T197" s="453"/>
      <c r="U197" s="453"/>
      <c r="V197" s="453"/>
      <c r="W197" s="453"/>
      <c r="X197" s="454"/>
      <c r="Y197" s="892" t="s">
        <v>57</v>
      </c>
      <c r="Z197" s="893"/>
      <c r="AA197" s="894"/>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3"/>
      <c r="B198" s="315"/>
      <c r="C198" s="316"/>
      <c r="D198" s="316"/>
      <c r="E198" s="316"/>
      <c r="F198" s="317"/>
      <c r="G198" s="895"/>
      <c r="H198" s="385"/>
      <c r="I198" s="385"/>
      <c r="J198" s="385"/>
      <c r="K198" s="385"/>
      <c r="L198" s="385"/>
      <c r="M198" s="385"/>
      <c r="N198" s="385"/>
      <c r="O198" s="386"/>
      <c r="P198" s="455"/>
      <c r="Q198" s="455"/>
      <c r="R198" s="455"/>
      <c r="S198" s="455"/>
      <c r="T198" s="455"/>
      <c r="U198" s="455"/>
      <c r="V198" s="455"/>
      <c r="W198" s="455"/>
      <c r="X198" s="456"/>
      <c r="Y198" s="896" t="s">
        <v>50</v>
      </c>
      <c r="Z198" s="788"/>
      <c r="AA198" s="789"/>
      <c r="AB198" s="452"/>
      <c r="AC198" s="452"/>
      <c r="AD198" s="452"/>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4"/>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5" t="s">
        <v>237</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416" t="s">
        <v>417</v>
      </c>
      <c r="AF200" s="416"/>
      <c r="AG200" s="416"/>
      <c r="AH200" s="416"/>
      <c r="AI200" s="416" t="s">
        <v>569</v>
      </c>
      <c r="AJ200" s="416"/>
      <c r="AK200" s="416"/>
      <c r="AL200" s="416"/>
      <c r="AM200" s="416" t="s">
        <v>385</v>
      </c>
      <c r="AN200" s="416"/>
      <c r="AO200" s="416"/>
      <c r="AP200" s="416"/>
      <c r="AQ200" s="495" t="s">
        <v>174</v>
      </c>
      <c r="AR200" s="496"/>
      <c r="AS200" s="496"/>
      <c r="AT200" s="497"/>
      <c r="AU200" s="547" t="s">
        <v>128</v>
      </c>
      <c r="AV200" s="547"/>
      <c r="AW200" s="547"/>
      <c r="AX200" s="548"/>
      <c r="AY200">
        <f>COUNTA($H$202)</f>
        <v>0</v>
      </c>
    </row>
    <row r="201" spans="1:60" ht="18.75" hidden="1" customHeight="1" x14ac:dyDescent="0.15">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6"/>
      <c r="AF201" s="416"/>
      <c r="AG201" s="416"/>
      <c r="AH201" s="416"/>
      <c r="AI201" s="416"/>
      <c r="AJ201" s="416"/>
      <c r="AK201" s="416"/>
      <c r="AL201" s="416"/>
      <c r="AM201" s="416"/>
      <c r="AN201" s="416"/>
      <c r="AO201" s="416"/>
      <c r="AP201" s="416"/>
      <c r="AQ201" s="436"/>
      <c r="AR201" s="437"/>
      <c r="AS201" s="438" t="s">
        <v>175</v>
      </c>
      <c r="AT201" s="439"/>
      <c r="AU201" s="440"/>
      <c r="AV201" s="440"/>
      <c r="AW201" s="549" t="s">
        <v>166</v>
      </c>
      <c r="AX201" s="550"/>
      <c r="AY201">
        <f t="shared" ref="AY201:AY207" si="10">$AY$200</f>
        <v>0</v>
      </c>
    </row>
    <row r="202" spans="1:60" ht="23.25" hidden="1" customHeight="1" x14ac:dyDescent="0.15">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251</v>
      </c>
      <c r="AC202" s="546"/>
      <c r="AD202" s="546"/>
      <c r="AE202" s="390"/>
      <c r="AF202" s="374"/>
      <c r="AG202" s="374"/>
      <c r="AH202" s="374"/>
      <c r="AI202" s="390"/>
      <c r="AJ202" s="374"/>
      <c r="AK202" s="374"/>
      <c r="AL202" s="374"/>
      <c r="AM202" s="390"/>
      <c r="AN202" s="374"/>
      <c r="AO202" s="374"/>
      <c r="AP202" s="374"/>
      <c r="AQ202" s="390"/>
      <c r="AR202" s="374"/>
      <c r="AS202" s="374"/>
      <c r="AT202" s="566"/>
      <c r="AU202" s="374"/>
      <c r="AV202" s="374"/>
      <c r="AW202" s="374"/>
      <c r="AX202" s="375"/>
      <c r="AY202">
        <f t="shared" si="10"/>
        <v>0</v>
      </c>
    </row>
    <row r="203" spans="1:60" ht="23.25" hidden="1" customHeight="1" x14ac:dyDescent="0.15">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74" t="s">
        <v>50</v>
      </c>
      <c r="Z203" s="274"/>
      <c r="AA203" s="306"/>
      <c r="AB203" s="589" t="s">
        <v>251</v>
      </c>
      <c r="AC203" s="589"/>
      <c r="AD203" s="589"/>
      <c r="AE203" s="390"/>
      <c r="AF203" s="374"/>
      <c r="AG203" s="374"/>
      <c r="AH203" s="374"/>
      <c r="AI203" s="390"/>
      <c r="AJ203" s="374"/>
      <c r="AK203" s="374"/>
      <c r="AL203" s="374"/>
      <c r="AM203" s="390"/>
      <c r="AN203" s="374"/>
      <c r="AO203" s="374"/>
      <c r="AP203" s="374"/>
      <c r="AQ203" s="390"/>
      <c r="AR203" s="374"/>
      <c r="AS203" s="374"/>
      <c r="AT203" s="566"/>
      <c r="AU203" s="374"/>
      <c r="AV203" s="374"/>
      <c r="AW203" s="374"/>
      <c r="AX203" s="375"/>
      <c r="AY203">
        <f t="shared" si="10"/>
        <v>0</v>
      </c>
    </row>
    <row r="204" spans="1:60" ht="23.25" hidden="1" customHeight="1" x14ac:dyDescent="0.15">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74" t="s">
        <v>13</v>
      </c>
      <c r="Z204" s="274"/>
      <c r="AA204" s="306"/>
      <c r="AB204" s="567" t="s">
        <v>252</v>
      </c>
      <c r="AC204" s="567"/>
      <c r="AD204" s="567"/>
      <c r="AE204" s="568"/>
      <c r="AF204" s="569"/>
      <c r="AG204" s="569"/>
      <c r="AH204" s="569"/>
      <c r="AI204" s="568"/>
      <c r="AJ204" s="569"/>
      <c r="AK204" s="569"/>
      <c r="AL204" s="569"/>
      <c r="AM204" s="568"/>
      <c r="AN204" s="569"/>
      <c r="AO204" s="569"/>
      <c r="AP204" s="569"/>
      <c r="AQ204" s="390"/>
      <c r="AR204" s="374"/>
      <c r="AS204" s="374"/>
      <c r="AT204" s="566"/>
      <c r="AU204" s="374"/>
      <c r="AV204" s="374"/>
      <c r="AW204" s="374"/>
      <c r="AX204" s="375"/>
      <c r="AY204">
        <f t="shared" si="10"/>
        <v>0</v>
      </c>
    </row>
    <row r="205" spans="1:60" ht="23.25" hidden="1" customHeight="1" x14ac:dyDescent="0.15">
      <c r="A205" s="570" t="s">
        <v>240</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250</v>
      </c>
      <c r="X205" s="580"/>
      <c r="Y205" s="544" t="s">
        <v>12</v>
      </c>
      <c r="Z205" s="544"/>
      <c r="AA205" s="545"/>
      <c r="AB205" s="546" t="s">
        <v>251</v>
      </c>
      <c r="AC205" s="546"/>
      <c r="AD205" s="546"/>
      <c r="AE205" s="390"/>
      <c r="AF205" s="374"/>
      <c r="AG205" s="374"/>
      <c r="AH205" s="374"/>
      <c r="AI205" s="390"/>
      <c r="AJ205" s="374"/>
      <c r="AK205" s="374"/>
      <c r="AL205" s="374"/>
      <c r="AM205" s="390"/>
      <c r="AN205" s="374"/>
      <c r="AO205" s="374"/>
      <c r="AP205" s="374"/>
      <c r="AQ205" s="390"/>
      <c r="AR205" s="374"/>
      <c r="AS205" s="374"/>
      <c r="AT205" s="566"/>
      <c r="AU205" s="374"/>
      <c r="AV205" s="374"/>
      <c r="AW205" s="374"/>
      <c r="AX205" s="375"/>
      <c r="AY205">
        <f t="shared" si="10"/>
        <v>0</v>
      </c>
    </row>
    <row r="206" spans="1:60" ht="23.25" hidden="1" customHeight="1" x14ac:dyDescent="0.15">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74" t="s">
        <v>50</v>
      </c>
      <c r="Z206" s="274"/>
      <c r="AA206" s="306"/>
      <c r="AB206" s="589" t="s">
        <v>251</v>
      </c>
      <c r="AC206" s="589"/>
      <c r="AD206" s="589"/>
      <c r="AE206" s="390"/>
      <c r="AF206" s="374"/>
      <c r="AG206" s="374"/>
      <c r="AH206" s="374"/>
      <c r="AI206" s="390"/>
      <c r="AJ206" s="374"/>
      <c r="AK206" s="374"/>
      <c r="AL206" s="374"/>
      <c r="AM206" s="390"/>
      <c r="AN206" s="374"/>
      <c r="AO206" s="374"/>
      <c r="AP206" s="374"/>
      <c r="AQ206" s="390"/>
      <c r="AR206" s="374"/>
      <c r="AS206" s="374"/>
      <c r="AT206" s="566"/>
      <c r="AU206" s="374"/>
      <c r="AV206" s="374"/>
      <c r="AW206" s="374"/>
      <c r="AX206" s="375"/>
      <c r="AY206">
        <f t="shared" si="10"/>
        <v>0</v>
      </c>
    </row>
    <row r="207" spans="1:60" ht="23.25" hidden="1" customHeight="1" x14ac:dyDescent="0.15">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74" t="s">
        <v>13</v>
      </c>
      <c r="Z207" s="274"/>
      <c r="AA207" s="306"/>
      <c r="AB207" s="567" t="s">
        <v>252</v>
      </c>
      <c r="AC207" s="567"/>
      <c r="AD207" s="567"/>
      <c r="AE207" s="568"/>
      <c r="AF207" s="569"/>
      <c r="AG207" s="569"/>
      <c r="AH207" s="569"/>
      <c r="AI207" s="568"/>
      <c r="AJ207" s="569"/>
      <c r="AK207" s="569"/>
      <c r="AL207" s="569"/>
      <c r="AM207" s="568"/>
      <c r="AN207" s="569"/>
      <c r="AO207" s="569"/>
      <c r="AP207" s="588"/>
      <c r="AQ207" s="390"/>
      <c r="AR207" s="374"/>
      <c r="AS207" s="374"/>
      <c r="AT207" s="566"/>
      <c r="AU207" s="374"/>
      <c r="AV207" s="374"/>
      <c r="AW207" s="374"/>
      <c r="AX207" s="375"/>
      <c r="AY207">
        <f t="shared" si="10"/>
        <v>0</v>
      </c>
    </row>
    <row r="208" spans="1:60" ht="18.75" hidden="1" customHeight="1" x14ac:dyDescent="0.15">
      <c r="A208" s="594" t="s">
        <v>237</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3" t="s">
        <v>11</v>
      </c>
      <c r="AC208" s="340"/>
      <c r="AD208" s="341"/>
      <c r="AE208" s="136" t="s">
        <v>417</v>
      </c>
      <c r="AF208" s="136"/>
      <c r="AG208" s="136"/>
      <c r="AH208" s="136"/>
      <c r="AI208" s="416" t="s">
        <v>569</v>
      </c>
      <c r="AJ208" s="416"/>
      <c r="AK208" s="416"/>
      <c r="AL208" s="416"/>
      <c r="AM208" s="416" t="s">
        <v>385</v>
      </c>
      <c r="AN208" s="416"/>
      <c r="AO208" s="416"/>
      <c r="AP208" s="416"/>
      <c r="AQ208" s="495" t="s">
        <v>174</v>
      </c>
      <c r="AR208" s="496"/>
      <c r="AS208" s="496"/>
      <c r="AT208" s="497"/>
      <c r="AU208" s="590" t="s">
        <v>128</v>
      </c>
      <c r="AV208" s="591"/>
      <c r="AW208" s="591"/>
      <c r="AX208" s="592"/>
      <c r="AY208">
        <f>COUNTA($H$210)</f>
        <v>0</v>
      </c>
    </row>
    <row r="209" spans="1:51" ht="18.75" hidden="1" customHeight="1" x14ac:dyDescent="0.15">
      <c r="A209" s="570"/>
      <c r="B209" s="571"/>
      <c r="C209" s="571"/>
      <c r="D209" s="571"/>
      <c r="E209" s="571"/>
      <c r="F209" s="572"/>
      <c r="G209" s="598"/>
      <c r="H209" s="438"/>
      <c r="I209" s="438"/>
      <c r="J209" s="438"/>
      <c r="K209" s="438"/>
      <c r="L209" s="438"/>
      <c r="M209" s="438"/>
      <c r="N209" s="438"/>
      <c r="O209" s="439"/>
      <c r="P209" s="599"/>
      <c r="Q209" s="438"/>
      <c r="R209" s="438"/>
      <c r="S209" s="438"/>
      <c r="T209" s="438"/>
      <c r="U209" s="438"/>
      <c r="V209" s="438"/>
      <c r="W209" s="438"/>
      <c r="X209" s="439"/>
      <c r="Y209" s="603"/>
      <c r="Z209" s="604"/>
      <c r="AA209" s="605"/>
      <c r="AB209" s="327"/>
      <c r="AC209" s="323"/>
      <c r="AD209" s="324"/>
      <c r="AE209" s="136"/>
      <c r="AF209" s="136"/>
      <c r="AG209" s="136"/>
      <c r="AH209" s="136"/>
      <c r="AI209" s="416"/>
      <c r="AJ209" s="416"/>
      <c r="AK209" s="416"/>
      <c r="AL209" s="416"/>
      <c r="AM209" s="416"/>
      <c r="AN209" s="416"/>
      <c r="AO209" s="416"/>
      <c r="AP209" s="416"/>
      <c r="AQ209" s="436"/>
      <c r="AR209" s="437"/>
      <c r="AS209" s="438" t="s">
        <v>175</v>
      </c>
      <c r="AT209" s="439"/>
      <c r="AU209" s="436"/>
      <c r="AV209" s="437"/>
      <c r="AW209" s="438" t="s">
        <v>166</v>
      </c>
      <c r="AX209" s="593"/>
      <c r="AY209">
        <f>$AY$208</f>
        <v>0</v>
      </c>
    </row>
    <row r="210" spans="1:51" ht="23.25" hidden="1" customHeight="1" x14ac:dyDescent="0.15">
      <c r="A210" s="570"/>
      <c r="B210" s="571"/>
      <c r="C210" s="571"/>
      <c r="D210" s="571"/>
      <c r="E210" s="571"/>
      <c r="F210" s="572"/>
      <c r="G210" s="606" t="s">
        <v>176</v>
      </c>
      <c r="H210" s="139"/>
      <c r="I210" s="139"/>
      <c r="J210" s="139"/>
      <c r="K210" s="139"/>
      <c r="L210" s="139"/>
      <c r="M210" s="139"/>
      <c r="N210" s="139"/>
      <c r="O210" s="140"/>
      <c r="P210" s="139"/>
      <c r="Q210" s="139"/>
      <c r="R210" s="139"/>
      <c r="S210" s="139"/>
      <c r="T210" s="139"/>
      <c r="U210" s="139"/>
      <c r="V210" s="139"/>
      <c r="W210" s="139"/>
      <c r="X210" s="140"/>
      <c r="Y210" s="609" t="s">
        <v>12</v>
      </c>
      <c r="Z210" s="610"/>
      <c r="AA210" s="611"/>
      <c r="AB210" s="619"/>
      <c r="AC210" s="619"/>
      <c r="AD210" s="619"/>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70"/>
      <c r="B211" s="571"/>
      <c r="C211" s="571"/>
      <c r="D211" s="571"/>
      <c r="E211" s="571"/>
      <c r="F211" s="572"/>
      <c r="G211" s="607"/>
      <c r="H211" s="385"/>
      <c r="I211" s="385"/>
      <c r="J211" s="385"/>
      <c r="K211" s="385"/>
      <c r="L211" s="385"/>
      <c r="M211" s="385"/>
      <c r="N211" s="385"/>
      <c r="O211" s="386"/>
      <c r="P211" s="385"/>
      <c r="Q211" s="385"/>
      <c r="R211" s="385"/>
      <c r="S211" s="385"/>
      <c r="T211" s="385"/>
      <c r="U211" s="385"/>
      <c r="V211" s="385"/>
      <c r="W211" s="385"/>
      <c r="X211" s="386"/>
      <c r="Y211" s="615" t="s">
        <v>50</v>
      </c>
      <c r="Z211" s="616"/>
      <c r="AA211" s="617"/>
      <c r="AB211" s="618"/>
      <c r="AC211" s="618"/>
      <c r="AD211" s="618"/>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70"/>
      <c r="B212" s="571"/>
      <c r="C212" s="571"/>
      <c r="D212" s="571"/>
      <c r="E212" s="571"/>
      <c r="F212" s="572"/>
      <c r="G212" s="608"/>
      <c r="H212" s="142"/>
      <c r="I212" s="142"/>
      <c r="J212" s="142"/>
      <c r="K212" s="142"/>
      <c r="L212" s="142"/>
      <c r="M212" s="142"/>
      <c r="N212" s="142"/>
      <c r="O212" s="143"/>
      <c r="P212" s="385"/>
      <c r="Q212" s="385"/>
      <c r="R212" s="385"/>
      <c r="S212" s="385"/>
      <c r="T212" s="385"/>
      <c r="U212" s="385"/>
      <c r="V212" s="385"/>
      <c r="W212" s="385"/>
      <c r="X212" s="386"/>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2"/>
      <c r="AR212" s="393"/>
      <c r="AS212" s="393"/>
      <c r="AT212" s="394"/>
      <c r="AU212" s="374"/>
      <c r="AV212" s="374"/>
      <c r="AW212" s="374"/>
      <c r="AX212" s="375"/>
      <c r="AY212">
        <f>$AY$208</f>
        <v>0</v>
      </c>
    </row>
    <row r="213" spans="1:51" ht="69.75" hidden="1" customHeight="1" x14ac:dyDescent="0.15">
      <c r="A213" s="649" t="s">
        <v>264</v>
      </c>
      <c r="B213" s="650"/>
      <c r="C213" s="650"/>
      <c r="D213" s="650"/>
      <c r="E213" s="574" t="s">
        <v>225</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07" t="s">
        <v>577</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232</v>
      </c>
      <c r="AP214" s="666"/>
      <c r="AQ214" s="666"/>
      <c r="AR214" s="81" t="s">
        <v>231</v>
      </c>
      <c r="AS214" s="665"/>
      <c r="AT214" s="666"/>
      <c r="AU214" s="666"/>
      <c r="AV214" s="666"/>
      <c r="AW214" s="666"/>
      <c r="AX214" s="667"/>
      <c r="AY214">
        <f>COUNTIF($AR$214,"☑")</f>
        <v>0</v>
      </c>
    </row>
    <row r="215" spans="1:51" ht="45" customHeight="1" x14ac:dyDescent="0.15">
      <c r="A215" s="655" t="s">
        <v>284</v>
      </c>
      <c r="B215" s="656"/>
      <c r="C215" s="658" t="s">
        <v>178</v>
      </c>
      <c r="D215" s="656"/>
      <c r="E215" s="659" t="s">
        <v>194</v>
      </c>
      <c r="F215" s="660"/>
      <c r="G215" s="661" t="s">
        <v>642</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5"/>
      <c r="C216" s="644"/>
      <c r="D216" s="645"/>
      <c r="E216" s="459" t="s">
        <v>193</v>
      </c>
      <c r="F216" s="461"/>
      <c r="G216" s="138" t="s">
        <v>643</v>
      </c>
      <c r="H216" s="139"/>
      <c r="I216" s="139"/>
      <c r="J216" s="139"/>
      <c r="K216" s="139"/>
      <c r="L216" s="139"/>
      <c r="M216" s="139"/>
      <c r="N216" s="139"/>
      <c r="O216" s="139"/>
      <c r="P216" s="139"/>
      <c r="Q216" s="139"/>
      <c r="R216" s="139"/>
      <c r="S216" s="139"/>
      <c r="T216" s="139"/>
      <c r="U216" s="139"/>
      <c r="V216" s="140"/>
      <c r="W216" s="633" t="s">
        <v>587</v>
      </c>
      <c r="X216" s="634"/>
      <c r="Y216" s="634"/>
      <c r="Z216" s="634"/>
      <c r="AA216" s="635"/>
      <c r="AB216" s="636" t="s">
        <v>663</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x14ac:dyDescent="0.15">
      <c r="A217" s="657"/>
      <c r="B217" s="645"/>
      <c r="C217" s="644"/>
      <c r="D217" s="645"/>
      <c r="E217" s="318"/>
      <c r="F217" s="320"/>
      <c r="G217" s="141"/>
      <c r="H217" s="142"/>
      <c r="I217" s="142"/>
      <c r="J217" s="142"/>
      <c r="K217" s="142"/>
      <c r="L217" s="142"/>
      <c r="M217" s="142"/>
      <c r="N217" s="142"/>
      <c r="O217" s="142"/>
      <c r="P217" s="142"/>
      <c r="Q217" s="142"/>
      <c r="R217" s="142"/>
      <c r="S217" s="142"/>
      <c r="T217" s="142"/>
      <c r="U217" s="142"/>
      <c r="V217" s="143"/>
      <c r="W217" s="639" t="s">
        <v>588</v>
      </c>
      <c r="X217" s="640"/>
      <c r="Y217" s="640"/>
      <c r="Z217" s="640"/>
      <c r="AA217" s="641"/>
      <c r="AB217" s="636" t="s">
        <v>664</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x14ac:dyDescent="0.15">
      <c r="A218" s="657"/>
      <c r="B218" s="645"/>
      <c r="C218" s="642" t="s">
        <v>600</v>
      </c>
      <c r="D218" s="643"/>
      <c r="E218" s="459" t="s">
        <v>280</v>
      </c>
      <c r="F218" s="461"/>
      <c r="G218" s="623" t="s">
        <v>181</v>
      </c>
      <c r="H218" s="624"/>
      <c r="I218" s="624"/>
      <c r="J218" s="646" t="s">
        <v>613</v>
      </c>
      <c r="K218" s="647"/>
      <c r="L218" s="647"/>
      <c r="M218" s="647"/>
      <c r="N218" s="647"/>
      <c r="O218" s="647"/>
      <c r="P218" s="647"/>
      <c r="Q218" s="647"/>
      <c r="R218" s="647"/>
      <c r="S218" s="647"/>
      <c r="T218" s="648"/>
      <c r="U218" s="621" t="s">
        <v>638</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15">
      <c r="A219" s="657"/>
      <c r="B219" s="645"/>
      <c r="C219" s="644"/>
      <c r="D219" s="645"/>
      <c r="E219" s="315"/>
      <c r="F219" s="317"/>
      <c r="G219" s="623" t="s">
        <v>601</v>
      </c>
      <c r="H219" s="624"/>
      <c r="I219" s="624"/>
      <c r="J219" s="624"/>
      <c r="K219" s="624"/>
      <c r="L219" s="624"/>
      <c r="M219" s="624"/>
      <c r="N219" s="624"/>
      <c r="O219" s="624"/>
      <c r="P219" s="624"/>
      <c r="Q219" s="624"/>
      <c r="R219" s="624"/>
      <c r="S219" s="624"/>
      <c r="T219" s="624"/>
      <c r="U219" s="620" t="s">
        <v>638</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
      <c r="A220" s="657"/>
      <c r="B220" s="645"/>
      <c r="C220" s="644"/>
      <c r="D220" s="645"/>
      <c r="E220" s="318"/>
      <c r="F220" s="320"/>
      <c r="G220" s="623" t="s">
        <v>588</v>
      </c>
      <c r="H220" s="624"/>
      <c r="I220" s="624"/>
      <c r="J220" s="624"/>
      <c r="K220" s="624"/>
      <c r="L220" s="624"/>
      <c r="M220" s="624"/>
      <c r="N220" s="624"/>
      <c r="O220" s="624"/>
      <c r="P220" s="624"/>
      <c r="Q220" s="624"/>
      <c r="R220" s="624"/>
      <c r="S220" s="624"/>
      <c r="T220" s="624"/>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15">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61.5"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623</v>
      </c>
      <c r="AE223" s="710"/>
      <c r="AF223" s="710"/>
      <c r="AG223" s="711" t="s">
        <v>631</v>
      </c>
      <c r="AH223" s="712"/>
      <c r="AI223" s="712"/>
      <c r="AJ223" s="712"/>
      <c r="AK223" s="712"/>
      <c r="AL223" s="712"/>
      <c r="AM223" s="712"/>
      <c r="AN223" s="712"/>
      <c r="AO223" s="712"/>
      <c r="AP223" s="712"/>
      <c r="AQ223" s="712"/>
      <c r="AR223" s="712"/>
      <c r="AS223" s="712"/>
      <c r="AT223" s="712"/>
      <c r="AU223" s="712"/>
      <c r="AV223" s="712"/>
      <c r="AW223" s="712"/>
      <c r="AX223" s="713"/>
    </row>
    <row r="224" spans="1:51" ht="65.25"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623</v>
      </c>
      <c r="AE224" s="691"/>
      <c r="AF224" s="691"/>
      <c r="AG224" s="717" t="s">
        <v>632</v>
      </c>
      <c r="AH224" s="718"/>
      <c r="AI224" s="718"/>
      <c r="AJ224" s="718"/>
      <c r="AK224" s="718"/>
      <c r="AL224" s="718"/>
      <c r="AM224" s="718"/>
      <c r="AN224" s="718"/>
      <c r="AO224" s="718"/>
      <c r="AP224" s="718"/>
      <c r="AQ224" s="718"/>
      <c r="AR224" s="718"/>
      <c r="AS224" s="718"/>
      <c r="AT224" s="718"/>
      <c r="AU224" s="718"/>
      <c r="AV224" s="718"/>
      <c r="AW224" s="718"/>
      <c r="AX224" s="719"/>
    </row>
    <row r="225" spans="1:50" ht="78.75"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623</v>
      </c>
      <c r="AE225" s="724"/>
      <c r="AF225" s="724"/>
      <c r="AG225" s="681" t="s">
        <v>648</v>
      </c>
      <c r="AH225" s="385"/>
      <c r="AI225" s="385"/>
      <c r="AJ225" s="385"/>
      <c r="AK225" s="385"/>
      <c r="AL225" s="385"/>
      <c r="AM225" s="385"/>
      <c r="AN225" s="385"/>
      <c r="AO225" s="385"/>
      <c r="AP225" s="385"/>
      <c r="AQ225" s="385"/>
      <c r="AR225" s="385"/>
      <c r="AS225" s="385"/>
      <c r="AT225" s="385"/>
      <c r="AU225" s="385"/>
      <c r="AV225" s="385"/>
      <c r="AW225" s="385"/>
      <c r="AX225" s="682"/>
    </row>
    <row r="226" spans="1:50" ht="27" customHeight="1" x14ac:dyDescent="0.15">
      <c r="A226" s="122"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623</v>
      </c>
      <c r="AE226" s="679"/>
      <c r="AF226" s="679"/>
      <c r="AG226" s="362" t="s">
        <v>634</v>
      </c>
      <c r="AH226" s="139"/>
      <c r="AI226" s="139"/>
      <c r="AJ226" s="139"/>
      <c r="AK226" s="139"/>
      <c r="AL226" s="139"/>
      <c r="AM226" s="139"/>
      <c r="AN226" s="139"/>
      <c r="AO226" s="139"/>
      <c r="AP226" s="139"/>
      <c r="AQ226" s="139"/>
      <c r="AR226" s="139"/>
      <c r="AS226" s="139"/>
      <c r="AT226" s="139"/>
      <c r="AU226" s="139"/>
      <c r="AV226" s="139"/>
      <c r="AW226" s="139"/>
      <c r="AX226" s="680"/>
    </row>
    <row r="227" spans="1:50" ht="35.25" customHeight="1" x14ac:dyDescent="0.15">
      <c r="A227" s="669"/>
      <c r="B227" s="670"/>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633</v>
      </c>
      <c r="AE227" s="691"/>
      <c r="AF227" s="692"/>
      <c r="AG227" s="681"/>
      <c r="AH227" s="385"/>
      <c r="AI227" s="385"/>
      <c r="AJ227" s="385"/>
      <c r="AK227" s="385"/>
      <c r="AL227" s="385"/>
      <c r="AM227" s="385"/>
      <c r="AN227" s="385"/>
      <c r="AO227" s="385"/>
      <c r="AP227" s="385"/>
      <c r="AQ227" s="385"/>
      <c r="AR227" s="385"/>
      <c r="AS227" s="385"/>
      <c r="AT227" s="385"/>
      <c r="AU227" s="385"/>
      <c r="AV227" s="385"/>
      <c r="AW227" s="385"/>
      <c r="AX227" s="682"/>
    </row>
    <row r="228" spans="1:50" ht="26.25" customHeight="1" x14ac:dyDescent="0.15">
      <c r="A228" s="669"/>
      <c r="B228" s="670"/>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633</v>
      </c>
      <c r="AE228" s="697"/>
      <c r="AF228" s="697"/>
      <c r="AG228" s="681"/>
      <c r="AH228" s="385"/>
      <c r="AI228" s="385"/>
      <c r="AJ228" s="385"/>
      <c r="AK228" s="385"/>
      <c r="AL228" s="385"/>
      <c r="AM228" s="385"/>
      <c r="AN228" s="385"/>
      <c r="AO228" s="385"/>
      <c r="AP228" s="385"/>
      <c r="AQ228" s="385"/>
      <c r="AR228" s="385"/>
      <c r="AS228" s="385"/>
      <c r="AT228" s="385"/>
      <c r="AU228" s="385"/>
      <c r="AV228" s="385"/>
      <c r="AW228" s="385"/>
      <c r="AX228" s="682"/>
    </row>
    <row r="229" spans="1:50" ht="26.25" customHeight="1" x14ac:dyDescent="0.15">
      <c r="A229" s="669"/>
      <c r="B229" s="671"/>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635</v>
      </c>
      <c r="AE229" s="743"/>
      <c r="AF229" s="743"/>
      <c r="AG229" s="744" t="s">
        <v>638</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69"/>
      <c r="B230" s="671"/>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623</v>
      </c>
      <c r="AE230" s="691"/>
      <c r="AF230" s="691"/>
      <c r="AG230" s="717" t="s">
        <v>636</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9"/>
      <c r="B231" s="671"/>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635</v>
      </c>
      <c r="AE231" s="691"/>
      <c r="AF231" s="691"/>
      <c r="AG231" s="717" t="s">
        <v>638</v>
      </c>
      <c r="AH231" s="718"/>
      <c r="AI231" s="718"/>
      <c r="AJ231" s="718"/>
      <c r="AK231" s="718"/>
      <c r="AL231" s="718"/>
      <c r="AM231" s="718"/>
      <c r="AN231" s="718"/>
      <c r="AO231" s="718"/>
      <c r="AP231" s="718"/>
      <c r="AQ231" s="718"/>
      <c r="AR231" s="718"/>
      <c r="AS231" s="718"/>
      <c r="AT231" s="718"/>
      <c r="AU231" s="718"/>
      <c r="AV231" s="718"/>
      <c r="AW231" s="718"/>
      <c r="AX231" s="719"/>
    </row>
    <row r="232" spans="1:50" ht="42.75" customHeight="1" x14ac:dyDescent="0.15">
      <c r="A232" s="669"/>
      <c r="B232" s="671"/>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623</v>
      </c>
      <c r="AE232" s="691"/>
      <c r="AF232" s="691"/>
      <c r="AG232" s="717" t="s">
        <v>637</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9"/>
      <c r="B233" s="671"/>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690" t="s">
        <v>635</v>
      </c>
      <c r="AE233" s="691"/>
      <c r="AF233" s="691"/>
      <c r="AG233" s="739" t="s">
        <v>638</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9"/>
      <c r="B234" s="671"/>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635</v>
      </c>
      <c r="AE234" s="691"/>
      <c r="AF234" s="691"/>
      <c r="AG234" s="717" t="s">
        <v>613</v>
      </c>
      <c r="AH234" s="718"/>
      <c r="AI234" s="718"/>
      <c r="AJ234" s="718"/>
      <c r="AK234" s="718"/>
      <c r="AL234" s="718"/>
      <c r="AM234" s="718"/>
      <c r="AN234" s="718"/>
      <c r="AO234" s="718"/>
      <c r="AP234" s="718"/>
      <c r="AQ234" s="718"/>
      <c r="AR234" s="718"/>
      <c r="AS234" s="718"/>
      <c r="AT234" s="718"/>
      <c r="AU234" s="718"/>
      <c r="AV234" s="718"/>
      <c r="AW234" s="718"/>
      <c r="AX234" s="719"/>
    </row>
    <row r="235" spans="1:50" ht="45" customHeight="1" x14ac:dyDescent="0.15">
      <c r="A235" s="672"/>
      <c r="B235" s="673"/>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623</v>
      </c>
      <c r="AE235" s="732"/>
      <c r="AF235" s="733"/>
      <c r="AG235" s="734" t="s">
        <v>637</v>
      </c>
      <c r="AH235" s="735"/>
      <c r="AI235" s="735"/>
      <c r="AJ235" s="735"/>
      <c r="AK235" s="735"/>
      <c r="AL235" s="735"/>
      <c r="AM235" s="735"/>
      <c r="AN235" s="735"/>
      <c r="AO235" s="735"/>
      <c r="AP235" s="735"/>
      <c r="AQ235" s="735"/>
      <c r="AR235" s="735"/>
      <c r="AS235" s="735"/>
      <c r="AT235" s="735"/>
      <c r="AU235" s="735"/>
      <c r="AV235" s="735"/>
      <c r="AW235" s="735"/>
      <c r="AX235" s="736"/>
    </row>
    <row r="236" spans="1:50" ht="42.75" customHeight="1" x14ac:dyDescent="0.15">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623</v>
      </c>
      <c r="AE236" s="743"/>
      <c r="AF236" s="753"/>
      <c r="AG236" s="744" t="s">
        <v>639</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69"/>
      <c r="B237" s="671"/>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635</v>
      </c>
      <c r="AE237" s="758"/>
      <c r="AF237" s="758"/>
      <c r="AG237" s="717" t="s">
        <v>613</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15">
      <c r="A238" s="669"/>
      <c r="B238" s="671"/>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623</v>
      </c>
      <c r="AE238" s="691"/>
      <c r="AF238" s="691"/>
      <c r="AG238" s="717" t="s">
        <v>640</v>
      </c>
      <c r="AH238" s="718"/>
      <c r="AI238" s="718"/>
      <c r="AJ238" s="718"/>
      <c r="AK238" s="718"/>
      <c r="AL238" s="718"/>
      <c r="AM238" s="718"/>
      <c r="AN238" s="718"/>
      <c r="AO238" s="718"/>
      <c r="AP238" s="718"/>
      <c r="AQ238" s="718"/>
      <c r="AR238" s="718"/>
      <c r="AS238" s="718"/>
      <c r="AT238" s="718"/>
      <c r="AU238" s="718"/>
      <c r="AV238" s="718"/>
      <c r="AW238" s="718"/>
      <c r="AX238" s="719"/>
    </row>
    <row r="239" spans="1:50" ht="41.25" customHeight="1" x14ac:dyDescent="0.15">
      <c r="A239" s="672"/>
      <c r="B239" s="673"/>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623</v>
      </c>
      <c r="AE239" s="691"/>
      <c r="AF239" s="691"/>
      <c r="AG239" s="747" t="s">
        <v>641</v>
      </c>
      <c r="AH239" s="142"/>
      <c r="AI239" s="142"/>
      <c r="AJ239" s="142"/>
      <c r="AK239" s="142"/>
      <c r="AL239" s="142"/>
      <c r="AM239" s="142"/>
      <c r="AN239" s="142"/>
      <c r="AO239" s="142"/>
      <c r="AP239" s="142"/>
      <c r="AQ239" s="142"/>
      <c r="AR239" s="142"/>
      <c r="AS239" s="142"/>
      <c r="AT239" s="142"/>
      <c r="AU239" s="142"/>
      <c r="AV239" s="142"/>
      <c r="AW239" s="142"/>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5"/>
      <c r="AD240" s="742" t="s">
        <v>635</v>
      </c>
      <c r="AE240" s="743"/>
      <c r="AF240" s="743"/>
      <c r="AG240" s="362"/>
      <c r="AH240" s="139"/>
      <c r="AI240" s="139"/>
      <c r="AJ240" s="139"/>
      <c r="AK240" s="139"/>
      <c r="AL240" s="139"/>
      <c r="AM240" s="139"/>
      <c r="AN240" s="139"/>
      <c r="AO240" s="139"/>
      <c r="AP240" s="139"/>
      <c r="AQ240" s="139"/>
      <c r="AR240" s="139"/>
      <c r="AS240" s="139"/>
      <c r="AT240" s="139"/>
      <c r="AU240" s="139"/>
      <c r="AV240" s="139"/>
      <c r="AW240" s="139"/>
      <c r="AX240" s="680"/>
    </row>
    <row r="241" spans="1:50" ht="19.7" customHeight="1" x14ac:dyDescent="0.15">
      <c r="A241" s="764"/>
      <c r="B241" s="765"/>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1"/>
      <c r="AH241" s="385"/>
      <c r="AI241" s="385"/>
      <c r="AJ241" s="385"/>
      <c r="AK241" s="385"/>
      <c r="AL241" s="385"/>
      <c r="AM241" s="385"/>
      <c r="AN241" s="385"/>
      <c r="AO241" s="385"/>
      <c r="AP241" s="385"/>
      <c r="AQ241" s="385"/>
      <c r="AR241" s="385"/>
      <c r="AS241" s="385"/>
      <c r="AT241" s="385"/>
      <c r="AU241" s="385"/>
      <c r="AV241" s="385"/>
      <c r="AW241" s="385"/>
      <c r="AX241" s="682"/>
    </row>
    <row r="242" spans="1:50" ht="24.75" customHeight="1" x14ac:dyDescent="0.15">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1"/>
      <c r="AH242" s="385"/>
      <c r="AI242" s="385"/>
      <c r="AJ242" s="385"/>
      <c r="AK242" s="385"/>
      <c r="AL242" s="385"/>
      <c r="AM242" s="385"/>
      <c r="AN242" s="385"/>
      <c r="AO242" s="385"/>
      <c r="AP242" s="385"/>
      <c r="AQ242" s="385"/>
      <c r="AR242" s="385"/>
      <c r="AS242" s="385"/>
      <c r="AT242" s="385"/>
      <c r="AU242" s="385"/>
      <c r="AV242" s="385"/>
      <c r="AW242" s="385"/>
      <c r="AX242" s="682"/>
    </row>
    <row r="243" spans="1:50" ht="24.75"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81"/>
      <c r="AH243" s="385"/>
      <c r="AI243" s="385"/>
      <c r="AJ243" s="385"/>
      <c r="AK243" s="385"/>
      <c r="AL243" s="385"/>
      <c r="AM243" s="385"/>
      <c r="AN243" s="385"/>
      <c r="AO243" s="385"/>
      <c r="AP243" s="385"/>
      <c r="AQ243" s="385"/>
      <c r="AR243" s="385"/>
      <c r="AS243" s="385"/>
      <c r="AT243" s="385"/>
      <c r="AU243" s="385"/>
      <c r="AV243" s="385"/>
      <c r="AW243" s="385"/>
      <c r="AX243" s="682"/>
    </row>
    <row r="244" spans="1:50" ht="24.75"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1"/>
      <c r="AH244" s="385"/>
      <c r="AI244" s="385"/>
      <c r="AJ244" s="385"/>
      <c r="AK244" s="385"/>
      <c r="AL244" s="385"/>
      <c r="AM244" s="385"/>
      <c r="AN244" s="385"/>
      <c r="AO244" s="385"/>
      <c r="AP244" s="385"/>
      <c r="AQ244" s="385"/>
      <c r="AR244" s="385"/>
      <c r="AS244" s="385"/>
      <c r="AT244" s="385"/>
      <c r="AU244" s="385"/>
      <c r="AV244" s="385"/>
      <c r="AW244" s="385"/>
      <c r="AX244" s="682"/>
    </row>
    <row r="245" spans="1:50" ht="24.75"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1"/>
      <c r="AH245" s="385"/>
      <c r="AI245" s="385"/>
      <c r="AJ245" s="385"/>
      <c r="AK245" s="385"/>
      <c r="AL245" s="385"/>
      <c r="AM245" s="385"/>
      <c r="AN245" s="385"/>
      <c r="AO245" s="385"/>
      <c r="AP245" s="385"/>
      <c r="AQ245" s="385"/>
      <c r="AR245" s="385"/>
      <c r="AS245" s="385"/>
      <c r="AT245" s="385"/>
      <c r="AU245" s="385"/>
      <c r="AV245" s="385"/>
      <c r="AW245" s="385"/>
      <c r="AX245" s="682"/>
    </row>
    <row r="246" spans="1:50" ht="24.75" customHeight="1" x14ac:dyDescent="0.15">
      <c r="A246" s="766"/>
      <c r="B246" s="767"/>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7"/>
      <c r="AH246" s="142"/>
      <c r="AI246" s="142"/>
      <c r="AJ246" s="142"/>
      <c r="AK246" s="142"/>
      <c r="AL246" s="142"/>
      <c r="AM246" s="142"/>
      <c r="AN246" s="142"/>
      <c r="AO246" s="142"/>
      <c r="AP246" s="142"/>
      <c r="AQ246" s="142"/>
      <c r="AR246" s="142"/>
      <c r="AS246" s="142"/>
      <c r="AT246" s="142"/>
      <c r="AU246" s="142"/>
      <c r="AV246" s="142"/>
      <c r="AW246" s="142"/>
      <c r="AX246" s="748"/>
    </row>
    <row r="247" spans="1:50" ht="67.5" customHeight="1" x14ac:dyDescent="0.15">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4.75" customHeight="1" thickBot="1" x14ac:dyDescent="0.2">
      <c r="A254" s="118" t="s">
        <v>266</v>
      </c>
      <c r="B254" s="119"/>
      <c r="C254" s="119"/>
      <c r="D254" s="119"/>
      <c r="E254" s="120"/>
      <c r="F254" s="777" t="s">
        <v>662</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t="s">
        <v>613</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277</v>
      </c>
      <c r="B259" s="136"/>
      <c r="C259" s="136"/>
      <c r="D259" s="136"/>
      <c r="E259" s="773" t="s">
        <v>613</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276</v>
      </c>
      <c r="B260" s="136"/>
      <c r="C260" s="136"/>
      <c r="D260" s="136"/>
      <c r="E260" s="773" t="s">
        <v>613</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275</v>
      </c>
      <c r="B261" s="136"/>
      <c r="C261" s="136"/>
      <c r="D261" s="136"/>
      <c r="E261" s="773" t="s">
        <v>613</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274</v>
      </c>
      <c r="B262" s="136"/>
      <c r="C262" s="136"/>
      <c r="D262" s="136"/>
      <c r="E262" s="773" t="s">
        <v>613</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273</v>
      </c>
      <c r="B263" s="136"/>
      <c r="C263" s="136"/>
      <c r="D263" s="136"/>
      <c r="E263" s="773" t="s">
        <v>613</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272</v>
      </c>
      <c r="B264" s="136"/>
      <c r="C264" s="136"/>
      <c r="D264" s="136"/>
      <c r="E264" s="773" t="s">
        <v>613</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271</v>
      </c>
      <c r="B265" s="136"/>
      <c r="C265" s="136"/>
      <c r="D265" s="136"/>
      <c r="E265" s="773" t="s">
        <v>613</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417</v>
      </c>
      <c r="B266" s="136"/>
      <c r="C266" s="136"/>
      <c r="D266" s="136"/>
      <c r="E266" s="792"/>
      <c r="F266" s="793"/>
      <c r="G266" s="793"/>
      <c r="H266" s="77" t="str">
        <f>IF(E266="","","-")</f>
        <v/>
      </c>
      <c r="I266" s="793" t="s">
        <v>231</v>
      </c>
      <c r="J266" s="793"/>
      <c r="K266" s="77" t="str">
        <f>IF(I266="","","-")</f>
        <v>-</v>
      </c>
      <c r="L266" s="106"/>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597</v>
      </c>
      <c r="B267" s="136"/>
      <c r="C267" s="136"/>
      <c r="D267" s="136"/>
      <c r="E267" s="792"/>
      <c r="F267" s="793"/>
      <c r="G267" s="793"/>
      <c r="H267" s="77"/>
      <c r="I267" s="793"/>
      <c r="J267" s="793"/>
      <c r="K267" s="77"/>
      <c r="L267" s="106"/>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385</v>
      </c>
      <c r="B268" s="136"/>
      <c r="C268" s="136"/>
      <c r="D268" s="136"/>
      <c r="E268" s="795">
        <v>2021</v>
      </c>
      <c r="F268" s="137"/>
      <c r="G268" s="793" t="s">
        <v>624</v>
      </c>
      <c r="H268" s="793"/>
      <c r="I268" s="793"/>
      <c r="J268" s="137" t="s">
        <v>543</v>
      </c>
      <c r="K268" s="137"/>
      <c r="L268" s="106">
        <v>23</v>
      </c>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7.5" customHeight="1" thickBot="1" x14ac:dyDescent="0.2">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644</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99.75" customHeight="1" x14ac:dyDescent="0.15">
      <c r="A310" s="802"/>
      <c r="B310" s="803"/>
      <c r="C310" s="803"/>
      <c r="D310" s="803"/>
      <c r="E310" s="803"/>
      <c r="F310" s="804"/>
      <c r="G310" s="826" t="s">
        <v>654</v>
      </c>
      <c r="H310" s="827"/>
      <c r="I310" s="827"/>
      <c r="J310" s="827"/>
      <c r="K310" s="828"/>
      <c r="L310" s="829" t="s">
        <v>655</v>
      </c>
      <c r="M310" s="830"/>
      <c r="N310" s="830"/>
      <c r="O310" s="830"/>
      <c r="P310" s="830"/>
      <c r="Q310" s="830"/>
      <c r="R310" s="830"/>
      <c r="S310" s="830"/>
      <c r="T310" s="830"/>
      <c r="U310" s="830"/>
      <c r="V310" s="830"/>
      <c r="W310" s="830"/>
      <c r="X310" s="831"/>
      <c r="Y310" s="832">
        <v>7.7</v>
      </c>
      <c r="Z310" s="833"/>
      <c r="AA310" s="833"/>
      <c r="AB310" s="834"/>
      <c r="AC310" s="826"/>
      <c r="AD310" s="827"/>
      <c r="AE310" s="827"/>
      <c r="AF310" s="827"/>
      <c r="AG310" s="828"/>
      <c r="AH310" s="829"/>
      <c r="AI310" s="830"/>
      <c r="AJ310" s="830"/>
      <c r="AK310" s="830"/>
      <c r="AL310" s="830"/>
      <c r="AM310" s="830"/>
      <c r="AN310" s="830"/>
      <c r="AO310" s="830"/>
      <c r="AP310" s="830"/>
      <c r="AQ310" s="830"/>
      <c r="AR310" s="830"/>
      <c r="AS310" s="830"/>
      <c r="AT310" s="831"/>
      <c r="AU310" s="832"/>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7.7</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6" t="s">
        <v>25</v>
      </c>
      <c r="Q365" s="416"/>
      <c r="R365" s="416"/>
      <c r="S365" s="416"/>
      <c r="T365" s="416"/>
      <c r="U365" s="416"/>
      <c r="V365" s="416"/>
      <c r="W365" s="416"/>
      <c r="X365" s="416"/>
      <c r="Y365" s="852" t="s">
        <v>196</v>
      </c>
      <c r="Z365" s="853"/>
      <c r="AA365" s="853"/>
      <c r="AB365" s="853"/>
      <c r="AC365" s="851" t="s">
        <v>230</v>
      </c>
      <c r="AD365" s="851"/>
      <c r="AE365" s="851"/>
      <c r="AF365" s="851"/>
      <c r="AG365" s="851"/>
      <c r="AH365" s="852" t="s">
        <v>249</v>
      </c>
      <c r="AI365" s="850"/>
      <c r="AJ365" s="850"/>
      <c r="AK365" s="850"/>
      <c r="AL365" s="850" t="s">
        <v>19</v>
      </c>
      <c r="AM365" s="850"/>
      <c r="AN365" s="850"/>
      <c r="AO365" s="854"/>
      <c r="AP365" s="875" t="s">
        <v>198</v>
      </c>
      <c r="AQ365" s="875"/>
      <c r="AR365" s="875"/>
      <c r="AS365" s="875"/>
      <c r="AT365" s="875"/>
      <c r="AU365" s="875"/>
      <c r="AV365" s="875"/>
      <c r="AW365" s="875"/>
      <c r="AX365" s="875"/>
    </row>
    <row r="366" spans="1:51" ht="61.5" customHeight="1" x14ac:dyDescent="0.15">
      <c r="A366" s="861">
        <v>1</v>
      </c>
      <c r="B366" s="861">
        <v>1</v>
      </c>
      <c r="C366" s="862" t="s">
        <v>645</v>
      </c>
      <c r="D366" s="863"/>
      <c r="E366" s="863"/>
      <c r="F366" s="863"/>
      <c r="G366" s="863"/>
      <c r="H366" s="863"/>
      <c r="I366" s="863"/>
      <c r="J366" s="864">
        <v>9010001031943</v>
      </c>
      <c r="K366" s="865"/>
      <c r="L366" s="865"/>
      <c r="M366" s="865"/>
      <c r="N366" s="865"/>
      <c r="O366" s="865"/>
      <c r="P366" s="866" t="s">
        <v>647</v>
      </c>
      <c r="Q366" s="867"/>
      <c r="R366" s="867"/>
      <c r="S366" s="867"/>
      <c r="T366" s="867"/>
      <c r="U366" s="867"/>
      <c r="V366" s="867"/>
      <c r="W366" s="867"/>
      <c r="X366" s="867"/>
      <c r="Y366" s="868">
        <v>7.7</v>
      </c>
      <c r="Z366" s="869"/>
      <c r="AA366" s="869"/>
      <c r="AB366" s="870"/>
      <c r="AC366" s="871" t="s">
        <v>646</v>
      </c>
      <c r="AD366" s="872"/>
      <c r="AE366" s="872"/>
      <c r="AF366" s="872"/>
      <c r="AG366" s="872"/>
      <c r="AH366" s="855">
        <v>4</v>
      </c>
      <c r="AI366" s="856"/>
      <c r="AJ366" s="856"/>
      <c r="AK366" s="856"/>
      <c r="AL366" s="857">
        <v>99.9</v>
      </c>
      <c r="AM366" s="858"/>
      <c r="AN366" s="858"/>
      <c r="AO366" s="859"/>
      <c r="AP366" s="860"/>
      <c r="AQ366" s="860"/>
      <c r="AR366" s="860"/>
      <c r="AS366" s="860"/>
      <c r="AT366" s="860"/>
      <c r="AU366" s="860"/>
      <c r="AV366" s="860"/>
      <c r="AW366" s="860"/>
      <c r="AX366" s="860"/>
    </row>
    <row r="367" spans="1:51" ht="30" hidden="1" customHeight="1" x14ac:dyDescent="0.15">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0"/>
      <c r="B398" s="850"/>
      <c r="C398" s="850" t="s">
        <v>24</v>
      </c>
      <c r="D398" s="850"/>
      <c r="E398" s="850"/>
      <c r="F398" s="850"/>
      <c r="G398" s="850"/>
      <c r="H398" s="850"/>
      <c r="I398" s="850"/>
      <c r="J398" s="851" t="s">
        <v>197</v>
      </c>
      <c r="K398" s="136"/>
      <c r="L398" s="136"/>
      <c r="M398" s="136"/>
      <c r="N398" s="136"/>
      <c r="O398" s="136"/>
      <c r="P398" s="416" t="s">
        <v>25</v>
      </c>
      <c r="Q398" s="416"/>
      <c r="R398" s="416"/>
      <c r="S398" s="416"/>
      <c r="T398" s="416"/>
      <c r="U398" s="416"/>
      <c r="V398" s="416"/>
      <c r="W398" s="416"/>
      <c r="X398" s="416"/>
      <c r="Y398" s="852" t="s">
        <v>196</v>
      </c>
      <c r="Z398" s="853"/>
      <c r="AA398" s="853"/>
      <c r="AB398" s="853"/>
      <c r="AC398" s="851" t="s">
        <v>230</v>
      </c>
      <c r="AD398" s="851"/>
      <c r="AE398" s="851"/>
      <c r="AF398" s="851"/>
      <c r="AG398" s="851"/>
      <c r="AH398" s="852" t="s">
        <v>249</v>
      </c>
      <c r="AI398" s="850"/>
      <c r="AJ398" s="850"/>
      <c r="AK398" s="850"/>
      <c r="AL398" s="850" t="s">
        <v>19</v>
      </c>
      <c r="AM398" s="850"/>
      <c r="AN398" s="850"/>
      <c r="AO398" s="854"/>
      <c r="AP398" s="875" t="s">
        <v>198</v>
      </c>
      <c r="AQ398" s="875"/>
      <c r="AR398" s="875"/>
      <c r="AS398" s="875"/>
      <c r="AT398" s="875"/>
      <c r="AU398" s="875"/>
      <c r="AV398" s="875"/>
      <c r="AW398" s="875"/>
      <c r="AX398" s="875"/>
      <c r="AY398">
        <f>$AY$396</f>
        <v>0</v>
      </c>
    </row>
    <row r="399" spans="1:51" ht="30" hidden="1" customHeight="1" x14ac:dyDescent="0.15">
      <c r="A399" s="861">
        <v>1</v>
      </c>
      <c r="B399" s="861">
        <v>1</v>
      </c>
      <c r="C399" s="863"/>
      <c r="D399" s="863"/>
      <c r="E399" s="863"/>
      <c r="F399" s="863"/>
      <c r="G399" s="863"/>
      <c r="H399" s="863"/>
      <c r="I399" s="863"/>
      <c r="J399" s="864"/>
      <c r="K399" s="865"/>
      <c r="L399" s="865"/>
      <c r="M399" s="865"/>
      <c r="N399" s="865"/>
      <c r="O399" s="865"/>
      <c r="P399" s="867"/>
      <c r="Q399" s="867"/>
      <c r="R399" s="867"/>
      <c r="S399" s="867"/>
      <c r="T399" s="867"/>
      <c r="U399" s="867"/>
      <c r="V399" s="867"/>
      <c r="W399" s="867"/>
      <c r="X399" s="867"/>
      <c r="Y399" s="868"/>
      <c r="Z399" s="869"/>
      <c r="AA399" s="869"/>
      <c r="AB399" s="870"/>
      <c r="AC399" s="871"/>
      <c r="AD399" s="872"/>
      <c r="AE399" s="872"/>
      <c r="AF399" s="872"/>
      <c r="AG399" s="872"/>
      <c r="AH399" s="855"/>
      <c r="AI399" s="856"/>
      <c r="AJ399" s="856"/>
      <c r="AK399" s="856"/>
      <c r="AL399" s="857"/>
      <c r="AM399" s="858"/>
      <c r="AN399" s="858"/>
      <c r="AO399" s="859"/>
      <c r="AP399" s="860"/>
      <c r="AQ399" s="860"/>
      <c r="AR399" s="860"/>
      <c r="AS399" s="860"/>
      <c r="AT399" s="860"/>
      <c r="AU399" s="860"/>
      <c r="AV399" s="860"/>
      <c r="AW399" s="860"/>
      <c r="AX399" s="860"/>
      <c r="AY399">
        <f>$AY$396</f>
        <v>0</v>
      </c>
    </row>
    <row r="400" spans="1:51" ht="30" hidden="1" customHeight="1" x14ac:dyDescent="0.15">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6"/>
      <c r="L431" s="136"/>
      <c r="M431" s="136"/>
      <c r="N431" s="136"/>
      <c r="O431" s="136"/>
      <c r="P431" s="416" t="s">
        <v>25</v>
      </c>
      <c r="Q431" s="416"/>
      <c r="R431" s="416"/>
      <c r="S431" s="416"/>
      <c r="T431" s="416"/>
      <c r="U431" s="416"/>
      <c r="V431" s="416"/>
      <c r="W431" s="416"/>
      <c r="X431" s="416"/>
      <c r="Y431" s="852" t="s">
        <v>196</v>
      </c>
      <c r="Z431" s="853"/>
      <c r="AA431" s="853"/>
      <c r="AB431" s="853"/>
      <c r="AC431" s="851" t="s">
        <v>230</v>
      </c>
      <c r="AD431" s="851"/>
      <c r="AE431" s="851"/>
      <c r="AF431" s="851"/>
      <c r="AG431" s="851"/>
      <c r="AH431" s="852" t="s">
        <v>249</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6" t="s">
        <v>25</v>
      </c>
      <c r="Q464" s="416"/>
      <c r="R464" s="416"/>
      <c r="S464" s="416"/>
      <c r="T464" s="416"/>
      <c r="U464" s="416"/>
      <c r="V464" s="416"/>
      <c r="W464" s="416"/>
      <c r="X464" s="416"/>
      <c r="Y464" s="852" t="s">
        <v>196</v>
      </c>
      <c r="Z464" s="853"/>
      <c r="AA464" s="853"/>
      <c r="AB464" s="853"/>
      <c r="AC464" s="851" t="s">
        <v>230</v>
      </c>
      <c r="AD464" s="851"/>
      <c r="AE464" s="851"/>
      <c r="AF464" s="851"/>
      <c r="AG464" s="851"/>
      <c r="AH464" s="852" t="s">
        <v>249</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6" t="s">
        <v>25</v>
      </c>
      <c r="Q497" s="416"/>
      <c r="R497" s="416"/>
      <c r="S497" s="416"/>
      <c r="T497" s="416"/>
      <c r="U497" s="416"/>
      <c r="V497" s="416"/>
      <c r="W497" s="416"/>
      <c r="X497" s="416"/>
      <c r="Y497" s="852" t="s">
        <v>196</v>
      </c>
      <c r="Z497" s="853"/>
      <c r="AA497" s="853"/>
      <c r="AB497" s="853"/>
      <c r="AC497" s="851" t="s">
        <v>230</v>
      </c>
      <c r="AD497" s="851"/>
      <c r="AE497" s="851"/>
      <c r="AF497" s="851"/>
      <c r="AG497" s="851"/>
      <c r="AH497" s="852" t="s">
        <v>249</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6" t="s">
        <v>25</v>
      </c>
      <c r="Q530" s="416"/>
      <c r="R530" s="416"/>
      <c r="S530" s="416"/>
      <c r="T530" s="416"/>
      <c r="U530" s="416"/>
      <c r="V530" s="416"/>
      <c r="W530" s="416"/>
      <c r="X530" s="416"/>
      <c r="Y530" s="852" t="s">
        <v>196</v>
      </c>
      <c r="Z530" s="853"/>
      <c r="AA530" s="853"/>
      <c r="AB530" s="853"/>
      <c r="AC530" s="851" t="s">
        <v>230</v>
      </c>
      <c r="AD530" s="851"/>
      <c r="AE530" s="851"/>
      <c r="AF530" s="851"/>
      <c r="AG530" s="851"/>
      <c r="AH530" s="852" t="s">
        <v>249</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6" t="s">
        <v>25</v>
      </c>
      <c r="Q563" s="416"/>
      <c r="R563" s="416"/>
      <c r="S563" s="416"/>
      <c r="T563" s="416"/>
      <c r="U563" s="416"/>
      <c r="V563" s="416"/>
      <c r="W563" s="416"/>
      <c r="X563" s="416"/>
      <c r="Y563" s="852" t="s">
        <v>196</v>
      </c>
      <c r="Z563" s="853"/>
      <c r="AA563" s="853"/>
      <c r="AB563" s="853"/>
      <c r="AC563" s="851" t="s">
        <v>230</v>
      </c>
      <c r="AD563" s="851"/>
      <c r="AE563" s="851"/>
      <c r="AF563" s="851"/>
      <c r="AG563" s="851"/>
      <c r="AH563" s="852" t="s">
        <v>249</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6" t="s">
        <v>25</v>
      </c>
      <c r="Q596" s="416"/>
      <c r="R596" s="416"/>
      <c r="S596" s="416"/>
      <c r="T596" s="416"/>
      <c r="U596" s="416"/>
      <c r="V596" s="416"/>
      <c r="W596" s="416"/>
      <c r="X596" s="416"/>
      <c r="Y596" s="852" t="s">
        <v>196</v>
      </c>
      <c r="Z596" s="853"/>
      <c r="AA596" s="853"/>
      <c r="AB596" s="853"/>
      <c r="AC596" s="851" t="s">
        <v>230</v>
      </c>
      <c r="AD596" s="851"/>
      <c r="AE596" s="851"/>
      <c r="AF596" s="851"/>
      <c r="AG596" s="851"/>
      <c r="AH596" s="852" t="s">
        <v>249</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226</v>
      </c>
      <c r="AQ630" s="875"/>
      <c r="AR630" s="875"/>
      <c r="AS630" s="875"/>
      <c r="AT630" s="875"/>
      <c r="AU630" s="875"/>
      <c r="AV630" s="875"/>
      <c r="AW630" s="875"/>
      <c r="AX630" s="875"/>
    </row>
    <row r="631" spans="1:51" ht="30" hidden="1" customHeight="1" x14ac:dyDescent="0.15">
      <c r="A631" s="861">
        <v>1</v>
      </c>
      <c r="B631" s="861">
        <v>1</v>
      </c>
      <c r="C631" s="883"/>
      <c r="D631" s="883"/>
      <c r="E631" s="884"/>
      <c r="F631" s="884"/>
      <c r="G631" s="884"/>
      <c r="H631" s="884"/>
      <c r="I631" s="884"/>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7"/>
      <c r="AM631" s="858"/>
      <c r="AN631" s="858"/>
      <c r="AO631" s="859"/>
      <c r="AP631" s="860"/>
      <c r="AQ631" s="860"/>
      <c r="AR631" s="860"/>
      <c r="AS631" s="860"/>
      <c r="AT631" s="860"/>
      <c r="AU631" s="860"/>
      <c r="AV631" s="860"/>
      <c r="AW631" s="860"/>
      <c r="AX631" s="860"/>
    </row>
    <row r="632" spans="1:51" ht="30" hidden="1" customHeight="1" x14ac:dyDescent="0.15">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3"/>
      <c r="D648" s="883"/>
      <c r="E648" s="652"/>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21">
      <formula>IF(RIGHT(TEXT(P14,"0.#"),1)=".",FALSE,TRUE)</formula>
    </cfRule>
    <cfRule type="expression" dxfId="812" priority="922">
      <formula>IF(RIGHT(TEXT(P14,"0.#"),1)=".",TRUE,FALSE)</formula>
    </cfRule>
  </conditionalFormatting>
  <conditionalFormatting sqref="P18:AX18">
    <cfRule type="expression" dxfId="811" priority="919">
      <formula>IF(RIGHT(TEXT(P18,"0.#"),1)=".",FALSE,TRUE)</formula>
    </cfRule>
    <cfRule type="expression" dxfId="810" priority="920">
      <formula>IF(RIGHT(TEXT(P18,"0.#"),1)=".",TRUE,FALSE)</formula>
    </cfRule>
  </conditionalFormatting>
  <conditionalFormatting sqref="Y311">
    <cfRule type="expression" dxfId="809" priority="917">
      <formula>IF(RIGHT(TEXT(Y311,"0.#"),1)=".",FALSE,TRUE)</formula>
    </cfRule>
    <cfRule type="expression" dxfId="808" priority="918">
      <formula>IF(RIGHT(TEXT(Y311,"0.#"),1)=".",TRUE,FALSE)</formula>
    </cfRule>
  </conditionalFormatting>
  <conditionalFormatting sqref="Y320">
    <cfRule type="expression" dxfId="807" priority="915">
      <formula>IF(RIGHT(TEXT(Y320,"0.#"),1)=".",FALSE,TRUE)</formula>
    </cfRule>
    <cfRule type="expression" dxfId="806" priority="916">
      <formula>IF(RIGHT(TEXT(Y320,"0.#"),1)=".",TRUE,FALSE)</formula>
    </cfRule>
  </conditionalFormatting>
  <conditionalFormatting sqref="Y351:Y358 Y349 Y338:Y345 Y336 Y325:Y332 Y323">
    <cfRule type="expression" dxfId="805" priority="895">
      <formula>IF(RIGHT(TEXT(Y323,"0.#"),1)=".",FALSE,TRUE)</formula>
    </cfRule>
    <cfRule type="expression" dxfId="804" priority="896">
      <formula>IF(RIGHT(TEXT(Y323,"0.#"),1)=".",TRUE,FALSE)</formula>
    </cfRule>
  </conditionalFormatting>
  <conditionalFormatting sqref="P13:AX13 P15:AJ17">
    <cfRule type="expression" dxfId="803" priority="913">
      <formula>IF(RIGHT(TEXT(P13,"0.#"),1)=".",FALSE,TRUE)</formula>
    </cfRule>
    <cfRule type="expression" dxfId="802" priority="914">
      <formula>IF(RIGHT(TEXT(P13,"0.#"),1)=".",TRUE,FALSE)</formula>
    </cfRule>
  </conditionalFormatting>
  <conditionalFormatting sqref="P19:AJ19">
    <cfRule type="expression" dxfId="801" priority="911">
      <formula>IF(RIGHT(TEXT(P19,"0.#"),1)=".",FALSE,TRUE)</formula>
    </cfRule>
    <cfRule type="expression" dxfId="800" priority="912">
      <formula>IF(RIGHT(TEXT(P19,"0.#"),1)=".",TRUE,FALSE)</formula>
    </cfRule>
  </conditionalFormatting>
  <conditionalFormatting sqref="AE32">
    <cfRule type="expression" dxfId="799" priority="909">
      <formula>IF(RIGHT(TEXT(AE32,"0.#"),1)=".",FALSE,TRUE)</formula>
    </cfRule>
    <cfRule type="expression" dxfId="798" priority="910">
      <formula>IF(RIGHT(TEXT(AE32,"0.#"),1)=".",TRUE,FALSE)</formula>
    </cfRule>
  </conditionalFormatting>
  <conditionalFormatting sqref="Y312:Y319 Y310">
    <cfRule type="expression" dxfId="797" priority="907">
      <formula>IF(RIGHT(TEXT(Y310,"0.#"),1)=".",FALSE,TRUE)</formula>
    </cfRule>
    <cfRule type="expression" dxfId="796" priority="908">
      <formula>IF(RIGHT(TEXT(Y310,"0.#"),1)=".",TRUE,FALSE)</formula>
    </cfRule>
  </conditionalFormatting>
  <conditionalFormatting sqref="AU311">
    <cfRule type="expression" dxfId="795" priority="905">
      <formula>IF(RIGHT(TEXT(AU311,"0.#"),1)=".",FALSE,TRUE)</formula>
    </cfRule>
    <cfRule type="expression" dxfId="794" priority="906">
      <formula>IF(RIGHT(TEXT(AU311,"0.#"),1)=".",TRUE,FALSE)</formula>
    </cfRule>
  </conditionalFormatting>
  <conditionalFormatting sqref="AU320">
    <cfRule type="expression" dxfId="793" priority="903">
      <formula>IF(RIGHT(TEXT(AU320,"0.#"),1)=".",FALSE,TRUE)</formula>
    </cfRule>
    <cfRule type="expression" dxfId="792" priority="904">
      <formula>IF(RIGHT(TEXT(AU320,"0.#"),1)=".",TRUE,FALSE)</formula>
    </cfRule>
  </conditionalFormatting>
  <conditionalFormatting sqref="AU312:AU319 AU310">
    <cfRule type="expression" dxfId="791" priority="901">
      <formula>IF(RIGHT(TEXT(AU310,"0.#"),1)=".",FALSE,TRUE)</formula>
    </cfRule>
    <cfRule type="expression" dxfId="790" priority="902">
      <formula>IF(RIGHT(TEXT(AU310,"0.#"),1)=".",TRUE,FALSE)</formula>
    </cfRule>
  </conditionalFormatting>
  <conditionalFormatting sqref="Y350 Y337 Y324">
    <cfRule type="expression" dxfId="789" priority="899">
      <formula>IF(RIGHT(TEXT(Y324,"0.#"),1)=".",FALSE,TRUE)</formula>
    </cfRule>
    <cfRule type="expression" dxfId="788" priority="900">
      <formula>IF(RIGHT(TEXT(Y324,"0.#"),1)=".",TRUE,FALSE)</formula>
    </cfRule>
  </conditionalFormatting>
  <conditionalFormatting sqref="Y359 Y346 Y333">
    <cfRule type="expression" dxfId="787" priority="897">
      <formula>IF(RIGHT(TEXT(Y333,"0.#"),1)=".",FALSE,TRUE)</formula>
    </cfRule>
    <cfRule type="expression" dxfId="786" priority="898">
      <formula>IF(RIGHT(TEXT(Y333,"0.#"),1)=".",TRUE,FALSE)</formula>
    </cfRule>
  </conditionalFormatting>
  <conditionalFormatting sqref="AU350 AU337 AU324">
    <cfRule type="expression" dxfId="785" priority="893">
      <formula>IF(RIGHT(TEXT(AU324,"0.#"),1)=".",FALSE,TRUE)</formula>
    </cfRule>
    <cfRule type="expression" dxfId="784" priority="894">
      <formula>IF(RIGHT(TEXT(AU324,"0.#"),1)=".",TRUE,FALSE)</formula>
    </cfRule>
  </conditionalFormatting>
  <conditionalFormatting sqref="AU359 AU346 AU333">
    <cfRule type="expression" dxfId="783" priority="891">
      <formula>IF(RIGHT(TEXT(AU333,"0.#"),1)=".",FALSE,TRUE)</formula>
    </cfRule>
    <cfRule type="expression" dxfId="782" priority="892">
      <formula>IF(RIGHT(TEXT(AU333,"0.#"),1)=".",TRUE,FALSE)</formula>
    </cfRule>
  </conditionalFormatting>
  <conditionalFormatting sqref="AU351:AU358 AU349 AU338:AU345 AU336 AU325:AU332 AU323">
    <cfRule type="expression" dxfId="781" priority="889">
      <formula>IF(RIGHT(TEXT(AU323,"0.#"),1)=".",FALSE,TRUE)</formula>
    </cfRule>
    <cfRule type="expression" dxfId="780" priority="890">
      <formula>IF(RIGHT(TEXT(AU323,"0.#"),1)=".",TRUE,FALSE)</formula>
    </cfRule>
  </conditionalFormatting>
  <conditionalFormatting sqref="AI32">
    <cfRule type="expression" dxfId="779" priority="887">
      <formula>IF(RIGHT(TEXT(AI32,"0.#"),1)=".",FALSE,TRUE)</formula>
    </cfRule>
    <cfRule type="expression" dxfId="778" priority="888">
      <formula>IF(RIGHT(TEXT(AI32,"0.#"),1)=".",TRUE,FALSE)</formula>
    </cfRule>
  </conditionalFormatting>
  <conditionalFormatting sqref="AM32">
    <cfRule type="expression" dxfId="777" priority="885">
      <formula>IF(RIGHT(TEXT(AM32,"0.#"),1)=".",FALSE,TRUE)</formula>
    </cfRule>
    <cfRule type="expression" dxfId="776" priority="886">
      <formula>IF(RIGHT(TEXT(AM32,"0.#"),1)=".",TRUE,FALSE)</formula>
    </cfRule>
  </conditionalFormatting>
  <conditionalFormatting sqref="AE33">
    <cfRule type="expression" dxfId="775" priority="883">
      <formula>IF(RIGHT(TEXT(AE33,"0.#"),1)=".",FALSE,TRUE)</formula>
    </cfRule>
    <cfRule type="expression" dxfId="774" priority="884">
      <formula>IF(RIGHT(TEXT(AE33,"0.#"),1)=".",TRUE,FALSE)</formula>
    </cfRule>
  </conditionalFormatting>
  <conditionalFormatting sqref="AI33">
    <cfRule type="expression" dxfId="773" priority="881">
      <formula>IF(RIGHT(TEXT(AI33,"0.#"),1)=".",FALSE,TRUE)</formula>
    </cfRule>
    <cfRule type="expression" dxfId="772" priority="882">
      <formula>IF(RIGHT(TEXT(AI33,"0.#"),1)=".",TRUE,FALSE)</formula>
    </cfRule>
  </conditionalFormatting>
  <conditionalFormatting sqref="AM33">
    <cfRule type="expression" dxfId="771" priority="879">
      <formula>IF(RIGHT(TEXT(AM33,"0.#"),1)=".",FALSE,TRUE)</formula>
    </cfRule>
    <cfRule type="expression" dxfId="770" priority="880">
      <formula>IF(RIGHT(TEXT(AM33,"0.#"),1)=".",TRUE,FALSE)</formula>
    </cfRule>
  </conditionalFormatting>
  <conditionalFormatting sqref="AE210">
    <cfRule type="expression" dxfId="769" priority="875">
      <formula>IF(RIGHT(TEXT(AE210,"0.#"),1)=".",FALSE,TRUE)</formula>
    </cfRule>
    <cfRule type="expression" dxfId="768" priority="876">
      <formula>IF(RIGHT(TEXT(AE210,"0.#"),1)=".",TRUE,FALSE)</formula>
    </cfRule>
  </conditionalFormatting>
  <conditionalFormatting sqref="AE211">
    <cfRule type="expression" dxfId="767" priority="873">
      <formula>IF(RIGHT(TEXT(AE211,"0.#"),1)=".",FALSE,TRUE)</formula>
    </cfRule>
    <cfRule type="expression" dxfId="766" priority="874">
      <formula>IF(RIGHT(TEXT(AE211,"0.#"),1)=".",TRUE,FALSE)</formula>
    </cfRule>
  </conditionalFormatting>
  <conditionalFormatting sqref="AE212">
    <cfRule type="expression" dxfId="765" priority="871">
      <formula>IF(RIGHT(TEXT(AE212,"0.#"),1)=".",FALSE,TRUE)</formula>
    </cfRule>
    <cfRule type="expression" dxfId="764" priority="872">
      <formula>IF(RIGHT(TEXT(AE212,"0.#"),1)=".",TRUE,FALSE)</formula>
    </cfRule>
  </conditionalFormatting>
  <conditionalFormatting sqref="AI212">
    <cfRule type="expression" dxfId="763" priority="869">
      <formula>IF(RIGHT(TEXT(AI212,"0.#"),1)=".",FALSE,TRUE)</formula>
    </cfRule>
    <cfRule type="expression" dxfId="762" priority="870">
      <formula>IF(RIGHT(TEXT(AI212,"0.#"),1)=".",TRUE,FALSE)</formula>
    </cfRule>
  </conditionalFormatting>
  <conditionalFormatting sqref="AI211">
    <cfRule type="expression" dxfId="761" priority="867">
      <formula>IF(RIGHT(TEXT(AI211,"0.#"),1)=".",FALSE,TRUE)</formula>
    </cfRule>
    <cfRule type="expression" dxfId="760" priority="868">
      <formula>IF(RIGHT(TEXT(AI211,"0.#"),1)=".",TRUE,FALSE)</formula>
    </cfRule>
  </conditionalFormatting>
  <conditionalFormatting sqref="AI210">
    <cfRule type="expression" dxfId="759" priority="865">
      <formula>IF(RIGHT(TEXT(AI210,"0.#"),1)=".",FALSE,TRUE)</formula>
    </cfRule>
    <cfRule type="expression" dxfId="758" priority="866">
      <formula>IF(RIGHT(TEXT(AI210,"0.#"),1)=".",TRUE,FALSE)</formula>
    </cfRule>
  </conditionalFormatting>
  <conditionalFormatting sqref="AM210">
    <cfRule type="expression" dxfId="757" priority="863">
      <formula>IF(RIGHT(TEXT(AM210,"0.#"),1)=".",FALSE,TRUE)</formula>
    </cfRule>
    <cfRule type="expression" dxfId="756" priority="864">
      <formula>IF(RIGHT(TEXT(AM210,"0.#"),1)=".",TRUE,FALSE)</formula>
    </cfRule>
  </conditionalFormatting>
  <conditionalFormatting sqref="AM211">
    <cfRule type="expression" dxfId="755" priority="861">
      <formula>IF(RIGHT(TEXT(AM211,"0.#"),1)=".",FALSE,TRUE)</formula>
    </cfRule>
    <cfRule type="expression" dxfId="754" priority="862">
      <formula>IF(RIGHT(TEXT(AM211,"0.#"),1)=".",TRUE,FALSE)</formula>
    </cfRule>
  </conditionalFormatting>
  <conditionalFormatting sqref="AM212">
    <cfRule type="expression" dxfId="753" priority="859">
      <formula>IF(RIGHT(TEXT(AM212,"0.#"),1)=".",FALSE,TRUE)</formula>
    </cfRule>
    <cfRule type="expression" dxfId="752" priority="860">
      <formula>IF(RIGHT(TEXT(AM212,"0.#"),1)=".",TRUE,FALSE)</formula>
    </cfRule>
  </conditionalFormatting>
  <conditionalFormatting sqref="AL368:AO395">
    <cfRule type="expression" dxfId="751" priority="855">
      <formula>IF(AND(AL368&gt;=0, RIGHT(TEXT(AL368,"0.#"),1)&lt;&gt;"."),TRUE,FALSE)</formula>
    </cfRule>
    <cfRule type="expression" dxfId="750" priority="856">
      <formula>IF(AND(AL368&gt;=0, RIGHT(TEXT(AL368,"0.#"),1)="."),TRUE,FALSE)</formula>
    </cfRule>
    <cfRule type="expression" dxfId="749" priority="857">
      <formula>IF(AND(AL368&lt;0, RIGHT(TEXT(AL368,"0.#"),1)&lt;&gt;"."),TRUE,FALSE)</formula>
    </cfRule>
    <cfRule type="expression" dxfId="748" priority="858">
      <formula>IF(AND(AL368&lt;0, RIGHT(TEXT(AL368,"0.#"),1)="."),TRUE,FALSE)</formula>
    </cfRule>
  </conditionalFormatting>
  <conditionalFormatting sqref="AQ210:AQ212">
    <cfRule type="expression" dxfId="747" priority="853">
      <formula>IF(RIGHT(TEXT(AQ210,"0.#"),1)=".",FALSE,TRUE)</formula>
    </cfRule>
    <cfRule type="expression" dxfId="746" priority="854">
      <formula>IF(RIGHT(TEXT(AQ210,"0.#"),1)=".",TRUE,FALSE)</formula>
    </cfRule>
  </conditionalFormatting>
  <conditionalFormatting sqref="AU210:AU212">
    <cfRule type="expression" dxfId="745" priority="851">
      <formula>IF(RIGHT(TEXT(AU210,"0.#"),1)=".",FALSE,TRUE)</formula>
    </cfRule>
    <cfRule type="expression" dxfId="744" priority="852">
      <formula>IF(RIGHT(TEXT(AU210,"0.#"),1)=".",TRUE,FALSE)</formula>
    </cfRule>
  </conditionalFormatting>
  <conditionalFormatting sqref="Y368:Y395">
    <cfRule type="expression" dxfId="743" priority="849">
      <formula>IF(RIGHT(TEXT(Y368,"0.#"),1)=".",FALSE,TRUE)</formula>
    </cfRule>
    <cfRule type="expression" dxfId="742" priority="850">
      <formula>IF(RIGHT(TEXT(Y368,"0.#"),1)=".",TRUE,FALSE)</formula>
    </cfRule>
  </conditionalFormatting>
  <conditionalFormatting sqref="AL631:AO660">
    <cfRule type="expression" dxfId="741" priority="845">
      <formula>IF(AND(AL631&gt;=0, RIGHT(TEXT(AL631,"0.#"),1)&lt;&gt;"."),TRUE,FALSE)</formula>
    </cfRule>
    <cfRule type="expression" dxfId="740" priority="846">
      <formula>IF(AND(AL631&gt;=0, RIGHT(TEXT(AL631,"0.#"),1)="."),TRUE,FALSE)</formula>
    </cfRule>
    <cfRule type="expression" dxfId="739" priority="847">
      <formula>IF(AND(AL631&lt;0, RIGHT(TEXT(AL631,"0.#"),1)&lt;&gt;"."),TRUE,FALSE)</formula>
    </cfRule>
    <cfRule type="expression" dxfId="738" priority="848">
      <formula>IF(AND(AL631&lt;0, RIGHT(TEXT(AL631,"0.#"),1)="."),TRUE,FALSE)</formula>
    </cfRule>
  </conditionalFormatting>
  <conditionalFormatting sqref="Y631:Y660">
    <cfRule type="expression" dxfId="737" priority="843">
      <formula>IF(RIGHT(TEXT(Y631,"0.#"),1)=".",FALSE,TRUE)</formula>
    </cfRule>
    <cfRule type="expression" dxfId="736" priority="844">
      <formula>IF(RIGHT(TEXT(Y631,"0.#"),1)=".",TRUE,FALSE)</formula>
    </cfRule>
  </conditionalFormatting>
  <conditionalFormatting sqref="AL366:AO367">
    <cfRule type="expression" dxfId="735" priority="839">
      <formula>IF(AND(AL366&gt;=0, RIGHT(TEXT(AL366,"0.#"),1)&lt;&gt;"."),TRUE,FALSE)</formula>
    </cfRule>
    <cfRule type="expression" dxfId="734" priority="840">
      <formula>IF(AND(AL366&gt;=0, RIGHT(TEXT(AL366,"0.#"),1)="."),TRUE,FALSE)</formula>
    </cfRule>
    <cfRule type="expression" dxfId="733" priority="841">
      <formula>IF(AND(AL366&lt;0, RIGHT(TEXT(AL366,"0.#"),1)&lt;&gt;"."),TRUE,FALSE)</formula>
    </cfRule>
    <cfRule type="expression" dxfId="732" priority="842">
      <formula>IF(AND(AL366&lt;0, RIGHT(TEXT(AL366,"0.#"),1)="."),TRUE,FALSE)</formula>
    </cfRule>
  </conditionalFormatting>
  <conditionalFormatting sqref="Y366:Y367">
    <cfRule type="expression" dxfId="731" priority="837">
      <formula>IF(RIGHT(TEXT(Y366,"0.#"),1)=".",FALSE,TRUE)</formula>
    </cfRule>
    <cfRule type="expression" dxfId="730" priority="838">
      <formula>IF(RIGHT(TEXT(Y366,"0.#"),1)=".",TRUE,FALSE)</formula>
    </cfRule>
  </conditionalFormatting>
  <conditionalFormatting sqref="Y401:Y428">
    <cfRule type="expression" dxfId="729" priority="775">
      <formula>IF(RIGHT(TEXT(Y401,"0.#"),1)=".",FALSE,TRUE)</formula>
    </cfRule>
    <cfRule type="expression" dxfId="728" priority="776">
      <formula>IF(RIGHT(TEXT(Y401,"0.#"),1)=".",TRUE,FALSE)</formula>
    </cfRule>
  </conditionalFormatting>
  <conditionalFormatting sqref="Y399:Y400">
    <cfRule type="expression" dxfId="727" priority="769">
      <formula>IF(RIGHT(TEXT(Y399,"0.#"),1)=".",FALSE,TRUE)</formula>
    </cfRule>
    <cfRule type="expression" dxfId="726" priority="770">
      <formula>IF(RIGHT(TEXT(Y399,"0.#"),1)=".",TRUE,FALSE)</formula>
    </cfRule>
  </conditionalFormatting>
  <conditionalFormatting sqref="Y434:Y461">
    <cfRule type="expression" dxfId="725" priority="763">
      <formula>IF(RIGHT(TEXT(Y434,"0.#"),1)=".",FALSE,TRUE)</formula>
    </cfRule>
    <cfRule type="expression" dxfId="724" priority="764">
      <formula>IF(RIGHT(TEXT(Y434,"0.#"),1)=".",TRUE,FALSE)</formula>
    </cfRule>
  </conditionalFormatting>
  <conditionalFormatting sqref="Y432:Y433">
    <cfRule type="expression" dxfId="723" priority="757">
      <formula>IF(RIGHT(TEXT(Y432,"0.#"),1)=".",FALSE,TRUE)</formula>
    </cfRule>
    <cfRule type="expression" dxfId="722" priority="758">
      <formula>IF(RIGHT(TEXT(Y432,"0.#"),1)=".",TRUE,FALSE)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3">
    <cfRule type="expression" dxfId="711" priority="835">
      <formula>IF(RIGHT(TEXT(W23,"0.#"),1)=".",FALSE,TRUE)</formula>
    </cfRule>
    <cfRule type="expression" dxfId="710" priority="836">
      <formula>IF(RIGHT(TEXT(W23,"0.#"),1)=".",TRUE,FALSE)</formula>
    </cfRule>
  </conditionalFormatting>
  <conditionalFormatting sqref="W24:W27">
    <cfRule type="expression" dxfId="709" priority="833">
      <formula>IF(RIGHT(TEXT(W24,"0.#"),1)=".",FALSE,TRUE)</formula>
    </cfRule>
    <cfRule type="expression" dxfId="708" priority="834">
      <formula>IF(RIGHT(TEXT(W24,"0.#"),1)=".",TRUE,FALSE)</formula>
    </cfRule>
  </conditionalFormatting>
  <conditionalFormatting sqref="W28">
    <cfRule type="expression" dxfId="707" priority="831">
      <formula>IF(RIGHT(TEXT(W28,"0.#"),1)=".",FALSE,TRUE)</formula>
    </cfRule>
    <cfRule type="expression" dxfId="706" priority="832">
      <formula>IF(RIGHT(TEXT(W28,"0.#"),1)=".",TRUE,FALSE)</formula>
    </cfRule>
  </conditionalFormatting>
  <conditionalFormatting sqref="P23">
    <cfRule type="expression" dxfId="705" priority="829">
      <formula>IF(RIGHT(TEXT(P23,"0.#"),1)=".",FALSE,TRUE)</formula>
    </cfRule>
    <cfRule type="expression" dxfId="704" priority="830">
      <formula>IF(RIGHT(TEXT(P23,"0.#"),1)=".",TRUE,FALSE)</formula>
    </cfRule>
  </conditionalFormatting>
  <conditionalFormatting sqref="P24:P27">
    <cfRule type="expression" dxfId="703" priority="827">
      <formula>IF(RIGHT(TEXT(P24,"0.#"),1)=".",FALSE,TRUE)</formula>
    </cfRule>
    <cfRule type="expression" dxfId="702" priority="828">
      <formula>IF(RIGHT(TEXT(P24,"0.#"),1)=".",TRUE,FALSE)</formula>
    </cfRule>
  </conditionalFormatting>
  <conditionalFormatting sqref="P28">
    <cfRule type="expression" dxfId="701" priority="825">
      <formula>IF(RIGHT(TEXT(P28,"0.#"),1)=".",FALSE,TRUE)</formula>
    </cfRule>
    <cfRule type="expression" dxfId="700" priority="826">
      <formula>IF(RIGHT(TEXT(P28,"0.#"),1)=".",TRUE,FALSE)</formula>
    </cfRule>
  </conditionalFormatting>
  <conditionalFormatting sqref="AE202">
    <cfRule type="expression" dxfId="699" priority="823">
      <formula>IF(RIGHT(TEXT(AE202,"0.#"),1)=".",FALSE,TRUE)</formula>
    </cfRule>
    <cfRule type="expression" dxfId="698" priority="824">
      <formula>IF(RIGHT(TEXT(AE202,"0.#"),1)=".",TRUE,FALSE)</formula>
    </cfRule>
  </conditionalFormatting>
  <conditionalFormatting sqref="AE203">
    <cfRule type="expression" dxfId="697" priority="821">
      <formula>IF(RIGHT(TEXT(AE203,"0.#"),1)=".",FALSE,TRUE)</formula>
    </cfRule>
    <cfRule type="expression" dxfId="696" priority="822">
      <formula>IF(RIGHT(TEXT(AE203,"0.#"),1)=".",TRUE,FALSE)</formula>
    </cfRule>
  </conditionalFormatting>
  <conditionalFormatting sqref="AE204">
    <cfRule type="expression" dxfId="695" priority="819">
      <formula>IF(RIGHT(TEXT(AE204,"0.#"),1)=".",FALSE,TRUE)</formula>
    </cfRule>
    <cfRule type="expression" dxfId="694" priority="820">
      <formula>IF(RIGHT(TEXT(AE204,"0.#"),1)=".",TRUE,FALSE)</formula>
    </cfRule>
  </conditionalFormatting>
  <conditionalFormatting sqref="AI204">
    <cfRule type="expression" dxfId="693" priority="817">
      <formula>IF(RIGHT(TEXT(AI204,"0.#"),1)=".",FALSE,TRUE)</formula>
    </cfRule>
    <cfRule type="expression" dxfId="692" priority="818">
      <formula>IF(RIGHT(TEXT(AI204,"0.#"),1)=".",TRUE,FALSE)</formula>
    </cfRule>
  </conditionalFormatting>
  <conditionalFormatting sqref="AI203">
    <cfRule type="expression" dxfId="691" priority="815">
      <formula>IF(RIGHT(TEXT(AI203,"0.#"),1)=".",FALSE,TRUE)</formula>
    </cfRule>
    <cfRule type="expression" dxfId="690" priority="816">
      <formula>IF(RIGHT(TEXT(AI203,"0.#"),1)=".",TRUE,FALSE)</formula>
    </cfRule>
  </conditionalFormatting>
  <conditionalFormatting sqref="AI202">
    <cfRule type="expression" dxfId="689" priority="813">
      <formula>IF(RIGHT(TEXT(AI202,"0.#"),1)=".",FALSE,TRUE)</formula>
    </cfRule>
    <cfRule type="expression" dxfId="688" priority="814">
      <formula>IF(RIGHT(TEXT(AI202,"0.#"),1)=".",TRUE,FALSE)</formula>
    </cfRule>
  </conditionalFormatting>
  <conditionalFormatting sqref="AM202">
    <cfRule type="expression" dxfId="687" priority="811">
      <formula>IF(RIGHT(TEXT(AM202,"0.#"),1)=".",FALSE,TRUE)</formula>
    </cfRule>
    <cfRule type="expression" dxfId="686" priority="812">
      <formula>IF(RIGHT(TEXT(AM202,"0.#"),1)=".",TRUE,FALSE)</formula>
    </cfRule>
  </conditionalFormatting>
  <conditionalFormatting sqref="AM203">
    <cfRule type="expression" dxfId="685" priority="809">
      <formula>IF(RIGHT(TEXT(AM203,"0.#"),1)=".",FALSE,TRUE)</formula>
    </cfRule>
    <cfRule type="expression" dxfId="684" priority="810">
      <formula>IF(RIGHT(TEXT(AM203,"0.#"),1)=".",TRUE,FALSE)</formula>
    </cfRule>
  </conditionalFormatting>
  <conditionalFormatting sqref="AM204">
    <cfRule type="expression" dxfId="683" priority="807">
      <formula>IF(RIGHT(TEXT(AM204,"0.#"),1)=".",FALSE,TRUE)</formula>
    </cfRule>
    <cfRule type="expression" dxfId="682" priority="808">
      <formula>IF(RIGHT(TEXT(AM204,"0.#"),1)=".",TRUE,FALSE)</formula>
    </cfRule>
  </conditionalFormatting>
  <conditionalFormatting sqref="AQ202:AQ204">
    <cfRule type="expression" dxfId="681" priority="805">
      <formula>IF(RIGHT(TEXT(AQ202,"0.#"),1)=".",FALSE,TRUE)</formula>
    </cfRule>
    <cfRule type="expression" dxfId="680" priority="806">
      <formula>IF(RIGHT(TEXT(AQ202,"0.#"),1)=".",TRUE,FALSE)</formula>
    </cfRule>
  </conditionalFormatting>
  <conditionalFormatting sqref="AU202:AU204">
    <cfRule type="expression" dxfId="679" priority="803">
      <formula>IF(RIGHT(TEXT(AU202,"0.#"),1)=".",FALSE,TRUE)</formula>
    </cfRule>
    <cfRule type="expression" dxfId="678" priority="804">
      <formula>IF(RIGHT(TEXT(AU202,"0.#"),1)=".",TRUE,FALSE)</formula>
    </cfRule>
  </conditionalFormatting>
  <conditionalFormatting sqref="AE205">
    <cfRule type="expression" dxfId="677" priority="801">
      <formula>IF(RIGHT(TEXT(AE205,"0.#"),1)=".",FALSE,TRUE)</formula>
    </cfRule>
    <cfRule type="expression" dxfId="676" priority="802">
      <formula>IF(RIGHT(TEXT(AE205,"0.#"),1)=".",TRUE,FALSE)</formula>
    </cfRule>
  </conditionalFormatting>
  <conditionalFormatting sqref="AE206">
    <cfRule type="expression" dxfId="675" priority="799">
      <formula>IF(RIGHT(TEXT(AE206,"0.#"),1)=".",FALSE,TRUE)</formula>
    </cfRule>
    <cfRule type="expression" dxfId="674" priority="800">
      <formula>IF(RIGHT(TEXT(AE206,"0.#"),1)=".",TRUE,FALSE)</formula>
    </cfRule>
  </conditionalFormatting>
  <conditionalFormatting sqref="AE207">
    <cfRule type="expression" dxfId="673" priority="797">
      <formula>IF(RIGHT(TEXT(AE207,"0.#"),1)=".",FALSE,TRUE)</formula>
    </cfRule>
    <cfRule type="expression" dxfId="672" priority="798">
      <formula>IF(RIGHT(TEXT(AE207,"0.#"),1)=".",TRUE,FALSE)</formula>
    </cfRule>
  </conditionalFormatting>
  <conditionalFormatting sqref="AI207">
    <cfRule type="expression" dxfId="671" priority="795">
      <formula>IF(RIGHT(TEXT(AI207,"0.#"),1)=".",FALSE,TRUE)</formula>
    </cfRule>
    <cfRule type="expression" dxfId="670" priority="796">
      <formula>IF(RIGHT(TEXT(AI207,"0.#"),1)=".",TRUE,FALSE)</formula>
    </cfRule>
  </conditionalFormatting>
  <conditionalFormatting sqref="AI206">
    <cfRule type="expression" dxfId="669" priority="793">
      <formula>IF(RIGHT(TEXT(AI206,"0.#"),1)=".",FALSE,TRUE)</formula>
    </cfRule>
    <cfRule type="expression" dxfId="668" priority="794">
      <formula>IF(RIGHT(TEXT(AI206,"0.#"),1)=".",TRUE,FALSE)</formula>
    </cfRule>
  </conditionalFormatting>
  <conditionalFormatting sqref="AI205">
    <cfRule type="expression" dxfId="667" priority="791">
      <formula>IF(RIGHT(TEXT(AI205,"0.#"),1)=".",FALSE,TRUE)</formula>
    </cfRule>
    <cfRule type="expression" dxfId="666" priority="792">
      <formula>IF(RIGHT(TEXT(AI205,"0.#"),1)=".",TRUE,FALSE)</formula>
    </cfRule>
  </conditionalFormatting>
  <conditionalFormatting sqref="AM205">
    <cfRule type="expression" dxfId="665" priority="789">
      <formula>IF(RIGHT(TEXT(AM205,"0.#"),1)=".",FALSE,TRUE)</formula>
    </cfRule>
    <cfRule type="expression" dxfId="664" priority="790">
      <formula>IF(RIGHT(TEXT(AM205,"0.#"),1)=".",TRUE,FALSE)</formula>
    </cfRule>
  </conditionalFormatting>
  <conditionalFormatting sqref="AM206">
    <cfRule type="expression" dxfId="663" priority="787">
      <formula>IF(RIGHT(TEXT(AM206,"0.#"),1)=".",FALSE,TRUE)</formula>
    </cfRule>
    <cfRule type="expression" dxfId="662" priority="788">
      <formula>IF(RIGHT(TEXT(AM206,"0.#"),1)=".",TRUE,FALSE)</formula>
    </cfRule>
  </conditionalFormatting>
  <conditionalFormatting sqref="AM207">
    <cfRule type="expression" dxfId="661" priority="785">
      <formula>IF(RIGHT(TEXT(AM207,"0.#"),1)=".",FALSE,TRUE)</formula>
    </cfRule>
    <cfRule type="expression" dxfId="660" priority="786">
      <formula>IF(RIGHT(TEXT(AM207,"0.#"),1)=".",TRUE,FALSE)</formula>
    </cfRule>
  </conditionalFormatting>
  <conditionalFormatting sqref="AQ205:AQ207">
    <cfRule type="expression" dxfId="659" priority="783">
      <formula>IF(RIGHT(TEXT(AQ205,"0.#"),1)=".",FALSE,TRUE)</formula>
    </cfRule>
    <cfRule type="expression" dxfId="658" priority="784">
      <formula>IF(RIGHT(TEXT(AQ205,"0.#"),1)=".",TRUE,FALSE)</formula>
    </cfRule>
  </conditionalFormatting>
  <conditionalFormatting sqref="AU205:AU207">
    <cfRule type="expression" dxfId="657" priority="781">
      <formula>IF(RIGHT(TEXT(AU205,"0.#"),1)=".",FALSE,TRUE)</formula>
    </cfRule>
    <cfRule type="expression" dxfId="656" priority="782">
      <formula>IF(RIGHT(TEXT(AU205,"0.#"),1)=".",TRUE,FALSE)</formula>
    </cfRule>
  </conditionalFormatting>
  <conditionalFormatting sqref="AL401:AO428">
    <cfRule type="expression" dxfId="655" priority="777">
      <formula>IF(AND(AL401&gt;=0, RIGHT(TEXT(AL401,"0.#"),1)&lt;&gt;"."),TRUE,FALSE)</formula>
    </cfRule>
    <cfRule type="expression" dxfId="654" priority="778">
      <formula>IF(AND(AL401&gt;=0, RIGHT(TEXT(AL401,"0.#"),1)="."),TRUE,FALSE)</formula>
    </cfRule>
    <cfRule type="expression" dxfId="653" priority="779">
      <formula>IF(AND(AL401&lt;0, RIGHT(TEXT(AL401,"0.#"),1)&lt;&gt;"."),TRUE,FALSE)</formula>
    </cfRule>
    <cfRule type="expression" dxfId="652" priority="780">
      <formula>IF(AND(AL401&lt;0, RIGHT(TEXT(AL401,"0.#"),1)="."),TRUE,FALSE)</formula>
    </cfRule>
  </conditionalFormatting>
  <conditionalFormatting sqref="AL399:AO400">
    <cfRule type="expression" dxfId="651" priority="771">
      <formula>IF(AND(AL399&gt;=0, RIGHT(TEXT(AL399,"0.#"),1)&lt;&gt;"."),TRUE,FALSE)</formula>
    </cfRule>
    <cfRule type="expression" dxfId="650" priority="772">
      <formula>IF(AND(AL399&gt;=0, RIGHT(TEXT(AL399,"0.#"),1)="."),TRUE,FALSE)</formula>
    </cfRule>
    <cfRule type="expression" dxfId="649" priority="773">
      <formula>IF(AND(AL399&lt;0, RIGHT(TEXT(AL399,"0.#"),1)&lt;&gt;"."),TRUE,FALSE)</formula>
    </cfRule>
    <cfRule type="expression" dxfId="648" priority="774">
      <formula>IF(AND(AL399&lt;0, RIGHT(TEXT(AL399,"0.#"),1)="."),TRUE,FALSE)</formula>
    </cfRule>
  </conditionalFormatting>
  <conditionalFormatting sqref="AL434:AO461">
    <cfRule type="expression" dxfId="647" priority="765">
      <formula>IF(AND(AL434&gt;=0, RIGHT(TEXT(AL434,"0.#"),1)&lt;&gt;"."),TRUE,FALSE)</formula>
    </cfRule>
    <cfRule type="expression" dxfId="646" priority="766">
      <formula>IF(AND(AL434&gt;=0, RIGHT(TEXT(AL434,"0.#"),1)="."),TRUE,FALSE)</formula>
    </cfRule>
    <cfRule type="expression" dxfId="645" priority="767">
      <formula>IF(AND(AL434&lt;0, RIGHT(TEXT(AL434,"0.#"),1)&lt;&gt;"."),TRUE,FALSE)</formula>
    </cfRule>
    <cfRule type="expression" dxfId="644" priority="768">
      <formula>IF(AND(AL434&lt;0, RIGHT(TEXT(AL434,"0.#"),1)="."),TRUE,FALSE)</formula>
    </cfRule>
  </conditionalFormatting>
  <conditionalFormatting sqref="AL432:AO433">
    <cfRule type="expression" dxfId="643" priority="759">
      <formula>IF(AND(AL432&gt;=0, RIGHT(TEXT(AL432,"0.#"),1)&lt;&gt;"."),TRUE,FALSE)</formula>
    </cfRule>
    <cfRule type="expression" dxfId="642" priority="760">
      <formula>IF(AND(AL432&gt;=0, RIGHT(TEXT(AL432,"0.#"),1)="."),TRUE,FALSE)</formula>
    </cfRule>
    <cfRule type="expression" dxfId="641" priority="761">
      <formula>IF(AND(AL432&lt;0, RIGHT(TEXT(AL432,"0.#"),1)&lt;&gt;"."),TRUE,FALSE)</formula>
    </cfRule>
    <cfRule type="expression" dxfId="640" priority="762">
      <formula>IF(AND(AL432&lt;0, RIGHT(TEXT(AL432,"0.#"),1)="."),TRUE,FALSE)</formula>
    </cfRule>
  </conditionalFormatting>
  <conditionalFormatting sqref="AL467:AO494">
    <cfRule type="expression" dxfId="639" priority="753">
      <formula>IF(AND(AL467&gt;=0, RIGHT(TEXT(AL467,"0.#"),1)&lt;&gt;"."),TRUE,FALSE)</formula>
    </cfRule>
    <cfRule type="expression" dxfId="638" priority="754">
      <formula>IF(AND(AL467&gt;=0, RIGHT(TEXT(AL467,"0.#"),1)="."),TRUE,FALSE)</formula>
    </cfRule>
    <cfRule type="expression" dxfId="637" priority="755">
      <formula>IF(AND(AL467&lt;0, RIGHT(TEXT(AL467,"0.#"),1)&lt;&gt;"."),TRUE,FALSE)</formula>
    </cfRule>
    <cfRule type="expression" dxfId="636" priority="756">
      <formula>IF(AND(AL467&lt;0, RIGHT(TEXT(AL467,"0.#"),1)="."),TRUE,FALSE)</formula>
    </cfRule>
  </conditionalFormatting>
  <conditionalFormatting sqref="AL465:AO466">
    <cfRule type="expression" dxfId="635" priority="747">
      <formula>IF(AND(AL465&gt;=0, RIGHT(TEXT(AL465,"0.#"),1)&lt;&gt;"."),TRUE,FALSE)</formula>
    </cfRule>
    <cfRule type="expression" dxfId="634" priority="748">
      <formula>IF(AND(AL465&gt;=0, RIGHT(TEXT(AL465,"0.#"),1)="."),TRUE,FALSE)</formula>
    </cfRule>
    <cfRule type="expression" dxfId="633" priority="749">
      <formula>IF(AND(AL465&lt;0, RIGHT(TEXT(AL465,"0.#"),1)&lt;&gt;"."),TRUE,FALSE)</formula>
    </cfRule>
    <cfRule type="expression" dxfId="632" priority="750">
      <formula>IF(AND(AL465&lt;0, RIGHT(TEXT(AL465,"0.#"),1)="."),TRUE,FALSE)</formula>
    </cfRule>
  </conditionalFormatting>
  <conditionalFormatting sqref="AL500:AO527">
    <cfRule type="expression" dxfId="631" priority="741">
      <formula>IF(AND(AL500&gt;=0, RIGHT(TEXT(AL500,"0.#"),1)&lt;&gt;"."),TRUE,FALSE)</formula>
    </cfRule>
    <cfRule type="expression" dxfId="630" priority="742">
      <formula>IF(AND(AL500&gt;=0, RIGHT(TEXT(AL500,"0.#"),1)="."),TRUE,FALSE)</formula>
    </cfRule>
    <cfRule type="expression" dxfId="629" priority="743">
      <formula>IF(AND(AL500&lt;0, RIGHT(TEXT(AL500,"0.#"),1)&lt;&gt;"."),TRUE,FALSE)</formula>
    </cfRule>
    <cfRule type="expression" dxfId="628" priority="744">
      <formula>IF(AND(AL500&lt;0, RIGHT(TEXT(AL500,"0.#"),1)="."),TRUE,FALSE)</formula>
    </cfRule>
  </conditionalFormatting>
  <conditionalFormatting sqref="AL498:AO499">
    <cfRule type="expression" dxfId="627" priority="735">
      <formula>IF(AND(AL498&gt;=0, RIGHT(TEXT(AL498,"0.#"),1)&lt;&gt;"."),TRUE,FALSE)</formula>
    </cfRule>
    <cfRule type="expression" dxfId="626" priority="736">
      <formula>IF(AND(AL498&gt;=0, RIGHT(TEXT(AL498,"0.#"),1)="."),TRUE,FALSE)</formula>
    </cfRule>
    <cfRule type="expression" dxfId="625" priority="737">
      <formula>IF(AND(AL498&lt;0, RIGHT(TEXT(AL498,"0.#"),1)&lt;&gt;"."),TRUE,FALSE)</formula>
    </cfRule>
    <cfRule type="expression" dxfId="624" priority="738">
      <formula>IF(AND(AL498&lt;0, RIGHT(TEXT(AL498,"0.#"),1)="."),TRUE,FALSE)</formula>
    </cfRule>
  </conditionalFormatting>
  <conditionalFormatting sqref="AL533:AO560">
    <cfRule type="expression" dxfId="623" priority="729">
      <formula>IF(AND(AL533&gt;=0, RIGHT(TEXT(AL533,"0.#"),1)&lt;&gt;"."),TRUE,FALSE)</formula>
    </cfRule>
    <cfRule type="expression" dxfId="622" priority="730">
      <formula>IF(AND(AL533&gt;=0, RIGHT(TEXT(AL533,"0.#"),1)="."),TRUE,FALSE)</formula>
    </cfRule>
    <cfRule type="expression" dxfId="621" priority="731">
      <formula>IF(AND(AL533&lt;0, RIGHT(TEXT(AL533,"0.#"),1)&lt;&gt;"."),TRUE,FALSE)</formula>
    </cfRule>
    <cfRule type="expression" dxfId="620" priority="732">
      <formula>IF(AND(AL533&lt;0, RIGHT(TEXT(AL533,"0.#"),1)="."),TRUE,FALSE)</formula>
    </cfRule>
  </conditionalFormatting>
  <conditionalFormatting sqref="AL531:AO532">
    <cfRule type="expression" dxfId="619" priority="723">
      <formula>IF(AND(AL531&gt;=0, RIGHT(TEXT(AL531,"0.#"),1)&lt;&gt;"."),TRUE,FALSE)</formula>
    </cfRule>
    <cfRule type="expression" dxfId="618" priority="724">
      <formula>IF(AND(AL531&gt;=0, RIGHT(TEXT(AL531,"0.#"),1)="."),TRUE,FALSE)</formula>
    </cfRule>
    <cfRule type="expression" dxfId="617" priority="725">
      <formula>IF(AND(AL531&lt;0, RIGHT(TEXT(AL531,"0.#"),1)&lt;&gt;"."),TRUE,FALSE)</formula>
    </cfRule>
    <cfRule type="expression" dxfId="616" priority="726">
      <formula>IF(AND(AL531&lt;0, RIGHT(TEXT(AL531,"0.#"),1)="."),TRUE,FALSE)</formula>
    </cfRule>
  </conditionalFormatting>
  <conditionalFormatting sqref="Y531:Y532">
    <cfRule type="expression" dxfId="615" priority="721">
      <formula>IF(RIGHT(TEXT(Y531,"0.#"),1)=".",FALSE,TRUE)</formula>
    </cfRule>
    <cfRule type="expression" dxfId="614" priority="722">
      <formula>IF(RIGHT(TEXT(Y531,"0.#"),1)=".",TRUE,FALSE)</formula>
    </cfRule>
  </conditionalFormatting>
  <conditionalFormatting sqref="AL566:AO593">
    <cfRule type="expression" dxfId="613" priority="717">
      <formula>IF(AND(AL566&gt;=0, RIGHT(TEXT(AL566,"0.#"),1)&lt;&gt;"."),TRUE,FALSE)</formula>
    </cfRule>
    <cfRule type="expression" dxfId="612" priority="718">
      <formula>IF(AND(AL566&gt;=0, RIGHT(TEXT(AL566,"0.#"),1)="."),TRUE,FALSE)</formula>
    </cfRule>
    <cfRule type="expression" dxfId="611" priority="719">
      <formula>IF(AND(AL566&lt;0, RIGHT(TEXT(AL566,"0.#"),1)&lt;&gt;"."),TRUE,FALSE)</formula>
    </cfRule>
    <cfRule type="expression" dxfId="610" priority="720">
      <formula>IF(AND(AL566&lt;0, RIGHT(TEXT(AL566,"0.#"),1)="."),TRUE,FALSE)</formula>
    </cfRule>
  </conditionalFormatting>
  <conditionalFormatting sqref="Y566:Y593">
    <cfRule type="expression" dxfId="609" priority="715">
      <formula>IF(RIGHT(TEXT(Y566,"0.#"),1)=".",FALSE,TRUE)</formula>
    </cfRule>
    <cfRule type="expression" dxfId="608" priority="716">
      <formula>IF(RIGHT(TEXT(Y566,"0.#"),1)=".",TRUE,FALSE)</formula>
    </cfRule>
  </conditionalFormatting>
  <conditionalFormatting sqref="AL564:AO565">
    <cfRule type="expression" dxfId="607" priority="711">
      <formula>IF(AND(AL564&gt;=0, RIGHT(TEXT(AL564,"0.#"),1)&lt;&gt;"."),TRUE,FALSE)</formula>
    </cfRule>
    <cfRule type="expression" dxfId="606" priority="712">
      <formula>IF(AND(AL564&gt;=0, RIGHT(TEXT(AL564,"0.#"),1)="."),TRUE,FALSE)</formula>
    </cfRule>
    <cfRule type="expression" dxfId="605" priority="713">
      <formula>IF(AND(AL564&lt;0, RIGHT(TEXT(AL564,"0.#"),1)&lt;&gt;"."),TRUE,FALSE)</formula>
    </cfRule>
    <cfRule type="expression" dxfId="604" priority="714">
      <formula>IF(AND(AL564&lt;0, RIGHT(TEXT(AL564,"0.#"),1)="."),TRUE,FALSE)</formula>
    </cfRule>
  </conditionalFormatting>
  <conditionalFormatting sqref="Y564:Y565">
    <cfRule type="expression" dxfId="603" priority="709">
      <formula>IF(RIGHT(TEXT(Y564,"0.#"),1)=".",FALSE,TRUE)</formula>
    </cfRule>
    <cfRule type="expression" dxfId="602" priority="710">
      <formula>IF(RIGHT(TEXT(Y564,"0.#"),1)=".",TRUE,FALSE)</formula>
    </cfRule>
  </conditionalFormatting>
  <conditionalFormatting sqref="AL599:AO626">
    <cfRule type="expression" dxfId="601" priority="705">
      <formula>IF(AND(AL599&gt;=0, RIGHT(TEXT(AL599,"0.#"),1)&lt;&gt;"."),TRUE,FALSE)</formula>
    </cfRule>
    <cfRule type="expression" dxfId="600" priority="706">
      <formula>IF(AND(AL599&gt;=0, RIGHT(TEXT(AL599,"0.#"),1)="."),TRUE,FALSE)</formula>
    </cfRule>
    <cfRule type="expression" dxfId="599" priority="707">
      <formula>IF(AND(AL599&lt;0, RIGHT(TEXT(AL599,"0.#"),1)&lt;&gt;"."),TRUE,FALSE)</formula>
    </cfRule>
    <cfRule type="expression" dxfId="598" priority="708">
      <formula>IF(AND(AL599&lt;0, RIGHT(TEXT(AL599,"0.#"),1)="."),TRUE,FALSE)</formula>
    </cfRule>
  </conditionalFormatting>
  <conditionalFormatting sqref="Y599:Y626">
    <cfRule type="expression" dxfId="597" priority="703">
      <formula>IF(RIGHT(TEXT(Y599,"0.#"),1)=".",FALSE,TRUE)</formula>
    </cfRule>
    <cfRule type="expression" dxfId="596" priority="704">
      <formula>IF(RIGHT(TEXT(Y599,"0.#"),1)=".",TRUE,FALSE)</formula>
    </cfRule>
  </conditionalFormatting>
  <conditionalFormatting sqref="AL597:AO598">
    <cfRule type="expression" dxfId="595" priority="699">
      <formula>IF(AND(AL597&gt;=0, RIGHT(TEXT(AL597,"0.#"),1)&lt;&gt;"."),TRUE,FALSE)</formula>
    </cfRule>
    <cfRule type="expression" dxfId="594" priority="700">
      <formula>IF(AND(AL597&gt;=0, RIGHT(TEXT(AL597,"0.#"),1)="."),TRUE,FALSE)</formula>
    </cfRule>
    <cfRule type="expression" dxfId="593" priority="701">
      <formula>IF(AND(AL597&lt;0, RIGHT(TEXT(AL597,"0.#"),1)&lt;&gt;"."),TRUE,FALSE)</formula>
    </cfRule>
    <cfRule type="expression" dxfId="592" priority="702">
      <formula>IF(AND(AL597&lt;0, RIGHT(TEXT(AL597,"0.#"),1)="."),TRUE,FALSE)</formula>
    </cfRule>
  </conditionalFormatting>
  <conditionalFormatting sqref="Y597:Y598">
    <cfRule type="expression" dxfId="591" priority="697">
      <formula>IF(RIGHT(TEXT(Y597,"0.#"),1)=".",FALSE,TRUE)</formula>
    </cfRule>
    <cfRule type="expression" dxfId="590" priority="698">
      <formula>IF(RIGHT(TEXT(Y597,"0.#"),1)=".",TRUE,FALSE)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Q32">
    <cfRule type="expression" dxfId="15" priority="13">
      <formula>IF(RIGHT(TEXT(AQ32,"0.#"),1)=".",FALSE,TRUE)</formula>
    </cfRule>
    <cfRule type="expression" dxfId="14" priority="14">
      <formula>IF(RIGHT(TEXT(AQ32,"0.#"),1)=".",TRUE,FALSE)</formula>
    </cfRule>
  </conditionalFormatting>
  <conditionalFormatting sqref="AQ33">
    <cfRule type="expression" dxfId="13" priority="15">
      <formula>IF(RIGHT(TEXT(AQ33,"0.#"),1)=".",FALSE,TRUE)</formula>
    </cfRule>
    <cfRule type="expression" dxfId="12" priority="16">
      <formula>IF(RIGHT(TEXT(AQ33,"0.#"),1)=".",TRUE,FALSE)</formula>
    </cfRule>
  </conditionalFormatting>
  <conditionalFormatting sqref="AU33">
    <cfRule type="expression" dxfId="11" priority="9">
      <formula>IF(RIGHT(TEXT(AU33,"0.#"),1)=".",FALSE,TRUE)</formula>
    </cfRule>
    <cfRule type="expression" dxfId="10" priority="10">
      <formula>IF(RIGHT(TEXT(AU33,"0.#"),1)=".",TRUE,FALSE)</formula>
    </cfRule>
  </conditionalFormatting>
  <conditionalFormatting sqref="AU32">
    <cfRule type="expression" dxfId="9" priority="11">
      <formula>IF(RIGHT(TEXT(AU32,"0.#"),1)=".",FALSE,TRUE)</formula>
    </cfRule>
    <cfRule type="expression" dxfId="8" priority="12">
      <formula>IF(RIGHT(TEXT(AU32,"0.#"),1)=".",TRUE,FALSE)</formula>
    </cfRule>
  </conditionalFormatting>
  <conditionalFormatting sqref="AK16:AQ16">
    <cfRule type="expression" dxfId="7" priority="7">
      <formula>IF(RIGHT(TEXT(AK16,"0.#"),1)=".",FALSE,TRUE)</formula>
    </cfRule>
    <cfRule type="expression" dxfId="6" priority="8">
      <formula>IF(RIGHT(TEXT(AK16,"0.#"),1)=".",TRUE,FALSE)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6" max="16383" man="1"/>
    <brk id="28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t="s">
        <v>623</v>
      </c>
      <c r="C20" s="13" t="str">
        <f t="shared" si="9"/>
        <v>地方創生</v>
      </c>
      <c r="D20" s="13" t="str">
        <f t="shared" si="8"/>
        <v>地方創生</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2022-07-12T03:55:53Z</cp:lastPrinted>
  <dcterms:created xsi:type="dcterms:W3CDTF">2012-03-13T00:50:25Z</dcterms:created>
  <dcterms:modified xsi:type="dcterms:W3CDTF">2022-09-05T08:25:33Z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