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エクセル\"/>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1" i="11"/>
  <c r="AY327" i="11"/>
  <c r="AY323" i="11"/>
  <c r="AY321" i="11"/>
  <c r="AY330" i="11" s="1"/>
  <c r="AY338" i="11" l="1"/>
  <c r="AY324" i="11"/>
  <c r="AY328" i="11"/>
  <c r="AY332" i="11"/>
  <c r="AY340" i="11"/>
  <c r="AY337" i="11"/>
  <c r="AY325" i="11"/>
  <c r="AY329" i="11"/>
  <c r="AY333" i="11"/>
  <c r="AY322" i="11"/>
  <c r="AY326" i="11"/>
  <c r="AY336" i="11"/>
  <c r="AY341" i="11"/>
  <c r="AY69" i="11"/>
  <c r="AY66" i="11"/>
  <c r="AY75" i="11"/>
  <c r="AY73" i="11"/>
  <c r="AY77" i="11"/>
  <c r="AY74" i="11"/>
  <c r="AY72" i="11"/>
  <c r="AY335" i="11"/>
  <c r="AY214" i="11"/>
  <c r="AY213" i="11"/>
  <c r="AY211" i="11"/>
  <c r="AY209" i="11"/>
  <c r="AY208" i="11"/>
  <c r="AY210" i="11" s="1"/>
  <c r="AY207" i="11"/>
  <c r="AY205" i="11"/>
  <c r="AY203" i="11"/>
  <c r="AY201" i="11"/>
  <c r="AY200" i="11"/>
  <c r="AY206" i="11" s="1"/>
  <c r="AY198" i="11"/>
  <c r="AY195" i="11"/>
  <c r="AY196" i="11" s="1"/>
  <c r="AY193" i="11"/>
  <c r="AY190" i="11"/>
  <c r="AY192" i="11" s="1"/>
  <c r="AY180" i="11"/>
  <c r="AY187" i="11" s="1"/>
  <c r="AY178" i="11"/>
  <c r="AY176" i="11"/>
  <c r="AY174"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124" i="11" l="1"/>
  <c r="AY138" i="11"/>
  <c r="AY126" i="11"/>
  <c r="AY116" i="11"/>
  <c r="AY120" i="11"/>
  <c r="AY154" i="11"/>
  <c r="AY172" i="11"/>
  <c r="AY113" i="11"/>
  <c r="AY117" i="11"/>
  <c r="AY121" i="11"/>
  <c r="AY125" i="11"/>
  <c r="AY129" i="11"/>
  <c r="AY151" i="11"/>
  <c r="AY155" i="11"/>
  <c r="AY164" i="11"/>
  <c r="AY177" i="11"/>
  <c r="AY204" i="11"/>
  <c r="AY212"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7" i="11"/>
  <c r="AY85" i="11"/>
  <c r="AY84" i="11"/>
  <c r="AY83" i="11"/>
  <c r="AY81" i="11"/>
  <c r="AY80" i="11"/>
  <c r="AY79" i="11"/>
  <c r="AY78" i="11"/>
  <c r="AY86" i="11" s="1"/>
  <c r="AY44" i="11"/>
  <c r="AY52" i="11" s="1"/>
  <c r="AY89" i="11" l="1"/>
  <c r="AY92" i="11"/>
  <c r="AY97" i="11"/>
  <c r="AY82" i="11"/>
  <c r="AY90"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<sst xmlns="http://schemas.openxmlformats.org/spreadsheetml/2006/main" count="1328" uniqueCount="679">
  <si>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</si>
  <si>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</si>
  <si>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</si>
  <si>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</si>
  <si>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</si>
  <si>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</si>
  <si>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</si>
  <si>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</si>
  <si>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</si>
  <si>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</si>
  <si>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</si>
  <si>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</si>
  <si>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</si>
  <si>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</si>
  <si>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</si>
  <si>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</si>
  <si>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</si>
  <si>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</si>
  <si>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</si>
  <si>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</si>
  <si>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</si>
  <si>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</si>
  <si>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</si>
  <si>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</si>
  <si>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</si>
  <si>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</si>
  <si>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</si>
  <si>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</si>
  <si>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</si>
  <si>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</si>
  <si>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</si>
  <si>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</si>
  <si>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</si>
  <si>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</si>
  <si>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</si>
  <si>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</si>
  <si>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</si>
  <si>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</si>
  <si>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</si>
  <si>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</si>
  <si>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</si>
  <si>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</si>
  <si>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</si>
  <si>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</si>
  <si>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</si>
  <si>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</si>
  <si>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</si>
  <si>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</si>
  <si>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</si>
  <si>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</si>
  <si>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</si>
  <si>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</si>
  <si>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</si>
  <si>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</si>
  <si>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</si>
  <si>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</si>
  <si>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</si>
  <si>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</si>
  <si>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</si>
  <si>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</si>
  <si>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</si>
  <si>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</si>
  <si>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</si>
  <si>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</si>
  <si>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</si>
  <si>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</si>
  <si>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</si>
  <si>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</si>
  <si>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</si>
  <si>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</si>
  <si>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</si>
  <si>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</si>
  <si>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</si>
  <si>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</si>
  <si>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</si>
  <si>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</si>
  <si>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</si>
  <si>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</si>
  <si>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</si>
  <si>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</si>
  <si>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</si>
  <si>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</si>
  <si>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</si>
  <si>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</si>
  <si>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</si>
  <si>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</si>
  <si>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</si>
  <si>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</si>
  <si>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</si>
  <si>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</si>
  <si>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</si>
  <si>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</si>
  <si>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</si>
  <si>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</si>
  <si>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</si>
  <si>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</si>
  <si>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</si>
  <si>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</si>
  <si>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</si>
  <si>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</si>
  <si>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</si>
  <si>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</si>
  <si>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</si>
  <si>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</si>
  <si>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</si>
  <si>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</si>
  <si>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</si>
  <si>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</si>
  <si>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</si>
  <si>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</si>
  <si>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</si>
  <si>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</si>
  <si>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</si>
  <si>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</si>
  <si>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</si>
  <si>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</si>
  <si>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</si>
  <si>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</si>
  <si>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</si>
  <si>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</si>
  <si>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</si>
  <si>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</si>
  <si>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</si>
  <si>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</si>
  <si>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</si>
  <si>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</si>
  <si>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</si>
  <si>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</si>
  <si>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</si>
  <si>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</si>
  <si>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</si>
  <si>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</si>
  <si>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</si>
  <si>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</si>
  <si>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</si>
  <si>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</si>
  <si>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</si>
  <si>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</si>
  <si>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</si>
  <si>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</si>
  <si>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</si>
  <si>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</si>
  <si>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</si>
  <si>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</si>
  <si>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</si>
  <si>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</si>
  <si>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</si>
  <si>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</si>
  <si>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</si>
  <si>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</si>
  <si>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</si>
  <si>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</si>
  <si>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</si>
  <si>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</si>
  <si>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</si>
  <si>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</si>
  <si>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</si>
  <si>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</si>
  <si>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</si>
  <si>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</si>
  <si>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</si>
  <si>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</si>
  <si>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</si>
  <si>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</si>
  <si>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</si>
  <si>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</si>
  <si>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</si>
  <si>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</si>
  <si>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</si>
  <si>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</si>
  <si>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</si>
  <si>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</si>
  <si>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</si>
  <si>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</si>
  <si>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</si>
  <si>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</si>
  <si>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</si>
  <si>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</si>
  <si>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</si>
  <si>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</si>
  <si>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</si>
  <si>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</si>
  <si>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</si>
  <si>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</si>
  <si>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</si>
  <si>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</si>
  <si>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</si>
  <si>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</si>
  <si>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</si>
  <si>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</si>
  <si>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</si>
  <si>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</si>
  <si>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</si>
  <si>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</si>
  <si>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</si>
  <si>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</si>
  <si>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</si>
  <si>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</si>
  <si>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</si>
  <si>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</si>
  <si>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</si>
  <si>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</si>
  <si>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</si>
  <si>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</si>
  <si>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</si>
  <si>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</si>
  <si>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</si>
  <si>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</si>
  <si>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</si>
  <si>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</si>
  <si>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</si>
  <si>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</si>
  <si>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</si>
  <si>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</si>
  <si>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</si>
  <si>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</si>
  <si>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</si>
  <si>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</si>
  <si>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</si>
  <si>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</si>
  <si>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</si>
  <si>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</si>
  <si>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</si>
  <si>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</si>
  <si>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</si>
  <si>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</si>
  <si>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</si>
  <si>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</si>
  <si>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</si>
  <si>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</si>
  <si>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</si>
  <si>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</si>
  <si>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</si>
  <si>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</si>
  <si>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</si>
  <si>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</si>
  <si>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</si>
  <si>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</si>
  <si>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</si>
  <si>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</si>
  <si>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</si>
  <si>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</si>
  <si>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</si>
  <si>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</si>
  <si>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</si>
  <si>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</si>
  <si>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</si>
  <si>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</si>
  <si>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</si>
  <si>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</si>
  <si>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</si>
  <si>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</si>
  <si>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</si>
  <si>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</si>
  <si>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</si>
  <si>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</si>
  <si>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</si>
  <si>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</si>
  <si>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</si>
  <si>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</si>
  <si>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</si>
  <si>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</si>
  <si>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</si>
  <si>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</si>
  <si>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</si>
  <si>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</si>
  <si>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</si>
  <si>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</si>
  <si>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</si>
  <si>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</si>
  <si>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</si>
  <si>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</si>
  <si>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</si>
  <si>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</si>
  <si>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</si>
  <si>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</si>
  <si>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</si>
  <si>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</si>
  <si>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</si>
  <si>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</si>
  <si>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</si>
  <si>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</si>
  <si>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</si>
  <si>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</si>
  <si>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</si>
  <si>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</si>
  <si>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</si>
  <si>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</si>
  <si>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</si>
  <si>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</si>
  <si>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</si>
  <si>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</si>
  <si>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</si>
  <si>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</si>
  <si>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</si>
  <si>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</si>
  <si>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</si>
  <si>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</si>
  <si>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</si>
  <si>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</si>
  <si>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</si>
  <si>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</si>
  <si>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</si>
  <si>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</si>
  <si>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</si>
  <si>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</si>
  <si>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</si>
  <si>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</si>
  <si>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</si>
  <si>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</si>
  <si>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</si>
  <si>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</si>
  <si>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</si>
  <si>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</si>
  <si>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</si>
  <si>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</si>
  <si>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</si>
  <si>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</si>
  <si>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</si>
  <si>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</si>
  <si>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</si>
  <si>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</si>
  <si>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</si>
  <si>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</si>
  <si>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</si>
  <si>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</si>
  <si>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</si>
  <si>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</si>
  <si>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</si>
  <si>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</si>
  <si>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</si>
  <si>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</si>
  <si>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</si>
  <si>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</si>
  <si>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</si>
  <si>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</si>
  <si>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</si>
  <si>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</si>
  <si>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</si>
  <si>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</si>
  <si>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</si>
  <si>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</si>
  <si>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</si>
  <si>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</si>
  <si>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</si>
  <si>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</si>
  <si>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</si>
  <si>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</si>
  <si>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</si>
  <si>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</si>
  <si>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</si>
  <si>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</si>
  <si>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</si>
  <si>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</si>
  <si>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</si>
  <si>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</si>
  <si>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</si>
  <si>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</si>
  <si>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</si>
  <si>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</si>
  <si>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</si>
  <si>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</si>
  <si>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</si>
  <si>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</si>
  <si>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</si>
  <si>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</si>
  <si>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</si>
  <si>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</si>
  <si>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</si>
  <si>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</si>
  <si>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</si>
  <si>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</si>
  <si>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</si>
  <si>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</si>
  <si>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</si>
  <si>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</si>
  <si>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</si>
  <si>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</si>
  <si>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</si>
  <si>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</si>
  <si>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</si>
  <si>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</si>
  <si>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</si>
  <si>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</si>
  <si>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</si>
  <si>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</si>
  <si>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</si>
  <si>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</si>
  <si>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</si>
  <si>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</si>
  <si>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</si>
  <si>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</si>
  <si>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</si>
  <si>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</si>
  <si>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</si>
  <si>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</si>
  <si>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</si>
  <si>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</si>
  <si>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</si>
  <si>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</si>
  <si>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</si>
  <si>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</si>
  <si>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</si>
  <si>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</si>
  <si>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</si>
  <si>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</si>
  <si>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</si>
  <si>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</si>
  <si>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</si>
  <si>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</si>
  <si>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</si>
  <si>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</si>
  <si>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</si>
  <si>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</si>
  <si>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</si>
  <si>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</si>
  <si>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</si>
  <si>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</si>
  <si>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</si>
  <si>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</si>
  <si>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</si>
  <si>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</si>
  <si>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</si>
  <si>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</si>
  <si>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</si>
  <si>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</si>
  <si>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</si>
  <si>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</si>
  <si>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</si>
  <si>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</si>
  <si>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</si>
  <si>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</si>
  <si>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</si>
  <si>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</si>
  <si>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</si>
  <si>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</si>
  <si>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</si>
  <si>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</si>
  <si>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</si>
  <si>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</si>
  <si>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</si>
  <si>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</si>
  <si>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</si>
  <si>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</si>
  <si>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</si>
  <si>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</si>
  <si>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</si>
  <si>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</si>
  <si>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</si>
  <si>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</si>
  <si>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</si>
  <si>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</si>
  <si>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</si>
  <si>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</si>
  <si>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</si>
  <si>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</si>
  <si>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</si>
  <si>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</si>
  <si>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</si>
  <si>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</si>
  <si>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</si>
  <si>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</si>
  <si>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</si>
  <si>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</si>
  <si>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</si>
  <si>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</si>
  <si>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</si>
  <si>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</si>
  <si>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</si>
  <si>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</si>
  <si>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</si>
  <si>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</si>
  <si>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</si>
  <si>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</si>
  <si>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</si>
  <si>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</si>
  <si>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</si>
  <si>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</si>
  <si>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</si>
  <si>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</si>
  <si>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</si>
  <si>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</si>
  <si>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</si>
  <si>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</si>
  <si>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</si>
  <si>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</si>
  <si>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</si>
  <si>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</si>
  <si>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</si>
  <si>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</si>
  <si>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</si>
  <si>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</si>
  <si>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</si>
  <si>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</si>
  <si>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</si>
  <si>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</si>
  <si>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</si>
  <si>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</si>
  <si>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</si>
  <si>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</si>
  <si>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</si>
  <si>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</si>
  <si>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</si>
  <si>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</si>
  <si>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</si>
  <si>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</si>
  <si>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</si>
  <si>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</si>
  <si>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</si>
  <si>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</si>
  <si>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</si>
  <si>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</si>
  <si>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</si>
  <si>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</si>
  <si>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</si>
  <si>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</si>
  <si>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</si>
  <si>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</si>
  <si>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</si>
  <si>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</si>
  <si>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</si>
  <si>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</si>
  <si>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</si>
  <si>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</si>
  <si>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</si>
  <si>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</si>
  <si>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</si>
  <si>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</si>
  <si>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</si>
  <si>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</si>
  <si>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</si>
  <si>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</si>
  <si>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</si>
  <si>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</si>
  <si>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</si>
  <si>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</si>
  <si>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</si>
  <si>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</si>
  <si>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</si>
  <si>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</si>
  <si>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</si>
  <si>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</si>
  <si>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</si>
  <si>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</si>
  <si>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</si>
  <si>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</si>
  <si>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</si>
  <si>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</si>
  <si>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</si>
  <si>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</si>
  <si>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</si>
  <si>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</si>
  <si>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</si>
  <si>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</si>
  <si>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</si>
  <si>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</si>
  <si>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</si>
  <si>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</si>
  <si>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</si>
  <si>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</si>
  <si>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</si>
  <si>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</si>
  <si>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</si>
  <si>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</si>
  <si>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</si>
  <si>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</si>
  <si>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</si>
  <si>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</si>
  <si>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</si>
  <si>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</si>
  <si>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</si>
  <si>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</si>
  <si>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</si>
  <si>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</si>
  <si>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</si>
  <si>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</si>
  <si>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</si>
  <si>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</si>
  <si>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</si>
  <si>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</si>
  <si>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</si>
  <si>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</si>
  <si>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</si>
  <si>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</si>
  <si>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</si>
  <si>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</si>
  <si>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</si>
  <si>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</si>
  <si>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</si>
  <si>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</si>
  <si>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</si>
  <si>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</si>
  <si>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</si>
  <si>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</si>
  <si>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</si>
  <si>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</si>
  <si>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</si>
  <si>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</si>
  <si>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</si>
  <si>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</si>
  <si>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</si>
  <si>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</si>
  <si>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</si>
  <si>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</si>
  <si>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</si>
  <si>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景観まちづくり刷新支援事業</t>
    <phoneticPr fontId="5"/>
  </si>
  <si>
    <t>国土交通省</t>
  </si>
  <si>
    <t>都市局</t>
    <phoneticPr fontId="5"/>
  </si>
  <si>
    <t>公園緑地・景観課</t>
    <phoneticPr fontId="5"/>
  </si>
  <si>
    <t>○</t>
  </si>
  <si>
    <t>地域における歴史的風致の維持及び向上に関する法律、景観法、都市再生特別措置法</t>
    <phoneticPr fontId="5"/>
  </si>
  <si>
    <t>国土のグランドデザイン2050（H26.7.4)、明日の日本を支える観光ビジョン(H28.3.30)、観光立国推進基本計画(H29.3.28)、都市再生推進事業制度・交付要綱(H30.7.15)</t>
    <phoneticPr fontId="5"/>
  </si>
  <si>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phoneticPr fontId="5"/>
  </si>
  <si>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phoneticPr fontId="5"/>
  </si>
  <si>
    <t>-</t>
  </si>
  <si>
    <t>-</t>
    <phoneticPr fontId="5"/>
  </si>
  <si>
    <t>景観まちづくり刷新支援事業を活用した地方自治体における観光入込客数の増加割合（平成27年度比増加観光入込客数）/（平成27年度観光入込客数）}×100％</t>
    <phoneticPr fontId="5"/>
  </si>
  <si>
    <t>各地方公共団体の観光入込客数に関する実績調査（国土交通省都市局調べ）</t>
    <phoneticPr fontId="5"/>
  </si>
  <si>
    <t>補助事業実施箇所（地区）数</t>
    <phoneticPr fontId="5"/>
  </si>
  <si>
    <t>執行実績額（百万円）
／補助事業実施箇所（地区）数　　　　　　　　　　　　</t>
    <phoneticPr fontId="5"/>
  </si>
  <si>
    <t>箇所</t>
    <rPh sb="0" eb="2">
      <t>カショ</t>
    </rPh>
    <phoneticPr fontId="31"/>
  </si>
  <si>
    <t>百万円</t>
    <rPh sb="0" eb="1">
      <t>ヒャク</t>
    </rPh>
    <rPh sb="1" eb="2">
      <t>マン</t>
    </rPh>
    <rPh sb="2" eb="3">
      <t>エン</t>
    </rPh>
    <phoneticPr fontId="31"/>
  </si>
  <si>
    <t>　百万円
　/箇所数</t>
    <rPh sb="1" eb="3">
      <t>ヒャクマン</t>
    </rPh>
    <rPh sb="3" eb="4">
      <t>エン</t>
    </rPh>
    <rPh sb="7" eb="9">
      <t>カショ</t>
    </rPh>
    <rPh sb="9" eb="10">
      <t>スウ</t>
    </rPh>
    <phoneticPr fontId="31"/>
  </si>
  <si>
    <t>3,022/10</t>
  </si>
  <si>
    <t>365/1</t>
    <phoneticPr fontId="5"/>
  </si>
  <si>
    <t>観光立国の実現のため、地域固有の優れた景観や歴史的な建造物等の景観資源の保全・活用の推進が求められており、国民や社会のニーズを的確に反映している。</t>
    <phoneticPr fontId="5"/>
  </si>
  <si>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phoneticPr fontId="5"/>
  </si>
  <si>
    <t>無</t>
  </si>
  <si>
    <t>有</t>
  </si>
  <si>
    <t>‐</t>
  </si>
  <si>
    <t>補助事業実施箇所（地区）数を増加させる。</t>
    <rPh sb="14" eb="16">
      <t>ゾウカ</t>
    </rPh>
    <phoneticPr fontId="5"/>
  </si>
  <si>
    <t>０２６６</t>
    <phoneticPr fontId="5"/>
  </si>
  <si>
    <t>０２７１</t>
    <phoneticPr fontId="5"/>
  </si>
  <si>
    <t>都市再生推進事業費補助</t>
    <phoneticPr fontId="5"/>
  </si>
  <si>
    <t>A.高松市</t>
    <rPh sb="2" eb="5">
      <t>タカマツシ</t>
    </rPh>
    <phoneticPr fontId="5"/>
  </si>
  <si>
    <t>B.谷口・籔内特定建設工事共同企業体</t>
    <phoneticPr fontId="5"/>
  </si>
  <si>
    <t>A.地方公共団体</t>
    <rPh sb="2" eb="4">
      <t>チホウ</t>
    </rPh>
    <rPh sb="4" eb="6">
      <t>コウキョウ</t>
    </rPh>
    <rPh sb="6" eb="8">
      <t>ダンタイ</t>
    </rPh>
    <phoneticPr fontId="5"/>
  </si>
  <si>
    <t>高松市</t>
    <phoneticPr fontId="5"/>
  </si>
  <si>
    <t>谷口・籔内特定建設工事共同企業体</t>
    <phoneticPr fontId="5"/>
  </si>
  <si>
    <t>高松市屋島山上拠点施設（仮称）建設工事</t>
    <phoneticPr fontId="5"/>
  </si>
  <si>
    <t>一般競争入札（総合評価）</t>
  </si>
  <si>
    <t>随意契約（その他）</t>
  </si>
  <si>
    <t>SUO＋Style-A設計共同企業体</t>
  </si>
  <si>
    <t>高松市屋島山上拠点施設（仮称）建設工事監理業務委託</t>
  </si>
  <si>
    <t>目に見える形での景観形成を促進するモデル地区を集中整備することで、地域の魅力を向上させる施策であり、優先度は高い。</t>
  </si>
  <si>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</si>
  <si>
    <t>申請内容を精査し、真に必要な内容についてのみ補助することとしていることから、単位あたりのコストは妥当である。</t>
  </si>
  <si>
    <t>資金の流れの中間段階においても支出先の選定に当たっては、当該自治体が指定した都市景観の形成上重要な建築物等に支出しており、合理的な支出となっている。</t>
  </si>
  <si>
    <t>交付対象を、良好な景観資源の保全・活用により都市の魅力向上等を図る事業としており、真に必要なものに限定している。</t>
  </si>
  <si>
    <t>発注先の選定にあたっては、価格競争方式や総合評価方式を採用することを基本としており、コスト削減に努めている。</t>
  </si>
  <si>
    <t>整備が完了したものについては、まちの魅力の向上に資する施設として活用されている。</t>
  </si>
  <si>
    <t>-</t>
    <phoneticPr fontId="5"/>
  </si>
  <si>
    <t>７　都市再生・地域再生の推進</t>
    <rPh sb="2" eb="6">
      <t>トシサイセイ</t>
    </rPh>
    <rPh sb="7" eb="11">
      <t>チイキサイセイ</t>
    </rPh>
    <rPh sb="12" eb="14">
      <t>スイシン</t>
    </rPh>
    <phoneticPr fontId="5"/>
  </si>
  <si>
    <t>２５　都市再生・地域再生を推進する</t>
    <rPh sb="3" eb="7">
      <t>トシサイセイ</t>
    </rPh>
    <rPh sb="8" eb="12">
      <t>チイキサイセイ</t>
    </rPh>
    <rPh sb="13" eb="15">
      <t>スイシン</t>
    </rPh>
    <phoneticPr fontId="5"/>
  </si>
  <si>
    <t>－</t>
    <phoneticPr fontId="5"/>
  </si>
  <si>
    <t>令和３年度は繰越分の1カ所で事業を実施しており、目標を達成している。</t>
    <rPh sb="6" eb="9">
      <t>クリコシブン</t>
    </rPh>
    <rPh sb="12" eb="13">
      <t>ショ</t>
    </rPh>
    <rPh sb="14" eb="16">
      <t>ジギョウ</t>
    </rPh>
    <rPh sb="17" eb="19">
      <t>ジッシ</t>
    </rPh>
    <phoneticPr fontId="5"/>
  </si>
  <si>
    <t>補助金等交付</t>
  </si>
  <si>
    <t>B.民間企業等</t>
    <rPh sb="2" eb="6">
      <t>ミンカンキギョウ</t>
    </rPh>
    <rPh sb="6" eb="7">
      <t>トウ</t>
    </rPh>
    <phoneticPr fontId="5"/>
  </si>
  <si>
    <t>国交</t>
  </si>
  <si>
    <t>・やむを得ず事業を繰り越した地方公共団体に対し、適切な工程管理等の徹底を図るように周知し、予定通り事業が完了した。</t>
    <rPh sb="4" eb="5">
      <t>エ</t>
    </rPh>
    <rPh sb="6" eb="8">
      <t>ジギョウ</t>
    </rPh>
    <rPh sb="9" eb="10">
      <t>ク</t>
    </rPh>
    <rPh sb="11" eb="12">
      <t>コ</t>
    </rPh>
    <rPh sb="14" eb="16">
      <t>チホウ</t>
    </rPh>
    <rPh sb="16" eb="18">
      <t>コウキョウ</t>
    </rPh>
    <rPh sb="18" eb="20">
      <t>ダンタイ</t>
    </rPh>
    <rPh sb="21" eb="22">
      <t>タイ</t>
    </rPh>
    <rPh sb="24" eb="26">
      <t>テキセツ</t>
    </rPh>
    <rPh sb="27" eb="29">
      <t>コウテイ</t>
    </rPh>
    <rPh sb="29" eb="32">
      <t>カンリナド</t>
    </rPh>
    <rPh sb="33" eb="35">
      <t>テッテイ</t>
    </rPh>
    <rPh sb="36" eb="37">
      <t>ハカ</t>
    </rPh>
    <rPh sb="41" eb="43">
      <t>シュウチ</t>
    </rPh>
    <rPh sb="45" eb="47">
      <t>ヨテイ</t>
    </rPh>
    <rPh sb="47" eb="48">
      <t>ドオ</t>
    </rPh>
    <rPh sb="49" eb="51">
      <t>ジギョウ</t>
    </rPh>
    <rPh sb="52" eb="54">
      <t>カンリョウ</t>
    </rPh>
    <phoneticPr fontId="5"/>
  </si>
  <si>
    <t>景観まちづくり刷新支援事業を活用した地方自治体における令和3年度の観光入込客数を、平成27年度比10％増加させる。</t>
    <phoneticPr fontId="5"/>
  </si>
  <si>
    <t>△</t>
  </si>
  <si>
    <t>景観まちづくり刷新支援事業を活用した地方自治体における観光入込客数の増加割合については、R2年度・R3年度に新型コロナウイルスの感染拡大の影響により減少したものの、R1年度までは５%増で順調に推移しており実績は目標に見合っている。</t>
    <rPh sb="46" eb="48">
      <t>ネンド</t>
    </rPh>
    <rPh sb="51" eb="53">
      <t>ネンド</t>
    </rPh>
    <rPh sb="54" eb="56">
      <t>シンガタ</t>
    </rPh>
    <rPh sb="64" eb="68">
      <t>カンセンカクダイ</t>
    </rPh>
    <rPh sb="69" eb="71">
      <t>エイキョウ</t>
    </rPh>
    <rPh sb="74" eb="76">
      <t>ゲンショウ</t>
    </rPh>
    <rPh sb="96" eb="98">
      <t>スイイ</t>
    </rPh>
    <rPh sb="102" eb="104">
      <t>ジッセキ</t>
    </rPh>
    <rPh sb="105" eb="107">
      <t>モクヒョウ</t>
    </rPh>
    <rPh sb="108" eb="110">
      <t>ミア</t>
    </rPh>
    <phoneticPr fontId="5"/>
  </si>
  <si>
    <t>・本事業は令和元年度をもって終了、繰り越した箇所も令和３年度に終了したが、目標が未達である理由を点検し、今後の同種の事業実施において参照することにより、効果的な景観行政を推進していく。</t>
    <rPh sb="1" eb="2">
      <t>ホン</t>
    </rPh>
    <rPh sb="2" eb="4">
      <t>ジギョウ</t>
    </rPh>
    <rPh sb="5" eb="7">
      <t>レイワ</t>
    </rPh>
    <rPh sb="7" eb="10">
      <t>ガンネンド</t>
    </rPh>
    <rPh sb="14" eb="16">
      <t>シュウリョウ</t>
    </rPh>
    <rPh sb="17" eb="18">
      <t>ク</t>
    </rPh>
    <rPh sb="19" eb="20">
      <t>コ</t>
    </rPh>
    <rPh sb="22" eb="24">
      <t>カショ</t>
    </rPh>
    <rPh sb="25" eb="27">
      <t>レイワ</t>
    </rPh>
    <rPh sb="28" eb="30">
      <t>ネンド</t>
    </rPh>
    <rPh sb="31" eb="33">
      <t>シュウリョウ</t>
    </rPh>
    <rPh sb="37" eb="39">
      <t>モクヒョウ</t>
    </rPh>
    <rPh sb="40" eb="42">
      <t>ミタツ</t>
    </rPh>
    <rPh sb="45" eb="47">
      <t>リユウ</t>
    </rPh>
    <rPh sb="48" eb="50">
      <t>テンケン</t>
    </rPh>
    <rPh sb="52" eb="54">
      <t>コンゴ</t>
    </rPh>
    <rPh sb="55" eb="57">
      <t>ドウシュ</t>
    </rPh>
    <rPh sb="58" eb="60">
      <t>ジギョウ</t>
    </rPh>
    <rPh sb="60" eb="62">
      <t>ジッシ</t>
    </rPh>
    <rPh sb="66" eb="68">
      <t>サンショウ</t>
    </rPh>
    <rPh sb="76" eb="79">
      <t>コウカテキ</t>
    </rPh>
    <rPh sb="80" eb="82">
      <t>ケイカン</t>
    </rPh>
    <rPh sb="82" eb="84">
      <t>ギョウセイ</t>
    </rPh>
    <rPh sb="85" eb="87">
      <t>スイシン</t>
    </rPh>
    <phoneticPr fontId="5"/>
  </si>
  <si>
    <t>815/8</t>
    <phoneticPr fontId="5"/>
  </si>
  <si>
    <t xml:space="preserve">景観資源の保全・活用による都市の魅力向上、地域活性化を図るため、目に見える形での景観形成を促進する景観まちづくり刷新モデル地区を１０地区指定し、地方公共団体・協議会へ支援することで、集中整備により３年間でまちの景観を刷新する。
</t>
    <rPh sb="72" eb="78">
      <t>チホウコウキョウダンタイ</t>
    </rPh>
    <rPh sb="79" eb="82">
      <t>キョウギカイ</t>
    </rPh>
    <rPh sb="83" eb="85">
      <t>シエン</t>
    </rPh>
    <rPh sb="91" eb="93">
      <t>シュウチュウ</t>
    </rPh>
    <phoneticPr fontId="5"/>
  </si>
  <si>
    <t>-</t>
    <phoneticPr fontId="5"/>
  </si>
  <si>
    <t>-</t>
    <phoneticPr fontId="5"/>
  </si>
  <si>
    <t>-</t>
    <phoneticPr fontId="5"/>
  </si>
  <si>
    <t>既発注工事と密接に関連している契約であるため随意契約とせざるを得ず、妥当である。</t>
    <rPh sb="22" eb="26">
      <t>ズイイケイヤク</t>
    </rPh>
    <rPh sb="31" eb="32">
      <t>エ</t>
    </rPh>
    <phoneticPr fontId="5"/>
  </si>
  <si>
    <t>課長　伊藤　康行</t>
    <rPh sb="3" eb="5">
      <t>イトウ</t>
    </rPh>
    <rPh sb="6" eb="8">
      <t>ヤスユキ</t>
    </rPh>
    <phoneticPr fontId="5"/>
  </si>
  <si>
    <t>-</t>
    <phoneticPr fontId="5"/>
  </si>
  <si>
    <t>終了予定</t>
  </si>
  <si>
    <t>繰り越し分も含めて令和３年度をもって終了しているが、成果目標が未達成である理由について、コロナ禍による影響以外の要因も含めて検証し、今後の同種の事業を実施する場合に活かしていくべき。</t>
    <phoneticPr fontId="5"/>
  </si>
  <si>
    <t>令和３年度をもって事業は終了したが、コロナ禍による影響以外の要因も含めて目標の達成状況を検証し、今後の同種の事業実施において参照することにより、効果的な景観行政の推進を図る。</t>
    <rPh sb="9" eb="11">
      <t>ジギョウ</t>
    </rPh>
    <rPh sb="21" eb="22">
      <t>カ</t>
    </rPh>
    <rPh sb="25" eb="27">
      <t>エイキョウ</t>
    </rPh>
    <rPh sb="27" eb="29">
      <t>イガイ</t>
    </rPh>
    <rPh sb="30" eb="32">
      <t>ヨウイン</t>
    </rPh>
    <rPh sb="33" eb="34">
      <t>フク</t>
    </rPh>
    <phoneticPr fontId="5"/>
  </si>
  <si>
    <t>-</t>
    <phoneticPr fontId="5"/>
  </si>
  <si>
    <t>-</t>
    <phoneticPr fontId="5"/>
  </si>
  <si>
    <t>https://www.mlit.go.jp/seisakutokatsu/hyouka/seisakutokatsu_hyouka_tk_000037.html</t>
    <phoneticPr fontId="5"/>
  </si>
  <si>
    <t>P47（全体版）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</si>
</sst>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8"/>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1"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2" fillId="0" borderId="24" xfId="0" applyFont="1" applyFill="1" applyBorder="1" applyAlignment="1" applyProtection="1">
      <alignment vertical="center" wrapText="1"/>
      <protection locked="0"/>
    </xf>
    <xf numFmtId="0" fontId="32" fillId="0" borderId="25" xfId="0" applyFont="1" applyFill="1" applyBorder="1" applyAlignment="1" applyProtection="1">
      <alignment vertical="center" wrapText="1"/>
      <protection locked="0"/>
    </xf>
    <xf numFmtId="0" fontId="32" fillId="0" borderId="26" xfId="0" applyFont="1" applyFill="1" applyBorder="1" applyAlignment="1" applyProtection="1">
      <alignmen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4" xfId="0" applyFont="1" applyFill="1" applyBorder="1" applyAlignment="1">
      <alignment horizontal="center" vertical="center" textRotation="255"/>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37177</xdr:colOff>
      <xdr:row>269</xdr:row>
      <xdr:rowOff>85571</xdr:rowOff>
    </xdr:from>
    <xdr:to>
      <xdr:col>32</xdr:col>
      <xdr:colOff>165158</xdr:colOff>
      <xdr:row>271</xdr:row>
      <xdr:rowOff>62769</xdr:rowOff>
    </xdr:to>
    <xdr:sp macro="" textlink="">
      <xdr:nvSpPr>
        <xdr:cNvPr id="17" name="正方形/長方形 16"/>
        <xdr:cNvSpPr/>
      </xdr:nvSpPr>
      <xdr:spPr>
        <a:xfrm>
          <a:off x="4676412" y="37333924"/>
          <a:ext cx="1943334" cy="67196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167336</xdr:colOff>
      <xdr:row>274</xdr:row>
      <xdr:rowOff>28958</xdr:rowOff>
    </xdr:from>
    <xdr:to>
      <xdr:col>27</xdr:col>
      <xdr:colOff>183846</xdr:colOff>
      <xdr:row>275</xdr:row>
      <xdr:rowOff>230349</xdr:rowOff>
    </xdr:to>
    <xdr:cxnSp macro="">
      <xdr:nvCxnSpPr>
        <xdr:cNvPr id="18" name="直線矢印コネクタ 17"/>
        <xdr:cNvCxnSpPr/>
      </xdr:nvCxnSpPr>
      <xdr:spPr>
        <a:xfrm>
          <a:off x="5613395" y="39014223"/>
          <a:ext cx="16510" cy="548773"/>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15</xdr:col>
      <xdr:colOff>130002</xdr:colOff>
      <xdr:row>271</xdr:row>
      <xdr:rowOff>174379</xdr:rowOff>
    </xdr:from>
    <xdr:to>
      <xdr:col>40</xdr:col>
      <xdr:colOff>95828</xdr:colOff>
      <xdr:row>273</xdr:row>
      <xdr:rowOff>346271</xdr:rowOff>
    </xdr:to>
    <xdr:sp macro="" textlink="">
      <xdr:nvSpPr>
        <xdr:cNvPr id="19" name="大かっこ 18"/>
        <xdr:cNvSpPr/>
      </xdr:nvSpPr>
      <xdr:spPr>
        <a:xfrm>
          <a:off x="3155590" y="38117497"/>
          <a:ext cx="5008473" cy="86665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23</xdr:col>
      <xdr:colOff>56030</xdr:colOff>
      <xdr:row>277</xdr:row>
      <xdr:rowOff>30146</xdr:rowOff>
    </xdr:from>
    <xdr:to>
      <xdr:col>32</xdr:col>
      <xdr:colOff>189330</xdr:colOff>
      <xdr:row>279</xdr:row>
      <xdr:rowOff>5440</xdr:rowOff>
    </xdr:to>
    <xdr:sp macro="" textlink="">
      <xdr:nvSpPr>
        <xdr:cNvPr id="20" name="正方形/長方形 19"/>
        <xdr:cNvSpPr/>
      </xdr:nvSpPr>
      <xdr:spPr>
        <a:xfrm>
          <a:off x="4695265" y="40057558"/>
          <a:ext cx="1948653" cy="67005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Ａ．地方公共団体（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市）</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25</xdr:col>
      <xdr:colOff>69892</xdr:colOff>
      <xdr:row>276</xdr:row>
      <xdr:rowOff>49486</xdr:rowOff>
    </xdr:from>
    <xdr:to>
      <xdr:col>30</xdr:col>
      <xdr:colOff>121731</xdr:colOff>
      <xdr:row>276</xdr:row>
      <xdr:rowOff>322284</xdr:rowOff>
    </xdr:to>
    <xdr:sp macro="" textlink="">
      <xdr:nvSpPr>
        <xdr:cNvPr id="21" name="テキスト ボックス 20"/>
        <xdr:cNvSpPr txBox="1"/>
      </xdr:nvSpPr>
      <xdr:spPr>
        <a:xfrm>
          <a:off x="5112539" y="39729515"/>
          <a:ext cx="1060368" cy="272798"/>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23</xdr:col>
      <xdr:colOff>84059</xdr:colOff>
      <xdr:row>285</xdr:row>
      <xdr:rowOff>192629</xdr:rowOff>
    </xdr:from>
    <xdr:to>
      <xdr:col>32</xdr:col>
      <xdr:colOff>184100</xdr:colOff>
      <xdr:row>286</xdr:row>
      <xdr:rowOff>222703</xdr:rowOff>
    </xdr:to>
    <xdr:sp macro="" textlink="">
      <xdr:nvSpPr>
        <xdr:cNvPr id="27" name="正方形/長方形 26"/>
        <xdr:cNvSpPr/>
      </xdr:nvSpPr>
      <xdr:spPr>
        <a:xfrm>
          <a:off x="4723294" y="42999100"/>
          <a:ext cx="1915394" cy="70242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．民間団体等（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365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22</xdr:col>
      <xdr:colOff>197897</xdr:colOff>
      <xdr:row>286</xdr:row>
      <xdr:rowOff>310638</xdr:rowOff>
    </xdr:from>
    <xdr:to>
      <xdr:col>33</xdr:col>
      <xdr:colOff>105821</xdr:colOff>
      <xdr:row>287</xdr:row>
      <xdr:rowOff>616200</xdr:rowOff>
    </xdr:to>
    <xdr:sp macro="" textlink="">
      <xdr:nvSpPr>
        <xdr:cNvPr id="28" name="大かっこ 27"/>
        <xdr:cNvSpPr/>
      </xdr:nvSpPr>
      <xdr:spPr>
        <a:xfrm>
          <a:off x="4635426" y="43789462"/>
          <a:ext cx="2126689" cy="9779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高松市屋島山上拠点施設（仮称）建設工事等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22</xdr:col>
      <xdr:colOff>165512</xdr:colOff>
      <xdr:row>284</xdr:row>
      <xdr:rowOff>228862</xdr:rowOff>
    </xdr:from>
    <xdr:to>
      <xdr:col>33</xdr:col>
      <xdr:colOff>96931</xdr:colOff>
      <xdr:row>285</xdr:row>
      <xdr:rowOff>155799</xdr:rowOff>
    </xdr:to>
    <xdr:sp macro="" textlink="">
      <xdr:nvSpPr>
        <xdr:cNvPr id="29" name="テキスト ボックス 28"/>
        <xdr:cNvSpPr txBox="1"/>
      </xdr:nvSpPr>
      <xdr:spPr>
        <a:xfrm>
          <a:off x="4603041" y="42687950"/>
          <a:ext cx="2150184" cy="27432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随意契約・一般競争入札等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22</xdr:col>
      <xdr:colOff>11207</xdr:colOff>
      <xdr:row>279</xdr:row>
      <xdr:rowOff>212913</xdr:rowOff>
    </xdr:from>
    <xdr:to>
      <xdr:col>33</xdr:col>
      <xdr:colOff>150271</xdr:colOff>
      <xdr:row>282</xdr:row>
      <xdr:rowOff>123396</xdr:rowOff>
    </xdr:to>
    <xdr:sp macro="" textlink="">
      <xdr:nvSpPr>
        <xdr:cNvPr id="30" name="大かっこ 29"/>
        <xdr:cNvSpPr/>
      </xdr:nvSpPr>
      <xdr:spPr>
        <a:xfrm>
          <a:off x="4448736" y="40935089"/>
          <a:ext cx="2357829" cy="95263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補助金を活用し、</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地域活性化の拠点となる施設等の整備</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を実施</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27</xdr:col>
      <xdr:colOff>183695</xdr:colOff>
      <xdr:row>282</xdr:row>
      <xdr:rowOff>217387</xdr:rowOff>
    </xdr:from>
    <xdr:to>
      <xdr:col>27</xdr:col>
      <xdr:colOff>200205</xdr:colOff>
      <xdr:row>284</xdr:row>
      <xdr:rowOff>72533</xdr:rowOff>
    </xdr:to>
    <xdr:cxnSp macro="">
      <xdr:nvCxnSpPr>
        <xdr:cNvPr id="31" name="直線矢印コネクタ 30"/>
        <xdr:cNvCxnSpPr/>
      </xdr:nvCxnSpPr>
      <xdr:spPr>
        <a:xfrm>
          <a:off x="5629754" y="41981711"/>
          <a:ext cx="16510" cy="549910"/>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8"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282</v>
      </c>
      <c r="AJ2" s="172" t="s">
        <v>658</v>
      </c>
      <c r="AK2" s="172"/>
      <c r="AL2" s="172"/>
      <c r="AM2" s="172"/>
      <c r="AN2" s="75" t="s">
        <v>282</v>
      </c>
      <c r="AO2" s="172">
        <v>21</v>
      </c>
      <c r="AP2" s="172"/>
      <c r="AQ2" s="172"/>
      <c r="AR2" s="76" t="s">
        <v>282</v>
      </c>
      <c r="AS2" s="173">
        <v>307</v>
      </c>
      <c r="AT2" s="173"/>
      <c r="AU2" s="173"/>
      <c r="AV2" s="75" t="str">
        <f>IF(AW2="","","-")</f>
        <v/>
      </c>
      <c r="AW2" s="174"/>
      <c r="AX2" s="174"/>
    </row>
    <row r="3" spans="1:50" ht="21" customHeight="1" thickBot="1" x14ac:dyDescent="0.2">
      <c r="A3" s="175" t="s">
        <v>595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606</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605</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607</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379</v>
      </c>
      <c r="H5" s="163"/>
      <c r="I5" s="163"/>
      <c r="J5" s="163"/>
      <c r="K5" s="163"/>
      <c r="L5" s="163"/>
      <c r="M5" s="164" t="s">
        <v>61</v>
      </c>
      <c r="N5" s="165"/>
      <c r="O5" s="165"/>
      <c r="P5" s="165"/>
      <c r="Q5" s="165"/>
      <c r="R5" s="166"/>
      <c r="S5" s="167" t="s">
        <v>285</v>
      </c>
      <c r="T5" s="163"/>
      <c r="U5" s="163"/>
      <c r="V5" s="163"/>
      <c r="W5" s="163"/>
      <c r="X5" s="168"/>
      <c r="Y5" s="169" t="s">
        <v>3</v>
      </c>
      <c r="Z5" s="170"/>
      <c r="AA5" s="170"/>
      <c r="AB5" s="170"/>
      <c r="AC5" s="170"/>
      <c r="AD5" s="171"/>
      <c r="AE5" s="194" t="s">
        <v>608</v>
      </c>
      <c r="AF5" s="194"/>
      <c r="AG5" s="194"/>
      <c r="AH5" s="194"/>
      <c r="AI5" s="194"/>
      <c r="AJ5" s="194"/>
      <c r="AK5" s="194"/>
      <c r="AL5" s="194"/>
      <c r="AM5" s="194"/>
      <c r="AN5" s="194"/>
      <c r="AO5" s="194"/>
      <c r="AP5" s="195"/>
      <c r="AQ5" s="196" t="s">
        <v>670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610</v>
      </c>
      <c r="H7" s="205"/>
      <c r="I7" s="205"/>
      <c r="J7" s="205"/>
      <c r="K7" s="205"/>
      <c r="L7" s="205"/>
      <c r="M7" s="205"/>
      <c r="N7" s="205"/>
      <c r="O7" s="205"/>
      <c r="P7" s="205"/>
      <c r="Q7" s="205"/>
      <c r="R7" s="205"/>
      <c r="S7" s="205"/>
      <c r="T7" s="205"/>
      <c r="U7" s="205"/>
      <c r="V7" s="205"/>
      <c r="W7" s="205"/>
      <c r="X7" s="206"/>
      <c r="Y7" s="207" t="s">
        <v>267</v>
      </c>
      <c r="Z7" s="208"/>
      <c r="AA7" s="208"/>
      <c r="AB7" s="208"/>
      <c r="AC7" s="208"/>
      <c r="AD7" s="209"/>
      <c r="AE7" s="210" t="s">
        <v>611</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観光立国</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公共事業</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612</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613</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414</v>
      </c>
      <c r="Q12" s="223"/>
      <c r="R12" s="223"/>
      <c r="S12" s="223"/>
      <c r="T12" s="223"/>
      <c r="U12" s="223"/>
      <c r="V12" s="252"/>
      <c r="W12" s="222" t="s">
        <v>566</v>
      </c>
      <c r="X12" s="223"/>
      <c r="Y12" s="223"/>
      <c r="Z12" s="223"/>
      <c r="AA12" s="223"/>
      <c r="AB12" s="223"/>
      <c r="AC12" s="252"/>
      <c r="AD12" s="222" t="s">
        <v>568</v>
      </c>
      <c r="AE12" s="223"/>
      <c r="AF12" s="223"/>
      <c r="AG12" s="223"/>
      <c r="AH12" s="223"/>
      <c r="AI12" s="223"/>
      <c r="AJ12" s="252"/>
      <c r="AK12" s="222" t="s">
        <v>586</v>
      </c>
      <c r="AL12" s="223"/>
      <c r="AM12" s="223"/>
      <c r="AN12" s="223"/>
      <c r="AO12" s="223"/>
      <c r="AP12" s="223"/>
      <c r="AQ12" s="252"/>
      <c r="AR12" s="222" t="s">
        <v>587</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2620</v>
      </c>
      <c r="Q13" s="217"/>
      <c r="R13" s="217"/>
      <c r="S13" s="217"/>
      <c r="T13" s="217"/>
      <c r="U13" s="217"/>
      <c r="V13" s="218"/>
      <c r="W13" s="216" t="s">
        <v>614</v>
      </c>
      <c r="X13" s="217"/>
      <c r="Y13" s="217"/>
      <c r="Z13" s="217"/>
      <c r="AA13" s="217"/>
      <c r="AB13" s="217"/>
      <c r="AC13" s="218"/>
      <c r="AD13" s="216" t="s">
        <v>615</v>
      </c>
      <c r="AE13" s="217"/>
      <c r="AF13" s="217"/>
      <c r="AG13" s="217"/>
      <c r="AH13" s="217"/>
      <c r="AI13" s="217"/>
      <c r="AJ13" s="218"/>
      <c r="AK13" s="216" t="s">
        <v>615</v>
      </c>
      <c r="AL13" s="217"/>
      <c r="AM13" s="217"/>
      <c r="AN13" s="217"/>
      <c r="AO13" s="217"/>
      <c r="AP13" s="217"/>
      <c r="AQ13" s="218"/>
      <c r="AR13" s="228" t="s">
        <v>667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614</v>
      </c>
      <c r="Q14" s="217"/>
      <c r="R14" s="217"/>
      <c r="S14" s="217"/>
      <c r="T14" s="217"/>
      <c r="U14" s="217"/>
      <c r="V14" s="218"/>
      <c r="W14" s="216" t="s">
        <v>614</v>
      </c>
      <c r="X14" s="217"/>
      <c r="Y14" s="217"/>
      <c r="Z14" s="217"/>
      <c r="AA14" s="217"/>
      <c r="AB14" s="217"/>
      <c r="AC14" s="218"/>
      <c r="AD14" s="216" t="s">
        <v>615</v>
      </c>
      <c r="AE14" s="217"/>
      <c r="AF14" s="217"/>
      <c r="AG14" s="217"/>
      <c r="AH14" s="217"/>
      <c r="AI14" s="217"/>
      <c r="AJ14" s="218"/>
      <c r="AK14" s="216" t="s">
        <v>667</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1740</v>
      </c>
      <c r="Q15" s="217"/>
      <c r="R15" s="217"/>
      <c r="S15" s="217"/>
      <c r="T15" s="217"/>
      <c r="U15" s="217"/>
      <c r="V15" s="218"/>
      <c r="W15" s="216">
        <v>1197</v>
      </c>
      <c r="X15" s="217"/>
      <c r="Y15" s="217"/>
      <c r="Z15" s="217"/>
      <c r="AA15" s="217"/>
      <c r="AB15" s="217"/>
      <c r="AC15" s="218"/>
      <c r="AD15" s="216">
        <v>365</v>
      </c>
      <c r="AE15" s="217"/>
      <c r="AF15" s="217"/>
      <c r="AG15" s="217"/>
      <c r="AH15" s="217"/>
      <c r="AI15" s="217"/>
      <c r="AJ15" s="218"/>
      <c r="AK15" s="216" t="s">
        <v>615</v>
      </c>
      <c r="AL15" s="217"/>
      <c r="AM15" s="217"/>
      <c r="AN15" s="217"/>
      <c r="AO15" s="217"/>
      <c r="AP15" s="217"/>
      <c r="AQ15" s="218"/>
      <c r="AR15" s="216"/>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-1197</v>
      </c>
      <c r="Q16" s="217"/>
      <c r="R16" s="217"/>
      <c r="S16" s="217"/>
      <c r="T16" s="217"/>
      <c r="U16" s="217"/>
      <c r="V16" s="218"/>
      <c r="W16" s="216">
        <v>-365</v>
      </c>
      <c r="X16" s="217"/>
      <c r="Y16" s="217"/>
      <c r="Z16" s="217"/>
      <c r="AA16" s="217"/>
      <c r="AB16" s="217"/>
      <c r="AC16" s="218"/>
      <c r="AD16" s="216" t="s">
        <v>615</v>
      </c>
      <c r="AE16" s="217"/>
      <c r="AF16" s="217"/>
      <c r="AG16" s="217"/>
      <c r="AH16" s="217"/>
      <c r="AI16" s="217"/>
      <c r="AJ16" s="218"/>
      <c r="AK16" s="216" t="s">
        <v>667</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614</v>
      </c>
      <c r="Q17" s="217"/>
      <c r="R17" s="217"/>
      <c r="S17" s="217"/>
      <c r="T17" s="217"/>
      <c r="U17" s="217"/>
      <c r="V17" s="218"/>
      <c r="W17" s="216" t="s">
        <v>614</v>
      </c>
      <c r="X17" s="217"/>
      <c r="Y17" s="217"/>
      <c r="Z17" s="217"/>
      <c r="AA17" s="217"/>
      <c r="AB17" s="217"/>
      <c r="AC17" s="218"/>
      <c r="AD17" s="216" t="s">
        <v>615</v>
      </c>
      <c r="AE17" s="217"/>
      <c r="AF17" s="217"/>
      <c r="AG17" s="217"/>
      <c r="AH17" s="217"/>
      <c r="AI17" s="217"/>
      <c r="AJ17" s="218"/>
      <c r="AK17" s="216" t="s">
        <v>667</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3163</v>
      </c>
      <c r="Q18" s="261"/>
      <c r="R18" s="261"/>
      <c r="S18" s="261"/>
      <c r="T18" s="261"/>
      <c r="U18" s="261"/>
      <c r="V18" s="262"/>
      <c r="W18" s="260">
        <f>SUM(W13:AC17)</f>
        <v>832</v>
      </c>
      <c r="X18" s="261"/>
      <c r="Y18" s="261"/>
      <c r="Z18" s="261"/>
      <c r="AA18" s="261"/>
      <c r="AB18" s="261"/>
      <c r="AC18" s="262"/>
      <c r="AD18" s="260">
        <f>SUM(AD13:AJ17)</f>
        <v>365</v>
      </c>
      <c r="AE18" s="261"/>
      <c r="AF18" s="261"/>
      <c r="AG18" s="261"/>
      <c r="AH18" s="261"/>
      <c r="AI18" s="261"/>
      <c r="AJ18" s="262"/>
      <c r="AK18" s="260">
        <f>SUM(AK13:AQ17)</f>
        <v>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3022</v>
      </c>
      <c r="Q19" s="217"/>
      <c r="R19" s="217"/>
      <c r="S19" s="217"/>
      <c r="T19" s="217"/>
      <c r="U19" s="217"/>
      <c r="V19" s="218"/>
      <c r="W19" s="216">
        <v>815</v>
      </c>
      <c r="X19" s="217"/>
      <c r="Y19" s="217"/>
      <c r="Z19" s="217"/>
      <c r="AA19" s="217"/>
      <c r="AB19" s="217"/>
      <c r="AC19" s="218"/>
      <c r="AD19" s="216">
        <v>365</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0.95542206765728743</v>
      </c>
      <c r="Q20" s="292"/>
      <c r="R20" s="292"/>
      <c r="S20" s="292"/>
      <c r="T20" s="292"/>
      <c r="U20" s="292"/>
      <c r="V20" s="292"/>
      <c r="W20" s="292">
        <f>IF(W18=0, "-", SUM(W19)/W18)</f>
        <v>0.97956730769230771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238</v>
      </c>
      <c r="H21" s="291"/>
      <c r="I21" s="291"/>
      <c r="J21" s="291"/>
      <c r="K21" s="291"/>
      <c r="L21" s="291"/>
      <c r="M21" s="291"/>
      <c r="N21" s="291"/>
      <c r="O21" s="291"/>
      <c r="P21" s="292">
        <f>IF(P19=0, "-", SUM(P19)/SUM(P13,P14))</f>
        <v>1.1534351145038169</v>
      </c>
      <c r="Q21" s="292"/>
      <c r="R21" s="292"/>
      <c r="S21" s="292"/>
      <c r="T21" s="292"/>
      <c r="U21" s="292"/>
      <c r="V21" s="292"/>
      <c r="W21" s="292" t="e">
        <f>IF(W19=0, "-", SUM(W19)/SUM(W13,W14))</f>
        <v>#DIV/0!</v>
      </c>
      <c r="X21" s="292"/>
      <c r="Y21" s="292"/>
      <c r="Z21" s="292"/>
      <c r="AA21" s="292"/>
      <c r="AB21" s="292"/>
      <c r="AC21" s="292"/>
      <c r="AD21" s="292" t="e">
        <f>IF(AD19=0, "-", SUM(AD19)/SUM(AD13,AD14))</f>
        <v>#DIV/0!</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590</v>
      </c>
      <c r="B22" s="301"/>
      <c r="C22" s="301"/>
      <c r="D22" s="301"/>
      <c r="E22" s="301"/>
      <c r="F22" s="302"/>
      <c r="G22" s="306" t="s">
        <v>228</v>
      </c>
      <c r="H22" s="275"/>
      <c r="I22" s="275"/>
      <c r="J22" s="275"/>
      <c r="K22" s="275"/>
      <c r="L22" s="275"/>
      <c r="M22" s="275"/>
      <c r="N22" s="275"/>
      <c r="O22" s="307"/>
      <c r="P22" s="274" t="s">
        <v>588</v>
      </c>
      <c r="Q22" s="275"/>
      <c r="R22" s="275"/>
      <c r="S22" s="275"/>
      <c r="T22" s="275"/>
      <c r="U22" s="275"/>
      <c r="V22" s="307"/>
      <c r="W22" s="274" t="s">
        <v>589</v>
      </c>
      <c r="X22" s="275"/>
      <c r="Y22" s="275"/>
      <c r="Z22" s="275"/>
      <c r="AA22" s="275"/>
      <c r="AB22" s="275"/>
      <c r="AC22" s="307"/>
      <c r="AD22" s="274" t="s">
        <v>227</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c r="H23" s="278"/>
      <c r="I23" s="278"/>
      <c r="J23" s="278"/>
      <c r="K23" s="278"/>
      <c r="L23" s="278"/>
      <c r="M23" s="278"/>
      <c r="N23" s="278"/>
      <c r="O23" s="279"/>
      <c r="P23" s="228" t="s">
        <v>666</v>
      </c>
      <c r="Q23" s="229"/>
      <c r="R23" s="229"/>
      <c r="S23" s="229"/>
      <c r="T23" s="229"/>
      <c r="U23" s="229"/>
      <c r="V23" s="280"/>
      <c r="W23" s="228" t="s">
        <v>675</v>
      </c>
      <c r="X23" s="229"/>
      <c r="Y23" s="229"/>
      <c r="Z23" s="229"/>
      <c r="AA23" s="229"/>
      <c r="AB23" s="229"/>
      <c r="AC23" s="280"/>
      <c r="AD23" s="281" t="s">
        <v>676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577</v>
      </c>
      <c r="B30" s="337"/>
      <c r="C30" s="337"/>
      <c r="D30" s="337"/>
      <c r="E30" s="337"/>
      <c r="F30" s="338"/>
      <c r="G30" s="339" t="s">
        <v>665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578</v>
      </c>
      <c r="B31" s="317"/>
      <c r="C31" s="317"/>
      <c r="D31" s="317"/>
      <c r="E31" s="317"/>
      <c r="F31" s="318"/>
      <c r="G31" s="350" t="s">
        <v>570</v>
      </c>
      <c r="H31" s="351"/>
      <c r="I31" s="351"/>
      <c r="J31" s="351"/>
      <c r="K31" s="351"/>
      <c r="L31" s="351"/>
      <c r="M31" s="351"/>
      <c r="N31" s="351"/>
      <c r="O31" s="351"/>
      <c r="P31" s="352" t="s">
        <v>569</v>
      </c>
      <c r="Q31" s="351"/>
      <c r="R31" s="351"/>
      <c r="S31" s="351"/>
      <c r="T31" s="351"/>
      <c r="U31" s="351"/>
      <c r="V31" s="351"/>
      <c r="W31" s="351"/>
      <c r="X31" s="353"/>
      <c r="Y31" s="354"/>
      <c r="Z31" s="355"/>
      <c r="AA31" s="356"/>
      <c r="AB31" s="401" t="s">
        <v>11</v>
      </c>
      <c r="AC31" s="401"/>
      <c r="AD31" s="401"/>
      <c r="AE31" s="402" t="s">
        <v>414</v>
      </c>
      <c r="AF31" s="403"/>
      <c r="AG31" s="403"/>
      <c r="AH31" s="404"/>
      <c r="AI31" s="402" t="s">
        <v>566</v>
      </c>
      <c r="AJ31" s="403"/>
      <c r="AK31" s="403"/>
      <c r="AL31" s="404"/>
      <c r="AM31" s="402" t="s">
        <v>382</v>
      </c>
      <c r="AN31" s="403"/>
      <c r="AO31" s="403"/>
      <c r="AP31" s="404"/>
      <c r="AQ31" s="410" t="s">
        <v>413</v>
      </c>
      <c r="AR31" s="411"/>
      <c r="AS31" s="411"/>
      <c r="AT31" s="412"/>
      <c r="AU31" s="410" t="s">
        <v>591</v>
      </c>
      <c r="AV31" s="411"/>
      <c r="AW31" s="411"/>
      <c r="AX31" s="413"/>
    </row>
    <row r="32" spans="1:50" ht="23.25" customHeight="1" x14ac:dyDescent="0.15">
      <c r="A32" s="348"/>
      <c r="B32" s="317"/>
      <c r="C32" s="317"/>
      <c r="D32" s="317"/>
      <c r="E32" s="317"/>
      <c r="F32" s="318"/>
      <c r="G32" s="357" t="s">
        <v>630</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620</v>
      </c>
      <c r="AC32" s="370"/>
      <c r="AD32" s="370"/>
      <c r="AE32" s="371">
        <v>10</v>
      </c>
      <c r="AF32" s="372"/>
      <c r="AG32" s="372"/>
      <c r="AH32" s="373"/>
      <c r="AI32" s="374">
        <v>8</v>
      </c>
      <c r="AJ32" s="374"/>
      <c r="AK32" s="374"/>
      <c r="AL32" s="374"/>
      <c r="AM32" s="374">
        <v>1</v>
      </c>
      <c r="AN32" s="374"/>
      <c r="AO32" s="374"/>
      <c r="AP32" s="374"/>
      <c r="AQ32" s="398" t="s">
        <v>615</v>
      </c>
      <c r="AR32" s="374"/>
      <c r="AS32" s="374"/>
      <c r="AT32" s="374"/>
      <c r="AU32" s="371" t="s">
        <v>615</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620</v>
      </c>
      <c r="AC33" s="370"/>
      <c r="AD33" s="370"/>
      <c r="AE33" s="398">
        <v>10</v>
      </c>
      <c r="AF33" s="398"/>
      <c r="AG33" s="398"/>
      <c r="AH33" s="398"/>
      <c r="AI33" s="374">
        <v>8</v>
      </c>
      <c r="AJ33" s="374"/>
      <c r="AK33" s="374"/>
      <c r="AL33" s="374"/>
      <c r="AM33" s="374">
        <v>1</v>
      </c>
      <c r="AN33" s="374"/>
      <c r="AO33" s="374"/>
      <c r="AP33" s="374"/>
      <c r="AQ33" s="398" t="s">
        <v>615</v>
      </c>
      <c r="AR33" s="374"/>
      <c r="AS33" s="374"/>
      <c r="AT33" s="374"/>
      <c r="AU33" s="371" t="s">
        <v>615</v>
      </c>
      <c r="AV33" s="405"/>
      <c r="AW33" s="405"/>
      <c r="AX33" s="406"/>
    </row>
    <row r="34" spans="1:51" ht="23.25" customHeight="1" x14ac:dyDescent="0.15">
      <c r="A34" s="438" t="s">
        <v>579</v>
      </c>
      <c r="B34" s="439"/>
      <c r="C34" s="439"/>
      <c r="D34" s="439"/>
      <c r="E34" s="439"/>
      <c r="F34" s="440"/>
      <c r="G34" s="223" t="s">
        <v>580</v>
      </c>
      <c r="H34" s="223"/>
      <c r="I34" s="223"/>
      <c r="J34" s="223"/>
      <c r="K34" s="223"/>
      <c r="L34" s="223"/>
      <c r="M34" s="223"/>
      <c r="N34" s="223"/>
      <c r="O34" s="223"/>
      <c r="P34" s="223"/>
      <c r="Q34" s="223"/>
      <c r="R34" s="223"/>
      <c r="S34" s="223"/>
      <c r="T34" s="223"/>
      <c r="U34" s="223"/>
      <c r="V34" s="223"/>
      <c r="W34" s="223"/>
      <c r="X34" s="252"/>
      <c r="Y34" s="446"/>
      <c r="Z34" s="447"/>
      <c r="AA34" s="448"/>
      <c r="AB34" s="222" t="s">
        <v>11</v>
      </c>
      <c r="AC34" s="223"/>
      <c r="AD34" s="252"/>
      <c r="AE34" s="222" t="s">
        <v>414</v>
      </c>
      <c r="AF34" s="223"/>
      <c r="AG34" s="223"/>
      <c r="AH34" s="252"/>
      <c r="AI34" s="222" t="s">
        <v>566</v>
      </c>
      <c r="AJ34" s="223"/>
      <c r="AK34" s="223"/>
      <c r="AL34" s="252"/>
      <c r="AM34" s="222" t="s">
        <v>382</v>
      </c>
      <c r="AN34" s="223"/>
      <c r="AO34" s="223"/>
      <c r="AP34" s="252"/>
      <c r="AQ34" s="416" t="s">
        <v>592</v>
      </c>
      <c r="AR34" s="417"/>
      <c r="AS34" s="417"/>
      <c r="AT34" s="417"/>
      <c r="AU34" s="417"/>
      <c r="AV34" s="417"/>
      <c r="AW34" s="417"/>
      <c r="AX34" s="418"/>
    </row>
    <row r="35" spans="1:51" ht="23.25" customHeight="1" x14ac:dyDescent="0.15">
      <c r="A35" s="441"/>
      <c r="B35" s="442"/>
      <c r="C35" s="442"/>
      <c r="D35" s="442"/>
      <c r="E35" s="442"/>
      <c r="F35" s="443"/>
      <c r="G35" s="394" t="s">
        <v>619</v>
      </c>
      <c r="H35" s="395"/>
      <c r="I35" s="395"/>
      <c r="J35" s="395"/>
      <c r="K35" s="395"/>
      <c r="L35" s="395"/>
      <c r="M35" s="395"/>
      <c r="N35" s="395"/>
      <c r="O35" s="395"/>
      <c r="P35" s="395"/>
      <c r="Q35" s="395"/>
      <c r="R35" s="395"/>
      <c r="S35" s="395"/>
      <c r="T35" s="395"/>
      <c r="U35" s="395"/>
      <c r="V35" s="395"/>
      <c r="W35" s="395"/>
      <c r="X35" s="395"/>
      <c r="Y35" s="419" t="s">
        <v>579</v>
      </c>
      <c r="Z35" s="420"/>
      <c r="AA35" s="421"/>
      <c r="AB35" s="422" t="s">
        <v>621</v>
      </c>
      <c r="AC35" s="423"/>
      <c r="AD35" s="424"/>
      <c r="AE35" s="398">
        <v>302</v>
      </c>
      <c r="AF35" s="398"/>
      <c r="AG35" s="398"/>
      <c r="AH35" s="398"/>
      <c r="AI35" s="398">
        <v>102</v>
      </c>
      <c r="AJ35" s="398"/>
      <c r="AK35" s="398"/>
      <c r="AL35" s="398"/>
      <c r="AM35" s="398">
        <v>365</v>
      </c>
      <c r="AN35" s="398"/>
      <c r="AO35" s="398"/>
      <c r="AP35" s="398"/>
      <c r="AQ35" s="371" t="s">
        <v>615</v>
      </c>
      <c r="AR35" s="372"/>
      <c r="AS35" s="372"/>
      <c r="AT35" s="372"/>
      <c r="AU35" s="372"/>
      <c r="AV35" s="372"/>
      <c r="AW35" s="372"/>
      <c r="AX35" s="375"/>
    </row>
    <row r="36" spans="1:51" ht="46.5" customHeight="1" x14ac:dyDescent="0.15">
      <c r="A36" s="444"/>
      <c r="B36" s="208"/>
      <c r="C36" s="208"/>
      <c r="D36" s="208"/>
      <c r="E36" s="208"/>
      <c r="F36" s="445"/>
      <c r="G36" s="396"/>
      <c r="H36" s="397"/>
      <c r="I36" s="397"/>
      <c r="J36" s="397"/>
      <c r="K36" s="397"/>
      <c r="L36" s="397"/>
      <c r="M36" s="397"/>
      <c r="N36" s="397"/>
      <c r="O36" s="397"/>
      <c r="P36" s="397"/>
      <c r="Q36" s="397"/>
      <c r="R36" s="397"/>
      <c r="S36" s="397"/>
      <c r="T36" s="397"/>
      <c r="U36" s="397"/>
      <c r="V36" s="397"/>
      <c r="W36" s="397"/>
      <c r="X36" s="397"/>
      <c r="Y36" s="387" t="s">
        <v>582</v>
      </c>
      <c r="Z36" s="399"/>
      <c r="AA36" s="400"/>
      <c r="AB36" s="459" t="s">
        <v>622</v>
      </c>
      <c r="AC36" s="460"/>
      <c r="AD36" s="461"/>
      <c r="AE36" s="428" t="s">
        <v>623</v>
      </c>
      <c r="AF36" s="428"/>
      <c r="AG36" s="428"/>
      <c r="AH36" s="428"/>
      <c r="AI36" s="428" t="s">
        <v>664</v>
      </c>
      <c r="AJ36" s="428"/>
      <c r="AK36" s="428"/>
      <c r="AL36" s="428"/>
      <c r="AM36" s="428" t="s">
        <v>624</v>
      </c>
      <c r="AN36" s="428"/>
      <c r="AO36" s="428"/>
      <c r="AP36" s="428"/>
      <c r="AQ36" s="428" t="s">
        <v>615</v>
      </c>
      <c r="AR36" s="428"/>
      <c r="AS36" s="428"/>
      <c r="AT36" s="428"/>
      <c r="AU36" s="428"/>
      <c r="AV36" s="428"/>
      <c r="AW36" s="428"/>
      <c r="AX36" s="432"/>
    </row>
    <row r="37" spans="1:51" ht="18.75" customHeight="1" x14ac:dyDescent="0.15">
      <c r="A37" s="474" t="s">
        <v>235</v>
      </c>
      <c r="B37" s="475"/>
      <c r="C37" s="475"/>
      <c r="D37" s="475"/>
      <c r="E37" s="475"/>
      <c r="F37" s="476"/>
      <c r="G37" s="484" t="s">
        <v>139</v>
      </c>
      <c r="H37" s="322"/>
      <c r="I37" s="322"/>
      <c r="J37" s="322"/>
      <c r="K37" s="322"/>
      <c r="L37" s="322"/>
      <c r="M37" s="322"/>
      <c r="N37" s="322"/>
      <c r="O37" s="323"/>
      <c r="P37" s="326" t="s">
        <v>55</v>
      </c>
      <c r="Q37" s="322"/>
      <c r="R37" s="322"/>
      <c r="S37" s="322"/>
      <c r="T37" s="322"/>
      <c r="U37" s="322"/>
      <c r="V37" s="322"/>
      <c r="W37" s="322"/>
      <c r="X37" s="323"/>
      <c r="Y37" s="485"/>
      <c r="Z37" s="486"/>
      <c r="AA37" s="487"/>
      <c r="AB37" s="491" t="s">
        <v>11</v>
      </c>
      <c r="AC37" s="492"/>
      <c r="AD37" s="493"/>
      <c r="AE37" s="491" t="s">
        <v>414</v>
      </c>
      <c r="AF37" s="492"/>
      <c r="AG37" s="492"/>
      <c r="AH37" s="493"/>
      <c r="AI37" s="496" t="s">
        <v>566</v>
      </c>
      <c r="AJ37" s="496"/>
      <c r="AK37" s="496"/>
      <c r="AL37" s="491"/>
      <c r="AM37" s="496" t="s">
        <v>382</v>
      </c>
      <c r="AN37" s="496"/>
      <c r="AO37" s="496"/>
      <c r="AP37" s="491"/>
      <c r="AQ37" s="462" t="s">
        <v>173</v>
      </c>
      <c r="AR37" s="463"/>
      <c r="AS37" s="463"/>
      <c r="AT37" s="464"/>
      <c r="AU37" s="322" t="s">
        <v>128</v>
      </c>
      <c r="AV37" s="322"/>
      <c r="AW37" s="322"/>
      <c r="AX37" s="327"/>
    </row>
    <row r="38" spans="1:51" ht="18.75" customHeight="1" x14ac:dyDescent="0.15">
      <c r="A38" s="477"/>
      <c r="B38" s="478"/>
      <c r="C38" s="478"/>
      <c r="D38" s="478"/>
      <c r="E38" s="478"/>
      <c r="F38" s="479"/>
      <c r="G38" s="343"/>
      <c r="H38" s="324"/>
      <c r="I38" s="324"/>
      <c r="J38" s="324"/>
      <c r="K38" s="324"/>
      <c r="L38" s="324"/>
      <c r="M38" s="324"/>
      <c r="N38" s="324"/>
      <c r="O38" s="325"/>
      <c r="P38" s="328"/>
      <c r="Q38" s="324"/>
      <c r="R38" s="324"/>
      <c r="S38" s="324"/>
      <c r="T38" s="324"/>
      <c r="U38" s="324"/>
      <c r="V38" s="324"/>
      <c r="W38" s="324"/>
      <c r="X38" s="325"/>
      <c r="Y38" s="488"/>
      <c r="Z38" s="489"/>
      <c r="AA38" s="490"/>
      <c r="AB38" s="402"/>
      <c r="AC38" s="494"/>
      <c r="AD38" s="495"/>
      <c r="AE38" s="402"/>
      <c r="AF38" s="494"/>
      <c r="AG38" s="494"/>
      <c r="AH38" s="495"/>
      <c r="AI38" s="497"/>
      <c r="AJ38" s="497"/>
      <c r="AK38" s="497"/>
      <c r="AL38" s="402"/>
      <c r="AM38" s="497"/>
      <c r="AN38" s="497"/>
      <c r="AO38" s="497"/>
      <c r="AP38" s="402"/>
      <c r="AQ38" s="433" t="s">
        <v>651</v>
      </c>
      <c r="AR38" s="434"/>
      <c r="AS38" s="435" t="s">
        <v>174</v>
      </c>
      <c r="AT38" s="436"/>
      <c r="AU38" s="437">
        <v>3</v>
      </c>
      <c r="AV38" s="437"/>
      <c r="AW38" s="324" t="s">
        <v>166</v>
      </c>
      <c r="AX38" s="329"/>
    </row>
    <row r="39" spans="1:51" ht="23.25" customHeight="1" x14ac:dyDescent="0.15">
      <c r="A39" s="480"/>
      <c r="B39" s="478"/>
      <c r="C39" s="478"/>
      <c r="D39" s="478"/>
      <c r="E39" s="478"/>
      <c r="F39" s="479"/>
      <c r="G39" s="376" t="s">
        <v>660</v>
      </c>
      <c r="H39" s="377"/>
      <c r="I39" s="377"/>
      <c r="J39" s="377"/>
      <c r="K39" s="377"/>
      <c r="L39" s="377"/>
      <c r="M39" s="377"/>
      <c r="N39" s="377"/>
      <c r="O39" s="378"/>
      <c r="P39" s="139" t="s">
        <v>616</v>
      </c>
      <c r="Q39" s="139"/>
      <c r="R39" s="139"/>
      <c r="S39" s="139"/>
      <c r="T39" s="139"/>
      <c r="U39" s="139"/>
      <c r="V39" s="139"/>
      <c r="W39" s="139"/>
      <c r="X39" s="140"/>
      <c r="Y39" s="387" t="s">
        <v>12</v>
      </c>
      <c r="Z39" s="388"/>
      <c r="AA39" s="389"/>
      <c r="AB39" s="370" t="s">
        <v>249</v>
      </c>
      <c r="AC39" s="370"/>
      <c r="AD39" s="370"/>
      <c r="AE39" s="371">
        <v>5</v>
      </c>
      <c r="AF39" s="372"/>
      <c r="AG39" s="372"/>
      <c r="AH39" s="372"/>
      <c r="AI39" s="371">
        <v>-42</v>
      </c>
      <c r="AJ39" s="372"/>
      <c r="AK39" s="372"/>
      <c r="AL39" s="372"/>
      <c r="AM39" s="371">
        <v>-44</v>
      </c>
      <c r="AN39" s="372"/>
      <c r="AO39" s="372"/>
      <c r="AP39" s="372"/>
      <c r="AQ39" s="391" t="s">
        <v>651</v>
      </c>
      <c r="AR39" s="392"/>
      <c r="AS39" s="392"/>
      <c r="AT39" s="393"/>
      <c r="AU39" s="372">
        <v>-44</v>
      </c>
      <c r="AV39" s="372"/>
      <c r="AW39" s="372"/>
      <c r="AX39" s="375"/>
    </row>
    <row r="40" spans="1:51" ht="23.25" customHeight="1" x14ac:dyDescent="0.15">
      <c r="A40" s="481"/>
      <c r="B40" s="482"/>
      <c r="C40" s="482"/>
      <c r="D40" s="482"/>
      <c r="E40" s="482"/>
      <c r="F40" s="483"/>
      <c r="G40" s="379"/>
      <c r="H40" s="380"/>
      <c r="I40" s="380"/>
      <c r="J40" s="380"/>
      <c r="K40" s="380"/>
      <c r="L40" s="380"/>
      <c r="M40" s="380"/>
      <c r="N40" s="380"/>
      <c r="O40" s="381"/>
      <c r="P40" s="385"/>
      <c r="Q40" s="385"/>
      <c r="R40" s="385"/>
      <c r="S40" s="385"/>
      <c r="T40" s="385"/>
      <c r="U40" s="385"/>
      <c r="V40" s="385"/>
      <c r="W40" s="385"/>
      <c r="X40" s="386"/>
      <c r="Y40" s="222" t="s">
        <v>50</v>
      </c>
      <c r="Z40" s="223"/>
      <c r="AA40" s="252"/>
      <c r="AB40" s="370" t="s">
        <v>249</v>
      </c>
      <c r="AC40" s="370"/>
      <c r="AD40" s="370"/>
      <c r="AE40" s="371">
        <v>10</v>
      </c>
      <c r="AF40" s="372"/>
      <c r="AG40" s="372"/>
      <c r="AH40" s="372"/>
      <c r="AI40" s="371">
        <v>10</v>
      </c>
      <c r="AJ40" s="372"/>
      <c r="AK40" s="372"/>
      <c r="AL40" s="372"/>
      <c r="AM40" s="371">
        <v>10</v>
      </c>
      <c r="AN40" s="372"/>
      <c r="AO40" s="372"/>
      <c r="AP40" s="372"/>
      <c r="AQ40" s="391" t="s">
        <v>651</v>
      </c>
      <c r="AR40" s="392"/>
      <c r="AS40" s="392"/>
      <c r="AT40" s="393"/>
      <c r="AU40" s="372">
        <v>10</v>
      </c>
      <c r="AV40" s="372"/>
      <c r="AW40" s="372"/>
      <c r="AX40" s="375"/>
    </row>
    <row r="41" spans="1:51" ht="52.5" customHeight="1" x14ac:dyDescent="0.15">
      <c r="A41" s="480"/>
      <c r="B41" s="478"/>
      <c r="C41" s="478"/>
      <c r="D41" s="478"/>
      <c r="E41" s="478"/>
      <c r="F41" s="479"/>
      <c r="G41" s="382"/>
      <c r="H41" s="383"/>
      <c r="I41" s="383"/>
      <c r="J41" s="383"/>
      <c r="K41" s="383"/>
      <c r="L41" s="383"/>
      <c r="M41" s="383"/>
      <c r="N41" s="383"/>
      <c r="O41" s="384"/>
      <c r="P41" s="142"/>
      <c r="Q41" s="142"/>
      <c r="R41" s="142"/>
      <c r="S41" s="142"/>
      <c r="T41" s="142"/>
      <c r="U41" s="142"/>
      <c r="V41" s="142"/>
      <c r="W41" s="142"/>
      <c r="X41" s="143"/>
      <c r="Y41" s="222" t="s">
        <v>13</v>
      </c>
      <c r="Z41" s="223"/>
      <c r="AA41" s="252"/>
      <c r="AB41" s="390" t="s">
        <v>14</v>
      </c>
      <c r="AC41" s="390"/>
      <c r="AD41" s="390"/>
      <c r="AE41" s="371">
        <v>50</v>
      </c>
      <c r="AF41" s="372"/>
      <c r="AG41" s="372"/>
      <c r="AH41" s="372"/>
      <c r="AI41" s="371">
        <v>0</v>
      </c>
      <c r="AJ41" s="372"/>
      <c r="AK41" s="372"/>
      <c r="AL41" s="372"/>
      <c r="AM41" s="371">
        <v>0</v>
      </c>
      <c r="AN41" s="372"/>
      <c r="AO41" s="372"/>
      <c r="AP41" s="372"/>
      <c r="AQ41" s="391" t="s">
        <v>651</v>
      </c>
      <c r="AR41" s="392"/>
      <c r="AS41" s="392"/>
      <c r="AT41" s="393"/>
      <c r="AU41" s="372">
        <v>0</v>
      </c>
      <c r="AV41" s="372"/>
      <c r="AW41" s="372"/>
      <c r="AX41" s="375"/>
    </row>
    <row r="42" spans="1:51" ht="23.25" customHeight="1" x14ac:dyDescent="0.15">
      <c r="A42" s="468" t="s">
        <v>258</v>
      </c>
      <c r="B42" s="457"/>
      <c r="C42" s="457"/>
      <c r="D42" s="457"/>
      <c r="E42" s="457"/>
      <c r="F42" s="458"/>
      <c r="G42" s="504" t="s">
        <v>617</v>
      </c>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6"/>
    </row>
    <row r="43" spans="1:51" ht="22.5" customHeight="1" thickBot="1" x14ac:dyDescent="0.2">
      <c r="A43" s="349"/>
      <c r="B43" s="320"/>
      <c r="C43" s="320"/>
      <c r="D43" s="320"/>
      <c r="E43" s="320"/>
      <c r="F43" s="321"/>
      <c r="G43" s="507"/>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08"/>
      <c r="AM43" s="508"/>
      <c r="AN43" s="508"/>
      <c r="AO43" s="508"/>
      <c r="AP43" s="508"/>
      <c r="AQ43" s="508"/>
      <c r="AR43" s="508"/>
      <c r="AS43" s="508"/>
      <c r="AT43" s="508"/>
      <c r="AU43" s="508"/>
      <c r="AV43" s="508"/>
      <c r="AW43" s="508"/>
      <c r="AX43" s="509"/>
    </row>
    <row r="44" spans="1:51" ht="18.75" hidden="1" customHeight="1" x14ac:dyDescent="0.15">
      <c r="A44" s="891" t="s">
        <v>571</v>
      </c>
      <c r="B44" s="316" t="s">
        <v>572</v>
      </c>
      <c r="C44" s="317"/>
      <c r="D44" s="317"/>
      <c r="E44" s="317"/>
      <c r="F44" s="318"/>
      <c r="G44" s="322" t="s">
        <v>573</v>
      </c>
      <c r="H44" s="322"/>
      <c r="I44" s="322"/>
      <c r="J44" s="322"/>
      <c r="K44" s="322"/>
      <c r="L44" s="322"/>
      <c r="M44" s="322"/>
      <c r="N44" s="322"/>
      <c r="O44" s="322"/>
      <c r="P44" s="322"/>
      <c r="Q44" s="322"/>
      <c r="R44" s="322"/>
      <c r="S44" s="322"/>
      <c r="T44" s="322"/>
      <c r="U44" s="322"/>
      <c r="V44" s="322"/>
      <c r="W44" s="322"/>
      <c r="X44" s="322"/>
      <c r="Y44" s="322"/>
      <c r="Z44" s="322"/>
      <c r="AA44" s="323"/>
      <c r="AB44" s="326" t="s">
        <v>593</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20"/>
      <c r="H46" s="520"/>
      <c r="I46" s="520"/>
      <c r="J46" s="520"/>
      <c r="K46" s="520"/>
      <c r="L46" s="520"/>
      <c r="M46" s="520"/>
      <c r="N46" s="520"/>
      <c r="O46" s="520"/>
      <c r="P46" s="520"/>
      <c r="Q46" s="520"/>
      <c r="R46" s="520"/>
      <c r="S46" s="520"/>
      <c r="T46" s="520"/>
      <c r="U46" s="520"/>
      <c r="V46" s="520"/>
      <c r="W46" s="520"/>
      <c r="X46" s="520"/>
      <c r="Y46" s="520"/>
      <c r="Z46" s="520"/>
      <c r="AA46" s="521"/>
      <c r="AB46" s="526"/>
      <c r="AC46" s="520"/>
      <c r="AD46" s="520"/>
      <c r="AE46" s="520"/>
      <c r="AF46" s="520"/>
      <c r="AG46" s="520"/>
      <c r="AH46" s="520"/>
      <c r="AI46" s="520"/>
      <c r="AJ46" s="520"/>
      <c r="AK46" s="520"/>
      <c r="AL46" s="520"/>
      <c r="AM46" s="520"/>
      <c r="AN46" s="520"/>
      <c r="AO46" s="520"/>
      <c r="AP46" s="520"/>
      <c r="AQ46" s="520"/>
      <c r="AR46" s="520"/>
      <c r="AS46" s="520"/>
      <c r="AT46" s="520"/>
      <c r="AU46" s="520"/>
      <c r="AV46" s="520"/>
      <c r="AW46" s="520"/>
      <c r="AX46" s="527"/>
      <c r="AY46">
        <f t="shared" si="0"/>
        <v>0</v>
      </c>
    </row>
    <row r="47" spans="1:51" ht="22.5" hidden="1" customHeight="1" x14ac:dyDescent="0.15">
      <c r="A47" s="314"/>
      <c r="B47" s="316"/>
      <c r="C47" s="317"/>
      <c r="D47" s="317"/>
      <c r="E47" s="317"/>
      <c r="F47" s="318"/>
      <c r="G47" s="522"/>
      <c r="H47" s="522"/>
      <c r="I47" s="522"/>
      <c r="J47" s="522"/>
      <c r="K47" s="522"/>
      <c r="L47" s="522"/>
      <c r="M47" s="522"/>
      <c r="N47" s="522"/>
      <c r="O47" s="522"/>
      <c r="P47" s="522"/>
      <c r="Q47" s="522"/>
      <c r="R47" s="522"/>
      <c r="S47" s="522"/>
      <c r="T47" s="522"/>
      <c r="U47" s="522"/>
      <c r="V47" s="522"/>
      <c r="W47" s="522"/>
      <c r="X47" s="522"/>
      <c r="Y47" s="522"/>
      <c r="Z47" s="522"/>
      <c r="AA47" s="523"/>
      <c r="AB47" s="528"/>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9"/>
      <c r="AY47">
        <f t="shared" si="0"/>
        <v>0</v>
      </c>
    </row>
    <row r="48" spans="1:51" ht="19.5" hidden="1" customHeight="1" x14ac:dyDescent="0.15">
      <c r="A48" s="314"/>
      <c r="B48" s="319"/>
      <c r="C48" s="320"/>
      <c r="D48" s="320"/>
      <c r="E48" s="320"/>
      <c r="F48" s="321"/>
      <c r="G48" s="524"/>
      <c r="H48" s="524"/>
      <c r="I48" s="524"/>
      <c r="J48" s="524"/>
      <c r="K48" s="524"/>
      <c r="L48" s="524"/>
      <c r="M48" s="524"/>
      <c r="N48" s="524"/>
      <c r="O48" s="524"/>
      <c r="P48" s="524"/>
      <c r="Q48" s="524"/>
      <c r="R48" s="524"/>
      <c r="S48" s="524"/>
      <c r="T48" s="524"/>
      <c r="U48" s="524"/>
      <c r="V48" s="524"/>
      <c r="W48" s="524"/>
      <c r="X48" s="524"/>
      <c r="Y48" s="524"/>
      <c r="Z48" s="524"/>
      <c r="AA48" s="525"/>
      <c r="AB48" s="530"/>
      <c r="AC48" s="524"/>
      <c r="AD48" s="524"/>
      <c r="AE48" s="522"/>
      <c r="AF48" s="522"/>
      <c r="AG48" s="522"/>
      <c r="AH48" s="522"/>
      <c r="AI48" s="522"/>
      <c r="AJ48" s="522"/>
      <c r="AK48" s="522"/>
      <c r="AL48" s="522"/>
      <c r="AM48" s="522"/>
      <c r="AN48" s="522"/>
      <c r="AO48" s="522"/>
      <c r="AP48" s="522"/>
      <c r="AQ48" s="522"/>
      <c r="AR48" s="522"/>
      <c r="AS48" s="522"/>
      <c r="AT48" s="522"/>
      <c r="AU48" s="524"/>
      <c r="AV48" s="524"/>
      <c r="AW48" s="524"/>
      <c r="AX48" s="531"/>
      <c r="AY48">
        <f t="shared" si="0"/>
        <v>0</v>
      </c>
    </row>
    <row r="49" spans="1:60" ht="18.75" hidden="1" customHeight="1" x14ac:dyDescent="0.15">
      <c r="A49" s="314"/>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8" t="s">
        <v>11</v>
      </c>
      <c r="AC49" s="889"/>
      <c r="AD49" s="890"/>
      <c r="AE49" s="415" t="s">
        <v>414</v>
      </c>
      <c r="AF49" s="415"/>
      <c r="AG49" s="415"/>
      <c r="AH49" s="415"/>
      <c r="AI49" s="415" t="s">
        <v>566</v>
      </c>
      <c r="AJ49" s="415"/>
      <c r="AK49" s="415"/>
      <c r="AL49" s="415"/>
      <c r="AM49" s="415" t="s">
        <v>382</v>
      </c>
      <c r="AN49" s="415"/>
      <c r="AO49" s="415"/>
      <c r="AP49" s="415"/>
      <c r="AQ49" s="498" t="s">
        <v>173</v>
      </c>
      <c r="AR49" s="499"/>
      <c r="AS49" s="499"/>
      <c r="AT49" s="500"/>
      <c r="AU49" s="501" t="s">
        <v>128</v>
      </c>
      <c r="AV49" s="501"/>
      <c r="AW49" s="501"/>
      <c r="AX49" s="502"/>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94"/>
      <c r="AD50" s="495"/>
      <c r="AE50" s="415"/>
      <c r="AF50" s="415"/>
      <c r="AG50" s="415"/>
      <c r="AH50" s="415"/>
      <c r="AI50" s="415"/>
      <c r="AJ50" s="415"/>
      <c r="AK50" s="415"/>
      <c r="AL50" s="415"/>
      <c r="AM50" s="415"/>
      <c r="AN50" s="415"/>
      <c r="AO50" s="415"/>
      <c r="AP50" s="415"/>
      <c r="AQ50" s="503"/>
      <c r="AR50" s="437"/>
      <c r="AS50" s="435" t="s">
        <v>174</v>
      </c>
      <c r="AT50" s="436"/>
      <c r="AU50" s="437"/>
      <c r="AV50" s="437"/>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50"/>
      <c r="R51" s="450"/>
      <c r="S51" s="450"/>
      <c r="T51" s="450"/>
      <c r="U51" s="450"/>
      <c r="V51" s="450"/>
      <c r="W51" s="450"/>
      <c r="X51" s="451"/>
      <c r="Y51" s="892" t="s">
        <v>57</v>
      </c>
      <c r="Z51" s="893"/>
      <c r="AA51" s="894"/>
      <c r="AB51" s="370"/>
      <c r="AC51" s="370"/>
      <c r="AD51" s="370"/>
      <c r="AE51" s="371"/>
      <c r="AF51" s="372"/>
      <c r="AG51" s="372"/>
      <c r="AH51" s="372"/>
      <c r="AI51" s="371"/>
      <c r="AJ51" s="372"/>
      <c r="AK51" s="372"/>
      <c r="AL51" s="372"/>
      <c r="AM51" s="371"/>
      <c r="AN51" s="372"/>
      <c r="AO51" s="372"/>
      <c r="AP51" s="372"/>
      <c r="AQ51" s="391"/>
      <c r="AR51" s="392"/>
      <c r="AS51" s="392"/>
      <c r="AT51" s="393"/>
      <c r="AU51" s="372"/>
      <c r="AV51" s="372"/>
      <c r="AW51" s="372"/>
      <c r="AX51" s="375"/>
      <c r="AY51">
        <f t="shared" si="0"/>
        <v>0</v>
      </c>
    </row>
    <row r="52" spans="1:60" ht="23.25" hidden="1" customHeight="1" x14ac:dyDescent="0.15">
      <c r="A52" s="314"/>
      <c r="B52" s="316"/>
      <c r="C52" s="317"/>
      <c r="D52" s="317"/>
      <c r="E52" s="317"/>
      <c r="F52" s="318"/>
      <c r="G52" s="895"/>
      <c r="H52" s="385"/>
      <c r="I52" s="385"/>
      <c r="J52" s="385"/>
      <c r="K52" s="385"/>
      <c r="L52" s="385"/>
      <c r="M52" s="385"/>
      <c r="N52" s="385"/>
      <c r="O52" s="386"/>
      <c r="P52" s="452"/>
      <c r="Q52" s="452"/>
      <c r="R52" s="452"/>
      <c r="S52" s="452"/>
      <c r="T52" s="452"/>
      <c r="U52" s="452"/>
      <c r="V52" s="452"/>
      <c r="W52" s="452"/>
      <c r="X52" s="453"/>
      <c r="Y52" s="896" t="s">
        <v>50</v>
      </c>
      <c r="Z52" s="788"/>
      <c r="AA52" s="789"/>
      <c r="AB52" s="449"/>
      <c r="AC52" s="449"/>
      <c r="AD52" s="449"/>
      <c r="AE52" s="371"/>
      <c r="AF52" s="372"/>
      <c r="AG52" s="372"/>
      <c r="AH52" s="372"/>
      <c r="AI52" s="371"/>
      <c r="AJ52" s="372"/>
      <c r="AK52" s="372"/>
      <c r="AL52" s="372"/>
      <c r="AM52" s="371"/>
      <c r="AN52" s="372"/>
      <c r="AO52" s="372"/>
      <c r="AP52" s="372"/>
      <c r="AQ52" s="391"/>
      <c r="AR52" s="392"/>
      <c r="AS52" s="392"/>
      <c r="AT52" s="393"/>
      <c r="AU52" s="372"/>
      <c r="AV52" s="372"/>
      <c r="AW52" s="372"/>
      <c r="AX52" s="375"/>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4"/>
      <c r="Q53" s="454"/>
      <c r="R53" s="454"/>
      <c r="S53" s="454"/>
      <c r="T53" s="454"/>
      <c r="U53" s="454"/>
      <c r="V53" s="454"/>
      <c r="W53" s="454"/>
      <c r="X53" s="455"/>
      <c r="Y53" s="896" t="s">
        <v>13</v>
      </c>
      <c r="Z53" s="788"/>
      <c r="AA53" s="789"/>
      <c r="AB53" s="897" t="s">
        <v>14</v>
      </c>
      <c r="AC53" s="897"/>
      <c r="AD53" s="897"/>
      <c r="AE53" s="570"/>
      <c r="AF53" s="571"/>
      <c r="AG53" s="571"/>
      <c r="AH53" s="571"/>
      <c r="AI53" s="570"/>
      <c r="AJ53" s="571"/>
      <c r="AK53" s="571"/>
      <c r="AL53" s="571"/>
      <c r="AM53" s="570"/>
      <c r="AN53" s="571"/>
      <c r="AO53" s="571"/>
      <c r="AP53" s="571"/>
      <c r="AQ53" s="391"/>
      <c r="AR53" s="392"/>
      <c r="AS53" s="392"/>
      <c r="AT53" s="393"/>
      <c r="AU53" s="372"/>
      <c r="AV53" s="372"/>
      <c r="AW53" s="372"/>
      <c r="AX53" s="375"/>
      <c r="AY53">
        <f t="shared" si="0"/>
        <v>0</v>
      </c>
      <c r="AZ53" s="10"/>
      <c r="BA53" s="10"/>
      <c r="BB53" s="10"/>
      <c r="BC53" s="10"/>
      <c r="BD53" s="10"/>
      <c r="BE53" s="10"/>
      <c r="BF53" s="10"/>
      <c r="BG53" s="10"/>
      <c r="BH53" s="10"/>
    </row>
    <row r="54" spans="1:60" ht="18.75" hidden="1" customHeight="1" x14ac:dyDescent="0.15">
      <c r="A54" s="314"/>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8" t="s">
        <v>11</v>
      </c>
      <c r="AC54" s="889"/>
      <c r="AD54" s="890"/>
      <c r="AE54" s="415" t="s">
        <v>414</v>
      </c>
      <c r="AF54" s="415"/>
      <c r="AG54" s="415"/>
      <c r="AH54" s="415"/>
      <c r="AI54" s="415" t="s">
        <v>566</v>
      </c>
      <c r="AJ54" s="415"/>
      <c r="AK54" s="415"/>
      <c r="AL54" s="415"/>
      <c r="AM54" s="415" t="s">
        <v>382</v>
      </c>
      <c r="AN54" s="415"/>
      <c r="AO54" s="415"/>
      <c r="AP54" s="415"/>
      <c r="AQ54" s="498" t="s">
        <v>173</v>
      </c>
      <c r="AR54" s="499"/>
      <c r="AS54" s="499"/>
      <c r="AT54" s="500"/>
      <c r="AU54" s="501" t="s">
        <v>128</v>
      </c>
      <c r="AV54" s="501"/>
      <c r="AW54" s="501"/>
      <c r="AX54" s="502"/>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94"/>
      <c r="AD55" s="495"/>
      <c r="AE55" s="415"/>
      <c r="AF55" s="415"/>
      <c r="AG55" s="415"/>
      <c r="AH55" s="415"/>
      <c r="AI55" s="415"/>
      <c r="AJ55" s="415"/>
      <c r="AK55" s="415"/>
      <c r="AL55" s="415"/>
      <c r="AM55" s="415"/>
      <c r="AN55" s="415"/>
      <c r="AO55" s="415"/>
      <c r="AP55" s="415"/>
      <c r="AQ55" s="503"/>
      <c r="AR55" s="437"/>
      <c r="AS55" s="435" t="s">
        <v>174</v>
      </c>
      <c r="AT55" s="436"/>
      <c r="AU55" s="437"/>
      <c r="AV55" s="437"/>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50"/>
      <c r="R56" s="450"/>
      <c r="S56" s="450"/>
      <c r="T56" s="450"/>
      <c r="U56" s="450"/>
      <c r="V56" s="450"/>
      <c r="W56" s="450"/>
      <c r="X56" s="451"/>
      <c r="Y56" s="892" t="s">
        <v>57</v>
      </c>
      <c r="Z56" s="893"/>
      <c r="AA56" s="894"/>
      <c r="AB56" s="370"/>
      <c r="AC56" s="370"/>
      <c r="AD56" s="370"/>
      <c r="AE56" s="371"/>
      <c r="AF56" s="372"/>
      <c r="AG56" s="372"/>
      <c r="AH56" s="372"/>
      <c r="AI56" s="371"/>
      <c r="AJ56" s="372"/>
      <c r="AK56" s="372"/>
      <c r="AL56" s="372"/>
      <c r="AM56" s="371"/>
      <c r="AN56" s="372"/>
      <c r="AO56" s="372"/>
      <c r="AP56" s="372"/>
      <c r="AQ56" s="391"/>
      <c r="AR56" s="392"/>
      <c r="AS56" s="392"/>
      <c r="AT56" s="393"/>
      <c r="AU56" s="372"/>
      <c r="AV56" s="372"/>
      <c r="AW56" s="372"/>
      <c r="AX56" s="375"/>
      <c r="AY56">
        <f>$AY$54</f>
        <v>0</v>
      </c>
    </row>
    <row r="57" spans="1:60" ht="23.25" hidden="1" customHeight="1" x14ac:dyDescent="0.15">
      <c r="A57" s="314"/>
      <c r="B57" s="316"/>
      <c r="C57" s="317"/>
      <c r="D57" s="317"/>
      <c r="E57" s="317"/>
      <c r="F57" s="318"/>
      <c r="G57" s="895"/>
      <c r="H57" s="385"/>
      <c r="I57" s="385"/>
      <c r="J57" s="385"/>
      <c r="K57" s="385"/>
      <c r="L57" s="385"/>
      <c r="M57" s="385"/>
      <c r="N57" s="385"/>
      <c r="O57" s="386"/>
      <c r="P57" s="452"/>
      <c r="Q57" s="452"/>
      <c r="R57" s="452"/>
      <c r="S57" s="452"/>
      <c r="T57" s="452"/>
      <c r="U57" s="452"/>
      <c r="V57" s="452"/>
      <c r="W57" s="452"/>
      <c r="X57" s="453"/>
      <c r="Y57" s="896" t="s">
        <v>50</v>
      </c>
      <c r="Z57" s="788"/>
      <c r="AA57" s="789"/>
      <c r="AB57" s="449"/>
      <c r="AC57" s="449"/>
      <c r="AD57" s="449"/>
      <c r="AE57" s="371"/>
      <c r="AF57" s="372"/>
      <c r="AG57" s="372"/>
      <c r="AH57" s="372"/>
      <c r="AI57" s="371"/>
      <c r="AJ57" s="372"/>
      <c r="AK57" s="372"/>
      <c r="AL57" s="372"/>
      <c r="AM57" s="371"/>
      <c r="AN57" s="372"/>
      <c r="AO57" s="372"/>
      <c r="AP57" s="372"/>
      <c r="AQ57" s="391"/>
      <c r="AR57" s="392"/>
      <c r="AS57" s="392"/>
      <c r="AT57" s="393"/>
      <c r="AU57" s="372"/>
      <c r="AV57" s="372"/>
      <c r="AW57" s="372"/>
      <c r="AX57" s="375"/>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4"/>
      <c r="Q58" s="454"/>
      <c r="R58" s="454"/>
      <c r="S58" s="454"/>
      <c r="T58" s="454"/>
      <c r="U58" s="454"/>
      <c r="V58" s="454"/>
      <c r="W58" s="454"/>
      <c r="X58" s="455"/>
      <c r="Y58" s="896" t="s">
        <v>13</v>
      </c>
      <c r="Z58" s="788"/>
      <c r="AA58" s="789"/>
      <c r="AB58" s="897" t="s">
        <v>14</v>
      </c>
      <c r="AC58" s="897"/>
      <c r="AD58" s="897"/>
      <c r="AE58" s="570"/>
      <c r="AF58" s="571"/>
      <c r="AG58" s="571"/>
      <c r="AH58" s="571"/>
      <c r="AI58" s="570"/>
      <c r="AJ58" s="571"/>
      <c r="AK58" s="571"/>
      <c r="AL58" s="571"/>
      <c r="AM58" s="570"/>
      <c r="AN58" s="571"/>
      <c r="AO58" s="571"/>
      <c r="AP58" s="571"/>
      <c r="AQ58" s="391"/>
      <c r="AR58" s="392"/>
      <c r="AS58" s="392"/>
      <c r="AT58" s="393"/>
      <c r="AU58" s="372"/>
      <c r="AV58" s="372"/>
      <c r="AW58" s="372"/>
      <c r="AX58" s="375"/>
      <c r="AY58">
        <f>$AY$54</f>
        <v>0</v>
      </c>
      <c r="AZ58" s="10"/>
      <c r="BA58" s="10"/>
      <c r="BB58" s="10"/>
      <c r="BC58" s="10"/>
      <c r="BD58" s="10"/>
      <c r="BE58" s="10"/>
      <c r="BF58" s="10"/>
      <c r="BG58" s="10"/>
      <c r="BH58" s="10"/>
    </row>
    <row r="59" spans="1:60" ht="18.75" hidden="1" customHeight="1" x14ac:dyDescent="0.15">
      <c r="A59" s="314"/>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8" t="s">
        <v>11</v>
      </c>
      <c r="AC59" s="889"/>
      <c r="AD59" s="890"/>
      <c r="AE59" s="415" t="s">
        <v>414</v>
      </c>
      <c r="AF59" s="415"/>
      <c r="AG59" s="415"/>
      <c r="AH59" s="415"/>
      <c r="AI59" s="415" t="s">
        <v>566</v>
      </c>
      <c r="AJ59" s="415"/>
      <c r="AK59" s="415"/>
      <c r="AL59" s="415"/>
      <c r="AM59" s="415" t="s">
        <v>382</v>
      </c>
      <c r="AN59" s="415"/>
      <c r="AO59" s="415"/>
      <c r="AP59" s="415"/>
      <c r="AQ59" s="498" t="s">
        <v>173</v>
      </c>
      <c r="AR59" s="499"/>
      <c r="AS59" s="499"/>
      <c r="AT59" s="500"/>
      <c r="AU59" s="501" t="s">
        <v>128</v>
      </c>
      <c r="AV59" s="501"/>
      <c r="AW59" s="501"/>
      <c r="AX59" s="502"/>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94"/>
      <c r="AD60" s="495"/>
      <c r="AE60" s="415"/>
      <c r="AF60" s="415"/>
      <c r="AG60" s="415"/>
      <c r="AH60" s="415"/>
      <c r="AI60" s="415"/>
      <c r="AJ60" s="415"/>
      <c r="AK60" s="415"/>
      <c r="AL60" s="415"/>
      <c r="AM60" s="415"/>
      <c r="AN60" s="415"/>
      <c r="AO60" s="415"/>
      <c r="AP60" s="415"/>
      <c r="AQ60" s="503"/>
      <c r="AR60" s="437"/>
      <c r="AS60" s="435" t="s">
        <v>174</v>
      </c>
      <c r="AT60" s="436"/>
      <c r="AU60" s="437"/>
      <c r="AV60" s="437"/>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50"/>
      <c r="R61" s="450"/>
      <c r="S61" s="450"/>
      <c r="T61" s="450"/>
      <c r="U61" s="450"/>
      <c r="V61" s="450"/>
      <c r="W61" s="450"/>
      <c r="X61" s="451"/>
      <c r="Y61" s="892" t="s">
        <v>57</v>
      </c>
      <c r="Z61" s="893"/>
      <c r="AA61" s="894"/>
      <c r="AB61" s="370"/>
      <c r="AC61" s="370"/>
      <c r="AD61" s="370"/>
      <c r="AE61" s="371"/>
      <c r="AF61" s="372"/>
      <c r="AG61" s="372"/>
      <c r="AH61" s="372"/>
      <c r="AI61" s="371"/>
      <c r="AJ61" s="372"/>
      <c r="AK61" s="372"/>
      <c r="AL61" s="372"/>
      <c r="AM61" s="371"/>
      <c r="AN61" s="372"/>
      <c r="AO61" s="372"/>
      <c r="AP61" s="372"/>
      <c r="AQ61" s="391"/>
      <c r="AR61" s="392"/>
      <c r="AS61" s="392"/>
      <c r="AT61" s="393"/>
      <c r="AU61" s="372"/>
      <c r="AV61" s="372"/>
      <c r="AW61" s="372"/>
      <c r="AX61" s="375"/>
      <c r="AY61">
        <f>$AY$59</f>
        <v>0</v>
      </c>
    </row>
    <row r="62" spans="1:60" ht="23.25" hidden="1" customHeight="1" x14ac:dyDescent="0.15">
      <c r="A62" s="314"/>
      <c r="B62" s="316"/>
      <c r="C62" s="317"/>
      <c r="D62" s="317"/>
      <c r="E62" s="317"/>
      <c r="F62" s="318"/>
      <c r="G62" s="895"/>
      <c r="H62" s="385"/>
      <c r="I62" s="385"/>
      <c r="J62" s="385"/>
      <c r="K62" s="385"/>
      <c r="L62" s="385"/>
      <c r="M62" s="385"/>
      <c r="N62" s="385"/>
      <c r="O62" s="386"/>
      <c r="P62" s="452"/>
      <c r="Q62" s="452"/>
      <c r="R62" s="452"/>
      <c r="S62" s="452"/>
      <c r="T62" s="452"/>
      <c r="U62" s="452"/>
      <c r="V62" s="452"/>
      <c r="W62" s="452"/>
      <c r="X62" s="453"/>
      <c r="Y62" s="896" t="s">
        <v>50</v>
      </c>
      <c r="Z62" s="788"/>
      <c r="AA62" s="789"/>
      <c r="AB62" s="449"/>
      <c r="AC62" s="449"/>
      <c r="AD62" s="449"/>
      <c r="AE62" s="371"/>
      <c r="AF62" s="372"/>
      <c r="AG62" s="372"/>
      <c r="AH62" s="372"/>
      <c r="AI62" s="371"/>
      <c r="AJ62" s="372"/>
      <c r="AK62" s="372"/>
      <c r="AL62" s="372"/>
      <c r="AM62" s="371"/>
      <c r="AN62" s="372"/>
      <c r="AO62" s="372"/>
      <c r="AP62" s="372"/>
      <c r="AQ62" s="391"/>
      <c r="AR62" s="392"/>
      <c r="AS62" s="392"/>
      <c r="AT62" s="393"/>
      <c r="AU62" s="372"/>
      <c r="AV62" s="372"/>
      <c r="AW62" s="372"/>
      <c r="AX62" s="375"/>
      <c r="AY62">
        <f>$AY$59</f>
        <v>0</v>
      </c>
      <c r="AZ62" s="10"/>
      <c r="BA62" s="10"/>
      <c r="BB62" s="10"/>
      <c r="BC62" s="10"/>
    </row>
    <row r="63" spans="1:60" ht="23.25" hidden="1" customHeight="1" thickBot="1" x14ac:dyDescent="0.2">
      <c r="A63" s="315"/>
      <c r="B63" s="885"/>
      <c r="C63" s="886"/>
      <c r="D63" s="886"/>
      <c r="E63" s="886"/>
      <c r="F63" s="887"/>
      <c r="G63" s="141"/>
      <c r="H63" s="142"/>
      <c r="I63" s="142"/>
      <c r="J63" s="142"/>
      <c r="K63" s="142"/>
      <c r="L63" s="142"/>
      <c r="M63" s="142"/>
      <c r="N63" s="142"/>
      <c r="O63" s="143"/>
      <c r="P63" s="454"/>
      <c r="Q63" s="454"/>
      <c r="R63" s="454"/>
      <c r="S63" s="454"/>
      <c r="T63" s="454"/>
      <c r="U63" s="454"/>
      <c r="V63" s="454"/>
      <c r="W63" s="454"/>
      <c r="X63" s="455"/>
      <c r="Y63" s="896" t="s">
        <v>13</v>
      </c>
      <c r="Z63" s="788"/>
      <c r="AA63" s="789"/>
      <c r="AB63" s="897" t="s">
        <v>14</v>
      </c>
      <c r="AC63" s="897"/>
      <c r="AD63" s="897"/>
      <c r="AE63" s="570"/>
      <c r="AF63" s="571"/>
      <c r="AG63" s="571"/>
      <c r="AH63" s="571"/>
      <c r="AI63" s="570"/>
      <c r="AJ63" s="571"/>
      <c r="AK63" s="571"/>
      <c r="AL63" s="571"/>
      <c r="AM63" s="570"/>
      <c r="AN63" s="571"/>
      <c r="AO63" s="571"/>
      <c r="AP63" s="571"/>
      <c r="AQ63" s="391"/>
      <c r="AR63" s="392"/>
      <c r="AS63" s="392"/>
      <c r="AT63" s="393"/>
      <c r="AU63" s="372"/>
      <c r="AV63" s="372"/>
      <c r="AW63" s="372"/>
      <c r="AX63" s="375"/>
      <c r="AY63">
        <f>$AY$59</f>
        <v>0</v>
      </c>
      <c r="AZ63" s="10"/>
      <c r="BA63" s="10"/>
      <c r="BB63" s="10"/>
      <c r="BC63" s="10"/>
      <c r="BD63" s="10"/>
      <c r="BE63" s="10"/>
      <c r="BF63" s="10"/>
      <c r="BG63" s="10"/>
      <c r="BH63" s="10"/>
    </row>
    <row r="64" spans="1:60" ht="47.25" hidden="1" customHeight="1" x14ac:dyDescent="0.15">
      <c r="A64" s="336" t="s">
        <v>577</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578</v>
      </c>
      <c r="B65" s="317"/>
      <c r="C65" s="317"/>
      <c r="D65" s="317"/>
      <c r="E65" s="317"/>
      <c r="F65" s="318"/>
      <c r="G65" s="350" t="s">
        <v>570</v>
      </c>
      <c r="H65" s="351"/>
      <c r="I65" s="351"/>
      <c r="J65" s="351"/>
      <c r="K65" s="351"/>
      <c r="L65" s="351"/>
      <c r="M65" s="351"/>
      <c r="N65" s="351"/>
      <c r="O65" s="351"/>
      <c r="P65" s="352" t="s">
        <v>569</v>
      </c>
      <c r="Q65" s="351"/>
      <c r="R65" s="351"/>
      <c r="S65" s="351"/>
      <c r="T65" s="351"/>
      <c r="U65" s="351"/>
      <c r="V65" s="351"/>
      <c r="W65" s="351"/>
      <c r="X65" s="353"/>
      <c r="Y65" s="354"/>
      <c r="Z65" s="355"/>
      <c r="AA65" s="356"/>
      <c r="AB65" s="401" t="s">
        <v>11</v>
      </c>
      <c r="AC65" s="401"/>
      <c r="AD65" s="401"/>
      <c r="AE65" s="402" t="s">
        <v>414</v>
      </c>
      <c r="AF65" s="403"/>
      <c r="AG65" s="403"/>
      <c r="AH65" s="404"/>
      <c r="AI65" s="402" t="s">
        <v>566</v>
      </c>
      <c r="AJ65" s="403"/>
      <c r="AK65" s="403"/>
      <c r="AL65" s="404"/>
      <c r="AM65" s="402" t="s">
        <v>382</v>
      </c>
      <c r="AN65" s="403"/>
      <c r="AO65" s="403"/>
      <c r="AP65" s="404"/>
      <c r="AQ65" s="410" t="s">
        <v>413</v>
      </c>
      <c r="AR65" s="411"/>
      <c r="AS65" s="411"/>
      <c r="AT65" s="412"/>
      <c r="AU65" s="410" t="s">
        <v>591</v>
      </c>
      <c r="AV65" s="411"/>
      <c r="AW65" s="411"/>
      <c r="AX65" s="413"/>
      <c r="AY65">
        <f>COUNTA($G$66)</f>
        <v>0</v>
      </c>
    </row>
    <row r="66" spans="1:51" ht="23.25" hidden="1" customHeight="1" x14ac:dyDescent="0.15">
      <c r="A66" s="348"/>
      <c r="B66" s="317"/>
      <c r="C66" s="317"/>
      <c r="D66" s="317"/>
      <c r="E66" s="317"/>
      <c r="F66" s="318"/>
      <c r="G66" s="430"/>
      <c r="H66" s="358"/>
      <c r="I66" s="358"/>
      <c r="J66" s="358"/>
      <c r="K66" s="358"/>
      <c r="L66" s="358"/>
      <c r="M66" s="358"/>
      <c r="N66" s="358"/>
      <c r="O66" s="358"/>
      <c r="P66" s="431"/>
      <c r="Q66" s="362"/>
      <c r="R66" s="362"/>
      <c r="S66" s="362"/>
      <c r="T66" s="362"/>
      <c r="U66" s="362"/>
      <c r="V66" s="362"/>
      <c r="W66" s="362"/>
      <c r="X66" s="363"/>
      <c r="Y66" s="367" t="s">
        <v>51</v>
      </c>
      <c r="Z66" s="368"/>
      <c r="AA66" s="369"/>
      <c r="AB66" s="429"/>
      <c r="AC66" s="429"/>
      <c r="AD66" s="429"/>
      <c r="AE66" s="374"/>
      <c r="AF66" s="374"/>
      <c r="AG66" s="374"/>
      <c r="AH66" s="374"/>
      <c r="AI66" s="374"/>
      <c r="AJ66" s="374"/>
      <c r="AK66" s="374"/>
      <c r="AL66" s="374"/>
      <c r="AM66" s="374"/>
      <c r="AN66" s="374"/>
      <c r="AO66" s="374"/>
      <c r="AP66" s="374"/>
      <c r="AQ66" s="374"/>
      <c r="AR66" s="374"/>
      <c r="AS66" s="374"/>
      <c r="AT66" s="374"/>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429"/>
      <c r="AC67" s="429"/>
      <c r="AD67" s="429"/>
      <c r="AE67" s="374"/>
      <c r="AF67" s="374"/>
      <c r="AG67" s="374"/>
      <c r="AH67" s="374"/>
      <c r="AI67" s="374"/>
      <c r="AJ67" s="374"/>
      <c r="AK67" s="374"/>
      <c r="AL67" s="374"/>
      <c r="AM67" s="374"/>
      <c r="AN67" s="374"/>
      <c r="AO67" s="374"/>
      <c r="AP67" s="374"/>
      <c r="AQ67" s="374"/>
      <c r="AR67" s="374"/>
      <c r="AS67" s="374"/>
      <c r="AT67" s="374"/>
      <c r="AU67" s="414"/>
      <c r="AV67" s="405"/>
      <c r="AW67" s="405"/>
      <c r="AX67" s="406"/>
      <c r="AY67">
        <f>$AY$65</f>
        <v>0</v>
      </c>
    </row>
    <row r="68" spans="1:51" ht="23.25" hidden="1" customHeight="1" x14ac:dyDescent="0.15">
      <c r="A68" s="438" t="s">
        <v>579</v>
      </c>
      <c r="B68" s="439"/>
      <c r="C68" s="439"/>
      <c r="D68" s="439"/>
      <c r="E68" s="439"/>
      <c r="F68" s="440"/>
      <c r="G68" s="223" t="s">
        <v>580</v>
      </c>
      <c r="H68" s="223"/>
      <c r="I68" s="223"/>
      <c r="J68" s="223"/>
      <c r="K68" s="223"/>
      <c r="L68" s="223"/>
      <c r="M68" s="223"/>
      <c r="N68" s="223"/>
      <c r="O68" s="223"/>
      <c r="P68" s="223"/>
      <c r="Q68" s="223"/>
      <c r="R68" s="223"/>
      <c r="S68" s="223"/>
      <c r="T68" s="223"/>
      <c r="U68" s="223"/>
      <c r="V68" s="223"/>
      <c r="W68" s="223"/>
      <c r="X68" s="252"/>
      <c r="Y68" s="446"/>
      <c r="Z68" s="447"/>
      <c r="AA68" s="448"/>
      <c r="AB68" s="222" t="s">
        <v>11</v>
      </c>
      <c r="AC68" s="223"/>
      <c r="AD68" s="252"/>
      <c r="AE68" s="415" t="s">
        <v>414</v>
      </c>
      <c r="AF68" s="415"/>
      <c r="AG68" s="415"/>
      <c r="AH68" s="415"/>
      <c r="AI68" s="415" t="s">
        <v>566</v>
      </c>
      <c r="AJ68" s="415"/>
      <c r="AK68" s="415"/>
      <c r="AL68" s="415"/>
      <c r="AM68" s="415" t="s">
        <v>382</v>
      </c>
      <c r="AN68" s="415"/>
      <c r="AO68" s="415"/>
      <c r="AP68" s="415"/>
      <c r="AQ68" s="416" t="s">
        <v>592</v>
      </c>
      <c r="AR68" s="417"/>
      <c r="AS68" s="417"/>
      <c r="AT68" s="417"/>
      <c r="AU68" s="417"/>
      <c r="AV68" s="417"/>
      <c r="AW68" s="417"/>
      <c r="AX68" s="418"/>
      <c r="AY68">
        <f>IF(SUBSTITUTE(SUBSTITUTE($G$69,"／",""),"　","")="",0,1)</f>
        <v>0</v>
      </c>
    </row>
    <row r="69" spans="1:51" ht="23.25" hidden="1" customHeight="1" x14ac:dyDescent="0.15">
      <c r="A69" s="441"/>
      <c r="B69" s="442"/>
      <c r="C69" s="442"/>
      <c r="D69" s="442"/>
      <c r="E69" s="442"/>
      <c r="F69" s="443"/>
      <c r="G69" s="394" t="s">
        <v>581</v>
      </c>
      <c r="H69" s="395"/>
      <c r="I69" s="395"/>
      <c r="J69" s="395"/>
      <c r="K69" s="395"/>
      <c r="L69" s="395"/>
      <c r="M69" s="395"/>
      <c r="N69" s="395"/>
      <c r="O69" s="395"/>
      <c r="P69" s="395"/>
      <c r="Q69" s="395"/>
      <c r="R69" s="395"/>
      <c r="S69" s="395"/>
      <c r="T69" s="395"/>
      <c r="U69" s="395"/>
      <c r="V69" s="395"/>
      <c r="W69" s="395"/>
      <c r="X69" s="395"/>
      <c r="Y69" s="419" t="s">
        <v>579</v>
      </c>
      <c r="Z69" s="420"/>
      <c r="AA69" s="421"/>
      <c r="AB69" s="465"/>
      <c r="AC69" s="466"/>
      <c r="AD69" s="467"/>
      <c r="AE69" s="398"/>
      <c r="AF69" s="398"/>
      <c r="AG69" s="398"/>
      <c r="AH69" s="398"/>
      <c r="AI69" s="398"/>
      <c r="AJ69" s="398"/>
      <c r="AK69" s="398"/>
      <c r="AL69" s="398"/>
      <c r="AM69" s="398"/>
      <c r="AN69" s="398"/>
      <c r="AO69" s="398"/>
      <c r="AP69" s="398"/>
      <c r="AQ69" s="371"/>
      <c r="AR69" s="372"/>
      <c r="AS69" s="372"/>
      <c r="AT69" s="372"/>
      <c r="AU69" s="372"/>
      <c r="AV69" s="372"/>
      <c r="AW69" s="372"/>
      <c r="AX69" s="375"/>
      <c r="AY69">
        <f>$AY$68</f>
        <v>0</v>
      </c>
    </row>
    <row r="70" spans="1:51" ht="46.5" hidden="1" customHeight="1" x14ac:dyDescent="0.15">
      <c r="A70" s="444"/>
      <c r="B70" s="208"/>
      <c r="C70" s="208"/>
      <c r="D70" s="208"/>
      <c r="E70" s="208"/>
      <c r="F70" s="445"/>
      <c r="G70" s="396"/>
      <c r="H70" s="397"/>
      <c r="I70" s="397"/>
      <c r="J70" s="397"/>
      <c r="K70" s="397"/>
      <c r="L70" s="397"/>
      <c r="M70" s="397"/>
      <c r="N70" s="397"/>
      <c r="O70" s="397"/>
      <c r="P70" s="397"/>
      <c r="Q70" s="397"/>
      <c r="R70" s="397"/>
      <c r="S70" s="397"/>
      <c r="T70" s="397"/>
      <c r="U70" s="397"/>
      <c r="V70" s="397"/>
      <c r="W70" s="397"/>
      <c r="X70" s="397"/>
      <c r="Y70" s="387" t="s">
        <v>582</v>
      </c>
      <c r="Z70" s="399"/>
      <c r="AA70" s="400"/>
      <c r="AB70" s="425" t="s">
        <v>583</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2"/>
      <c r="AY70">
        <f>$AY$68</f>
        <v>0</v>
      </c>
    </row>
    <row r="71" spans="1:51" ht="18.75" hidden="1" customHeight="1" x14ac:dyDescent="0.15">
      <c r="A71" s="510" t="s">
        <v>235</v>
      </c>
      <c r="B71" s="511"/>
      <c r="C71" s="511"/>
      <c r="D71" s="511"/>
      <c r="E71" s="511"/>
      <c r="F71" s="512"/>
      <c r="G71" s="484" t="s">
        <v>139</v>
      </c>
      <c r="H71" s="322"/>
      <c r="I71" s="322"/>
      <c r="J71" s="322"/>
      <c r="K71" s="322"/>
      <c r="L71" s="322"/>
      <c r="M71" s="322"/>
      <c r="N71" s="322"/>
      <c r="O71" s="323"/>
      <c r="P71" s="326" t="s">
        <v>55</v>
      </c>
      <c r="Q71" s="322"/>
      <c r="R71" s="322"/>
      <c r="S71" s="322"/>
      <c r="T71" s="322"/>
      <c r="U71" s="322"/>
      <c r="V71" s="322"/>
      <c r="W71" s="322"/>
      <c r="X71" s="323"/>
      <c r="Y71" s="485"/>
      <c r="Z71" s="486"/>
      <c r="AA71" s="487"/>
      <c r="AB71" s="491" t="s">
        <v>11</v>
      </c>
      <c r="AC71" s="492"/>
      <c r="AD71" s="493"/>
      <c r="AE71" s="415" t="s">
        <v>414</v>
      </c>
      <c r="AF71" s="415"/>
      <c r="AG71" s="415"/>
      <c r="AH71" s="415"/>
      <c r="AI71" s="415" t="s">
        <v>566</v>
      </c>
      <c r="AJ71" s="415"/>
      <c r="AK71" s="415"/>
      <c r="AL71" s="415"/>
      <c r="AM71" s="415" t="s">
        <v>382</v>
      </c>
      <c r="AN71" s="415"/>
      <c r="AO71" s="415"/>
      <c r="AP71" s="415"/>
      <c r="AQ71" s="462" t="s">
        <v>173</v>
      </c>
      <c r="AR71" s="463"/>
      <c r="AS71" s="463"/>
      <c r="AT71" s="464"/>
      <c r="AU71" s="322" t="s">
        <v>128</v>
      </c>
      <c r="AV71" s="322"/>
      <c r="AW71" s="322"/>
      <c r="AX71" s="327"/>
      <c r="AY71">
        <f>COUNTA($G$73)</f>
        <v>0</v>
      </c>
    </row>
    <row r="72" spans="1:51" ht="18.75" hidden="1" customHeight="1" x14ac:dyDescent="0.15">
      <c r="A72" s="513"/>
      <c r="B72" s="514"/>
      <c r="C72" s="514"/>
      <c r="D72" s="514"/>
      <c r="E72" s="514"/>
      <c r="F72" s="515"/>
      <c r="G72" s="343"/>
      <c r="H72" s="324"/>
      <c r="I72" s="324"/>
      <c r="J72" s="324"/>
      <c r="K72" s="324"/>
      <c r="L72" s="324"/>
      <c r="M72" s="324"/>
      <c r="N72" s="324"/>
      <c r="O72" s="325"/>
      <c r="P72" s="328"/>
      <c r="Q72" s="324"/>
      <c r="R72" s="324"/>
      <c r="S72" s="324"/>
      <c r="T72" s="324"/>
      <c r="U72" s="324"/>
      <c r="V72" s="324"/>
      <c r="W72" s="324"/>
      <c r="X72" s="325"/>
      <c r="Y72" s="488"/>
      <c r="Z72" s="489"/>
      <c r="AA72" s="490"/>
      <c r="AB72" s="402"/>
      <c r="AC72" s="494"/>
      <c r="AD72" s="495"/>
      <c r="AE72" s="415"/>
      <c r="AF72" s="415"/>
      <c r="AG72" s="415"/>
      <c r="AH72" s="415"/>
      <c r="AI72" s="415"/>
      <c r="AJ72" s="415"/>
      <c r="AK72" s="415"/>
      <c r="AL72" s="415"/>
      <c r="AM72" s="415"/>
      <c r="AN72" s="415"/>
      <c r="AO72" s="415"/>
      <c r="AP72" s="415"/>
      <c r="AQ72" s="433"/>
      <c r="AR72" s="434"/>
      <c r="AS72" s="435" t="s">
        <v>174</v>
      </c>
      <c r="AT72" s="436"/>
      <c r="AU72" s="437"/>
      <c r="AV72" s="437"/>
      <c r="AW72" s="324" t="s">
        <v>166</v>
      </c>
      <c r="AX72" s="329"/>
      <c r="AY72">
        <f t="shared" ref="AY72:AY77" si="1">$AY$71</f>
        <v>0</v>
      </c>
    </row>
    <row r="73" spans="1:51" ht="23.25" hidden="1" customHeight="1" x14ac:dyDescent="0.15">
      <c r="A73" s="516"/>
      <c r="B73" s="514"/>
      <c r="C73" s="514"/>
      <c r="D73" s="514"/>
      <c r="E73" s="514"/>
      <c r="F73" s="515"/>
      <c r="G73" s="376"/>
      <c r="H73" s="377"/>
      <c r="I73" s="377"/>
      <c r="J73" s="377"/>
      <c r="K73" s="377"/>
      <c r="L73" s="377"/>
      <c r="M73" s="377"/>
      <c r="N73" s="377"/>
      <c r="O73" s="378"/>
      <c r="P73" s="139"/>
      <c r="Q73" s="139"/>
      <c r="R73" s="139"/>
      <c r="S73" s="139"/>
      <c r="T73" s="139"/>
      <c r="U73" s="139"/>
      <c r="V73" s="139"/>
      <c r="W73" s="139"/>
      <c r="X73" s="140"/>
      <c r="Y73" s="387" t="s">
        <v>12</v>
      </c>
      <c r="Z73" s="388"/>
      <c r="AA73" s="389"/>
      <c r="AB73" s="370"/>
      <c r="AC73" s="370"/>
      <c r="AD73" s="370"/>
      <c r="AE73" s="371"/>
      <c r="AF73" s="372"/>
      <c r="AG73" s="372"/>
      <c r="AH73" s="372"/>
      <c r="AI73" s="371"/>
      <c r="AJ73" s="372"/>
      <c r="AK73" s="372"/>
      <c r="AL73" s="372"/>
      <c r="AM73" s="371"/>
      <c r="AN73" s="372"/>
      <c r="AO73" s="372"/>
      <c r="AP73" s="372"/>
      <c r="AQ73" s="391"/>
      <c r="AR73" s="392"/>
      <c r="AS73" s="392"/>
      <c r="AT73" s="393"/>
      <c r="AU73" s="372"/>
      <c r="AV73" s="372"/>
      <c r="AW73" s="372"/>
      <c r="AX73" s="375"/>
      <c r="AY73">
        <f t="shared" si="1"/>
        <v>0</v>
      </c>
    </row>
    <row r="74" spans="1:51" ht="23.25" hidden="1" customHeight="1" x14ac:dyDescent="0.15">
      <c r="A74" s="517"/>
      <c r="B74" s="518"/>
      <c r="C74" s="518"/>
      <c r="D74" s="518"/>
      <c r="E74" s="518"/>
      <c r="F74" s="519"/>
      <c r="G74" s="379"/>
      <c r="H74" s="380"/>
      <c r="I74" s="380"/>
      <c r="J74" s="380"/>
      <c r="K74" s="380"/>
      <c r="L74" s="380"/>
      <c r="M74" s="380"/>
      <c r="N74" s="380"/>
      <c r="O74" s="381"/>
      <c r="P74" s="385"/>
      <c r="Q74" s="385"/>
      <c r="R74" s="385"/>
      <c r="S74" s="385"/>
      <c r="T74" s="385"/>
      <c r="U74" s="385"/>
      <c r="V74" s="385"/>
      <c r="W74" s="385"/>
      <c r="X74" s="386"/>
      <c r="Y74" s="222" t="s">
        <v>50</v>
      </c>
      <c r="Z74" s="223"/>
      <c r="AA74" s="252"/>
      <c r="AB74" s="449"/>
      <c r="AC74" s="449"/>
      <c r="AD74" s="449"/>
      <c r="AE74" s="371"/>
      <c r="AF74" s="372"/>
      <c r="AG74" s="372"/>
      <c r="AH74" s="372"/>
      <c r="AI74" s="371"/>
      <c r="AJ74" s="372"/>
      <c r="AK74" s="372"/>
      <c r="AL74" s="372"/>
      <c r="AM74" s="371"/>
      <c r="AN74" s="372"/>
      <c r="AO74" s="372"/>
      <c r="AP74" s="372"/>
      <c r="AQ74" s="391"/>
      <c r="AR74" s="392"/>
      <c r="AS74" s="392"/>
      <c r="AT74" s="393"/>
      <c r="AU74" s="372"/>
      <c r="AV74" s="372"/>
      <c r="AW74" s="372"/>
      <c r="AX74" s="375"/>
      <c r="AY74">
        <f t="shared" si="1"/>
        <v>0</v>
      </c>
    </row>
    <row r="75" spans="1:51" ht="23.25" hidden="1" customHeight="1" x14ac:dyDescent="0.15">
      <c r="A75" s="516"/>
      <c r="B75" s="514"/>
      <c r="C75" s="514"/>
      <c r="D75" s="514"/>
      <c r="E75" s="514"/>
      <c r="F75" s="515"/>
      <c r="G75" s="382"/>
      <c r="H75" s="383"/>
      <c r="I75" s="383"/>
      <c r="J75" s="383"/>
      <c r="K75" s="383"/>
      <c r="L75" s="383"/>
      <c r="M75" s="383"/>
      <c r="N75" s="383"/>
      <c r="O75" s="384"/>
      <c r="P75" s="142"/>
      <c r="Q75" s="142"/>
      <c r="R75" s="142"/>
      <c r="S75" s="142"/>
      <c r="T75" s="142"/>
      <c r="U75" s="142"/>
      <c r="V75" s="142"/>
      <c r="W75" s="142"/>
      <c r="X75" s="143"/>
      <c r="Y75" s="222" t="s">
        <v>13</v>
      </c>
      <c r="Z75" s="223"/>
      <c r="AA75" s="252"/>
      <c r="AB75" s="390" t="s">
        <v>14</v>
      </c>
      <c r="AC75" s="390"/>
      <c r="AD75" s="390"/>
      <c r="AE75" s="371"/>
      <c r="AF75" s="372"/>
      <c r="AG75" s="372"/>
      <c r="AH75" s="372"/>
      <c r="AI75" s="371"/>
      <c r="AJ75" s="372"/>
      <c r="AK75" s="372"/>
      <c r="AL75" s="372"/>
      <c r="AM75" s="371"/>
      <c r="AN75" s="372"/>
      <c r="AO75" s="372"/>
      <c r="AP75" s="372"/>
      <c r="AQ75" s="391"/>
      <c r="AR75" s="392"/>
      <c r="AS75" s="392"/>
      <c r="AT75" s="393"/>
      <c r="AU75" s="372"/>
      <c r="AV75" s="372"/>
      <c r="AW75" s="372"/>
      <c r="AX75" s="375"/>
      <c r="AY75">
        <f t="shared" si="1"/>
        <v>0</v>
      </c>
    </row>
    <row r="76" spans="1:51" ht="23.25" hidden="1" customHeight="1" x14ac:dyDescent="0.15">
      <c r="A76" s="468" t="s">
        <v>258</v>
      </c>
      <c r="B76" s="457"/>
      <c r="C76" s="457"/>
      <c r="D76" s="457"/>
      <c r="E76" s="457"/>
      <c r="F76" s="458"/>
      <c r="G76" s="504"/>
      <c r="H76" s="505"/>
      <c r="I76" s="505"/>
      <c r="J76" s="505"/>
      <c r="K76" s="505"/>
      <c r="L76" s="505"/>
      <c r="M76" s="505"/>
      <c r="N76" s="505"/>
      <c r="O76" s="505"/>
      <c r="P76" s="505"/>
      <c r="Q76" s="505"/>
      <c r="R76" s="505"/>
      <c r="S76" s="505"/>
      <c r="T76" s="505"/>
      <c r="U76" s="505"/>
      <c r="V76" s="505"/>
      <c r="W76" s="505"/>
      <c r="X76" s="505"/>
      <c r="Y76" s="505"/>
      <c r="Z76" s="505"/>
      <c r="AA76" s="505"/>
      <c r="AB76" s="505"/>
      <c r="AC76" s="505"/>
      <c r="AD76" s="505"/>
      <c r="AE76" s="505"/>
      <c r="AF76" s="505"/>
      <c r="AG76" s="505"/>
      <c r="AH76" s="505"/>
      <c r="AI76" s="505"/>
      <c r="AJ76" s="505"/>
      <c r="AK76" s="505"/>
      <c r="AL76" s="505"/>
      <c r="AM76" s="505"/>
      <c r="AN76" s="505"/>
      <c r="AO76" s="505"/>
      <c r="AP76" s="505"/>
      <c r="AQ76" s="505"/>
      <c r="AR76" s="505"/>
      <c r="AS76" s="505"/>
      <c r="AT76" s="505"/>
      <c r="AU76" s="505"/>
      <c r="AV76" s="505"/>
      <c r="AW76" s="505"/>
      <c r="AX76" s="506"/>
      <c r="AY76">
        <f t="shared" si="1"/>
        <v>0</v>
      </c>
    </row>
    <row r="77" spans="1:51" ht="23.25" hidden="1" customHeight="1" x14ac:dyDescent="0.15">
      <c r="A77" s="349"/>
      <c r="B77" s="320"/>
      <c r="C77" s="320"/>
      <c r="D77" s="320"/>
      <c r="E77" s="320"/>
      <c r="F77" s="321"/>
      <c r="G77" s="507"/>
      <c r="H77" s="508"/>
      <c r="I77" s="508"/>
      <c r="J77" s="508"/>
      <c r="K77" s="508"/>
      <c r="L77" s="508"/>
      <c r="M77" s="508"/>
      <c r="N77" s="508"/>
      <c r="O77" s="508"/>
      <c r="P77" s="508"/>
      <c r="Q77" s="508"/>
      <c r="R77" s="508"/>
      <c r="S77" s="508"/>
      <c r="T77" s="508"/>
      <c r="U77" s="508"/>
      <c r="V77" s="508"/>
      <c r="W77" s="508"/>
      <c r="X77" s="508"/>
      <c r="Y77" s="508"/>
      <c r="Z77" s="508"/>
      <c r="AA77" s="508"/>
      <c r="AB77" s="508"/>
      <c r="AC77" s="508"/>
      <c r="AD77" s="508"/>
      <c r="AE77" s="508"/>
      <c r="AF77" s="508"/>
      <c r="AG77" s="508"/>
      <c r="AH77" s="508"/>
      <c r="AI77" s="508"/>
      <c r="AJ77" s="508"/>
      <c r="AK77" s="508"/>
      <c r="AL77" s="508"/>
      <c r="AM77" s="508"/>
      <c r="AN77" s="508"/>
      <c r="AO77" s="508"/>
      <c r="AP77" s="508"/>
      <c r="AQ77" s="508"/>
      <c r="AR77" s="508"/>
      <c r="AS77" s="508"/>
      <c r="AT77" s="508"/>
      <c r="AU77" s="508"/>
      <c r="AV77" s="508"/>
      <c r="AW77" s="508"/>
      <c r="AX77" s="509"/>
      <c r="AY77">
        <f t="shared" si="1"/>
        <v>0</v>
      </c>
    </row>
    <row r="78" spans="1:51" ht="18.75" hidden="1" customHeight="1" x14ac:dyDescent="0.15">
      <c r="A78" s="314" t="s">
        <v>571</v>
      </c>
      <c r="B78" s="316" t="s">
        <v>572</v>
      </c>
      <c r="C78" s="317"/>
      <c r="D78" s="317"/>
      <c r="E78" s="317"/>
      <c r="F78" s="318"/>
      <c r="G78" s="322" t="s">
        <v>573</v>
      </c>
      <c r="H78" s="322"/>
      <c r="I78" s="322"/>
      <c r="J78" s="322"/>
      <c r="K78" s="322"/>
      <c r="L78" s="322"/>
      <c r="M78" s="322"/>
      <c r="N78" s="322"/>
      <c r="O78" s="322"/>
      <c r="P78" s="322"/>
      <c r="Q78" s="322"/>
      <c r="R78" s="322"/>
      <c r="S78" s="322"/>
      <c r="T78" s="322"/>
      <c r="U78" s="322"/>
      <c r="V78" s="322"/>
      <c r="W78" s="322"/>
      <c r="X78" s="322"/>
      <c r="Y78" s="322"/>
      <c r="Z78" s="322"/>
      <c r="AA78" s="323"/>
      <c r="AB78" s="326" t="s">
        <v>593</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20"/>
      <c r="H80" s="520"/>
      <c r="I80" s="520"/>
      <c r="J80" s="520"/>
      <c r="K80" s="520"/>
      <c r="L80" s="520"/>
      <c r="M80" s="520"/>
      <c r="N80" s="520"/>
      <c r="O80" s="520"/>
      <c r="P80" s="520"/>
      <c r="Q80" s="520"/>
      <c r="R80" s="520"/>
      <c r="S80" s="520"/>
      <c r="T80" s="520"/>
      <c r="U80" s="520"/>
      <c r="V80" s="520"/>
      <c r="W80" s="520"/>
      <c r="X80" s="520"/>
      <c r="Y80" s="520"/>
      <c r="Z80" s="520"/>
      <c r="AA80" s="521"/>
      <c r="AB80" s="526"/>
      <c r="AC80" s="520"/>
      <c r="AD80" s="520"/>
      <c r="AE80" s="520"/>
      <c r="AF80" s="520"/>
      <c r="AG80" s="520"/>
      <c r="AH80" s="520"/>
      <c r="AI80" s="520"/>
      <c r="AJ80" s="520"/>
      <c r="AK80" s="520"/>
      <c r="AL80" s="520"/>
      <c r="AM80" s="520"/>
      <c r="AN80" s="520"/>
      <c r="AO80" s="520"/>
      <c r="AP80" s="520"/>
      <c r="AQ80" s="520"/>
      <c r="AR80" s="520"/>
      <c r="AS80" s="520"/>
      <c r="AT80" s="520"/>
      <c r="AU80" s="520"/>
      <c r="AV80" s="520"/>
      <c r="AW80" s="520"/>
      <c r="AX80" s="527"/>
      <c r="AY80">
        <f t="shared" si="2"/>
        <v>0</v>
      </c>
    </row>
    <row r="81" spans="1:60" ht="22.5" hidden="1" customHeight="1" x14ac:dyDescent="0.15">
      <c r="A81" s="314"/>
      <c r="B81" s="316"/>
      <c r="C81" s="317"/>
      <c r="D81" s="317"/>
      <c r="E81" s="317"/>
      <c r="F81" s="318"/>
      <c r="G81" s="522"/>
      <c r="H81" s="522"/>
      <c r="I81" s="522"/>
      <c r="J81" s="522"/>
      <c r="K81" s="522"/>
      <c r="L81" s="522"/>
      <c r="M81" s="522"/>
      <c r="N81" s="522"/>
      <c r="O81" s="522"/>
      <c r="P81" s="522"/>
      <c r="Q81" s="522"/>
      <c r="R81" s="522"/>
      <c r="S81" s="522"/>
      <c r="T81" s="522"/>
      <c r="U81" s="522"/>
      <c r="V81" s="522"/>
      <c r="W81" s="522"/>
      <c r="X81" s="522"/>
      <c r="Y81" s="522"/>
      <c r="Z81" s="522"/>
      <c r="AA81" s="523"/>
      <c r="AB81" s="528"/>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9"/>
      <c r="AY81">
        <f t="shared" si="2"/>
        <v>0</v>
      </c>
    </row>
    <row r="82" spans="1:60" ht="19.5" hidden="1" customHeight="1" x14ac:dyDescent="0.15">
      <c r="A82" s="314"/>
      <c r="B82" s="319"/>
      <c r="C82" s="320"/>
      <c r="D82" s="320"/>
      <c r="E82" s="320"/>
      <c r="F82" s="321"/>
      <c r="G82" s="524"/>
      <c r="H82" s="524"/>
      <c r="I82" s="524"/>
      <c r="J82" s="524"/>
      <c r="K82" s="524"/>
      <c r="L82" s="524"/>
      <c r="M82" s="524"/>
      <c r="N82" s="524"/>
      <c r="O82" s="524"/>
      <c r="P82" s="524"/>
      <c r="Q82" s="524"/>
      <c r="R82" s="524"/>
      <c r="S82" s="524"/>
      <c r="T82" s="524"/>
      <c r="U82" s="524"/>
      <c r="V82" s="524"/>
      <c r="W82" s="524"/>
      <c r="X82" s="524"/>
      <c r="Y82" s="524"/>
      <c r="Z82" s="524"/>
      <c r="AA82" s="525"/>
      <c r="AB82" s="530"/>
      <c r="AC82" s="524"/>
      <c r="AD82" s="524"/>
      <c r="AE82" s="522"/>
      <c r="AF82" s="522"/>
      <c r="AG82" s="522"/>
      <c r="AH82" s="522"/>
      <c r="AI82" s="522"/>
      <c r="AJ82" s="522"/>
      <c r="AK82" s="522"/>
      <c r="AL82" s="522"/>
      <c r="AM82" s="522"/>
      <c r="AN82" s="522"/>
      <c r="AO82" s="522"/>
      <c r="AP82" s="522"/>
      <c r="AQ82" s="522"/>
      <c r="AR82" s="522"/>
      <c r="AS82" s="522"/>
      <c r="AT82" s="522"/>
      <c r="AU82" s="524"/>
      <c r="AV82" s="524"/>
      <c r="AW82" s="524"/>
      <c r="AX82" s="531"/>
      <c r="AY82">
        <f t="shared" si="2"/>
        <v>0</v>
      </c>
    </row>
    <row r="83" spans="1:60" ht="18.75" hidden="1" customHeight="1" x14ac:dyDescent="0.15">
      <c r="A83" s="314"/>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8" t="s">
        <v>11</v>
      </c>
      <c r="AC83" s="889"/>
      <c r="AD83" s="890"/>
      <c r="AE83" s="415" t="s">
        <v>414</v>
      </c>
      <c r="AF83" s="415"/>
      <c r="AG83" s="415"/>
      <c r="AH83" s="415"/>
      <c r="AI83" s="415" t="s">
        <v>566</v>
      </c>
      <c r="AJ83" s="415"/>
      <c r="AK83" s="415"/>
      <c r="AL83" s="415"/>
      <c r="AM83" s="415" t="s">
        <v>382</v>
      </c>
      <c r="AN83" s="415"/>
      <c r="AO83" s="415"/>
      <c r="AP83" s="415"/>
      <c r="AQ83" s="498" t="s">
        <v>173</v>
      </c>
      <c r="AR83" s="499"/>
      <c r="AS83" s="499"/>
      <c r="AT83" s="500"/>
      <c r="AU83" s="501" t="s">
        <v>128</v>
      </c>
      <c r="AV83" s="501"/>
      <c r="AW83" s="501"/>
      <c r="AX83" s="502"/>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94"/>
      <c r="AD84" s="495"/>
      <c r="AE84" s="415"/>
      <c r="AF84" s="415"/>
      <c r="AG84" s="415"/>
      <c r="AH84" s="415"/>
      <c r="AI84" s="415"/>
      <c r="AJ84" s="415"/>
      <c r="AK84" s="415"/>
      <c r="AL84" s="415"/>
      <c r="AM84" s="415"/>
      <c r="AN84" s="415"/>
      <c r="AO84" s="415"/>
      <c r="AP84" s="415"/>
      <c r="AQ84" s="503"/>
      <c r="AR84" s="437"/>
      <c r="AS84" s="435" t="s">
        <v>174</v>
      </c>
      <c r="AT84" s="436"/>
      <c r="AU84" s="437"/>
      <c r="AV84" s="437"/>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50"/>
      <c r="R85" s="450"/>
      <c r="S85" s="450"/>
      <c r="T85" s="450"/>
      <c r="U85" s="450"/>
      <c r="V85" s="450"/>
      <c r="W85" s="450"/>
      <c r="X85" s="451"/>
      <c r="Y85" s="892" t="s">
        <v>57</v>
      </c>
      <c r="Z85" s="893"/>
      <c r="AA85" s="894"/>
      <c r="AB85" s="370"/>
      <c r="AC85" s="370"/>
      <c r="AD85" s="370"/>
      <c r="AE85" s="371"/>
      <c r="AF85" s="372"/>
      <c r="AG85" s="372"/>
      <c r="AH85" s="372"/>
      <c r="AI85" s="371"/>
      <c r="AJ85" s="372"/>
      <c r="AK85" s="372"/>
      <c r="AL85" s="372"/>
      <c r="AM85" s="371"/>
      <c r="AN85" s="372"/>
      <c r="AO85" s="372"/>
      <c r="AP85" s="372"/>
      <c r="AQ85" s="391"/>
      <c r="AR85" s="392"/>
      <c r="AS85" s="392"/>
      <c r="AT85" s="393"/>
      <c r="AU85" s="372"/>
      <c r="AV85" s="372"/>
      <c r="AW85" s="372"/>
      <c r="AX85" s="375"/>
      <c r="AY85">
        <f t="shared" si="2"/>
        <v>0</v>
      </c>
    </row>
    <row r="86" spans="1:60" ht="23.25" hidden="1" customHeight="1" x14ac:dyDescent="0.15">
      <c r="A86" s="314"/>
      <c r="B86" s="316"/>
      <c r="C86" s="317"/>
      <c r="D86" s="317"/>
      <c r="E86" s="317"/>
      <c r="F86" s="318"/>
      <c r="G86" s="895"/>
      <c r="H86" s="385"/>
      <c r="I86" s="385"/>
      <c r="J86" s="385"/>
      <c r="K86" s="385"/>
      <c r="L86" s="385"/>
      <c r="M86" s="385"/>
      <c r="N86" s="385"/>
      <c r="O86" s="386"/>
      <c r="P86" s="452"/>
      <c r="Q86" s="452"/>
      <c r="R86" s="452"/>
      <c r="S86" s="452"/>
      <c r="T86" s="452"/>
      <c r="U86" s="452"/>
      <c r="V86" s="452"/>
      <c r="W86" s="452"/>
      <c r="X86" s="453"/>
      <c r="Y86" s="896" t="s">
        <v>50</v>
      </c>
      <c r="Z86" s="788"/>
      <c r="AA86" s="789"/>
      <c r="AB86" s="449"/>
      <c r="AC86" s="449"/>
      <c r="AD86" s="449"/>
      <c r="AE86" s="371"/>
      <c r="AF86" s="372"/>
      <c r="AG86" s="372"/>
      <c r="AH86" s="372"/>
      <c r="AI86" s="371"/>
      <c r="AJ86" s="372"/>
      <c r="AK86" s="372"/>
      <c r="AL86" s="372"/>
      <c r="AM86" s="371"/>
      <c r="AN86" s="372"/>
      <c r="AO86" s="372"/>
      <c r="AP86" s="372"/>
      <c r="AQ86" s="391"/>
      <c r="AR86" s="392"/>
      <c r="AS86" s="392"/>
      <c r="AT86" s="393"/>
      <c r="AU86" s="372"/>
      <c r="AV86" s="372"/>
      <c r="AW86" s="372"/>
      <c r="AX86" s="375"/>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4"/>
      <c r="Q87" s="454"/>
      <c r="R87" s="454"/>
      <c r="S87" s="454"/>
      <c r="T87" s="454"/>
      <c r="U87" s="454"/>
      <c r="V87" s="454"/>
      <c r="W87" s="454"/>
      <c r="X87" s="455"/>
      <c r="Y87" s="896" t="s">
        <v>13</v>
      </c>
      <c r="Z87" s="788"/>
      <c r="AA87" s="789"/>
      <c r="AB87" s="897" t="s">
        <v>14</v>
      </c>
      <c r="AC87" s="897"/>
      <c r="AD87" s="897"/>
      <c r="AE87" s="570"/>
      <c r="AF87" s="571"/>
      <c r="AG87" s="571"/>
      <c r="AH87" s="571"/>
      <c r="AI87" s="570"/>
      <c r="AJ87" s="571"/>
      <c r="AK87" s="571"/>
      <c r="AL87" s="571"/>
      <c r="AM87" s="570"/>
      <c r="AN87" s="571"/>
      <c r="AO87" s="571"/>
      <c r="AP87" s="571"/>
      <c r="AQ87" s="391"/>
      <c r="AR87" s="392"/>
      <c r="AS87" s="392"/>
      <c r="AT87" s="393"/>
      <c r="AU87" s="372"/>
      <c r="AV87" s="372"/>
      <c r="AW87" s="372"/>
      <c r="AX87" s="375"/>
      <c r="AY87">
        <f t="shared" si="2"/>
        <v>0</v>
      </c>
      <c r="AZ87" s="10"/>
      <c r="BA87" s="10"/>
      <c r="BB87" s="10"/>
      <c r="BC87" s="10"/>
      <c r="BD87" s="10"/>
      <c r="BE87" s="10"/>
      <c r="BF87" s="10"/>
      <c r="BG87" s="10"/>
      <c r="BH87" s="10"/>
    </row>
    <row r="88" spans="1:60" ht="18.75" hidden="1" customHeight="1" x14ac:dyDescent="0.15">
      <c r="A88" s="314"/>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8" t="s">
        <v>11</v>
      </c>
      <c r="AC88" s="889"/>
      <c r="AD88" s="890"/>
      <c r="AE88" s="415" t="s">
        <v>414</v>
      </c>
      <c r="AF88" s="415"/>
      <c r="AG88" s="415"/>
      <c r="AH88" s="415"/>
      <c r="AI88" s="415" t="s">
        <v>566</v>
      </c>
      <c r="AJ88" s="415"/>
      <c r="AK88" s="415"/>
      <c r="AL88" s="415"/>
      <c r="AM88" s="415" t="s">
        <v>382</v>
      </c>
      <c r="AN88" s="415"/>
      <c r="AO88" s="415"/>
      <c r="AP88" s="415"/>
      <c r="AQ88" s="498" t="s">
        <v>173</v>
      </c>
      <c r="AR88" s="499"/>
      <c r="AS88" s="499"/>
      <c r="AT88" s="500"/>
      <c r="AU88" s="501" t="s">
        <v>128</v>
      </c>
      <c r="AV88" s="501"/>
      <c r="AW88" s="501"/>
      <c r="AX88" s="502"/>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94"/>
      <c r="AD89" s="495"/>
      <c r="AE89" s="415"/>
      <c r="AF89" s="415"/>
      <c r="AG89" s="415"/>
      <c r="AH89" s="415"/>
      <c r="AI89" s="415"/>
      <c r="AJ89" s="415"/>
      <c r="AK89" s="415"/>
      <c r="AL89" s="415"/>
      <c r="AM89" s="415"/>
      <c r="AN89" s="415"/>
      <c r="AO89" s="415"/>
      <c r="AP89" s="415"/>
      <c r="AQ89" s="503"/>
      <c r="AR89" s="437"/>
      <c r="AS89" s="435" t="s">
        <v>174</v>
      </c>
      <c r="AT89" s="436"/>
      <c r="AU89" s="437"/>
      <c r="AV89" s="437"/>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50"/>
      <c r="R90" s="450"/>
      <c r="S90" s="450"/>
      <c r="T90" s="450"/>
      <c r="U90" s="450"/>
      <c r="V90" s="450"/>
      <c r="W90" s="450"/>
      <c r="X90" s="451"/>
      <c r="Y90" s="892" t="s">
        <v>57</v>
      </c>
      <c r="Z90" s="893"/>
      <c r="AA90" s="894"/>
      <c r="AB90" s="370"/>
      <c r="AC90" s="370"/>
      <c r="AD90" s="370"/>
      <c r="AE90" s="371"/>
      <c r="AF90" s="372"/>
      <c r="AG90" s="372"/>
      <c r="AH90" s="372"/>
      <c r="AI90" s="371"/>
      <c r="AJ90" s="372"/>
      <c r="AK90" s="372"/>
      <c r="AL90" s="372"/>
      <c r="AM90" s="371"/>
      <c r="AN90" s="372"/>
      <c r="AO90" s="372"/>
      <c r="AP90" s="372"/>
      <c r="AQ90" s="391"/>
      <c r="AR90" s="392"/>
      <c r="AS90" s="392"/>
      <c r="AT90" s="393"/>
      <c r="AU90" s="372"/>
      <c r="AV90" s="372"/>
      <c r="AW90" s="372"/>
      <c r="AX90" s="375"/>
      <c r="AY90">
        <f>$AY$88</f>
        <v>0</v>
      </c>
    </row>
    <row r="91" spans="1:60" ht="23.25" hidden="1" customHeight="1" x14ac:dyDescent="0.15">
      <c r="A91" s="314"/>
      <c r="B91" s="316"/>
      <c r="C91" s="317"/>
      <c r="D91" s="317"/>
      <c r="E91" s="317"/>
      <c r="F91" s="318"/>
      <c r="G91" s="895"/>
      <c r="H91" s="385"/>
      <c r="I91" s="385"/>
      <c r="J91" s="385"/>
      <c r="K91" s="385"/>
      <c r="L91" s="385"/>
      <c r="M91" s="385"/>
      <c r="N91" s="385"/>
      <c r="O91" s="386"/>
      <c r="P91" s="452"/>
      <c r="Q91" s="452"/>
      <c r="R91" s="452"/>
      <c r="S91" s="452"/>
      <c r="T91" s="452"/>
      <c r="U91" s="452"/>
      <c r="V91" s="452"/>
      <c r="W91" s="452"/>
      <c r="X91" s="453"/>
      <c r="Y91" s="896" t="s">
        <v>50</v>
      </c>
      <c r="Z91" s="788"/>
      <c r="AA91" s="789"/>
      <c r="AB91" s="449"/>
      <c r="AC91" s="449"/>
      <c r="AD91" s="449"/>
      <c r="AE91" s="371"/>
      <c r="AF91" s="372"/>
      <c r="AG91" s="372"/>
      <c r="AH91" s="372"/>
      <c r="AI91" s="371"/>
      <c r="AJ91" s="372"/>
      <c r="AK91" s="372"/>
      <c r="AL91" s="372"/>
      <c r="AM91" s="371"/>
      <c r="AN91" s="372"/>
      <c r="AO91" s="372"/>
      <c r="AP91" s="372"/>
      <c r="AQ91" s="391"/>
      <c r="AR91" s="392"/>
      <c r="AS91" s="392"/>
      <c r="AT91" s="393"/>
      <c r="AU91" s="372"/>
      <c r="AV91" s="372"/>
      <c r="AW91" s="372"/>
      <c r="AX91" s="375"/>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4"/>
      <c r="Q92" s="454"/>
      <c r="R92" s="454"/>
      <c r="S92" s="454"/>
      <c r="T92" s="454"/>
      <c r="U92" s="454"/>
      <c r="V92" s="454"/>
      <c r="W92" s="454"/>
      <c r="X92" s="455"/>
      <c r="Y92" s="896" t="s">
        <v>13</v>
      </c>
      <c r="Z92" s="788"/>
      <c r="AA92" s="789"/>
      <c r="AB92" s="897" t="s">
        <v>14</v>
      </c>
      <c r="AC92" s="897"/>
      <c r="AD92" s="897"/>
      <c r="AE92" s="570"/>
      <c r="AF92" s="571"/>
      <c r="AG92" s="571"/>
      <c r="AH92" s="571"/>
      <c r="AI92" s="570"/>
      <c r="AJ92" s="571"/>
      <c r="AK92" s="571"/>
      <c r="AL92" s="571"/>
      <c r="AM92" s="570"/>
      <c r="AN92" s="571"/>
      <c r="AO92" s="571"/>
      <c r="AP92" s="571"/>
      <c r="AQ92" s="391"/>
      <c r="AR92" s="392"/>
      <c r="AS92" s="392"/>
      <c r="AT92" s="393"/>
      <c r="AU92" s="372"/>
      <c r="AV92" s="372"/>
      <c r="AW92" s="372"/>
      <c r="AX92" s="375"/>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8" t="s">
        <v>11</v>
      </c>
      <c r="AC93" s="889"/>
      <c r="AD93" s="890"/>
      <c r="AE93" s="415" t="s">
        <v>414</v>
      </c>
      <c r="AF93" s="415"/>
      <c r="AG93" s="415"/>
      <c r="AH93" s="415"/>
      <c r="AI93" s="415" t="s">
        <v>566</v>
      </c>
      <c r="AJ93" s="415"/>
      <c r="AK93" s="415"/>
      <c r="AL93" s="415"/>
      <c r="AM93" s="415" t="s">
        <v>382</v>
      </c>
      <c r="AN93" s="415"/>
      <c r="AO93" s="415"/>
      <c r="AP93" s="415"/>
      <c r="AQ93" s="498" t="s">
        <v>173</v>
      </c>
      <c r="AR93" s="499"/>
      <c r="AS93" s="499"/>
      <c r="AT93" s="500"/>
      <c r="AU93" s="501" t="s">
        <v>128</v>
      </c>
      <c r="AV93" s="501"/>
      <c r="AW93" s="501"/>
      <c r="AX93" s="502"/>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94"/>
      <c r="AD94" s="495"/>
      <c r="AE94" s="415"/>
      <c r="AF94" s="415"/>
      <c r="AG94" s="415"/>
      <c r="AH94" s="415"/>
      <c r="AI94" s="415"/>
      <c r="AJ94" s="415"/>
      <c r="AK94" s="415"/>
      <c r="AL94" s="415"/>
      <c r="AM94" s="415"/>
      <c r="AN94" s="415"/>
      <c r="AO94" s="415"/>
      <c r="AP94" s="415"/>
      <c r="AQ94" s="503"/>
      <c r="AR94" s="437"/>
      <c r="AS94" s="435" t="s">
        <v>174</v>
      </c>
      <c r="AT94" s="436"/>
      <c r="AU94" s="437"/>
      <c r="AV94" s="437"/>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50"/>
      <c r="R95" s="450"/>
      <c r="S95" s="450"/>
      <c r="T95" s="450"/>
      <c r="U95" s="450"/>
      <c r="V95" s="450"/>
      <c r="W95" s="450"/>
      <c r="X95" s="451"/>
      <c r="Y95" s="892" t="s">
        <v>57</v>
      </c>
      <c r="Z95" s="893"/>
      <c r="AA95" s="894"/>
      <c r="AB95" s="370"/>
      <c r="AC95" s="370"/>
      <c r="AD95" s="370"/>
      <c r="AE95" s="371"/>
      <c r="AF95" s="372"/>
      <c r="AG95" s="372"/>
      <c r="AH95" s="372"/>
      <c r="AI95" s="371"/>
      <c r="AJ95" s="372"/>
      <c r="AK95" s="372"/>
      <c r="AL95" s="372"/>
      <c r="AM95" s="371"/>
      <c r="AN95" s="372"/>
      <c r="AO95" s="372"/>
      <c r="AP95" s="372"/>
      <c r="AQ95" s="391"/>
      <c r="AR95" s="392"/>
      <c r="AS95" s="392"/>
      <c r="AT95" s="393"/>
      <c r="AU95" s="372"/>
      <c r="AV95" s="372"/>
      <c r="AW95" s="372"/>
      <c r="AX95" s="375"/>
      <c r="AY95">
        <f>$AY$93</f>
        <v>0</v>
      </c>
    </row>
    <row r="96" spans="1:60" ht="23.25" hidden="1" customHeight="1" x14ac:dyDescent="0.15">
      <c r="A96" s="314"/>
      <c r="B96" s="316"/>
      <c r="C96" s="317"/>
      <c r="D96" s="317"/>
      <c r="E96" s="317"/>
      <c r="F96" s="318"/>
      <c r="G96" s="895"/>
      <c r="H96" s="385"/>
      <c r="I96" s="385"/>
      <c r="J96" s="385"/>
      <c r="K96" s="385"/>
      <c r="L96" s="385"/>
      <c r="M96" s="385"/>
      <c r="N96" s="385"/>
      <c r="O96" s="386"/>
      <c r="P96" s="452"/>
      <c r="Q96" s="452"/>
      <c r="R96" s="452"/>
      <c r="S96" s="452"/>
      <c r="T96" s="452"/>
      <c r="U96" s="452"/>
      <c r="V96" s="452"/>
      <c r="W96" s="452"/>
      <c r="X96" s="453"/>
      <c r="Y96" s="896" t="s">
        <v>50</v>
      </c>
      <c r="Z96" s="788"/>
      <c r="AA96" s="789"/>
      <c r="AB96" s="449"/>
      <c r="AC96" s="449"/>
      <c r="AD96" s="449"/>
      <c r="AE96" s="371"/>
      <c r="AF96" s="372"/>
      <c r="AG96" s="372"/>
      <c r="AH96" s="372"/>
      <c r="AI96" s="371"/>
      <c r="AJ96" s="372"/>
      <c r="AK96" s="372"/>
      <c r="AL96" s="372"/>
      <c r="AM96" s="371"/>
      <c r="AN96" s="372"/>
      <c r="AO96" s="372"/>
      <c r="AP96" s="372"/>
      <c r="AQ96" s="391"/>
      <c r="AR96" s="392"/>
      <c r="AS96" s="392"/>
      <c r="AT96" s="393"/>
      <c r="AU96" s="372"/>
      <c r="AV96" s="372"/>
      <c r="AW96" s="372"/>
      <c r="AX96" s="375"/>
      <c r="AY96">
        <f>$AY$93</f>
        <v>0</v>
      </c>
      <c r="AZ96" s="10"/>
      <c r="BA96" s="10"/>
      <c r="BB96" s="10"/>
      <c r="BC96" s="10"/>
    </row>
    <row r="97" spans="1:60" ht="23.25" hidden="1" customHeight="1" thickBot="1" x14ac:dyDescent="0.2">
      <c r="A97" s="315"/>
      <c r="B97" s="885"/>
      <c r="C97" s="886"/>
      <c r="D97" s="886"/>
      <c r="E97" s="886"/>
      <c r="F97" s="887"/>
      <c r="G97" s="141"/>
      <c r="H97" s="142"/>
      <c r="I97" s="142"/>
      <c r="J97" s="142"/>
      <c r="K97" s="142"/>
      <c r="L97" s="142"/>
      <c r="M97" s="142"/>
      <c r="N97" s="142"/>
      <c r="O97" s="143"/>
      <c r="P97" s="454"/>
      <c r="Q97" s="454"/>
      <c r="R97" s="454"/>
      <c r="S97" s="454"/>
      <c r="T97" s="454"/>
      <c r="U97" s="454"/>
      <c r="V97" s="454"/>
      <c r="W97" s="454"/>
      <c r="X97" s="455"/>
      <c r="Y97" s="896" t="s">
        <v>13</v>
      </c>
      <c r="Z97" s="788"/>
      <c r="AA97" s="789"/>
      <c r="AB97" s="897" t="s">
        <v>14</v>
      </c>
      <c r="AC97" s="897"/>
      <c r="AD97" s="897"/>
      <c r="AE97" s="570"/>
      <c r="AF97" s="571"/>
      <c r="AG97" s="571"/>
      <c r="AH97" s="571"/>
      <c r="AI97" s="570"/>
      <c r="AJ97" s="571"/>
      <c r="AK97" s="571"/>
      <c r="AL97" s="571"/>
      <c r="AM97" s="570"/>
      <c r="AN97" s="571"/>
      <c r="AO97" s="571"/>
      <c r="AP97" s="571"/>
      <c r="AQ97" s="391"/>
      <c r="AR97" s="392"/>
      <c r="AS97" s="392"/>
      <c r="AT97" s="393"/>
      <c r="AU97" s="372"/>
      <c r="AV97" s="372"/>
      <c r="AW97" s="372"/>
      <c r="AX97" s="375"/>
      <c r="AY97">
        <f>$AY$93</f>
        <v>0</v>
      </c>
      <c r="AZ97" s="10"/>
      <c r="BA97" s="10"/>
      <c r="BB97" s="10"/>
      <c r="BC97" s="10"/>
      <c r="BD97" s="10"/>
      <c r="BE97" s="10"/>
      <c r="BF97" s="10"/>
      <c r="BG97" s="10"/>
      <c r="BH97" s="10"/>
    </row>
    <row r="98" spans="1:60" ht="47.25" hidden="1" customHeight="1" x14ac:dyDescent="0.15">
      <c r="A98" s="308" t="s">
        <v>577</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578</v>
      </c>
      <c r="B99" s="317"/>
      <c r="C99" s="317"/>
      <c r="D99" s="317"/>
      <c r="E99" s="317"/>
      <c r="F99" s="318"/>
      <c r="G99" s="350" t="s">
        <v>570</v>
      </c>
      <c r="H99" s="351"/>
      <c r="I99" s="351"/>
      <c r="J99" s="351"/>
      <c r="K99" s="351"/>
      <c r="L99" s="351"/>
      <c r="M99" s="351"/>
      <c r="N99" s="351"/>
      <c r="O99" s="351"/>
      <c r="P99" s="352" t="s">
        <v>569</v>
      </c>
      <c r="Q99" s="351"/>
      <c r="R99" s="351"/>
      <c r="S99" s="351"/>
      <c r="T99" s="351"/>
      <c r="U99" s="351"/>
      <c r="V99" s="351"/>
      <c r="W99" s="351"/>
      <c r="X99" s="353"/>
      <c r="Y99" s="354"/>
      <c r="Z99" s="355"/>
      <c r="AA99" s="356"/>
      <c r="AB99" s="401" t="s">
        <v>11</v>
      </c>
      <c r="AC99" s="401"/>
      <c r="AD99" s="401"/>
      <c r="AE99" s="415" t="s">
        <v>414</v>
      </c>
      <c r="AF99" s="415"/>
      <c r="AG99" s="415"/>
      <c r="AH99" s="415"/>
      <c r="AI99" s="415" t="s">
        <v>566</v>
      </c>
      <c r="AJ99" s="415"/>
      <c r="AK99" s="415"/>
      <c r="AL99" s="415"/>
      <c r="AM99" s="415" t="s">
        <v>382</v>
      </c>
      <c r="AN99" s="415"/>
      <c r="AO99" s="415"/>
      <c r="AP99" s="415"/>
      <c r="AQ99" s="410" t="s">
        <v>413</v>
      </c>
      <c r="AR99" s="411"/>
      <c r="AS99" s="411"/>
      <c r="AT99" s="412"/>
      <c r="AU99" s="410" t="s">
        <v>591</v>
      </c>
      <c r="AV99" s="411"/>
      <c r="AW99" s="411"/>
      <c r="AX99" s="413"/>
      <c r="AY99">
        <f>COUNTA($G$100)</f>
        <v>0</v>
      </c>
    </row>
    <row r="100" spans="1:60" ht="23.25" hidden="1" customHeight="1" x14ac:dyDescent="0.15">
      <c r="A100" s="348"/>
      <c r="B100" s="317"/>
      <c r="C100" s="317"/>
      <c r="D100" s="317"/>
      <c r="E100" s="317"/>
      <c r="F100" s="318"/>
      <c r="G100" s="430"/>
      <c r="H100" s="358"/>
      <c r="I100" s="358"/>
      <c r="J100" s="358"/>
      <c r="K100" s="358"/>
      <c r="L100" s="358"/>
      <c r="M100" s="358"/>
      <c r="N100" s="358"/>
      <c r="O100" s="358"/>
      <c r="P100" s="431"/>
      <c r="Q100" s="362"/>
      <c r="R100" s="362"/>
      <c r="S100" s="362"/>
      <c r="T100" s="362"/>
      <c r="U100" s="362"/>
      <c r="V100" s="362"/>
      <c r="W100" s="362"/>
      <c r="X100" s="363"/>
      <c r="Y100" s="367" t="s">
        <v>51</v>
      </c>
      <c r="Z100" s="368"/>
      <c r="AA100" s="369"/>
      <c r="AB100" s="429"/>
      <c r="AC100" s="429"/>
      <c r="AD100" s="429"/>
      <c r="AE100" s="374"/>
      <c r="AF100" s="374"/>
      <c r="AG100" s="374"/>
      <c r="AH100" s="374"/>
      <c r="AI100" s="374"/>
      <c r="AJ100" s="374"/>
      <c r="AK100" s="374"/>
      <c r="AL100" s="374"/>
      <c r="AM100" s="374"/>
      <c r="AN100" s="374"/>
      <c r="AO100" s="374"/>
      <c r="AP100" s="374"/>
      <c r="AQ100" s="374"/>
      <c r="AR100" s="374"/>
      <c r="AS100" s="374"/>
      <c r="AT100" s="374"/>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429"/>
      <c r="AC101" s="429"/>
      <c r="AD101" s="429"/>
      <c r="AE101" s="374"/>
      <c r="AF101" s="374"/>
      <c r="AG101" s="374"/>
      <c r="AH101" s="374"/>
      <c r="AI101" s="374"/>
      <c r="AJ101" s="374"/>
      <c r="AK101" s="374"/>
      <c r="AL101" s="374"/>
      <c r="AM101" s="374"/>
      <c r="AN101" s="374"/>
      <c r="AO101" s="374"/>
      <c r="AP101" s="374"/>
      <c r="AQ101" s="374"/>
      <c r="AR101" s="374"/>
      <c r="AS101" s="374"/>
      <c r="AT101" s="374"/>
      <c r="AU101" s="414"/>
      <c r="AV101" s="405"/>
      <c r="AW101" s="405"/>
      <c r="AX101" s="406"/>
      <c r="AY101">
        <f>$AY$99</f>
        <v>0</v>
      </c>
    </row>
    <row r="102" spans="1:60" ht="23.25" hidden="1" customHeight="1" x14ac:dyDescent="0.15">
      <c r="A102" s="468" t="s">
        <v>579</v>
      </c>
      <c r="B102" s="341"/>
      <c r="C102" s="341"/>
      <c r="D102" s="341"/>
      <c r="E102" s="341"/>
      <c r="F102" s="469"/>
      <c r="G102" s="223" t="s">
        <v>580</v>
      </c>
      <c r="H102" s="223"/>
      <c r="I102" s="223"/>
      <c r="J102" s="223"/>
      <c r="K102" s="223"/>
      <c r="L102" s="223"/>
      <c r="M102" s="223"/>
      <c r="N102" s="223"/>
      <c r="O102" s="223"/>
      <c r="P102" s="223"/>
      <c r="Q102" s="223"/>
      <c r="R102" s="223"/>
      <c r="S102" s="223"/>
      <c r="T102" s="223"/>
      <c r="U102" s="223"/>
      <c r="V102" s="223"/>
      <c r="W102" s="223"/>
      <c r="X102" s="252"/>
      <c r="Y102" s="446"/>
      <c r="Z102" s="447"/>
      <c r="AA102" s="448"/>
      <c r="AB102" s="222" t="s">
        <v>11</v>
      </c>
      <c r="AC102" s="223"/>
      <c r="AD102" s="252"/>
      <c r="AE102" s="415" t="s">
        <v>414</v>
      </c>
      <c r="AF102" s="415"/>
      <c r="AG102" s="415"/>
      <c r="AH102" s="415"/>
      <c r="AI102" s="415" t="s">
        <v>566</v>
      </c>
      <c r="AJ102" s="415"/>
      <c r="AK102" s="415"/>
      <c r="AL102" s="415"/>
      <c r="AM102" s="415" t="s">
        <v>382</v>
      </c>
      <c r="AN102" s="415"/>
      <c r="AO102" s="415"/>
      <c r="AP102" s="415"/>
      <c r="AQ102" s="416" t="s">
        <v>592</v>
      </c>
      <c r="AR102" s="417"/>
      <c r="AS102" s="417"/>
      <c r="AT102" s="417"/>
      <c r="AU102" s="417"/>
      <c r="AV102" s="417"/>
      <c r="AW102" s="417"/>
      <c r="AX102" s="418"/>
      <c r="AY102">
        <f>IF(SUBSTITUTE(SUBSTITUTE($G$103,"／",""),"　","")="",0,1)</f>
        <v>0</v>
      </c>
    </row>
    <row r="103" spans="1:60" ht="23.25" hidden="1" customHeight="1" x14ac:dyDescent="0.15">
      <c r="A103" s="470"/>
      <c r="B103" s="322"/>
      <c r="C103" s="322"/>
      <c r="D103" s="322"/>
      <c r="E103" s="322"/>
      <c r="F103" s="471"/>
      <c r="G103" s="394" t="s">
        <v>581</v>
      </c>
      <c r="H103" s="395"/>
      <c r="I103" s="395"/>
      <c r="J103" s="395"/>
      <c r="K103" s="395"/>
      <c r="L103" s="395"/>
      <c r="M103" s="395"/>
      <c r="N103" s="395"/>
      <c r="O103" s="395"/>
      <c r="P103" s="395"/>
      <c r="Q103" s="395"/>
      <c r="R103" s="395"/>
      <c r="S103" s="395"/>
      <c r="T103" s="395"/>
      <c r="U103" s="395"/>
      <c r="V103" s="395"/>
      <c r="W103" s="395"/>
      <c r="X103" s="395"/>
      <c r="Y103" s="419" t="s">
        <v>579</v>
      </c>
      <c r="Z103" s="420"/>
      <c r="AA103" s="421"/>
      <c r="AB103" s="465"/>
      <c r="AC103" s="466"/>
      <c r="AD103" s="467"/>
      <c r="AE103" s="398"/>
      <c r="AF103" s="398"/>
      <c r="AG103" s="398"/>
      <c r="AH103" s="398"/>
      <c r="AI103" s="398"/>
      <c r="AJ103" s="398"/>
      <c r="AK103" s="398"/>
      <c r="AL103" s="398"/>
      <c r="AM103" s="398"/>
      <c r="AN103" s="398"/>
      <c r="AO103" s="398"/>
      <c r="AP103" s="398"/>
      <c r="AQ103" s="371"/>
      <c r="AR103" s="372"/>
      <c r="AS103" s="372"/>
      <c r="AT103" s="372"/>
      <c r="AU103" s="372"/>
      <c r="AV103" s="372"/>
      <c r="AW103" s="372"/>
      <c r="AX103" s="375"/>
      <c r="AY103">
        <f>$AY$102</f>
        <v>0</v>
      </c>
    </row>
    <row r="104" spans="1:60" ht="46.5" hidden="1" customHeight="1" x14ac:dyDescent="0.15">
      <c r="A104" s="472"/>
      <c r="B104" s="324"/>
      <c r="C104" s="324"/>
      <c r="D104" s="324"/>
      <c r="E104" s="324"/>
      <c r="F104" s="473"/>
      <c r="G104" s="396"/>
      <c r="H104" s="397"/>
      <c r="I104" s="397"/>
      <c r="J104" s="397"/>
      <c r="K104" s="397"/>
      <c r="L104" s="397"/>
      <c r="M104" s="397"/>
      <c r="N104" s="397"/>
      <c r="O104" s="397"/>
      <c r="P104" s="397"/>
      <c r="Q104" s="397"/>
      <c r="R104" s="397"/>
      <c r="S104" s="397"/>
      <c r="T104" s="397"/>
      <c r="U104" s="397"/>
      <c r="V104" s="397"/>
      <c r="W104" s="397"/>
      <c r="X104" s="397"/>
      <c r="Y104" s="387" t="s">
        <v>582</v>
      </c>
      <c r="Z104" s="399"/>
      <c r="AA104" s="400"/>
      <c r="AB104" s="425" t="s">
        <v>583</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2"/>
      <c r="AY104">
        <f>$AY$102</f>
        <v>0</v>
      </c>
    </row>
    <row r="105" spans="1:60" ht="18.75" hidden="1" customHeight="1" x14ac:dyDescent="0.15">
      <c r="A105" s="510" t="s">
        <v>235</v>
      </c>
      <c r="B105" s="511"/>
      <c r="C105" s="511"/>
      <c r="D105" s="511"/>
      <c r="E105" s="511"/>
      <c r="F105" s="512"/>
      <c r="G105" s="484" t="s">
        <v>139</v>
      </c>
      <c r="H105" s="322"/>
      <c r="I105" s="322"/>
      <c r="J105" s="322"/>
      <c r="K105" s="322"/>
      <c r="L105" s="322"/>
      <c r="M105" s="322"/>
      <c r="N105" s="322"/>
      <c r="O105" s="323"/>
      <c r="P105" s="326" t="s">
        <v>55</v>
      </c>
      <c r="Q105" s="322"/>
      <c r="R105" s="322"/>
      <c r="S105" s="322"/>
      <c r="T105" s="322"/>
      <c r="U105" s="322"/>
      <c r="V105" s="322"/>
      <c r="W105" s="322"/>
      <c r="X105" s="323"/>
      <c r="Y105" s="485"/>
      <c r="Z105" s="486"/>
      <c r="AA105" s="487"/>
      <c r="AB105" s="491" t="s">
        <v>11</v>
      </c>
      <c r="AC105" s="492"/>
      <c r="AD105" s="493"/>
      <c r="AE105" s="415" t="s">
        <v>414</v>
      </c>
      <c r="AF105" s="415"/>
      <c r="AG105" s="415"/>
      <c r="AH105" s="415"/>
      <c r="AI105" s="415" t="s">
        <v>566</v>
      </c>
      <c r="AJ105" s="415"/>
      <c r="AK105" s="415"/>
      <c r="AL105" s="415"/>
      <c r="AM105" s="415" t="s">
        <v>382</v>
      </c>
      <c r="AN105" s="415"/>
      <c r="AO105" s="415"/>
      <c r="AP105" s="415"/>
      <c r="AQ105" s="462" t="s">
        <v>173</v>
      </c>
      <c r="AR105" s="463"/>
      <c r="AS105" s="463"/>
      <c r="AT105" s="464"/>
      <c r="AU105" s="322" t="s">
        <v>128</v>
      </c>
      <c r="AV105" s="322"/>
      <c r="AW105" s="322"/>
      <c r="AX105" s="327"/>
      <c r="AY105">
        <f>COUNTA($G$107)</f>
        <v>0</v>
      </c>
    </row>
    <row r="106" spans="1:60" ht="18.75" hidden="1" customHeight="1" x14ac:dyDescent="0.15">
      <c r="A106" s="513"/>
      <c r="B106" s="514"/>
      <c r="C106" s="514"/>
      <c r="D106" s="514"/>
      <c r="E106" s="514"/>
      <c r="F106" s="515"/>
      <c r="G106" s="343"/>
      <c r="H106" s="324"/>
      <c r="I106" s="324"/>
      <c r="J106" s="324"/>
      <c r="K106" s="324"/>
      <c r="L106" s="324"/>
      <c r="M106" s="324"/>
      <c r="N106" s="324"/>
      <c r="O106" s="325"/>
      <c r="P106" s="328"/>
      <c r="Q106" s="324"/>
      <c r="R106" s="324"/>
      <c r="S106" s="324"/>
      <c r="T106" s="324"/>
      <c r="U106" s="324"/>
      <c r="V106" s="324"/>
      <c r="W106" s="324"/>
      <c r="X106" s="325"/>
      <c r="Y106" s="488"/>
      <c r="Z106" s="489"/>
      <c r="AA106" s="490"/>
      <c r="AB106" s="402"/>
      <c r="AC106" s="494"/>
      <c r="AD106" s="495"/>
      <c r="AE106" s="415"/>
      <c r="AF106" s="415"/>
      <c r="AG106" s="415"/>
      <c r="AH106" s="415"/>
      <c r="AI106" s="415"/>
      <c r="AJ106" s="415"/>
      <c r="AK106" s="415"/>
      <c r="AL106" s="415"/>
      <c r="AM106" s="415"/>
      <c r="AN106" s="415"/>
      <c r="AO106" s="415"/>
      <c r="AP106" s="415"/>
      <c r="AQ106" s="433"/>
      <c r="AR106" s="434"/>
      <c r="AS106" s="435" t="s">
        <v>174</v>
      </c>
      <c r="AT106" s="436"/>
      <c r="AU106" s="437"/>
      <c r="AV106" s="437"/>
      <c r="AW106" s="324" t="s">
        <v>166</v>
      </c>
      <c r="AX106" s="329"/>
      <c r="AY106">
        <f t="shared" ref="AY106:AY111" si="3">$AY$105</f>
        <v>0</v>
      </c>
    </row>
    <row r="107" spans="1:60" ht="23.25" hidden="1" customHeight="1" x14ac:dyDescent="0.15">
      <c r="A107" s="516"/>
      <c r="B107" s="514"/>
      <c r="C107" s="514"/>
      <c r="D107" s="514"/>
      <c r="E107" s="514"/>
      <c r="F107" s="515"/>
      <c r="G107" s="376"/>
      <c r="H107" s="377"/>
      <c r="I107" s="377"/>
      <c r="J107" s="377"/>
      <c r="K107" s="377"/>
      <c r="L107" s="377"/>
      <c r="M107" s="377"/>
      <c r="N107" s="377"/>
      <c r="O107" s="378"/>
      <c r="P107" s="139"/>
      <c r="Q107" s="139"/>
      <c r="R107" s="139"/>
      <c r="S107" s="139"/>
      <c r="T107" s="139"/>
      <c r="U107" s="139"/>
      <c r="V107" s="139"/>
      <c r="W107" s="139"/>
      <c r="X107" s="140"/>
      <c r="Y107" s="387" t="s">
        <v>12</v>
      </c>
      <c r="Z107" s="388"/>
      <c r="AA107" s="389"/>
      <c r="AB107" s="370"/>
      <c r="AC107" s="370"/>
      <c r="AD107" s="370"/>
      <c r="AE107" s="371"/>
      <c r="AF107" s="372"/>
      <c r="AG107" s="372"/>
      <c r="AH107" s="372"/>
      <c r="AI107" s="371"/>
      <c r="AJ107" s="372"/>
      <c r="AK107" s="372"/>
      <c r="AL107" s="372"/>
      <c r="AM107" s="371"/>
      <c r="AN107" s="372"/>
      <c r="AO107" s="372"/>
      <c r="AP107" s="372"/>
      <c r="AQ107" s="391"/>
      <c r="AR107" s="392"/>
      <c r="AS107" s="392"/>
      <c r="AT107" s="393"/>
      <c r="AU107" s="372"/>
      <c r="AV107" s="372"/>
      <c r="AW107" s="372"/>
      <c r="AX107" s="375"/>
      <c r="AY107">
        <f t="shared" si="3"/>
        <v>0</v>
      </c>
    </row>
    <row r="108" spans="1:60" ht="23.25" hidden="1" customHeight="1" x14ac:dyDescent="0.15">
      <c r="A108" s="517"/>
      <c r="B108" s="518"/>
      <c r="C108" s="518"/>
      <c r="D108" s="518"/>
      <c r="E108" s="518"/>
      <c r="F108" s="519"/>
      <c r="G108" s="379"/>
      <c r="H108" s="380"/>
      <c r="I108" s="380"/>
      <c r="J108" s="380"/>
      <c r="K108" s="380"/>
      <c r="L108" s="380"/>
      <c r="M108" s="380"/>
      <c r="N108" s="380"/>
      <c r="O108" s="381"/>
      <c r="P108" s="385"/>
      <c r="Q108" s="385"/>
      <c r="R108" s="385"/>
      <c r="S108" s="385"/>
      <c r="T108" s="385"/>
      <c r="U108" s="385"/>
      <c r="V108" s="385"/>
      <c r="W108" s="385"/>
      <c r="X108" s="386"/>
      <c r="Y108" s="222" t="s">
        <v>50</v>
      </c>
      <c r="Z108" s="223"/>
      <c r="AA108" s="252"/>
      <c r="AB108" s="449"/>
      <c r="AC108" s="449"/>
      <c r="AD108" s="449"/>
      <c r="AE108" s="371"/>
      <c r="AF108" s="372"/>
      <c r="AG108" s="372"/>
      <c r="AH108" s="372"/>
      <c r="AI108" s="371"/>
      <c r="AJ108" s="372"/>
      <c r="AK108" s="372"/>
      <c r="AL108" s="372"/>
      <c r="AM108" s="371"/>
      <c r="AN108" s="372"/>
      <c r="AO108" s="372"/>
      <c r="AP108" s="372"/>
      <c r="AQ108" s="391"/>
      <c r="AR108" s="392"/>
      <c r="AS108" s="392"/>
      <c r="AT108" s="393"/>
      <c r="AU108" s="372"/>
      <c r="AV108" s="372"/>
      <c r="AW108" s="372"/>
      <c r="AX108" s="375"/>
      <c r="AY108">
        <f t="shared" si="3"/>
        <v>0</v>
      </c>
    </row>
    <row r="109" spans="1:60" ht="23.25" hidden="1" customHeight="1" x14ac:dyDescent="0.15">
      <c r="A109" s="516"/>
      <c r="B109" s="514"/>
      <c r="C109" s="514"/>
      <c r="D109" s="514"/>
      <c r="E109" s="514"/>
      <c r="F109" s="515"/>
      <c r="G109" s="382"/>
      <c r="H109" s="383"/>
      <c r="I109" s="383"/>
      <c r="J109" s="383"/>
      <c r="K109" s="383"/>
      <c r="L109" s="383"/>
      <c r="M109" s="383"/>
      <c r="N109" s="383"/>
      <c r="O109" s="384"/>
      <c r="P109" s="142"/>
      <c r="Q109" s="142"/>
      <c r="R109" s="142"/>
      <c r="S109" s="142"/>
      <c r="T109" s="142"/>
      <c r="U109" s="142"/>
      <c r="V109" s="142"/>
      <c r="W109" s="142"/>
      <c r="X109" s="143"/>
      <c r="Y109" s="222" t="s">
        <v>13</v>
      </c>
      <c r="Z109" s="223"/>
      <c r="AA109" s="252"/>
      <c r="AB109" s="390" t="s">
        <v>14</v>
      </c>
      <c r="AC109" s="390"/>
      <c r="AD109" s="390"/>
      <c r="AE109" s="371"/>
      <c r="AF109" s="372"/>
      <c r="AG109" s="372"/>
      <c r="AH109" s="372"/>
      <c r="AI109" s="371"/>
      <c r="AJ109" s="372"/>
      <c r="AK109" s="372"/>
      <c r="AL109" s="372"/>
      <c r="AM109" s="371"/>
      <c r="AN109" s="372"/>
      <c r="AO109" s="372"/>
      <c r="AP109" s="372"/>
      <c r="AQ109" s="391"/>
      <c r="AR109" s="392"/>
      <c r="AS109" s="392"/>
      <c r="AT109" s="393"/>
      <c r="AU109" s="372"/>
      <c r="AV109" s="372"/>
      <c r="AW109" s="372"/>
      <c r="AX109" s="375"/>
      <c r="AY109">
        <f t="shared" si="3"/>
        <v>0</v>
      </c>
    </row>
    <row r="110" spans="1:60" ht="23.25" hidden="1" customHeight="1" x14ac:dyDescent="0.15">
      <c r="A110" s="468" t="s">
        <v>258</v>
      </c>
      <c r="B110" s="457"/>
      <c r="C110" s="457"/>
      <c r="D110" s="457"/>
      <c r="E110" s="457"/>
      <c r="F110" s="458"/>
      <c r="G110" s="504"/>
      <c r="H110" s="505"/>
      <c r="I110" s="505"/>
      <c r="J110" s="505"/>
      <c r="K110" s="505"/>
      <c r="L110" s="505"/>
      <c r="M110" s="505"/>
      <c r="N110" s="505"/>
      <c r="O110" s="505"/>
      <c r="P110" s="505"/>
      <c r="Q110" s="505"/>
      <c r="R110" s="505"/>
      <c r="S110" s="505"/>
      <c r="T110" s="505"/>
      <c r="U110" s="505"/>
      <c r="V110" s="505"/>
      <c r="W110" s="505"/>
      <c r="X110" s="505"/>
      <c r="Y110" s="505"/>
      <c r="Z110" s="505"/>
      <c r="AA110" s="505"/>
      <c r="AB110" s="505"/>
      <c r="AC110" s="505"/>
      <c r="AD110" s="505"/>
      <c r="AE110" s="505"/>
      <c r="AF110" s="505"/>
      <c r="AG110" s="505"/>
      <c r="AH110" s="505"/>
      <c r="AI110" s="505"/>
      <c r="AJ110" s="505"/>
      <c r="AK110" s="505"/>
      <c r="AL110" s="505"/>
      <c r="AM110" s="505"/>
      <c r="AN110" s="505"/>
      <c r="AO110" s="505"/>
      <c r="AP110" s="505"/>
      <c r="AQ110" s="505"/>
      <c r="AR110" s="505"/>
      <c r="AS110" s="505"/>
      <c r="AT110" s="505"/>
      <c r="AU110" s="505"/>
      <c r="AV110" s="505"/>
      <c r="AW110" s="505"/>
      <c r="AX110" s="506"/>
      <c r="AY110">
        <f t="shared" si="3"/>
        <v>0</v>
      </c>
    </row>
    <row r="111" spans="1:60" ht="23.25" hidden="1" customHeight="1" x14ac:dyDescent="0.15">
      <c r="A111" s="349"/>
      <c r="B111" s="320"/>
      <c r="C111" s="320"/>
      <c r="D111" s="320"/>
      <c r="E111" s="320"/>
      <c r="F111" s="321"/>
      <c r="G111" s="507"/>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508"/>
      <c r="AE111" s="508"/>
      <c r="AF111" s="508"/>
      <c r="AG111" s="508"/>
      <c r="AH111" s="508"/>
      <c r="AI111" s="508"/>
      <c r="AJ111" s="508"/>
      <c r="AK111" s="508"/>
      <c r="AL111" s="508"/>
      <c r="AM111" s="508"/>
      <c r="AN111" s="508"/>
      <c r="AO111" s="508"/>
      <c r="AP111" s="508"/>
      <c r="AQ111" s="508"/>
      <c r="AR111" s="508"/>
      <c r="AS111" s="508"/>
      <c r="AT111" s="508"/>
      <c r="AU111" s="508"/>
      <c r="AV111" s="508"/>
      <c r="AW111" s="508"/>
      <c r="AX111" s="509"/>
      <c r="AY111">
        <f t="shared" si="3"/>
        <v>0</v>
      </c>
    </row>
    <row r="112" spans="1:60" ht="18.75" hidden="1" customHeight="1" x14ac:dyDescent="0.15">
      <c r="A112" s="314" t="s">
        <v>571</v>
      </c>
      <c r="B112" s="316" t="s">
        <v>572</v>
      </c>
      <c r="C112" s="317"/>
      <c r="D112" s="317"/>
      <c r="E112" s="317"/>
      <c r="F112" s="318"/>
      <c r="G112" s="322" t="s">
        <v>573</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593</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20"/>
      <c r="H114" s="520"/>
      <c r="I114" s="520"/>
      <c r="J114" s="520"/>
      <c r="K114" s="520"/>
      <c r="L114" s="520"/>
      <c r="M114" s="520"/>
      <c r="N114" s="520"/>
      <c r="O114" s="520"/>
      <c r="P114" s="520"/>
      <c r="Q114" s="520"/>
      <c r="R114" s="520"/>
      <c r="S114" s="520"/>
      <c r="T114" s="520"/>
      <c r="U114" s="520"/>
      <c r="V114" s="520"/>
      <c r="W114" s="520"/>
      <c r="X114" s="520"/>
      <c r="Y114" s="520"/>
      <c r="Z114" s="520"/>
      <c r="AA114" s="521"/>
      <c r="AB114" s="526"/>
      <c r="AC114" s="520"/>
      <c r="AD114" s="520"/>
      <c r="AE114" s="520"/>
      <c r="AF114" s="520"/>
      <c r="AG114" s="520"/>
      <c r="AH114" s="520"/>
      <c r="AI114" s="520"/>
      <c r="AJ114" s="520"/>
      <c r="AK114" s="520"/>
      <c r="AL114" s="520"/>
      <c r="AM114" s="520"/>
      <c r="AN114" s="520"/>
      <c r="AO114" s="520"/>
      <c r="AP114" s="520"/>
      <c r="AQ114" s="520"/>
      <c r="AR114" s="520"/>
      <c r="AS114" s="520"/>
      <c r="AT114" s="520"/>
      <c r="AU114" s="520"/>
      <c r="AV114" s="520"/>
      <c r="AW114" s="520"/>
      <c r="AX114" s="527"/>
      <c r="AY114">
        <f t="shared" si="4"/>
        <v>0</v>
      </c>
    </row>
    <row r="115" spans="1:60" ht="22.5" hidden="1" customHeight="1" x14ac:dyDescent="0.15">
      <c r="A115" s="314"/>
      <c r="B115" s="316"/>
      <c r="C115" s="317"/>
      <c r="D115" s="317"/>
      <c r="E115" s="317"/>
      <c r="F115" s="318"/>
      <c r="G115" s="522"/>
      <c r="H115" s="522"/>
      <c r="I115" s="522"/>
      <c r="J115" s="522"/>
      <c r="K115" s="522"/>
      <c r="L115" s="522"/>
      <c r="M115" s="522"/>
      <c r="N115" s="522"/>
      <c r="O115" s="522"/>
      <c r="P115" s="522"/>
      <c r="Q115" s="522"/>
      <c r="R115" s="522"/>
      <c r="S115" s="522"/>
      <c r="T115" s="522"/>
      <c r="U115" s="522"/>
      <c r="V115" s="522"/>
      <c r="W115" s="522"/>
      <c r="X115" s="522"/>
      <c r="Y115" s="522"/>
      <c r="Z115" s="522"/>
      <c r="AA115" s="523"/>
      <c r="AB115" s="528"/>
      <c r="AC115" s="522"/>
      <c r="AD115" s="522"/>
      <c r="AE115" s="522"/>
      <c r="AF115" s="522"/>
      <c r="AG115" s="522"/>
      <c r="AH115" s="522"/>
      <c r="AI115" s="522"/>
      <c r="AJ115" s="522"/>
      <c r="AK115" s="522"/>
      <c r="AL115" s="522"/>
      <c r="AM115" s="522"/>
      <c r="AN115" s="522"/>
      <c r="AO115" s="522"/>
      <c r="AP115" s="522"/>
      <c r="AQ115" s="522"/>
      <c r="AR115" s="522"/>
      <c r="AS115" s="522"/>
      <c r="AT115" s="522"/>
      <c r="AU115" s="522"/>
      <c r="AV115" s="522"/>
      <c r="AW115" s="522"/>
      <c r="AX115" s="529"/>
      <c r="AY115">
        <f t="shared" si="4"/>
        <v>0</v>
      </c>
    </row>
    <row r="116" spans="1:60" ht="19.5" hidden="1" customHeight="1" x14ac:dyDescent="0.15">
      <c r="A116" s="314"/>
      <c r="B116" s="319"/>
      <c r="C116" s="320"/>
      <c r="D116" s="320"/>
      <c r="E116" s="320"/>
      <c r="F116" s="321"/>
      <c r="G116" s="524"/>
      <c r="H116" s="524"/>
      <c r="I116" s="524"/>
      <c r="J116" s="524"/>
      <c r="K116" s="524"/>
      <c r="L116" s="524"/>
      <c r="M116" s="524"/>
      <c r="N116" s="524"/>
      <c r="O116" s="524"/>
      <c r="P116" s="524"/>
      <c r="Q116" s="524"/>
      <c r="R116" s="524"/>
      <c r="S116" s="524"/>
      <c r="T116" s="524"/>
      <c r="U116" s="524"/>
      <c r="V116" s="524"/>
      <c r="W116" s="524"/>
      <c r="X116" s="524"/>
      <c r="Y116" s="524"/>
      <c r="Z116" s="524"/>
      <c r="AA116" s="525"/>
      <c r="AB116" s="530"/>
      <c r="AC116" s="524"/>
      <c r="AD116" s="524"/>
      <c r="AE116" s="522"/>
      <c r="AF116" s="522"/>
      <c r="AG116" s="522"/>
      <c r="AH116" s="522"/>
      <c r="AI116" s="522"/>
      <c r="AJ116" s="522"/>
      <c r="AK116" s="522"/>
      <c r="AL116" s="522"/>
      <c r="AM116" s="522"/>
      <c r="AN116" s="522"/>
      <c r="AO116" s="522"/>
      <c r="AP116" s="522"/>
      <c r="AQ116" s="522"/>
      <c r="AR116" s="522"/>
      <c r="AS116" s="522"/>
      <c r="AT116" s="522"/>
      <c r="AU116" s="524"/>
      <c r="AV116" s="524"/>
      <c r="AW116" s="524"/>
      <c r="AX116" s="531"/>
      <c r="AY116">
        <f t="shared" si="4"/>
        <v>0</v>
      </c>
    </row>
    <row r="117" spans="1:60" ht="18.75" hidden="1" customHeight="1" x14ac:dyDescent="0.15">
      <c r="A117" s="314"/>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8" t="s">
        <v>11</v>
      </c>
      <c r="AC117" s="889"/>
      <c r="AD117" s="890"/>
      <c r="AE117" s="415" t="s">
        <v>414</v>
      </c>
      <c r="AF117" s="415"/>
      <c r="AG117" s="415"/>
      <c r="AH117" s="415"/>
      <c r="AI117" s="415" t="s">
        <v>566</v>
      </c>
      <c r="AJ117" s="415"/>
      <c r="AK117" s="415"/>
      <c r="AL117" s="415"/>
      <c r="AM117" s="415" t="s">
        <v>382</v>
      </c>
      <c r="AN117" s="415"/>
      <c r="AO117" s="415"/>
      <c r="AP117" s="415"/>
      <c r="AQ117" s="498" t="s">
        <v>173</v>
      </c>
      <c r="AR117" s="499"/>
      <c r="AS117" s="499"/>
      <c r="AT117" s="500"/>
      <c r="AU117" s="501" t="s">
        <v>128</v>
      </c>
      <c r="AV117" s="501"/>
      <c r="AW117" s="501"/>
      <c r="AX117" s="502"/>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94"/>
      <c r="AD118" s="495"/>
      <c r="AE118" s="415"/>
      <c r="AF118" s="415"/>
      <c r="AG118" s="415"/>
      <c r="AH118" s="415"/>
      <c r="AI118" s="415"/>
      <c r="AJ118" s="415"/>
      <c r="AK118" s="415"/>
      <c r="AL118" s="415"/>
      <c r="AM118" s="415"/>
      <c r="AN118" s="415"/>
      <c r="AO118" s="415"/>
      <c r="AP118" s="415"/>
      <c r="AQ118" s="503"/>
      <c r="AR118" s="437"/>
      <c r="AS118" s="435" t="s">
        <v>174</v>
      </c>
      <c r="AT118" s="436"/>
      <c r="AU118" s="437"/>
      <c r="AV118" s="437"/>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50"/>
      <c r="R119" s="450"/>
      <c r="S119" s="450"/>
      <c r="T119" s="450"/>
      <c r="U119" s="450"/>
      <c r="V119" s="450"/>
      <c r="W119" s="450"/>
      <c r="X119" s="451"/>
      <c r="Y119" s="892" t="s">
        <v>57</v>
      </c>
      <c r="Z119" s="893"/>
      <c r="AA119" s="894"/>
      <c r="AB119" s="370"/>
      <c r="AC119" s="370"/>
      <c r="AD119" s="370"/>
      <c r="AE119" s="371"/>
      <c r="AF119" s="372"/>
      <c r="AG119" s="372"/>
      <c r="AH119" s="372"/>
      <c r="AI119" s="371"/>
      <c r="AJ119" s="372"/>
      <c r="AK119" s="372"/>
      <c r="AL119" s="372"/>
      <c r="AM119" s="371"/>
      <c r="AN119" s="372"/>
      <c r="AO119" s="372"/>
      <c r="AP119" s="372"/>
      <c r="AQ119" s="391"/>
      <c r="AR119" s="392"/>
      <c r="AS119" s="392"/>
      <c r="AT119" s="393"/>
      <c r="AU119" s="372"/>
      <c r="AV119" s="372"/>
      <c r="AW119" s="372"/>
      <c r="AX119" s="375"/>
      <c r="AY119">
        <f t="shared" si="4"/>
        <v>0</v>
      </c>
    </row>
    <row r="120" spans="1:60" ht="23.25" hidden="1" customHeight="1" x14ac:dyDescent="0.15">
      <c r="A120" s="314"/>
      <c r="B120" s="316"/>
      <c r="C120" s="317"/>
      <c r="D120" s="317"/>
      <c r="E120" s="317"/>
      <c r="F120" s="318"/>
      <c r="G120" s="895"/>
      <c r="H120" s="385"/>
      <c r="I120" s="385"/>
      <c r="J120" s="385"/>
      <c r="K120" s="385"/>
      <c r="L120" s="385"/>
      <c r="M120" s="385"/>
      <c r="N120" s="385"/>
      <c r="O120" s="386"/>
      <c r="P120" s="452"/>
      <c r="Q120" s="452"/>
      <c r="R120" s="452"/>
      <c r="S120" s="452"/>
      <c r="T120" s="452"/>
      <c r="U120" s="452"/>
      <c r="V120" s="452"/>
      <c r="W120" s="452"/>
      <c r="X120" s="453"/>
      <c r="Y120" s="896" t="s">
        <v>50</v>
      </c>
      <c r="Z120" s="788"/>
      <c r="AA120" s="789"/>
      <c r="AB120" s="449"/>
      <c r="AC120" s="449"/>
      <c r="AD120" s="449"/>
      <c r="AE120" s="371"/>
      <c r="AF120" s="372"/>
      <c r="AG120" s="372"/>
      <c r="AH120" s="372"/>
      <c r="AI120" s="371"/>
      <c r="AJ120" s="372"/>
      <c r="AK120" s="372"/>
      <c r="AL120" s="372"/>
      <c r="AM120" s="371"/>
      <c r="AN120" s="372"/>
      <c r="AO120" s="372"/>
      <c r="AP120" s="372"/>
      <c r="AQ120" s="391"/>
      <c r="AR120" s="392"/>
      <c r="AS120" s="392"/>
      <c r="AT120" s="393"/>
      <c r="AU120" s="372"/>
      <c r="AV120" s="372"/>
      <c r="AW120" s="372"/>
      <c r="AX120" s="375"/>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4"/>
      <c r="Q121" s="454"/>
      <c r="R121" s="454"/>
      <c r="S121" s="454"/>
      <c r="T121" s="454"/>
      <c r="U121" s="454"/>
      <c r="V121" s="454"/>
      <c r="W121" s="454"/>
      <c r="X121" s="455"/>
      <c r="Y121" s="896" t="s">
        <v>13</v>
      </c>
      <c r="Z121" s="788"/>
      <c r="AA121" s="789"/>
      <c r="AB121" s="897" t="s">
        <v>14</v>
      </c>
      <c r="AC121" s="897"/>
      <c r="AD121" s="897"/>
      <c r="AE121" s="570"/>
      <c r="AF121" s="571"/>
      <c r="AG121" s="571"/>
      <c r="AH121" s="571"/>
      <c r="AI121" s="570"/>
      <c r="AJ121" s="571"/>
      <c r="AK121" s="571"/>
      <c r="AL121" s="571"/>
      <c r="AM121" s="570"/>
      <c r="AN121" s="571"/>
      <c r="AO121" s="571"/>
      <c r="AP121" s="571"/>
      <c r="AQ121" s="391"/>
      <c r="AR121" s="392"/>
      <c r="AS121" s="392"/>
      <c r="AT121" s="393"/>
      <c r="AU121" s="372"/>
      <c r="AV121" s="372"/>
      <c r="AW121" s="372"/>
      <c r="AX121" s="375"/>
      <c r="AY121">
        <f t="shared" si="4"/>
        <v>0</v>
      </c>
      <c r="AZ121" s="10"/>
      <c r="BA121" s="10"/>
      <c r="BB121" s="10"/>
      <c r="BC121" s="10"/>
      <c r="BD121" s="10"/>
      <c r="BE121" s="10"/>
      <c r="BF121" s="10"/>
      <c r="BG121" s="10"/>
      <c r="BH121" s="10"/>
    </row>
    <row r="122" spans="1:60" ht="18.75" hidden="1" customHeight="1" x14ac:dyDescent="0.15">
      <c r="A122" s="314"/>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8" t="s">
        <v>11</v>
      </c>
      <c r="AC122" s="889"/>
      <c r="AD122" s="890"/>
      <c r="AE122" s="415" t="s">
        <v>414</v>
      </c>
      <c r="AF122" s="415"/>
      <c r="AG122" s="415"/>
      <c r="AH122" s="415"/>
      <c r="AI122" s="415" t="s">
        <v>566</v>
      </c>
      <c r="AJ122" s="415"/>
      <c r="AK122" s="415"/>
      <c r="AL122" s="415"/>
      <c r="AM122" s="415" t="s">
        <v>382</v>
      </c>
      <c r="AN122" s="415"/>
      <c r="AO122" s="415"/>
      <c r="AP122" s="415"/>
      <c r="AQ122" s="498" t="s">
        <v>173</v>
      </c>
      <c r="AR122" s="499"/>
      <c r="AS122" s="499"/>
      <c r="AT122" s="500"/>
      <c r="AU122" s="501" t="s">
        <v>128</v>
      </c>
      <c r="AV122" s="501"/>
      <c r="AW122" s="501"/>
      <c r="AX122" s="502"/>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94"/>
      <c r="AD123" s="495"/>
      <c r="AE123" s="415"/>
      <c r="AF123" s="415"/>
      <c r="AG123" s="415"/>
      <c r="AH123" s="415"/>
      <c r="AI123" s="415"/>
      <c r="AJ123" s="415"/>
      <c r="AK123" s="415"/>
      <c r="AL123" s="415"/>
      <c r="AM123" s="415"/>
      <c r="AN123" s="415"/>
      <c r="AO123" s="415"/>
      <c r="AP123" s="415"/>
      <c r="AQ123" s="503"/>
      <c r="AR123" s="437"/>
      <c r="AS123" s="435" t="s">
        <v>174</v>
      </c>
      <c r="AT123" s="436"/>
      <c r="AU123" s="437"/>
      <c r="AV123" s="437"/>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50"/>
      <c r="R124" s="450"/>
      <c r="S124" s="450"/>
      <c r="T124" s="450"/>
      <c r="U124" s="450"/>
      <c r="V124" s="450"/>
      <c r="W124" s="450"/>
      <c r="X124" s="451"/>
      <c r="Y124" s="892" t="s">
        <v>57</v>
      </c>
      <c r="Z124" s="893"/>
      <c r="AA124" s="894"/>
      <c r="AB124" s="370"/>
      <c r="AC124" s="370"/>
      <c r="AD124" s="370"/>
      <c r="AE124" s="371"/>
      <c r="AF124" s="372"/>
      <c r="AG124" s="372"/>
      <c r="AH124" s="372"/>
      <c r="AI124" s="371"/>
      <c r="AJ124" s="372"/>
      <c r="AK124" s="372"/>
      <c r="AL124" s="372"/>
      <c r="AM124" s="371"/>
      <c r="AN124" s="372"/>
      <c r="AO124" s="372"/>
      <c r="AP124" s="372"/>
      <c r="AQ124" s="391"/>
      <c r="AR124" s="392"/>
      <c r="AS124" s="392"/>
      <c r="AT124" s="393"/>
      <c r="AU124" s="372"/>
      <c r="AV124" s="372"/>
      <c r="AW124" s="372"/>
      <c r="AX124" s="375"/>
      <c r="AY124">
        <f>$AY$122</f>
        <v>0</v>
      </c>
    </row>
    <row r="125" spans="1:60" ht="23.25" hidden="1" customHeight="1" x14ac:dyDescent="0.15">
      <c r="A125" s="314"/>
      <c r="B125" s="316"/>
      <c r="C125" s="317"/>
      <c r="D125" s="317"/>
      <c r="E125" s="317"/>
      <c r="F125" s="318"/>
      <c r="G125" s="895"/>
      <c r="H125" s="385"/>
      <c r="I125" s="385"/>
      <c r="J125" s="385"/>
      <c r="K125" s="385"/>
      <c r="L125" s="385"/>
      <c r="M125" s="385"/>
      <c r="N125" s="385"/>
      <c r="O125" s="386"/>
      <c r="P125" s="452"/>
      <c r="Q125" s="452"/>
      <c r="R125" s="452"/>
      <c r="S125" s="452"/>
      <c r="T125" s="452"/>
      <c r="U125" s="452"/>
      <c r="V125" s="452"/>
      <c r="W125" s="452"/>
      <c r="X125" s="453"/>
      <c r="Y125" s="896" t="s">
        <v>50</v>
      </c>
      <c r="Z125" s="788"/>
      <c r="AA125" s="789"/>
      <c r="AB125" s="449"/>
      <c r="AC125" s="449"/>
      <c r="AD125" s="449"/>
      <c r="AE125" s="371"/>
      <c r="AF125" s="372"/>
      <c r="AG125" s="372"/>
      <c r="AH125" s="372"/>
      <c r="AI125" s="371"/>
      <c r="AJ125" s="372"/>
      <c r="AK125" s="372"/>
      <c r="AL125" s="372"/>
      <c r="AM125" s="371"/>
      <c r="AN125" s="372"/>
      <c r="AO125" s="372"/>
      <c r="AP125" s="372"/>
      <c r="AQ125" s="391"/>
      <c r="AR125" s="392"/>
      <c r="AS125" s="392"/>
      <c r="AT125" s="393"/>
      <c r="AU125" s="372"/>
      <c r="AV125" s="372"/>
      <c r="AW125" s="372"/>
      <c r="AX125" s="375"/>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4"/>
      <c r="Q126" s="454"/>
      <c r="R126" s="454"/>
      <c r="S126" s="454"/>
      <c r="T126" s="454"/>
      <c r="U126" s="454"/>
      <c r="V126" s="454"/>
      <c r="W126" s="454"/>
      <c r="X126" s="455"/>
      <c r="Y126" s="896" t="s">
        <v>13</v>
      </c>
      <c r="Z126" s="788"/>
      <c r="AA126" s="789"/>
      <c r="AB126" s="897" t="s">
        <v>14</v>
      </c>
      <c r="AC126" s="897"/>
      <c r="AD126" s="897"/>
      <c r="AE126" s="570"/>
      <c r="AF126" s="571"/>
      <c r="AG126" s="571"/>
      <c r="AH126" s="571"/>
      <c r="AI126" s="570"/>
      <c r="AJ126" s="571"/>
      <c r="AK126" s="571"/>
      <c r="AL126" s="571"/>
      <c r="AM126" s="570"/>
      <c r="AN126" s="571"/>
      <c r="AO126" s="571"/>
      <c r="AP126" s="571"/>
      <c r="AQ126" s="391"/>
      <c r="AR126" s="392"/>
      <c r="AS126" s="392"/>
      <c r="AT126" s="393"/>
      <c r="AU126" s="372"/>
      <c r="AV126" s="372"/>
      <c r="AW126" s="372"/>
      <c r="AX126" s="375"/>
      <c r="AY126">
        <f>$AY$122</f>
        <v>0</v>
      </c>
      <c r="AZ126" s="10"/>
      <c r="BA126" s="10"/>
      <c r="BB126" s="10"/>
      <c r="BC126" s="10"/>
      <c r="BD126" s="10"/>
      <c r="BE126" s="10"/>
      <c r="BF126" s="10"/>
      <c r="BG126" s="10"/>
      <c r="BH126" s="10"/>
    </row>
    <row r="127" spans="1:60" ht="18.75" hidden="1" customHeight="1" x14ac:dyDescent="0.15">
      <c r="A127" s="314"/>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8" t="s">
        <v>11</v>
      </c>
      <c r="AC127" s="889"/>
      <c r="AD127" s="890"/>
      <c r="AE127" s="415" t="s">
        <v>414</v>
      </c>
      <c r="AF127" s="415"/>
      <c r="AG127" s="415"/>
      <c r="AH127" s="415"/>
      <c r="AI127" s="415" t="s">
        <v>566</v>
      </c>
      <c r="AJ127" s="415"/>
      <c r="AK127" s="415"/>
      <c r="AL127" s="415"/>
      <c r="AM127" s="415" t="s">
        <v>382</v>
      </c>
      <c r="AN127" s="415"/>
      <c r="AO127" s="415"/>
      <c r="AP127" s="415"/>
      <c r="AQ127" s="498" t="s">
        <v>173</v>
      </c>
      <c r="AR127" s="499"/>
      <c r="AS127" s="499"/>
      <c r="AT127" s="500"/>
      <c r="AU127" s="501" t="s">
        <v>128</v>
      </c>
      <c r="AV127" s="501"/>
      <c r="AW127" s="501"/>
      <c r="AX127" s="502"/>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94"/>
      <c r="AD128" s="495"/>
      <c r="AE128" s="415"/>
      <c r="AF128" s="415"/>
      <c r="AG128" s="415"/>
      <c r="AH128" s="415"/>
      <c r="AI128" s="415"/>
      <c r="AJ128" s="415"/>
      <c r="AK128" s="415"/>
      <c r="AL128" s="415"/>
      <c r="AM128" s="415"/>
      <c r="AN128" s="415"/>
      <c r="AO128" s="415"/>
      <c r="AP128" s="415"/>
      <c r="AQ128" s="503"/>
      <c r="AR128" s="437"/>
      <c r="AS128" s="435" t="s">
        <v>174</v>
      </c>
      <c r="AT128" s="436"/>
      <c r="AU128" s="437"/>
      <c r="AV128" s="437"/>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50"/>
      <c r="R129" s="450"/>
      <c r="S129" s="450"/>
      <c r="T129" s="450"/>
      <c r="U129" s="450"/>
      <c r="V129" s="450"/>
      <c r="W129" s="450"/>
      <c r="X129" s="451"/>
      <c r="Y129" s="892" t="s">
        <v>57</v>
      </c>
      <c r="Z129" s="893"/>
      <c r="AA129" s="894"/>
      <c r="AB129" s="370"/>
      <c r="AC129" s="370"/>
      <c r="AD129" s="370"/>
      <c r="AE129" s="371"/>
      <c r="AF129" s="372"/>
      <c r="AG129" s="372"/>
      <c r="AH129" s="372"/>
      <c r="AI129" s="371"/>
      <c r="AJ129" s="372"/>
      <c r="AK129" s="372"/>
      <c r="AL129" s="372"/>
      <c r="AM129" s="371"/>
      <c r="AN129" s="372"/>
      <c r="AO129" s="372"/>
      <c r="AP129" s="372"/>
      <c r="AQ129" s="391"/>
      <c r="AR129" s="392"/>
      <c r="AS129" s="392"/>
      <c r="AT129" s="393"/>
      <c r="AU129" s="372"/>
      <c r="AV129" s="372"/>
      <c r="AW129" s="372"/>
      <c r="AX129" s="375"/>
      <c r="AY129">
        <f>$AY$127</f>
        <v>0</v>
      </c>
    </row>
    <row r="130" spans="1:60" ht="23.25" hidden="1" customHeight="1" x14ac:dyDescent="0.15">
      <c r="A130" s="314"/>
      <c r="B130" s="316"/>
      <c r="C130" s="317"/>
      <c r="D130" s="317"/>
      <c r="E130" s="317"/>
      <c r="F130" s="318"/>
      <c r="G130" s="895"/>
      <c r="H130" s="385"/>
      <c r="I130" s="385"/>
      <c r="J130" s="385"/>
      <c r="K130" s="385"/>
      <c r="L130" s="385"/>
      <c r="M130" s="385"/>
      <c r="N130" s="385"/>
      <c r="O130" s="386"/>
      <c r="P130" s="452"/>
      <c r="Q130" s="452"/>
      <c r="R130" s="452"/>
      <c r="S130" s="452"/>
      <c r="T130" s="452"/>
      <c r="U130" s="452"/>
      <c r="V130" s="452"/>
      <c r="W130" s="452"/>
      <c r="X130" s="453"/>
      <c r="Y130" s="896" t="s">
        <v>50</v>
      </c>
      <c r="Z130" s="788"/>
      <c r="AA130" s="789"/>
      <c r="AB130" s="449"/>
      <c r="AC130" s="449"/>
      <c r="AD130" s="449"/>
      <c r="AE130" s="371"/>
      <c r="AF130" s="372"/>
      <c r="AG130" s="372"/>
      <c r="AH130" s="372"/>
      <c r="AI130" s="371"/>
      <c r="AJ130" s="372"/>
      <c r="AK130" s="372"/>
      <c r="AL130" s="372"/>
      <c r="AM130" s="371"/>
      <c r="AN130" s="372"/>
      <c r="AO130" s="372"/>
      <c r="AP130" s="372"/>
      <c r="AQ130" s="391"/>
      <c r="AR130" s="392"/>
      <c r="AS130" s="392"/>
      <c r="AT130" s="393"/>
      <c r="AU130" s="372"/>
      <c r="AV130" s="372"/>
      <c r="AW130" s="372"/>
      <c r="AX130" s="375"/>
      <c r="AY130">
        <f>$AY$127</f>
        <v>0</v>
      </c>
      <c r="AZ130" s="10"/>
      <c r="BA130" s="10"/>
      <c r="BB130" s="10"/>
      <c r="BC130" s="10"/>
    </row>
    <row r="131" spans="1:60" ht="23.25" hidden="1" customHeight="1" thickBot="1" x14ac:dyDescent="0.2">
      <c r="A131" s="315"/>
      <c r="B131" s="885"/>
      <c r="C131" s="886"/>
      <c r="D131" s="886"/>
      <c r="E131" s="886"/>
      <c r="F131" s="887"/>
      <c r="G131" s="141"/>
      <c r="H131" s="142"/>
      <c r="I131" s="142"/>
      <c r="J131" s="142"/>
      <c r="K131" s="142"/>
      <c r="L131" s="142"/>
      <c r="M131" s="142"/>
      <c r="N131" s="142"/>
      <c r="O131" s="143"/>
      <c r="P131" s="454"/>
      <c r="Q131" s="454"/>
      <c r="R131" s="454"/>
      <c r="S131" s="454"/>
      <c r="T131" s="454"/>
      <c r="U131" s="454"/>
      <c r="V131" s="454"/>
      <c r="W131" s="454"/>
      <c r="X131" s="455"/>
      <c r="Y131" s="896" t="s">
        <v>13</v>
      </c>
      <c r="Z131" s="788"/>
      <c r="AA131" s="789"/>
      <c r="AB131" s="897" t="s">
        <v>14</v>
      </c>
      <c r="AC131" s="897"/>
      <c r="AD131" s="897"/>
      <c r="AE131" s="570"/>
      <c r="AF131" s="571"/>
      <c r="AG131" s="571"/>
      <c r="AH131" s="571"/>
      <c r="AI131" s="570"/>
      <c r="AJ131" s="571"/>
      <c r="AK131" s="571"/>
      <c r="AL131" s="571"/>
      <c r="AM131" s="570"/>
      <c r="AN131" s="571"/>
      <c r="AO131" s="571"/>
      <c r="AP131" s="571"/>
      <c r="AQ131" s="391"/>
      <c r="AR131" s="392"/>
      <c r="AS131" s="392"/>
      <c r="AT131" s="393"/>
      <c r="AU131" s="372"/>
      <c r="AV131" s="372"/>
      <c r="AW131" s="372"/>
      <c r="AX131" s="375"/>
      <c r="AY131">
        <f>$AY$127</f>
        <v>0</v>
      </c>
      <c r="AZ131" s="10"/>
      <c r="BA131" s="10"/>
      <c r="BB131" s="10"/>
      <c r="BC131" s="10"/>
      <c r="BD131" s="10"/>
      <c r="BE131" s="10"/>
      <c r="BF131" s="10"/>
      <c r="BG131" s="10"/>
      <c r="BH131" s="10"/>
    </row>
    <row r="132" spans="1:60" ht="47.25" hidden="1" customHeight="1" x14ac:dyDescent="0.15">
      <c r="A132" s="308" t="s">
        <v>577</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578</v>
      </c>
      <c r="B133" s="317"/>
      <c r="C133" s="317"/>
      <c r="D133" s="317"/>
      <c r="E133" s="317"/>
      <c r="F133" s="318"/>
      <c r="G133" s="350" t="s">
        <v>570</v>
      </c>
      <c r="H133" s="351"/>
      <c r="I133" s="351"/>
      <c r="J133" s="351"/>
      <c r="K133" s="351"/>
      <c r="L133" s="351"/>
      <c r="M133" s="351"/>
      <c r="N133" s="351"/>
      <c r="O133" s="351"/>
      <c r="P133" s="352" t="s">
        <v>569</v>
      </c>
      <c r="Q133" s="351"/>
      <c r="R133" s="351"/>
      <c r="S133" s="351"/>
      <c r="T133" s="351"/>
      <c r="U133" s="351"/>
      <c r="V133" s="351"/>
      <c r="W133" s="351"/>
      <c r="X133" s="353"/>
      <c r="Y133" s="354"/>
      <c r="Z133" s="355"/>
      <c r="AA133" s="356"/>
      <c r="AB133" s="401" t="s">
        <v>11</v>
      </c>
      <c r="AC133" s="401"/>
      <c r="AD133" s="401"/>
      <c r="AE133" s="415" t="s">
        <v>414</v>
      </c>
      <c r="AF133" s="415"/>
      <c r="AG133" s="415"/>
      <c r="AH133" s="415"/>
      <c r="AI133" s="415" t="s">
        <v>566</v>
      </c>
      <c r="AJ133" s="415"/>
      <c r="AK133" s="415"/>
      <c r="AL133" s="415"/>
      <c r="AM133" s="415" t="s">
        <v>382</v>
      </c>
      <c r="AN133" s="415"/>
      <c r="AO133" s="415"/>
      <c r="AP133" s="415"/>
      <c r="AQ133" s="410" t="s">
        <v>413</v>
      </c>
      <c r="AR133" s="411"/>
      <c r="AS133" s="411"/>
      <c r="AT133" s="412"/>
      <c r="AU133" s="410" t="s">
        <v>591</v>
      </c>
      <c r="AV133" s="411"/>
      <c r="AW133" s="411"/>
      <c r="AX133" s="413"/>
      <c r="AY133">
        <f>COUNTA($G$134)</f>
        <v>0</v>
      </c>
    </row>
    <row r="134" spans="1:60" ht="23.25" hidden="1" customHeight="1" x14ac:dyDescent="0.15">
      <c r="A134" s="348"/>
      <c r="B134" s="317"/>
      <c r="C134" s="317"/>
      <c r="D134" s="317"/>
      <c r="E134" s="317"/>
      <c r="F134" s="318"/>
      <c r="G134" s="430"/>
      <c r="H134" s="358"/>
      <c r="I134" s="358"/>
      <c r="J134" s="358"/>
      <c r="K134" s="358"/>
      <c r="L134" s="358"/>
      <c r="M134" s="358"/>
      <c r="N134" s="358"/>
      <c r="O134" s="358"/>
      <c r="P134" s="431"/>
      <c r="Q134" s="362"/>
      <c r="R134" s="362"/>
      <c r="S134" s="362"/>
      <c r="T134" s="362"/>
      <c r="U134" s="362"/>
      <c r="V134" s="362"/>
      <c r="W134" s="362"/>
      <c r="X134" s="363"/>
      <c r="Y134" s="367" t="s">
        <v>51</v>
      </c>
      <c r="Z134" s="368"/>
      <c r="AA134" s="369"/>
      <c r="AB134" s="429"/>
      <c r="AC134" s="429"/>
      <c r="AD134" s="429"/>
      <c r="AE134" s="374"/>
      <c r="AF134" s="374"/>
      <c r="AG134" s="374"/>
      <c r="AH134" s="374"/>
      <c r="AI134" s="374"/>
      <c r="AJ134" s="374"/>
      <c r="AK134" s="374"/>
      <c r="AL134" s="374"/>
      <c r="AM134" s="374"/>
      <c r="AN134" s="374"/>
      <c r="AO134" s="374"/>
      <c r="AP134" s="374"/>
      <c r="AQ134" s="374"/>
      <c r="AR134" s="374"/>
      <c r="AS134" s="374"/>
      <c r="AT134" s="374"/>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429"/>
      <c r="AC135" s="429"/>
      <c r="AD135" s="429"/>
      <c r="AE135" s="374"/>
      <c r="AF135" s="374"/>
      <c r="AG135" s="374"/>
      <c r="AH135" s="374"/>
      <c r="AI135" s="374"/>
      <c r="AJ135" s="374"/>
      <c r="AK135" s="374"/>
      <c r="AL135" s="374"/>
      <c r="AM135" s="374"/>
      <c r="AN135" s="374"/>
      <c r="AO135" s="374"/>
      <c r="AP135" s="374"/>
      <c r="AQ135" s="374"/>
      <c r="AR135" s="374"/>
      <c r="AS135" s="374"/>
      <c r="AT135" s="374"/>
      <c r="AU135" s="414"/>
      <c r="AV135" s="405"/>
      <c r="AW135" s="405"/>
      <c r="AX135" s="406"/>
      <c r="AY135">
        <f>$AY$133</f>
        <v>0</v>
      </c>
    </row>
    <row r="136" spans="1:60" ht="23.25" hidden="1" customHeight="1" x14ac:dyDescent="0.15">
      <c r="A136" s="468" t="s">
        <v>579</v>
      </c>
      <c r="B136" s="341"/>
      <c r="C136" s="341"/>
      <c r="D136" s="341"/>
      <c r="E136" s="341"/>
      <c r="F136" s="469"/>
      <c r="G136" s="223" t="s">
        <v>580</v>
      </c>
      <c r="H136" s="223"/>
      <c r="I136" s="223"/>
      <c r="J136" s="223"/>
      <c r="K136" s="223"/>
      <c r="L136" s="223"/>
      <c r="M136" s="223"/>
      <c r="N136" s="223"/>
      <c r="O136" s="223"/>
      <c r="P136" s="223"/>
      <c r="Q136" s="223"/>
      <c r="R136" s="223"/>
      <c r="S136" s="223"/>
      <c r="T136" s="223"/>
      <c r="U136" s="223"/>
      <c r="V136" s="223"/>
      <c r="W136" s="223"/>
      <c r="X136" s="252"/>
      <c r="Y136" s="446"/>
      <c r="Z136" s="447"/>
      <c r="AA136" s="448"/>
      <c r="AB136" s="222" t="s">
        <v>11</v>
      </c>
      <c r="AC136" s="223"/>
      <c r="AD136" s="252"/>
      <c r="AE136" s="415" t="s">
        <v>414</v>
      </c>
      <c r="AF136" s="415"/>
      <c r="AG136" s="415"/>
      <c r="AH136" s="415"/>
      <c r="AI136" s="415" t="s">
        <v>566</v>
      </c>
      <c r="AJ136" s="415"/>
      <c r="AK136" s="415"/>
      <c r="AL136" s="415"/>
      <c r="AM136" s="415" t="s">
        <v>382</v>
      </c>
      <c r="AN136" s="415"/>
      <c r="AO136" s="415"/>
      <c r="AP136" s="415"/>
      <c r="AQ136" s="416" t="s">
        <v>592</v>
      </c>
      <c r="AR136" s="417"/>
      <c r="AS136" s="417"/>
      <c r="AT136" s="417"/>
      <c r="AU136" s="417"/>
      <c r="AV136" s="417"/>
      <c r="AW136" s="417"/>
      <c r="AX136" s="418"/>
      <c r="AY136">
        <f>IF(SUBSTITUTE(SUBSTITUTE($G$137,"／",""),"　","")="",0,1)</f>
        <v>0</v>
      </c>
    </row>
    <row r="137" spans="1:60" ht="23.25" hidden="1" customHeight="1" x14ac:dyDescent="0.15">
      <c r="A137" s="470"/>
      <c r="B137" s="322"/>
      <c r="C137" s="322"/>
      <c r="D137" s="322"/>
      <c r="E137" s="322"/>
      <c r="F137" s="471"/>
      <c r="G137" s="394" t="s">
        <v>581</v>
      </c>
      <c r="H137" s="395"/>
      <c r="I137" s="395"/>
      <c r="J137" s="395"/>
      <c r="K137" s="395"/>
      <c r="L137" s="395"/>
      <c r="M137" s="395"/>
      <c r="N137" s="395"/>
      <c r="O137" s="395"/>
      <c r="P137" s="395"/>
      <c r="Q137" s="395"/>
      <c r="R137" s="395"/>
      <c r="S137" s="395"/>
      <c r="T137" s="395"/>
      <c r="U137" s="395"/>
      <c r="V137" s="395"/>
      <c r="W137" s="395"/>
      <c r="X137" s="395"/>
      <c r="Y137" s="419" t="s">
        <v>579</v>
      </c>
      <c r="Z137" s="420"/>
      <c r="AA137" s="421"/>
      <c r="AB137" s="465"/>
      <c r="AC137" s="466"/>
      <c r="AD137" s="467"/>
      <c r="AE137" s="398"/>
      <c r="AF137" s="398"/>
      <c r="AG137" s="398"/>
      <c r="AH137" s="398"/>
      <c r="AI137" s="398"/>
      <c r="AJ137" s="398"/>
      <c r="AK137" s="398"/>
      <c r="AL137" s="398"/>
      <c r="AM137" s="398"/>
      <c r="AN137" s="398"/>
      <c r="AO137" s="398"/>
      <c r="AP137" s="398"/>
      <c r="AQ137" s="371"/>
      <c r="AR137" s="372"/>
      <c r="AS137" s="372"/>
      <c r="AT137" s="372"/>
      <c r="AU137" s="372"/>
      <c r="AV137" s="372"/>
      <c r="AW137" s="372"/>
      <c r="AX137" s="375"/>
      <c r="AY137">
        <f>$AY$136</f>
        <v>0</v>
      </c>
    </row>
    <row r="138" spans="1:60" ht="46.5" hidden="1" customHeight="1" x14ac:dyDescent="0.15">
      <c r="A138" s="472"/>
      <c r="B138" s="324"/>
      <c r="C138" s="324"/>
      <c r="D138" s="324"/>
      <c r="E138" s="324"/>
      <c r="F138" s="473"/>
      <c r="G138" s="396"/>
      <c r="H138" s="397"/>
      <c r="I138" s="397"/>
      <c r="J138" s="397"/>
      <c r="K138" s="397"/>
      <c r="L138" s="397"/>
      <c r="M138" s="397"/>
      <c r="N138" s="397"/>
      <c r="O138" s="397"/>
      <c r="P138" s="397"/>
      <c r="Q138" s="397"/>
      <c r="R138" s="397"/>
      <c r="S138" s="397"/>
      <c r="T138" s="397"/>
      <c r="U138" s="397"/>
      <c r="V138" s="397"/>
      <c r="W138" s="397"/>
      <c r="X138" s="397"/>
      <c r="Y138" s="387" t="s">
        <v>582</v>
      </c>
      <c r="Z138" s="399"/>
      <c r="AA138" s="400"/>
      <c r="AB138" s="425" t="s">
        <v>583</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2"/>
      <c r="AY138">
        <f>$AY$136</f>
        <v>0</v>
      </c>
    </row>
    <row r="139" spans="1:60" ht="18.75" hidden="1" customHeight="1" x14ac:dyDescent="0.15">
      <c r="A139" s="510" t="s">
        <v>235</v>
      </c>
      <c r="B139" s="511"/>
      <c r="C139" s="511"/>
      <c r="D139" s="511"/>
      <c r="E139" s="511"/>
      <c r="F139" s="512"/>
      <c r="G139" s="484" t="s">
        <v>139</v>
      </c>
      <c r="H139" s="322"/>
      <c r="I139" s="322"/>
      <c r="J139" s="322"/>
      <c r="K139" s="322"/>
      <c r="L139" s="322"/>
      <c r="M139" s="322"/>
      <c r="N139" s="322"/>
      <c r="O139" s="323"/>
      <c r="P139" s="326" t="s">
        <v>55</v>
      </c>
      <c r="Q139" s="322"/>
      <c r="R139" s="322"/>
      <c r="S139" s="322"/>
      <c r="T139" s="322"/>
      <c r="U139" s="322"/>
      <c r="V139" s="322"/>
      <c r="W139" s="322"/>
      <c r="X139" s="323"/>
      <c r="Y139" s="485"/>
      <c r="Z139" s="486"/>
      <c r="AA139" s="487"/>
      <c r="AB139" s="491" t="s">
        <v>11</v>
      </c>
      <c r="AC139" s="492"/>
      <c r="AD139" s="493"/>
      <c r="AE139" s="415" t="s">
        <v>414</v>
      </c>
      <c r="AF139" s="415"/>
      <c r="AG139" s="415"/>
      <c r="AH139" s="415"/>
      <c r="AI139" s="415" t="s">
        <v>566</v>
      </c>
      <c r="AJ139" s="415"/>
      <c r="AK139" s="415"/>
      <c r="AL139" s="415"/>
      <c r="AM139" s="415" t="s">
        <v>382</v>
      </c>
      <c r="AN139" s="415"/>
      <c r="AO139" s="415"/>
      <c r="AP139" s="415"/>
      <c r="AQ139" s="462" t="s">
        <v>173</v>
      </c>
      <c r="AR139" s="463"/>
      <c r="AS139" s="463"/>
      <c r="AT139" s="464"/>
      <c r="AU139" s="322" t="s">
        <v>128</v>
      </c>
      <c r="AV139" s="322"/>
      <c r="AW139" s="322"/>
      <c r="AX139" s="327"/>
      <c r="AY139">
        <f>COUNTA($G$141)</f>
        <v>0</v>
      </c>
    </row>
    <row r="140" spans="1:60" ht="18.75" hidden="1" customHeight="1" x14ac:dyDescent="0.15">
      <c r="A140" s="513"/>
      <c r="B140" s="514"/>
      <c r="C140" s="514"/>
      <c r="D140" s="514"/>
      <c r="E140" s="514"/>
      <c r="F140" s="515"/>
      <c r="G140" s="343"/>
      <c r="H140" s="324"/>
      <c r="I140" s="324"/>
      <c r="J140" s="324"/>
      <c r="K140" s="324"/>
      <c r="L140" s="324"/>
      <c r="M140" s="324"/>
      <c r="N140" s="324"/>
      <c r="O140" s="325"/>
      <c r="P140" s="328"/>
      <c r="Q140" s="324"/>
      <c r="R140" s="324"/>
      <c r="S140" s="324"/>
      <c r="T140" s="324"/>
      <c r="U140" s="324"/>
      <c r="V140" s="324"/>
      <c r="W140" s="324"/>
      <c r="X140" s="325"/>
      <c r="Y140" s="488"/>
      <c r="Z140" s="489"/>
      <c r="AA140" s="490"/>
      <c r="AB140" s="402"/>
      <c r="AC140" s="494"/>
      <c r="AD140" s="495"/>
      <c r="AE140" s="415"/>
      <c r="AF140" s="415"/>
      <c r="AG140" s="415"/>
      <c r="AH140" s="415"/>
      <c r="AI140" s="415"/>
      <c r="AJ140" s="415"/>
      <c r="AK140" s="415"/>
      <c r="AL140" s="415"/>
      <c r="AM140" s="415"/>
      <c r="AN140" s="415"/>
      <c r="AO140" s="415"/>
      <c r="AP140" s="415"/>
      <c r="AQ140" s="433"/>
      <c r="AR140" s="434"/>
      <c r="AS140" s="435" t="s">
        <v>174</v>
      </c>
      <c r="AT140" s="436"/>
      <c r="AU140" s="437"/>
      <c r="AV140" s="437"/>
      <c r="AW140" s="324" t="s">
        <v>166</v>
      </c>
      <c r="AX140" s="329"/>
      <c r="AY140">
        <f t="shared" ref="AY140:AY145" si="5">$AY$139</f>
        <v>0</v>
      </c>
    </row>
    <row r="141" spans="1:60" ht="23.25" hidden="1" customHeight="1" x14ac:dyDescent="0.15">
      <c r="A141" s="516"/>
      <c r="B141" s="514"/>
      <c r="C141" s="514"/>
      <c r="D141" s="514"/>
      <c r="E141" s="514"/>
      <c r="F141" s="515"/>
      <c r="G141" s="376"/>
      <c r="H141" s="377"/>
      <c r="I141" s="377"/>
      <c r="J141" s="377"/>
      <c r="K141" s="377"/>
      <c r="L141" s="377"/>
      <c r="M141" s="377"/>
      <c r="N141" s="377"/>
      <c r="O141" s="378"/>
      <c r="P141" s="139"/>
      <c r="Q141" s="139"/>
      <c r="R141" s="139"/>
      <c r="S141" s="139"/>
      <c r="T141" s="139"/>
      <c r="U141" s="139"/>
      <c r="V141" s="139"/>
      <c r="W141" s="139"/>
      <c r="X141" s="140"/>
      <c r="Y141" s="387" t="s">
        <v>12</v>
      </c>
      <c r="Z141" s="388"/>
      <c r="AA141" s="389"/>
      <c r="AB141" s="370"/>
      <c r="AC141" s="370"/>
      <c r="AD141" s="370"/>
      <c r="AE141" s="371"/>
      <c r="AF141" s="372"/>
      <c r="AG141" s="372"/>
      <c r="AH141" s="372"/>
      <c r="AI141" s="371"/>
      <c r="AJ141" s="372"/>
      <c r="AK141" s="372"/>
      <c r="AL141" s="372"/>
      <c r="AM141" s="371"/>
      <c r="AN141" s="372"/>
      <c r="AO141" s="372"/>
      <c r="AP141" s="372"/>
      <c r="AQ141" s="391"/>
      <c r="AR141" s="392"/>
      <c r="AS141" s="392"/>
      <c r="AT141" s="393"/>
      <c r="AU141" s="372"/>
      <c r="AV141" s="372"/>
      <c r="AW141" s="372"/>
      <c r="AX141" s="375"/>
      <c r="AY141">
        <f t="shared" si="5"/>
        <v>0</v>
      </c>
    </row>
    <row r="142" spans="1:60" ht="23.25" hidden="1" customHeight="1" x14ac:dyDescent="0.15">
      <c r="A142" s="517"/>
      <c r="B142" s="518"/>
      <c r="C142" s="518"/>
      <c r="D142" s="518"/>
      <c r="E142" s="518"/>
      <c r="F142" s="519"/>
      <c r="G142" s="379"/>
      <c r="H142" s="380"/>
      <c r="I142" s="380"/>
      <c r="J142" s="380"/>
      <c r="K142" s="380"/>
      <c r="L142" s="380"/>
      <c r="M142" s="380"/>
      <c r="N142" s="380"/>
      <c r="O142" s="381"/>
      <c r="P142" s="385"/>
      <c r="Q142" s="385"/>
      <c r="R142" s="385"/>
      <c r="S142" s="385"/>
      <c r="T142" s="385"/>
      <c r="U142" s="385"/>
      <c r="V142" s="385"/>
      <c r="W142" s="385"/>
      <c r="X142" s="386"/>
      <c r="Y142" s="222" t="s">
        <v>50</v>
      </c>
      <c r="Z142" s="223"/>
      <c r="AA142" s="252"/>
      <c r="AB142" s="449"/>
      <c r="AC142" s="449"/>
      <c r="AD142" s="449"/>
      <c r="AE142" s="371"/>
      <c r="AF142" s="372"/>
      <c r="AG142" s="372"/>
      <c r="AH142" s="372"/>
      <c r="AI142" s="371"/>
      <c r="AJ142" s="372"/>
      <c r="AK142" s="372"/>
      <c r="AL142" s="372"/>
      <c r="AM142" s="371"/>
      <c r="AN142" s="372"/>
      <c r="AO142" s="372"/>
      <c r="AP142" s="372"/>
      <c r="AQ142" s="391"/>
      <c r="AR142" s="392"/>
      <c r="AS142" s="392"/>
      <c r="AT142" s="393"/>
      <c r="AU142" s="372"/>
      <c r="AV142" s="372"/>
      <c r="AW142" s="372"/>
      <c r="AX142" s="375"/>
      <c r="AY142">
        <f t="shared" si="5"/>
        <v>0</v>
      </c>
    </row>
    <row r="143" spans="1:60" ht="23.25" hidden="1" customHeight="1" x14ac:dyDescent="0.15">
      <c r="A143" s="516"/>
      <c r="B143" s="514"/>
      <c r="C143" s="514"/>
      <c r="D143" s="514"/>
      <c r="E143" s="514"/>
      <c r="F143" s="515"/>
      <c r="G143" s="382"/>
      <c r="H143" s="383"/>
      <c r="I143" s="383"/>
      <c r="J143" s="383"/>
      <c r="K143" s="383"/>
      <c r="L143" s="383"/>
      <c r="M143" s="383"/>
      <c r="N143" s="383"/>
      <c r="O143" s="384"/>
      <c r="P143" s="142"/>
      <c r="Q143" s="142"/>
      <c r="R143" s="142"/>
      <c r="S143" s="142"/>
      <c r="T143" s="142"/>
      <c r="U143" s="142"/>
      <c r="V143" s="142"/>
      <c r="W143" s="142"/>
      <c r="X143" s="143"/>
      <c r="Y143" s="222" t="s">
        <v>13</v>
      </c>
      <c r="Z143" s="223"/>
      <c r="AA143" s="252"/>
      <c r="AB143" s="390" t="s">
        <v>14</v>
      </c>
      <c r="AC143" s="390"/>
      <c r="AD143" s="390"/>
      <c r="AE143" s="371"/>
      <c r="AF143" s="372"/>
      <c r="AG143" s="372"/>
      <c r="AH143" s="372"/>
      <c r="AI143" s="371"/>
      <c r="AJ143" s="372"/>
      <c r="AK143" s="372"/>
      <c r="AL143" s="372"/>
      <c r="AM143" s="371"/>
      <c r="AN143" s="372"/>
      <c r="AO143" s="372"/>
      <c r="AP143" s="372"/>
      <c r="AQ143" s="391"/>
      <c r="AR143" s="392"/>
      <c r="AS143" s="392"/>
      <c r="AT143" s="393"/>
      <c r="AU143" s="372"/>
      <c r="AV143" s="372"/>
      <c r="AW143" s="372"/>
      <c r="AX143" s="375"/>
      <c r="AY143">
        <f t="shared" si="5"/>
        <v>0</v>
      </c>
    </row>
    <row r="144" spans="1:60" ht="23.25" hidden="1" customHeight="1" x14ac:dyDescent="0.15">
      <c r="A144" s="468" t="s">
        <v>258</v>
      </c>
      <c r="B144" s="457"/>
      <c r="C144" s="457"/>
      <c r="D144" s="457"/>
      <c r="E144" s="457"/>
      <c r="F144" s="458"/>
      <c r="G144" s="504"/>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6"/>
      <c r="AY144">
        <f t="shared" si="5"/>
        <v>0</v>
      </c>
    </row>
    <row r="145" spans="1:60" ht="23.25" hidden="1" customHeight="1" x14ac:dyDescent="0.15">
      <c r="A145" s="349"/>
      <c r="B145" s="320"/>
      <c r="C145" s="320"/>
      <c r="D145" s="320"/>
      <c r="E145" s="320"/>
      <c r="F145" s="321"/>
      <c r="G145" s="507"/>
      <c r="H145" s="508"/>
      <c r="I145" s="508"/>
      <c r="J145" s="508"/>
      <c r="K145" s="508"/>
      <c r="L145" s="508"/>
      <c r="M145" s="508"/>
      <c r="N145" s="508"/>
      <c r="O145" s="508"/>
      <c r="P145" s="508"/>
      <c r="Q145" s="508"/>
      <c r="R145" s="508"/>
      <c r="S145" s="508"/>
      <c r="T145" s="508"/>
      <c r="U145" s="508"/>
      <c r="V145" s="508"/>
      <c r="W145" s="508"/>
      <c r="X145" s="508"/>
      <c r="Y145" s="508"/>
      <c r="Z145" s="508"/>
      <c r="AA145" s="508"/>
      <c r="AB145" s="508"/>
      <c r="AC145" s="508"/>
      <c r="AD145" s="508"/>
      <c r="AE145" s="508"/>
      <c r="AF145" s="508"/>
      <c r="AG145" s="508"/>
      <c r="AH145" s="508"/>
      <c r="AI145" s="508"/>
      <c r="AJ145" s="508"/>
      <c r="AK145" s="508"/>
      <c r="AL145" s="508"/>
      <c r="AM145" s="508"/>
      <c r="AN145" s="508"/>
      <c r="AO145" s="508"/>
      <c r="AP145" s="508"/>
      <c r="AQ145" s="508"/>
      <c r="AR145" s="508"/>
      <c r="AS145" s="508"/>
      <c r="AT145" s="508"/>
      <c r="AU145" s="508"/>
      <c r="AV145" s="508"/>
      <c r="AW145" s="508"/>
      <c r="AX145" s="509"/>
      <c r="AY145">
        <f t="shared" si="5"/>
        <v>0</v>
      </c>
    </row>
    <row r="146" spans="1:60" ht="18.75" hidden="1" customHeight="1" x14ac:dyDescent="0.15">
      <c r="A146" s="314" t="s">
        <v>571</v>
      </c>
      <c r="B146" s="316" t="s">
        <v>572</v>
      </c>
      <c r="C146" s="317"/>
      <c r="D146" s="317"/>
      <c r="E146" s="317"/>
      <c r="F146" s="318"/>
      <c r="G146" s="322" t="s">
        <v>573</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593</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20"/>
      <c r="H148" s="520"/>
      <c r="I148" s="520"/>
      <c r="J148" s="520"/>
      <c r="K148" s="520"/>
      <c r="L148" s="520"/>
      <c r="M148" s="520"/>
      <c r="N148" s="520"/>
      <c r="O148" s="520"/>
      <c r="P148" s="520"/>
      <c r="Q148" s="520"/>
      <c r="R148" s="520"/>
      <c r="S148" s="520"/>
      <c r="T148" s="520"/>
      <c r="U148" s="520"/>
      <c r="V148" s="520"/>
      <c r="W148" s="520"/>
      <c r="X148" s="520"/>
      <c r="Y148" s="520"/>
      <c r="Z148" s="520"/>
      <c r="AA148" s="521"/>
      <c r="AB148" s="526"/>
      <c r="AC148" s="520"/>
      <c r="AD148" s="520"/>
      <c r="AE148" s="520"/>
      <c r="AF148" s="520"/>
      <c r="AG148" s="520"/>
      <c r="AH148" s="520"/>
      <c r="AI148" s="520"/>
      <c r="AJ148" s="520"/>
      <c r="AK148" s="520"/>
      <c r="AL148" s="520"/>
      <c r="AM148" s="520"/>
      <c r="AN148" s="520"/>
      <c r="AO148" s="520"/>
      <c r="AP148" s="520"/>
      <c r="AQ148" s="520"/>
      <c r="AR148" s="520"/>
      <c r="AS148" s="520"/>
      <c r="AT148" s="520"/>
      <c r="AU148" s="520"/>
      <c r="AV148" s="520"/>
      <c r="AW148" s="520"/>
      <c r="AX148" s="527"/>
      <c r="AY148">
        <f t="shared" si="6"/>
        <v>0</v>
      </c>
    </row>
    <row r="149" spans="1:60" ht="22.5" hidden="1" customHeight="1" x14ac:dyDescent="0.15">
      <c r="A149" s="314"/>
      <c r="B149" s="316"/>
      <c r="C149" s="317"/>
      <c r="D149" s="317"/>
      <c r="E149" s="317"/>
      <c r="F149" s="318"/>
      <c r="G149" s="522"/>
      <c r="H149" s="522"/>
      <c r="I149" s="522"/>
      <c r="J149" s="522"/>
      <c r="K149" s="522"/>
      <c r="L149" s="522"/>
      <c r="M149" s="522"/>
      <c r="N149" s="522"/>
      <c r="O149" s="522"/>
      <c r="P149" s="522"/>
      <c r="Q149" s="522"/>
      <c r="R149" s="522"/>
      <c r="S149" s="522"/>
      <c r="T149" s="522"/>
      <c r="U149" s="522"/>
      <c r="V149" s="522"/>
      <c r="W149" s="522"/>
      <c r="X149" s="522"/>
      <c r="Y149" s="522"/>
      <c r="Z149" s="522"/>
      <c r="AA149" s="523"/>
      <c r="AB149" s="528"/>
      <c r="AC149" s="522"/>
      <c r="AD149" s="522"/>
      <c r="AE149" s="522"/>
      <c r="AF149" s="522"/>
      <c r="AG149" s="522"/>
      <c r="AH149" s="522"/>
      <c r="AI149" s="522"/>
      <c r="AJ149" s="522"/>
      <c r="AK149" s="522"/>
      <c r="AL149" s="522"/>
      <c r="AM149" s="522"/>
      <c r="AN149" s="522"/>
      <c r="AO149" s="522"/>
      <c r="AP149" s="522"/>
      <c r="AQ149" s="522"/>
      <c r="AR149" s="522"/>
      <c r="AS149" s="522"/>
      <c r="AT149" s="522"/>
      <c r="AU149" s="522"/>
      <c r="AV149" s="522"/>
      <c r="AW149" s="522"/>
      <c r="AX149" s="529"/>
      <c r="AY149">
        <f t="shared" si="6"/>
        <v>0</v>
      </c>
    </row>
    <row r="150" spans="1:60" ht="19.5" hidden="1" customHeight="1" x14ac:dyDescent="0.15">
      <c r="A150" s="314"/>
      <c r="B150" s="319"/>
      <c r="C150" s="320"/>
      <c r="D150" s="320"/>
      <c r="E150" s="320"/>
      <c r="F150" s="321"/>
      <c r="G150" s="524"/>
      <c r="H150" s="524"/>
      <c r="I150" s="524"/>
      <c r="J150" s="524"/>
      <c r="K150" s="524"/>
      <c r="L150" s="524"/>
      <c r="M150" s="524"/>
      <c r="N150" s="524"/>
      <c r="O150" s="524"/>
      <c r="P150" s="524"/>
      <c r="Q150" s="524"/>
      <c r="R150" s="524"/>
      <c r="S150" s="524"/>
      <c r="T150" s="524"/>
      <c r="U150" s="524"/>
      <c r="V150" s="524"/>
      <c r="W150" s="524"/>
      <c r="X150" s="524"/>
      <c r="Y150" s="524"/>
      <c r="Z150" s="524"/>
      <c r="AA150" s="525"/>
      <c r="AB150" s="530"/>
      <c r="AC150" s="524"/>
      <c r="AD150" s="524"/>
      <c r="AE150" s="522"/>
      <c r="AF150" s="522"/>
      <c r="AG150" s="522"/>
      <c r="AH150" s="522"/>
      <c r="AI150" s="522"/>
      <c r="AJ150" s="522"/>
      <c r="AK150" s="522"/>
      <c r="AL150" s="522"/>
      <c r="AM150" s="522"/>
      <c r="AN150" s="522"/>
      <c r="AO150" s="522"/>
      <c r="AP150" s="522"/>
      <c r="AQ150" s="522"/>
      <c r="AR150" s="522"/>
      <c r="AS150" s="522"/>
      <c r="AT150" s="522"/>
      <c r="AU150" s="524"/>
      <c r="AV150" s="524"/>
      <c r="AW150" s="524"/>
      <c r="AX150" s="531"/>
      <c r="AY150">
        <f t="shared" si="6"/>
        <v>0</v>
      </c>
    </row>
    <row r="151" spans="1:60" ht="18.75" hidden="1" customHeight="1" x14ac:dyDescent="0.15">
      <c r="A151" s="314"/>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8" t="s">
        <v>11</v>
      </c>
      <c r="AC151" s="889"/>
      <c r="AD151" s="890"/>
      <c r="AE151" s="415" t="s">
        <v>414</v>
      </c>
      <c r="AF151" s="415"/>
      <c r="AG151" s="415"/>
      <c r="AH151" s="415"/>
      <c r="AI151" s="415" t="s">
        <v>566</v>
      </c>
      <c r="AJ151" s="415"/>
      <c r="AK151" s="415"/>
      <c r="AL151" s="415"/>
      <c r="AM151" s="415" t="s">
        <v>382</v>
      </c>
      <c r="AN151" s="415"/>
      <c r="AO151" s="415"/>
      <c r="AP151" s="415"/>
      <c r="AQ151" s="498" t="s">
        <v>173</v>
      </c>
      <c r="AR151" s="499"/>
      <c r="AS151" s="499"/>
      <c r="AT151" s="500"/>
      <c r="AU151" s="501" t="s">
        <v>128</v>
      </c>
      <c r="AV151" s="501"/>
      <c r="AW151" s="501"/>
      <c r="AX151" s="502"/>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94"/>
      <c r="AD152" s="495"/>
      <c r="AE152" s="415"/>
      <c r="AF152" s="415"/>
      <c r="AG152" s="415"/>
      <c r="AH152" s="415"/>
      <c r="AI152" s="415"/>
      <c r="AJ152" s="415"/>
      <c r="AK152" s="415"/>
      <c r="AL152" s="415"/>
      <c r="AM152" s="415"/>
      <c r="AN152" s="415"/>
      <c r="AO152" s="415"/>
      <c r="AP152" s="415"/>
      <c r="AQ152" s="503"/>
      <c r="AR152" s="437"/>
      <c r="AS152" s="435" t="s">
        <v>174</v>
      </c>
      <c r="AT152" s="436"/>
      <c r="AU152" s="437"/>
      <c r="AV152" s="437"/>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50"/>
      <c r="R153" s="450"/>
      <c r="S153" s="450"/>
      <c r="T153" s="450"/>
      <c r="U153" s="450"/>
      <c r="V153" s="450"/>
      <c r="W153" s="450"/>
      <c r="X153" s="451"/>
      <c r="Y153" s="892" t="s">
        <v>57</v>
      </c>
      <c r="Z153" s="893"/>
      <c r="AA153" s="894"/>
      <c r="AB153" s="370"/>
      <c r="AC153" s="370"/>
      <c r="AD153" s="370"/>
      <c r="AE153" s="371"/>
      <c r="AF153" s="372"/>
      <c r="AG153" s="372"/>
      <c r="AH153" s="372"/>
      <c r="AI153" s="371"/>
      <c r="AJ153" s="372"/>
      <c r="AK153" s="372"/>
      <c r="AL153" s="372"/>
      <c r="AM153" s="371"/>
      <c r="AN153" s="372"/>
      <c r="AO153" s="372"/>
      <c r="AP153" s="372"/>
      <c r="AQ153" s="391"/>
      <c r="AR153" s="392"/>
      <c r="AS153" s="392"/>
      <c r="AT153" s="393"/>
      <c r="AU153" s="372"/>
      <c r="AV153" s="372"/>
      <c r="AW153" s="372"/>
      <c r="AX153" s="375"/>
      <c r="AY153">
        <f t="shared" si="6"/>
        <v>0</v>
      </c>
    </row>
    <row r="154" spans="1:60" ht="23.25" hidden="1" customHeight="1" x14ac:dyDescent="0.15">
      <c r="A154" s="314"/>
      <c r="B154" s="316"/>
      <c r="C154" s="317"/>
      <c r="D154" s="317"/>
      <c r="E154" s="317"/>
      <c r="F154" s="318"/>
      <c r="G154" s="895"/>
      <c r="H154" s="385"/>
      <c r="I154" s="385"/>
      <c r="J154" s="385"/>
      <c r="K154" s="385"/>
      <c r="L154" s="385"/>
      <c r="M154" s="385"/>
      <c r="N154" s="385"/>
      <c r="O154" s="386"/>
      <c r="P154" s="452"/>
      <c r="Q154" s="452"/>
      <c r="R154" s="452"/>
      <c r="S154" s="452"/>
      <c r="T154" s="452"/>
      <c r="U154" s="452"/>
      <c r="V154" s="452"/>
      <c r="W154" s="452"/>
      <c r="X154" s="453"/>
      <c r="Y154" s="896" t="s">
        <v>50</v>
      </c>
      <c r="Z154" s="788"/>
      <c r="AA154" s="789"/>
      <c r="AB154" s="449"/>
      <c r="AC154" s="449"/>
      <c r="AD154" s="449"/>
      <c r="AE154" s="371"/>
      <c r="AF154" s="372"/>
      <c r="AG154" s="372"/>
      <c r="AH154" s="372"/>
      <c r="AI154" s="371"/>
      <c r="AJ154" s="372"/>
      <c r="AK154" s="372"/>
      <c r="AL154" s="372"/>
      <c r="AM154" s="371"/>
      <c r="AN154" s="372"/>
      <c r="AO154" s="372"/>
      <c r="AP154" s="372"/>
      <c r="AQ154" s="391"/>
      <c r="AR154" s="392"/>
      <c r="AS154" s="392"/>
      <c r="AT154" s="393"/>
      <c r="AU154" s="372"/>
      <c r="AV154" s="372"/>
      <c r="AW154" s="372"/>
      <c r="AX154" s="375"/>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4"/>
      <c r="Q155" s="454"/>
      <c r="R155" s="454"/>
      <c r="S155" s="454"/>
      <c r="T155" s="454"/>
      <c r="U155" s="454"/>
      <c r="V155" s="454"/>
      <c r="W155" s="454"/>
      <c r="X155" s="455"/>
      <c r="Y155" s="896" t="s">
        <v>13</v>
      </c>
      <c r="Z155" s="788"/>
      <c r="AA155" s="789"/>
      <c r="AB155" s="897" t="s">
        <v>14</v>
      </c>
      <c r="AC155" s="897"/>
      <c r="AD155" s="897"/>
      <c r="AE155" s="570"/>
      <c r="AF155" s="571"/>
      <c r="AG155" s="571"/>
      <c r="AH155" s="571"/>
      <c r="AI155" s="570"/>
      <c r="AJ155" s="571"/>
      <c r="AK155" s="571"/>
      <c r="AL155" s="571"/>
      <c r="AM155" s="570"/>
      <c r="AN155" s="571"/>
      <c r="AO155" s="571"/>
      <c r="AP155" s="571"/>
      <c r="AQ155" s="391"/>
      <c r="AR155" s="392"/>
      <c r="AS155" s="392"/>
      <c r="AT155" s="393"/>
      <c r="AU155" s="372"/>
      <c r="AV155" s="372"/>
      <c r="AW155" s="372"/>
      <c r="AX155" s="375"/>
      <c r="AY155">
        <f t="shared" si="6"/>
        <v>0</v>
      </c>
      <c r="AZ155" s="10"/>
      <c r="BA155" s="10"/>
      <c r="BB155" s="10"/>
      <c r="BC155" s="10"/>
      <c r="BD155" s="10"/>
      <c r="BE155" s="10"/>
      <c r="BF155" s="10"/>
      <c r="BG155" s="10"/>
      <c r="BH155" s="10"/>
    </row>
    <row r="156" spans="1:60" ht="18.75" hidden="1" customHeight="1" x14ac:dyDescent="0.15">
      <c r="A156" s="314"/>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8" t="s">
        <v>11</v>
      </c>
      <c r="AC156" s="889"/>
      <c r="AD156" s="890"/>
      <c r="AE156" s="415" t="s">
        <v>414</v>
      </c>
      <c r="AF156" s="415"/>
      <c r="AG156" s="415"/>
      <c r="AH156" s="415"/>
      <c r="AI156" s="415" t="s">
        <v>566</v>
      </c>
      <c r="AJ156" s="415"/>
      <c r="AK156" s="415"/>
      <c r="AL156" s="415"/>
      <c r="AM156" s="415" t="s">
        <v>382</v>
      </c>
      <c r="AN156" s="415"/>
      <c r="AO156" s="415"/>
      <c r="AP156" s="415"/>
      <c r="AQ156" s="498" t="s">
        <v>173</v>
      </c>
      <c r="AR156" s="499"/>
      <c r="AS156" s="499"/>
      <c r="AT156" s="500"/>
      <c r="AU156" s="501" t="s">
        <v>128</v>
      </c>
      <c r="AV156" s="501"/>
      <c r="AW156" s="501"/>
      <c r="AX156" s="502"/>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94"/>
      <c r="AD157" s="495"/>
      <c r="AE157" s="415"/>
      <c r="AF157" s="415"/>
      <c r="AG157" s="415"/>
      <c r="AH157" s="415"/>
      <c r="AI157" s="415"/>
      <c r="AJ157" s="415"/>
      <c r="AK157" s="415"/>
      <c r="AL157" s="415"/>
      <c r="AM157" s="415"/>
      <c r="AN157" s="415"/>
      <c r="AO157" s="415"/>
      <c r="AP157" s="415"/>
      <c r="AQ157" s="503"/>
      <c r="AR157" s="437"/>
      <c r="AS157" s="435" t="s">
        <v>174</v>
      </c>
      <c r="AT157" s="436"/>
      <c r="AU157" s="437"/>
      <c r="AV157" s="437"/>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50"/>
      <c r="R158" s="450"/>
      <c r="S158" s="450"/>
      <c r="T158" s="450"/>
      <c r="U158" s="450"/>
      <c r="V158" s="450"/>
      <c r="W158" s="450"/>
      <c r="X158" s="451"/>
      <c r="Y158" s="892" t="s">
        <v>57</v>
      </c>
      <c r="Z158" s="893"/>
      <c r="AA158" s="894"/>
      <c r="AB158" s="370"/>
      <c r="AC158" s="370"/>
      <c r="AD158" s="370"/>
      <c r="AE158" s="371"/>
      <c r="AF158" s="372"/>
      <c r="AG158" s="372"/>
      <c r="AH158" s="372"/>
      <c r="AI158" s="371"/>
      <c r="AJ158" s="372"/>
      <c r="AK158" s="372"/>
      <c r="AL158" s="372"/>
      <c r="AM158" s="371"/>
      <c r="AN158" s="372"/>
      <c r="AO158" s="372"/>
      <c r="AP158" s="372"/>
      <c r="AQ158" s="391"/>
      <c r="AR158" s="392"/>
      <c r="AS158" s="392"/>
      <c r="AT158" s="393"/>
      <c r="AU158" s="372"/>
      <c r="AV158" s="372"/>
      <c r="AW158" s="372"/>
      <c r="AX158" s="375"/>
      <c r="AY158">
        <f>$AY$156</f>
        <v>0</v>
      </c>
    </row>
    <row r="159" spans="1:60" ht="23.25" hidden="1" customHeight="1" x14ac:dyDescent="0.15">
      <c r="A159" s="314"/>
      <c r="B159" s="316"/>
      <c r="C159" s="317"/>
      <c r="D159" s="317"/>
      <c r="E159" s="317"/>
      <c r="F159" s="318"/>
      <c r="G159" s="895"/>
      <c r="H159" s="385"/>
      <c r="I159" s="385"/>
      <c r="J159" s="385"/>
      <c r="K159" s="385"/>
      <c r="L159" s="385"/>
      <c r="M159" s="385"/>
      <c r="N159" s="385"/>
      <c r="O159" s="386"/>
      <c r="P159" s="452"/>
      <c r="Q159" s="452"/>
      <c r="R159" s="452"/>
      <c r="S159" s="452"/>
      <c r="T159" s="452"/>
      <c r="U159" s="452"/>
      <c r="V159" s="452"/>
      <c r="W159" s="452"/>
      <c r="X159" s="453"/>
      <c r="Y159" s="896" t="s">
        <v>50</v>
      </c>
      <c r="Z159" s="788"/>
      <c r="AA159" s="789"/>
      <c r="AB159" s="449"/>
      <c r="AC159" s="449"/>
      <c r="AD159" s="449"/>
      <c r="AE159" s="371"/>
      <c r="AF159" s="372"/>
      <c r="AG159" s="372"/>
      <c r="AH159" s="372"/>
      <c r="AI159" s="371"/>
      <c r="AJ159" s="372"/>
      <c r="AK159" s="372"/>
      <c r="AL159" s="372"/>
      <c r="AM159" s="371"/>
      <c r="AN159" s="372"/>
      <c r="AO159" s="372"/>
      <c r="AP159" s="372"/>
      <c r="AQ159" s="391"/>
      <c r="AR159" s="392"/>
      <c r="AS159" s="392"/>
      <c r="AT159" s="393"/>
      <c r="AU159" s="372"/>
      <c r="AV159" s="372"/>
      <c r="AW159" s="372"/>
      <c r="AX159" s="375"/>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4"/>
      <c r="Q160" s="454"/>
      <c r="R160" s="454"/>
      <c r="S160" s="454"/>
      <c r="T160" s="454"/>
      <c r="U160" s="454"/>
      <c r="V160" s="454"/>
      <c r="W160" s="454"/>
      <c r="X160" s="455"/>
      <c r="Y160" s="896" t="s">
        <v>13</v>
      </c>
      <c r="Z160" s="788"/>
      <c r="AA160" s="789"/>
      <c r="AB160" s="897" t="s">
        <v>14</v>
      </c>
      <c r="AC160" s="897"/>
      <c r="AD160" s="897"/>
      <c r="AE160" s="570"/>
      <c r="AF160" s="571"/>
      <c r="AG160" s="571"/>
      <c r="AH160" s="571"/>
      <c r="AI160" s="570"/>
      <c r="AJ160" s="571"/>
      <c r="AK160" s="571"/>
      <c r="AL160" s="571"/>
      <c r="AM160" s="570"/>
      <c r="AN160" s="571"/>
      <c r="AO160" s="571"/>
      <c r="AP160" s="571"/>
      <c r="AQ160" s="391"/>
      <c r="AR160" s="392"/>
      <c r="AS160" s="392"/>
      <c r="AT160" s="393"/>
      <c r="AU160" s="372"/>
      <c r="AV160" s="372"/>
      <c r="AW160" s="372"/>
      <c r="AX160" s="375"/>
      <c r="AY160">
        <f>$AY$156</f>
        <v>0</v>
      </c>
      <c r="AZ160" s="10"/>
      <c r="BA160" s="10"/>
      <c r="BB160" s="10"/>
      <c r="BC160" s="10"/>
      <c r="BD160" s="10"/>
      <c r="BE160" s="10"/>
      <c r="BF160" s="10"/>
      <c r="BG160" s="10"/>
      <c r="BH160" s="10"/>
    </row>
    <row r="161" spans="1:60" ht="18.75" hidden="1" customHeight="1" x14ac:dyDescent="0.15">
      <c r="A161" s="314"/>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8" t="s">
        <v>11</v>
      </c>
      <c r="AC161" s="889"/>
      <c r="AD161" s="890"/>
      <c r="AE161" s="415" t="s">
        <v>414</v>
      </c>
      <c r="AF161" s="415"/>
      <c r="AG161" s="415"/>
      <c r="AH161" s="415"/>
      <c r="AI161" s="415" t="s">
        <v>566</v>
      </c>
      <c r="AJ161" s="415"/>
      <c r="AK161" s="415"/>
      <c r="AL161" s="415"/>
      <c r="AM161" s="415" t="s">
        <v>382</v>
      </c>
      <c r="AN161" s="415"/>
      <c r="AO161" s="415"/>
      <c r="AP161" s="415"/>
      <c r="AQ161" s="498" t="s">
        <v>173</v>
      </c>
      <c r="AR161" s="499"/>
      <c r="AS161" s="499"/>
      <c r="AT161" s="500"/>
      <c r="AU161" s="501" t="s">
        <v>128</v>
      </c>
      <c r="AV161" s="501"/>
      <c r="AW161" s="501"/>
      <c r="AX161" s="502"/>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94"/>
      <c r="AD162" s="495"/>
      <c r="AE162" s="415"/>
      <c r="AF162" s="415"/>
      <c r="AG162" s="415"/>
      <c r="AH162" s="415"/>
      <c r="AI162" s="415"/>
      <c r="AJ162" s="415"/>
      <c r="AK162" s="415"/>
      <c r="AL162" s="415"/>
      <c r="AM162" s="415"/>
      <c r="AN162" s="415"/>
      <c r="AO162" s="415"/>
      <c r="AP162" s="415"/>
      <c r="AQ162" s="503"/>
      <c r="AR162" s="437"/>
      <c r="AS162" s="435" t="s">
        <v>174</v>
      </c>
      <c r="AT162" s="436"/>
      <c r="AU162" s="437"/>
      <c r="AV162" s="437"/>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50"/>
      <c r="R163" s="450"/>
      <c r="S163" s="450"/>
      <c r="T163" s="450"/>
      <c r="U163" s="450"/>
      <c r="V163" s="450"/>
      <c r="W163" s="450"/>
      <c r="X163" s="451"/>
      <c r="Y163" s="892" t="s">
        <v>57</v>
      </c>
      <c r="Z163" s="893"/>
      <c r="AA163" s="894"/>
      <c r="AB163" s="370"/>
      <c r="AC163" s="370"/>
      <c r="AD163" s="370"/>
      <c r="AE163" s="371"/>
      <c r="AF163" s="372"/>
      <c r="AG163" s="372"/>
      <c r="AH163" s="372"/>
      <c r="AI163" s="371"/>
      <c r="AJ163" s="372"/>
      <c r="AK163" s="372"/>
      <c r="AL163" s="372"/>
      <c r="AM163" s="371"/>
      <c r="AN163" s="372"/>
      <c r="AO163" s="372"/>
      <c r="AP163" s="372"/>
      <c r="AQ163" s="391"/>
      <c r="AR163" s="392"/>
      <c r="AS163" s="392"/>
      <c r="AT163" s="393"/>
      <c r="AU163" s="372"/>
      <c r="AV163" s="372"/>
      <c r="AW163" s="372"/>
      <c r="AX163" s="375"/>
      <c r="AY163">
        <f>$AY$161</f>
        <v>0</v>
      </c>
    </row>
    <row r="164" spans="1:60" ht="23.25" hidden="1" customHeight="1" x14ac:dyDescent="0.15">
      <c r="A164" s="314"/>
      <c r="B164" s="316"/>
      <c r="C164" s="317"/>
      <c r="D164" s="317"/>
      <c r="E164" s="317"/>
      <c r="F164" s="318"/>
      <c r="G164" s="895"/>
      <c r="H164" s="385"/>
      <c r="I164" s="385"/>
      <c r="J164" s="385"/>
      <c r="K164" s="385"/>
      <c r="L164" s="385"/>
      <c r="M164" s="385"/>
      <c r="N164" s="385"/>
      <c r="O164" s="386"/>
      <c r="P164" s="452"/>
      <c r="Q164" s="452"/>
      <c r="R164" s="452"/>
      <c r="S164" s="452"/>
      <c r="T164" s="452"/>
      <c r="U164" s="452"/>
      <c r="V164" s="452"/>
      <c r="W164" s="452"/>
      <c r="X164" s="453"/>
      <c r="Y164" s="896" t="s">
        <v>50</v>
      </c>
      <c r="Z164" s="788"/>
      <c r="AA164" s="789"/>
      <c r="AB164" s="449"/>
      <c r="AC164" s="449"/>
      <c r="AD164" s="449"/>
      <c r="AE164" s="371"/>
      <c r="AF164" s="372"/>
      <c r="AG164" s="372"/>
      <c r="AH164" s="372"/>
      <c r="AI164" s="371"/>
      <c r="AJ164" s="372"/>
      <c r="AK164" s="372"/>
      <c r="AL164" s="372"/>
      <c r="AM164" s="371"/>
      <c r="AN164" s="372"/>
      <c r="AO164" s="372"/>
      <c r="AP164" s="372"/>
      <c r="AQ164" s="391"/>
      <c r="AR164" s="392"/>
      <c r="AS164" s="392"/>
      <c r="AT164" s="393"/>
      <c r="AU164" s="372"/>
      <c r="AV164" s="372"/>
      <c r="AW164" s="372"/>
      <c r="AX164" s="375"/>
      <c r="AY164">
        <f>$AY$161</f>
        <v>0</v>
      </c>
      <c r="AZ164" s="10"/>
      <c r="BA164" s="10"/>
      <c r="BB164" s="10"/>
      <c r="BC164" s="10"/>
    </row>
    <row r="165" spans="1:60" ht="23.25" hidden="1" customHeight="1" thickBot="1" x14ac:dyDescent="0.2">
      <c r="A165" s="315"/>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8" t="s">
        <v>577</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578</v>
      </c>
      <c r="B167" s="317"/>
      <c r="C167" s="317"/>
      <c r="D167" s="317"/>
      <c r="E167" s="317"/>
      <c r="F167" s="318"/>
      <c r="G167" s="350" t="s">
        <v>570</v>
      </c>
      <c r="H167" s="351"/>
      <c r="I167" s="351"/>
      <c r="J167" s="351"/>
      <c r="K167" s="351"/>
      <c r="L167" s="351"/>
      <c r="M167" s="351"/>
      <c r="N167" s="351"/>
      <c r="O167" s="351"/>
      <c r="P167" s="352" t="s">
        <v>569</v>
      </c>
      <c r="Q167" s="351"/>
      <c r="R167" s="351"/>
      <c r="S167" s="351"/>
      <c r="T167" s="351"/>
      <c r="U167" s="351"/>
      <c r="V167" s="351"/>
      <c r="W167" s="351"/>
      <c r="X167" s="353"/>
      <c r="Y167" s="354"/>
      <c r="Z167" s="355"/>
      <c r="AA167" s="356"/>
      <c r="AB167" s="401" t="s">
        <v>11</v>
      </c>
      <c r="AC167" s="401"/>
      <c r="AD167" s="401"/>
      <c r="AE167" s="415" t="s">
        <v>414</v>
      </c>
      <c r="AF167" s="415"/>
      <c r="AG167" s="415"/>
      <c r="AH167" s="415"/>
      <c r="AI167" s="415" t="s">
        <v>566</v>
      </c>
      <c r="AJ167" s="415"/>
      <c r="AK167" s="415"/>
      <c r="AL167" s="415"/>
      <c r="AM167" s="415" t="s">
        <v>382</v>
      </c>
      <c r="AN167" s="415"/>
      <c r="AO167" s="415"/>
      <c r="AP167" s="415"/>
      <c r="AQ167" s="410" t="s">
        <v>413</v>
      </c>
      <c r="AR167" s="411"/>
      <c r="AS167" s="411"/>
      <c r="AT167" s="412"/>
      <c r="AU167" s="410" t="s">
        <v>591</v>
      </c>
      <c r="AV167" s="411"/>
      <c r="AW167" s="411"/>
      <c r="AX167" s="413"/>
      <c r="AY167">
        <f>COUNTA($G$168)</f>
        <v>0</v>
      </c>
    </row>
    <row r="168" spans="1:60" ht="23.25" hidden="1" customHeight="1" x14ac:dyDescent="0.15">
      <c r="A168" s="348"/>
      <c r="B168" s="317"/>
      <c r="C168" s="317"/>
      <c r="D168" s="317"/>
      <c r="E168" s="317"/>
      <c r="F168" s="318"/>
      <c r="G168" s="430"/>
      <c r="H168" s="358"/>
      <c r="I168" s="358"/>
      <c r="J168" s="358"/>
      <c r="K168" s="358"/>
      <c r="L168" s="358"/>
      <c r="M168" s="358"/>
      <c r="N168" s="358"/>
      <c r="O168" s="358"/>
      <c r="P168" s="431"/>
      <c r="Q168" s="362"/>
      <c r="R168" s="362"/>
      <c r="S168" s="362"/>
      <c r="T168" s="362"/>
      <c r="U168" s="362"/>
      <c r="V168" s="362"/>
      <c r="W168" s="362"/>
      <c r="X168" s="363"/>
      <c r="Y168" s="367" t="s">
        <v>51</v>
      </c>
      <c r="Z168" s="368"/>
      <c r="AA168" s="369"/>
      <c r="AB168" s="429"/>
      <c r="AC168" s="429"/>
      <c r="AD168" s="429"/>
      <c r="AE168" s="374"/>
      <c r="AF168" s="374"/>
      <c r="AG168" s="374"/>
      <c r="AH168" s="374"/>
      <c r="AI168" s="374"/>
      <c r="AJ168" s="374"/>
      <c r="AK168" s="374"/>
      <c r="AL168" s="374"/>
      <c r="AM168" s="374"/>
      <c r="AN168" s="374"/>
      <c r="AO168" s="374"/>
      <c r="AP168" s="374"/>
      <c r="AQ168" s="374"/>
      <c r="AR168" s="374"/>
      <c r="AS168" s="374"/>
      <c r="AT168" s="374"/>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429"/>
      <c r="AC169" s="429"/>
      <c r="AD169" s="429"/>
      <c r="AE169" s="374"/>
      <c r="AF169" s="374"/>
      <c r="AG169" s="374"/>
      <c r="AH169" s="374"/>
      <c r="AI169" s="374"/>
      <c r="AJ169" s="374"/>
      <c r="AK169" s="374"/>
      <c r="AL169" s="374"/>
      <c r="AM169" s="374"/>
      <c r="AN169" s="374"/>
      <c r="AO169" s="374"/>
      <c r="AP169" s="374"/>
      <c r="AQ169" s="374"/>
      <c r="AR169" s="374"/>
      <c r="AS169" s="374"/>
      <c r="AT169" s="374"/>
      <c r="AU169" s="414"/>
      <c r="AV169" s="405"/>
      <c r="AW169" s="405"/>
      <c r="AX169" s="406"/>
      <c r="AY169">
        <f>$AY$167</f>
        <v>0</v>
      </c>
    </row>
    <row r="170" spans="1:60" ht="23.25" hidden="1" customHeight="1" x14ac:dyDescent="0.15">
      <c r="A170" s="468" t="s">
        <v>579</v>
      </c>
      <c r="B170" s="341"/>
      <c r="C170" s="341"/>
      <c r="D170" s="341"/>
      <c r="E170" s="341"/>
      <c r="F170" s="469"/>
      <c r="G170" s="223" t="s">
        <v>580</v>
      </c>
      <c r="H170" s="223"/>
      <c r="I170" s="223"/>
      <c r="J170" s="223"/>
      <c r="K170" s="223"/>
      <c r="L170" s="223"/>
      <c r="M170" s="223"/>
      <c r="N170" s="223"/>
      <c r="O170" s="223"/>
      <c r="P170" s="223"/>
      <c r="Q170" s="223"/>
      <c r="R170" s="223"/>
      <c r="S170" s="223"/>
      <c r="T170" s="223"/>
      <c r="U170" s="223"/>
      <c r="V170" s="223"/>
      <c r="W170" s="223"/>
      <c r="X170" s="252"/>
      <c r="Y170" s="446"/>
      <c r="Z170" s="447"/>
      <c r="AA170" s="448"/>
      <c r="AB170" s="222" t="s">
        <v>11</v>
      </c>
      <c r="AC170" s="223"/>
      <c r="AD170" s="252"/>
      <c r="AE170" s="415" t="s">
        <v>414</v>
      </c>
      <c r="AF170" s="415"/>
      <c r="AG170" s="415"/>
      <c r="AH170" s="415"/>
      <c r="AI170" s="415" t="s">
        <v>566</v>
      </c>
      <c r="AJ170" s="415"/>
      <c r="AK170" s="415"/>
      <c r="AL170" s="415"/>
      <c r="AM170" s="415" t="s">
        <v>382</v>
      </c>
      <c r="AN170" s="415"/>
      <c r="AO170" s="415"/>
      <c r="AP170" s="415"/>
      <c r="AQ170" s="416" t="s">
        <v>592</v>
      </c>
      <c r="AR170" s="417"/>
      <c r="AS170" s="417"/>
      <c r="AT170" s="417"/>
      <c r="AU170" s="417"/>
      <c r="AV170" s="417"/>
      <c r="AW170" s="417"/>
      <c r="AX170" s="418"/>
      <c r="AY170">
        <f>IF(SUBSTITUTE(SUBSTITUTE($G$171,"／",""),"　","")="",0,1)</f>
        <v>0</v>
      </c>
    </row>
    <row r="171" spans="1:60" ht="23.25" hidden="1" customHeight="1" x14ac:dyDescent="0.15">
      <c r="A171" s="470"/>
      <c r="B171" s="322"/>
      <c r="C171" s="322"/>
      <c r="D171" s="322"/>
      <c r="E171" s="322"/>
      <c r="F171" s="471"/>
      <c r="G171" s="394" t="s">
        <v>581</v>
      </c>
      <c r="H171" s="395"/>
      <c r="I171" s="395"/>
      <c r="J171" s="395"/>
      <c r="K171" s="395"/>
      <c r="L171" s="395"/>
      <c r="M171" s="395"/>
      <c r="N171" s="395"/>
      <c r="O171" s="395"/>
      <c r="P171" s="395"/>
      <c r="Q171" s="395"/>
      <c r="R171" s="395"/>
      <c r="S171" s="395"/>
      <c r="T171" s="395"/>
      <c r="U171" s="395"/>
      <c r="V171" s="395"/>
      <c r="W171" s="395"/>
      <c r="X171" s="395"/>
      <c r="Y171" s="419" t="s">
        <v>579</v>
      </c>
      <c r="Z171" s="420"/>
      <c r="AA171" s="421"/>
      <c r="AB171" s="465"/>
      <c r="AC171" s="466"/>
      <c r="AD171" s="467"/>
      <c r="AE171" s="398"/>
      <c r="AF171" s="398"/>
      <c r="AG171" s="398"/>
      <c r="AH171" s="398"/>
      <c r="AI171" s="398"/>
      <c r="AJ171" s="398"/>
      <c r="AK171" s="398"/>
      <c r="AL171" s="398"/>
      <c r="AM171" s="398"/>
      <c r="AN171" s="398"/>
      <c r="AO171" s="398"/>
      <c r="AP171" s="398"/>
      <c r="AQ171" s="371"/>
      <c r="AR171" s="372"/>
      <c r="AS171" s="372"/>
      <c r="AT171" s="372"/>
      <c r="AU171" s="372"/>
      <c r="AV171" s="372"/>
      <c r="AW171" s="372"/>
      <c r="AX171" s="375"/>
      <c r="AY171">
        <f>$AY$170</f>
        <v>0</v>
      </c>
    </row>
    <row r="172" spans="1:60" ht="46.5" hidden="1" customHeight="1" x14ac:dyDescent="0.15">
      <c r="A172" s="472"/>
      <c r="B172" s="324"/>
      <c r="C172" s="324"/>
      <c r="D172" s="324"/>
      <c r="E172" s="324"/>
      <c r="F172" s="473"/>
      <c r="G172" s="396"/>
      <c r="H172" s="397"/>
      <c r="I172" s="397"/>
      <c r="J172" s="397"/>
      <c r="K172" s="397"/>
      <c r="L172" s="397"/>
      <c r="M172" s="397"/>
      <c r="N172" s="397"/>
      <c r="O172" s="397"/>
      <c r="P172" s="397"/>
      <c r="Q172" s="397"/>
      <c r="R172" s="397"/>
      <c r="S172" s="397"/>
      <c r="T172" s="397"/>
      <c r="U172" s="397"/>
      <c r="V172" s="397"/>
      <c r="W172" s="397"/>
      <c r="X172" s="397"/>
      <c r="Y172" s="387" t="s">
        <v>582</v>
      </c>
      <c r="Z172" s="399"/>
      <c r="AA172" s="400"/>
      <c r="AB172" s="425" t="s">
        <v>583</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2"/>
      <c r="AY172">
        <f>$AY$170</f>
        <v>0</v>
      </c>
    </row>
    <row r="173" spans="1:60" ht="18.75" hidden="1" customHeight="1" x14ac:dyDescent="0.15">
      <c r="A173" s="510" t="s">
        <v>235</v>
      </c>
      <c r="B173" s="511"/>
      <c r="C173" s="511"/>
      <c r="D173" s="511"/>
      <c r="E173" s="511"/>
      <c r="F173" s="512"/>
      <c r="G173" s="484" t="s">
        <v>139</v>
      </c>
      <c r="H173" s="322"/>
      <c r="I173" s="322"/>
      <c r="J173" s="322"/>
      <c r="K173" s="322"/>
      <c r="L173" s="322"/>
      <c r="M173" s="322"/>
      <c r="N173" s="322"/>
      <c r="O173" s="323"/>
      <c r="P173" s="326" t="s">
        <v>55</v>
      </c>
      <c r="Q173" s="322"/>
      <c r="R173" s="322"/>
      <c r="S173" s="322"/>
      <c r="T173" s="322"/>
      <c r="U173" s="322"/>
      <c r="V173" s="322"/>
      <c r="W173" s="322"/>
      <c r="X173" s="323"/>
      <c r="Y173" s="485"/>
      <c r="Z173" s="486"/>
      <c r="AA173" s="487"/>
      <c r="AB173" s="491" t="s">
        <v>11</v>
      </c>
      <c r="AC173" s="492"/>
      <c r="AD173" s="493"/>
      <c r="AE173" s="415" t="s">
        <v>414</v>
      </c>
      <c r="AF173" s="415"/>
      <c r="AG173" s="415"/>
      <c r="AH173" s="415"/>
      <c r="AI173" s="415" t="s">
        <v>566</v>
      </c>
      <c r="AJ173" s="415"/>
      <c r="AK173" s="415"/>
      <c r="AL173" s="415"/>
      <c r="AM173" s="415" t="s">
        <v>382</v>
      </c>
      <c r="AN173" s="415"/>
      <c r="AO173" s="415"/>
      <c r="AP173" s="415"/>
      <c r="AQ173" s="462" t="s">
        <v>173</v>
      </c>
      <c r="AR173" s="463"/>
      <c r="AS173" s="463"/>
      <c r="AT173" s="464"/>
      <c r="AU173" s="322" t="s">
        <v>128</v>
      </c>
      <c r="AV173" s="322"/>
      <c r="AW173" s="322"/>
      <c r="AX173" s="327"/>
      <c r="AY173">
        <f>COUNTA($G$175)</f>
        <v>0</v>
      </c>
    </row>
    <row r="174" spans="1:60" ht="18.75" hidden="1" customHeight="1" x14ac:dyDescent="0.15">
      <c r="A174" s="513"/>
      <c r="B174" s="514"/>
      <c r="C174" s="514"/>
      <c r="D174" s="514"/>
      <c r="E174" s="514"/>
      <c r="F174" s="515"/>
      <c r="G174" s="343"/>
      <c r="H174" s="324"/>
      <c r="I174" s="324"/>
      <c r="J174" s="324"/>
      <c r="K174" s="324"/>
      <c r="L174" s="324"/>
      <c r="M174" s="324"/>
      <c r="N174" s="324"/>
      <c r="O174" s="325"/>
      <c r="P174" s="328"/>
      <c r="Q174" s="324"/>
      <c r="R174" s="324"/>
      <c r="S174" s="324"/>
      <c r="T174" s="324"/>
      <c r="U174" s="324"/>
      <c r="V174" s="324"/>
      <c r="W174" s="324"/>
      <c r="X174" s="325"/>
      <c r="Y174" s="488"/>
      <c r="Z174" s="489"/>
      <c r="AA174" s="490"/>
      <c r="AB174" s="402"/>
      <c r="AC174" s="494"/>
      <c r="AD174" s="495"/>
      <c r="AE174" s="415"/>
      <c r="AF174" s="415"/>
      <c r="AG174" s="415"/>
      <c r="AH174" s="415"/>
      <c r="AI174" s="415"/>
      <c r="AJ174" s="415"/>
      <c r="AK174" s="415"/>
      <c r="AL174" s="415"/>
      <c r="AM174" s="415"/>
      <c r="AN174" s="415"/>
      <c r="AO174" s="415"/>
      <c r="AP174" s="415"/>
      <c r="AQ174" s="433"/>
      <c r="AR174" s="434"/>
      <c r="AS174" s="435" t="s">
        <v>174</v>
      </c>
      <c r="AT174" s="436"/>
      <c r="AU174" s="437"/>
      <c r="AV174" s="437"/>
      <c r="AW174" s="324" t="s">
        <v>166</v>
      </c>
      <c r="AX174" s="329"/>
      <c r="AY174">
        <f t="shared" ref="AY174:AY179" si="7">$AY$173</f>
        <v>0</v>
      </c>
    </row>
    <row r="175" spans="1:60" ht="23.25" hidden="1" customHeight="1" x14ac:dyDescent="0.15">
      <c r="A175" s="516"/>
      <c r="B175" s="514"/>
      <c r="C175" s="514"/>
      <c r="D175" s="514"/>
      <c r="E175" s="514"/>
      <c r="F175" s="515"/>
      <c r="G175" s="376"/>
      <c r="H175" s="377"/>
      <c r="I175" s="377"/>
      <c r="J175" s="377"/>
      <c r="K175" s="377"/>
      <c r="L175" s="377"/>
      <c r="M175" s="377"/>
      <c r="N175" s="377"/>
      <c r="O175" s="378"/>
      <c r="P175" s="139"/>
      <c r="Q175" s="139"/>
      <c r="R175" s="139"/>
      <c r="S175" s="139"/>
      <c r="T175" s="139"/>
      <c r="U175" s="139"/>
      <c r="V175" s="139"/>
      <c r="W175" s="139"/>
      <c r="X175" s="140"/>
      <c r="Y175" s="387" t="s">
        <v>12</v>
      </c>
      <c r="Z175" s="388"/>
      <c r="AA175" s="389"/>
      <c r="AB175" s="370"/>
      <c r="AC175" s="370"/>
      <c r="AD175" s="370"/>
      <c r="AE175" s="371"/>
      <c r="AF175" s="372"/>
      <c r="AG175" s="372"/>
      <c r="AH175" s="372"/>
      <c r="AI175" s="371"/>
      <c r="AJ175" s="372"/>
      <c r="AK175" s="372"/>
      <c r="AL175" s="372"/>
      <c r="AM175" s="371"/>
      <c r="AN175" s="372"/>
      <c r="AO175" s="372"/>
      <c r="AP175" s="372"/>
      <c r="AQ175" s="391"/>
      <c r="AR175" s="392"/>
      <c r="AS175" s="392"/>
      <c r="AT175" s="393"/>
      <c r="AU175" s="372"/>
      <c r="AV175" s="372"/>
      <c r="AW175" s="372"/>
      <c r="AX175" s="375"/>
      <c r="AY175">
        <f t="shared" si="7"/>
        <v>0</v>
      </c>
    </row>
    <row r="176" spans="1:60" ht="23.25" hidden="1" customHeight="1" x14ac:dyDescent="0.15">
      <c r="A176" s="517"/>
      <c r="B176" s="518"/>
      <c r="C176" s="518"/>
      <c r="D176" s="518"/>
      <c r="E176" s="518"/>
      <c r="F176" s="519"/>
      <c r="G176" s="379"/>
      <c r="H176" s="380"/>
      <c r="I176" s="380"/>
      <c r="J176" s="380"/>
      <c r="K176" s="380"/>
      <c r="L176" s="380"/>
      <c r="M176" s="380"/>
      <c r="N176" s="380"/>
      <c r="O176" s="381"/>
      <c r="P176" s="385"/>
      <c r="Q176" s="385"/>
      <c r="R176" s="385"/>
      <c r="S176" s="385"/>
      <c r="T176" s="385"/>
      <c r="U176" s="385"/>
      <c r="V176" s="385"/>
      <c r="W176" s="385"/>
      <c r="X176" s="386"/>
      <c r="Y176" s="222" t="s">
        <v>50</v>
      </c>
      <c r="Z176" s="223"/>
      <c r="AA176" s="252"/>
      <c r="AB176" s="449"/>
      <c r="AC176" s="449"/>
      <c r="AD176" s="449"/>
      <c r="AE176" s="371"/>
      <c r="AF176" s="372"/>
      <c r="AG176" s="372"/>
      <c r="AH176" s="372"/>
      <c r="AI176" s="371"/>
      <c r="AJ176" s="372"/>
      <c r="AK176" s="372"/>
      <c r="AL176" s="372"/>
      <c r="AM176" s="371"/>
      <c r="AN176" s="372"/>
      <c r="AO176" s="372"/>
      <c r="AP176" s="372"/>
      <c r="AQ176" s="391"/>
      <c r="AR176" s="392"/>
      <c r="AS176" s="392"/>
      <c r="AT176" s="393"/>
      <c r="AU176" s="372"/>
      <c r="AV176" s="372"/>
      <c r="AW176" s="372"/>
      <c r="AX176" s="375"/>
      <c r="AY176">
        <f t="shared" si="7"/>
        <v>0</v>
      </c>
    </row>
    <row r="177" spans="1:60" ht="23.25" hidden="1" customHeight="1" x14ac:dyDescent="0.15">
      <c r="A177" s="516"/>
      <c r="B177" s="514"/>
      <c r="C177" s="514"/>
      <c r="D177" s="514"/>
      <c r="E177" s="514"/>
      <c r="F177" s="515"/>
      <c r="G177" s="382"/>
      <c r="H177" s="383"/>
      <c r="I177" s="383"/>
      <c r="J177" s="383"/>
      <c r="K177" s="383"/>
      <c r="L177" s="383"/>
      <c r="M177" s="383"/>
      <c r="N177" s="383"/>
      <c r="O177" s="384"/>
      <c r="P177" s="142"/>
      <c r="Q177" s="142"/>
      <c r="R177" s="142"/>
      <c r="S177" s="142"/>
      <c r="T177" s="142"/>
      <c r="U177" s="142"/>
      <c r="V177" s="142"/>
      <c r="W177" s="142"/>
      <c r="X177" s="143"/>
      <c r="Y177" s="222" t="s">
        <v>13</v>
      </c>
      <c r="Z177" s="223"/>
      <c r="AA177" s="252"/>
      <c r="AB177" s="390" t="s">
        <v>14</v>
      </c>
      <c r="AC177" s="390"/>
      <c r="AD177" s="390"/>
      <c r="AE177" s="371"/>
      <c r="AF177" s="372"/>
      <c r="AG177" s="372"/>
      <c r="AH177" s="372"/>
      <c r="AI177" s="371"/>
      <c r="AJ177" s="372"/>
      <c r="AK177" s="372"/>
      <c r="AL177" s="372"/>
      <c r="AM177" s="371"/>
      <c r="AN177" s="372"/>
      <c r="AO177" s="372"/>
      <c r="AP177" s="372"/>
      <c r="AQ177" s="391"/>
      <c r="AR177" s="392"/>
      <c r="AS177" s="392"/>
      <c r="AT177" s="393"/>
      <c r="AU177" s="372"/>
      <c r="AV177" s="372"/>
      <c r="AW177" s="372"/>
      <c r="AX177" s="375"/>
      <c r="AY177">
        <f t="shared" si="7"/>
        <v>0</v>
      </c>
    </row>
    <row r="178" spans="1:60" ht="23.25" hidden="1" customHeight="1" x14ac:dyDescent="0.15">
      <c r="A178" s="468" t="s">
        <v>258</v>
      </c>
      <c r="B178" s="457"/>
      <c r="C178" s="457"/>
      <c r="D178" s="457"/>
      <c r="E178" s="457"/>
      <c r="F178" s="458"/>
      <c r="G178" s="504"/>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6"/>
      <c r="AY178">
        <f t="shared" si="7"/>
        <v>0</v>
      </c>
    </row>
    <row r="179" spans="1:60" ht="23.25" hidden="1" customHeight="1" x14ac:dyDescent="0.15">
      <c r="A179" s="349"/>
      <c r="B179" s="320"/>
      <c r="C179" s="320"/>
      <c r="D179" s="320"/>
      <c r="E179" s="320"/>
      <c r="F179" s="321"/>
      <c r="G179" s="507"/>
      <c r="H179" s="508"/>
      <c r="I179" s="508"/>
      <c r="J179" s="508"/>
      <c r="K179" s="508"/>
      <c r="L179" s="508"/>
      <c r="M179" s="508"/>
      <c r="N179" s="508"/>
      <c r="O179" s="508"/>
      <c r="P179" s="508"/>
      <c r="Q179" s="508"/>
      <c r="R179" s="508"/>
      <c r="S179" s="508"/>
      <c r="T179" s="508"/>
      <c r="U179" s="508"/>
      <c r="V179" s="508"/>
      <c r="W179" s="508"/>
      <c r="X179" s="508"/>
      <c r="Y179" s="508"/>
      <c r="Z179" s="508"/>
      <c r="AA179" s="508"/>
      <c r="AB179" s="508"/>
      <c r="AC179" s="508"/>
      <c r="AD179" s="508"/>
      <c r="AE179" s="508"/>
      <c r="AF179" s="508"/>
      <c r="AG179" s="508"/>
      <c r="AH179" s="508"/>
      <c r="AI179" s="508"/>
      <c r="AJ179" s="508"/>
      <c r="AK179" s="508"/>
      <c r="AL179" s="508"/>
      <c r="AM179" s="508"/>
      <c r="AN179" s="508"/>
      <c r="AO179" s="508"/>
      <c r="AP179" s="508"/>
      <c r="AQ179" s="508"/>
      <c r="AR179" s="508"/>
      <c r="AS179" s="508"/>
      <c r="AT179" s="508"/>
      <c r="AU179" s="508"/>
      <c r="AV179" s="508"/>
      <c r="AW179" s="508"/>
      <c r="AX179" s="509"/>
      <c r="AY179">
        <f t="shared" si="7"/>
        <v>0</v>
      </c>
    </row>
    <row r="180" spans="1:60" ht="18.75" hidden="1" customHeight="1" x14ac:dyDescent="0.15">
      <c r="A180" s="314" t="s">
        <v>571</v>
      </c>
      <c r="B180" s="316" t="s">
        <v>572</v>
      </c>
      <c r="C180" s="317"/>
      <c r="D180" s="317"/>
      <c r="E180" s="317"/>
      <c r="F180" s="318"/>
      <c r="G180" s="322" t="s">
        <v>573</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593</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20"/>
      <c r="H182" s="520"/>
      <c r="I182" s="520"/>
      <c r="J182" s="520"/>
      <c r="K182" s="520"/>
      <c r="L182" s="520"/>
      <c r="M182" s="520"/>
      <c r="N182" s="520"/>
      <c r="O182" s="520"/>
      <c r="P182" s="520"/>
      <c r="Q182" s="520"/>
      <c r="R182" s="520"/>
      <c r="S182" s="520"/>
      <c r="T182" s="520"/>
      <c r="U182" s="520"/>
      <c r="V182" s="520"/>
      <c r="W182" s="520"/>
      <c r="X182" s="520"/>
      <c r="Y182" s="520"/>
      <c r="Z182" s="520"/>
      <c r="AA182" s="521"/>
      <c r="AB182" s="526"/>
      <c r="AC182" s="520"/>
      <c r="AD182" s="520"/>
      <c r="AE182" s="520"/>
      <c r="AF182" s="520"/>
      <c r="AG182" s="520"/>
      <c r="AH182" s="520"/>
      <c r="AI182" s="520"/>
      <c r="AJ182" s="520"/>
      <c r="AK182" s="520"/>
      <c r="AL182" s="520"/>
      <c r="AM182" s="520"/>
      <c r="AN182" s="520"/>
      <c r="AO182" s="520"/>
      <c r="AP182" s="520"/>
      <c r="AQ182" s="520"/>
      <c r="AR182" s="520"/>
      <c r="AS182" s="520"/>
      <c r="AT182" s="520"/>
      <c r="AU182" s="520"/>
      <c r="AV182" s="520"/>
      <c r="AW182" s="520"/>
      <c r="AX182" s="527"/>
      <c r="AY182">
        <f t="shared" si="8"/>
        <v>0</v>
      </c>
    </row>
    <row r="183" spans="1:60" ht="22.5" hidden="1" customHeight="1" x14ac:dyDescent="0.15">
      <c r="A183" s="314"/>
      <c r="B183" s="316"/>
      <c r="C183" s="317"/>
      <c r="D183" s="317"/>
      <c r="E183" s="317"/>
      <c r="F183" s="318"/>
      <c r="G183" s="522"/>
      <c r="H183" s="522"/>
      <c r="I183" s="522"/>
      <c r="J183" s="522"/>
      <c r="K183" s="522"/>
      <c r="L183" s="522"/>
      <c r="M183" s="522"/>
      <c r="N183" s="522"/>
      <c r="O183" s="522"/>
      <c r="P183" s="522"/>
      <c r="Q183" s="522"/>
      <c r="R183" s="522"/>
      <c r="S183" s="522"/>
      <c r="T183" s="522"/>
      <c r="U183" s="522"/>
      <c r="V183" s="522"/>
      <c r="W183" s="522"/>
      <c r="X183" s="522"/>
      <c r="Y183" s="522"/>
      <c r="Z183" s="522"/>
      <c r="AA183" s="523"/>
      <c r="AB183" s="528"/>
      <c r="AC183" s="522"/>
      <c r="AD183" s="522"/>
      <c r="AE183" s="522"/>
      <c r="AF183" s="522"/>
      <c r="AG183" s="522"/>
      <c r="AH183" s="522"/>
      <c r="AI183" s="522"/>
      <c r="AJ183" s="522"/>
      <c r="AK183" s="522"/>
      <c r="AL183" s="522"/>
      <c r="AM183" s="522"/>
      <c r="AN183" s="522"/>
      <c r="AO183" s="522"/>
      <c r="AP183" s="522"/>
      <c r="AQ183" s="522"/>
      <c r="AR183" s="522"/>
      <c r="AS183" s="522"/>
      <c r="AT183" s="522"/>
      <c r="AU183" s="522"/>
      <c r="AV183" s="522"/>
      <c r="AW183" s="522"/>
      <c r="AX183" s="529"/>
      <c r="AY183">
        <f t="shared" si="8"/>
        <v>0</v>
      </c>
    </row>
    <row r="184" spans="1:60" ht="19.5" hidden="1" customHeight="1" x14ac:dyDescent="0.15">
      <c r="A184" s="314"/>
      <c r="B184" s="319"/>
      <c r="C184" s="320"/>
      <c r="D184" s="320"/>
      <c r="E184" s="320"/>
      <c r="F184" s="321"/>
      <c r="G184" s="524"/>
      <c r="H184" s="524"/>
      <c r="I184" s="524"/>
      <c r="J184" s="524"/>
      <c r="K184" s="524"/>
      <c r="L184" s="524"/>
      <c r="M184" s="524"/>
      <c r="N184" s="524"/>
      <c r="O184" s="524"/>
      <c r="P184" s="524"/>
      <c r="Q184" s="524"/>
      <c r="R184" s="524"/>
      <c r="S184" s="524"/>
      <c r="T184" s="524"/>
      <c r="U184" s="524"/>
      <c r="V184" s="524"/>
      <c r="W184" s="524"/>
      <c r="X184" s="524"/>
      <c r="Y184" s="524"/>
      <c r="Z184" s="524"/>
      <c r="AA184" s="525"/>
      <c r="AB184" s="530"/>
      <c r="AC184" s="524"/>
      <c r="AD184" s="524"/>
      <c r="AE184" s="522"/>
      <c r="AF184" s="522"/>
      <c r="AG184" s="522"/>
      <c r="AH184" s="522"/>
      <c r="AI184" s="522"/>
      <c r="AJ184" s="522"/>
      <c r="AK184" s="522"/>
      <c r="AL184" s="522"/>
      <c r="AM184" s="522"/>
      <c r="AN184" s="522"/>
      <c r="AO184" s="522"/>
      <c r="AP184" s="522"/>
      <c r="AQ184" s="522"/>
      <c r="AR184" s="522"/>
      <c r="AS184" s="522"/>
      <c r="AT184" s="522"/>
      <c r="AU184" s="524"/>
      <c r="AV184" s="524"/>
      <c r="AW184" s="524"/>
      <c r="AX184" s="531"/>
      <c r="AY184">
        <f t="shared" si="8"/>
        <v>0</v>
      </c>
    </row>
    <row r="185" spans="1:60" ht="18.75" hidden="1" customHeight="1" x14ac:dyDescent="0.15">
      <c r="A185" s="314"/>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8" t="s">
        <v>11</v>
      </c>
      <c r="AC185" s="889"/>
      <c r="AD185" s="890"/>
      <c r="AE185" s="415" t="s">
        <v>414</v>
      </c>
      <c r="AF185" s="415"/>
      <c r="AG185" s="415"/>
      <c r="AH185" s="415"/>
      <c r="AI185" s="415" t="s">
        <v>566</v>
      </c>
      <c r="AJ185" s="415"/>
      <c r="AK185" s="415"/>
      <c r="AL185" s="415"/>
      <c r="AM185" s="415" t="s">
        <v>382</v>
      </c>
      <c r="AN185" s="415"/>
      <c r="AO185" s="415"/>
      <c r="AP185" s="415"/>
      <c r="AQ185" s="498" t="s">
        <v>173</v>
      </c>
      <c r="AR185" s="499"/>
      <c r="AS185" s="499"/>
      <c r="AT185" s="500"/>
      <c r="AU185" s="501" t="s">
        <v>128</v>
      </c>
      <c r="AV185" s="501"/>
      <c r="AW185" s="501"/>
      <c r="AX185" s="502"/>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94"/>
      <c r="AD186" s="495"/>
      <c r="AE186" s="415"/>
      <c r="AF186" s="415"/>
      <c r="AG186" s="415"/>
      <c r="AH186" s="415"/>
      <c r="AI186" s="415"/>
      <c r="AJ186" s="415"/>
      <c r="AK186" s="415"/>
      <c r="AL186" s="415"/>
      <c r="AM186" s="415"/>
      <c r="AN186" s="415"/>
      <c r="AO186" s="415"/>
      <c r="AP186" s="415"/>
      <c r="AQ186" s="503"/>
      <c r="AR186" s="437"/>
      <c r="AS186" s="435" t="s">
        <v>174</v>
      </c>
      <c r="AT186" s="436"/>
      <c r="AU186" s="437"/>
      <c r="AV186" s="437"/>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50"/>
      <c r="R187" s="450"/>
      <c r="S187" s="450"/>
      <c r="T187" s="450"/>
      <c r="U187" s="450"/>
      <c r="V187" s="450"/>
      <c r="W187" s="450"/>
      <c r="X187" s="451"/>
      <c r="Y187" s="892" t="s">
        <v>57</v>
      </c>
      <c r="Z187" s="893"/>
      <c r="AA187" s="894"/>
      <c r="AB187" s="370"/>
      <c r="AC187" s="370"/>
      <c r="AD187" s="370"/>
      <c r="AE187" s="371"/>
      <c r="AF187" s="372"/>
      <c r="AG187" s="372"/>
      <c r="AH187" s="372"/>
      <c r="AI187" s="371"/>
      <c r="AJ187" s="372"/>
      <c r="AK187" s="372"/>
      <c r="AL187" s="372"/>
      <c r="AM187" s="371"/>
      <c r="AN187" s="372"/>
      <c r="AO187" s="372"/>
      <c r="AP187" s="372"/>
      <c r="AQ187" s="391"/>
      <c r="AR187" s="392"/>
      <c r="AS187" s="392"/>
      <c r="AT187" s="393"/>
      <c r="AU187" s="372"/>
      <c r="AV187" s="372"/>
      <c r="AW187" s="372"/>
      <c r="AX187" s="375"/>
      <c r="AY187">
        <f t="shared" si="8"/>
        <v>0</v>
      </c>
    </row>
    <row r="188" spans="1:60" ht="23.25" hidden="1" customHeight="1" x14ac:dyDescent="0.15">
      <c r="A188" s="314"/>
      <c r="B188" s="316"/>
      <c r="C188" s="317"/>
      <c r="D188" s="317"/>
      <c r="E188" s="317"/>
      <c r="F188" s="318"/>
      <c r="G188" s="895"/>
      <c r="H188" s="385"/>
      <c r="I188" s="385"/>
      <c r="J188" s="385"/>
      <c r="K188" s="385"/>
      <c r="L188" s="385"/>
      <c r="M188" s="385"/>
      <c r="N188" s="385"/>
      <c r="O188" s="386"/>
      <c r="P188" s="452"/>
      <c r="Q188" s="452"/>
      <c r="R188" s="452"/>
      <c r="S188" s="452"/>
      <c r="T188" s="452"/>
      <c r="U188" s="452"/>
      <c r="V188" s="452"/>
      <c r="W188" s="452"/>
      <c r="X188" s="453"/>
      <c r="Y188" s="896" t="s">
        <v>50</v>
      </c>
      <c r="Z188" s="788"/>
      <c r="AA188" s="789"/>
      <c r="AB188" s="449"/>
      <c r="AC188" s="449"/>
      <c r="AD188" s="449"/>
      <c r="AE188" s="371"/>
      <c r="AF188" s="372"/>
      <c r="AG188" s="372"/>
      <c r="AH188" s="372"/>
      <c r="AI188" s="371"/>
      <c r="AJ188" s="372"/>
      <c r="AK188" s="372"/>
      <c r="AL188" s="372"/>
      <c r="AM188" s="371"/>
      <c r="AN188" s="372"/>
      <c r="AO188" s="372"/>
      <c r="AP188" s="372"/>
      <c r="AQ188" s="391"/>
      <c r="AR188" s="392"/>
      <c r="AS188" s="392"/>
      <c r="AT188" s="393"/>
      <c r="AU188" s="372"/>
      <c r="AV188" s="372"/>
      <c r="AW188" s="372"/>
      <c r="AX188" s="375"/>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4"/>
      <c r="Q189" s="454"/>
      <c r="R189" s="454"/>
      <c r="S189" s="454"/>
      <c r="T189" s="454"/>
      <c r="U189" s="454"/>
      <c r="V189" s="454"/>
      <c r="W189" s="454"/>
      <c r="X189" s="455"/>
      <c r="Y189" s="896" t="s">
        <v>13</v>
      </c>
      <c r="Z189" s="788"/>
      <c r="AA189" s="789"/>
      <c r="AB189" s="897" t="s">
        <v>14</v>
      </c>
      <c r="AC189" s="897"/>
      <c r="AD189" s="897"/>
      <c r="AE189" s="570"/>
      <c r="AF189" s="571"/>
      <c r="AG189" s="571"/>
      <c r="AH189" s="571"/>
      <c r="AI189" s="570"/>
      <c r="AJ189" s="571"/>
      <c r="AK189" s="571"/>
      <c r="AL189" s="571"/>
      <c r="AM189" s="570"/>
      <c r="AN189" s="571"/>
      <c r="AO189" s="571"/>
      <c r="AP189" s="571"/>
      <c r="AQ189" s="391"/>
      <c r="AR189" s="392"/>
      <c r="AS189" s="392"/>
      <c r="AT189" s="393"/>
      <c r="AU189" s="372"/>
      <c r="AV189" s="372"/>
      <c r="AW189" s="372"/>
      <c r="AX189" s="375"/>
      <c r="AY189">
        <f t="shared" si="8"/>
        <v>0</v>
      </c>
      <c r="AZ189" s="10"/>
      <c r="BA189" s="10"/>
      <c r="BB189" s="10"/>
      <c r="BC189" s="10"/>
      <c r="BD189" s="10"/>
      <c r="BE189" s="10"/>
      <c r="BF189" s="10"/>
      <c r="BG189" s="10"/>
      <c r="BH189" s="10"/>
    </row>
    <row r="190" spans="1:60" ht="18.75" hidden="1" customHeight="1" x14ac:dyDescent="0.15">
      <c r="A190" s="314"/>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8" t="s">
        <v>11</v>
      </c>
      <c r="AC190" s="889"/>
      <c r="AD190" s="890"/>
      <c r="AE190" s="415" t="s">
        <v>414</v>
      </c>
      <c r="AF190" s="415"/>
      <c r="AG190" s="415"/>
      <c r="AH190" s="415"/>
      <c r="AI190" s="415" t="s">
        <v>566</v>
      </c>
      <c r="AJ190" s="415"/>
      <c r="AK190" s="415"/>
      <c r="AL190" s="415"/>
      <c r="AM190" s="415" t="s">
        <v>382</v>
      </c>
      <c r="AN190" s="415"/>
      <c r="AO190" s="415"/>
      <c r="AP190" s="415"/>
      <c r="AQ190" s="498" t="s">
        <v>173</v>
      </c>
      <c r="AR190" s="499"/>
      <c r="AS190" s="499"/>
      <c r="AT190" s="500"/>
      <c r="AU190" s="501" t="s">
        <v>128</v>
      </c>
      <c r="AV190" s="501"/>
      <c r="AW190" s="501"/>
      <c r="AX190" s="502"/>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94"/>
      <c r="AD191" s="495"/>
      <c r="AE191" s="415"/>
      <c r="AF191" s="415"/>
      <c r="AG191" s="415"/>
      <c r="AH191" s="415"/>
      <c r="AI191" s="415"/>
      <c r="AJ191" s="415"/>
      <c r="AK191" s="415"/>
      <c r="AL191" s="415"/>
      <c r="AM191" s="415"/>
      <c r="AN191" s="415"/>
      <c r="AO191" s="415"/>
      <c r="AP191" s="415"/>
      <c r="AQ191" s="503"/>
      <c r="AR191" s="437"/>
      <c r="AS191" s="435" t="s">
        <v>174</v>
      </c>
      <c r="AT191" s="436"/>
      <c r="AU191" s="437"/>
      <c r="AV191" s="437"/>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50"/>
      <c r="R192" s="450"/>
      <c r="S192" s="450"/>
      <c r="T192" s="450"/>
      <c r="U192" s="450"/>
      <c r="V192" s="450"/>
      <c r="W192" s="450"/>
      <c r="X192" s="451"/>
      <c r="Y192" s="892" t="s">
        <v>57</v>
      </c>
      <c r="Z192" s="893"/>
      <c r="AA192" s="894"/>
      <c r="AB192" s="370"/>
      <c r="AC192" s="370"/>
      <c r="AD192" s="370"/>
      <c r="AE192" s="371"/>
      <c r="AF192" s="372"/>
      <c r="AG192" s="372"/>
      <c r="AH192" s="372"/>
      <c r="AI192" s="371"/>
      <c r="AJ192" s="372"/>
      <c r="AK192" s="372"/>
      <c r="AL192" s="372"/>
      <c r="AM192" s="371"/>
      <c r="AN192" s="372"/>
      <c r="AO192" s="372"/>
      <c r="AP192" s="372"/>
      <c r="AQ192" s="391"/>
      <c r="AR192" s="392"/>
      <c r="AS192" s="392"/>
      <c r="AT192" s="393"/>
      <c r="AU192" s="372"/>
      <c r="AV192" s="372"/>
      <c r="AW192" s="372"/>
      <c r="AX192" s="375"/>
      <c r="AY192">
        <f>$AY$190</f>
        <v>0</v>
      </c>
    </row>
    <row r="193" spans="1:60" ht="23.25" hidden="1" customHeight="1" x14ac:dyDescent="0.15">
      <c r="A193" s="314"/>
      <c r="B193" s="316"/>
      <c r="C193" s="317"/>
      <c r="D193" s="317"/>
      <c r="E193" s="317"/>
      <c r="F193" s="318"/>
      <c r="G193" s="895"/>
      <c r="H193" s="385"/>
      <c r="I193" s="385"/>
      <c r="J193" s="385"/>
      <c r="K193" s="385"/>
      <c r="L193" s="385"/>
      <c r="M193" s="385"/>
      <c r="N193" s="385"/>
      <c r="O193" s="386"/>
      <c r="P193" s="452"/>
      <c r="Q193" s="452"/>
      <c r="R193" s="452"/>
      <c r="S193" s="452"/>
      <c r="T193" s="452"/>
      <c r="U193" s="452"/>
      <c r="V193" s="452"/>
      <c r="W193" s="452"/>
      <c r="X193" s="453"/>
      <c r="Y193" s="896" t="s">
        <v>50</v>
      </c>
      <c r="Z193" s="788"/>
      <c r="AA193" s="789"/>
      <c r="AB193" s="449"/>
      <c r="AC193" s="449"/>
      <c r="AD193" s="449"/>
      <c r="AE193" s="371"/>
      <c r="AF193" s="372"/>
      <c r="AG193" s="372"/>
      <c r="AH193" s="372"/>
      <c r="AI193" s="371"/>
      <c r="AJ193" s="372"/>
      <c r="AK193" s="372"/>
      <c r="AL193" s="372"/>
      <c r="AM193" s="371"/>
      <c r="AN193" s="372"/>
      <c r="AO193" s="372"/>
      <c r="AP193" s="372"/>
      <c r="AQ193" s="391"/>
      <c r="AR193" s="392"/>
      <c r="AS193" s="392"/>
      <c r="AT193" s="393"/>
      <c r="AU193" s="372"/>
      <c r="AV193" s="372"/>
      <c r="AW193" s="372"/>
      <c r="AX193" s="375"/>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4"/>
      <c r="Q194" s="454"/>
      <c r="R194" s="454"/>
      <c r="S194" s="454"/>
      <c r="T194" s="454"/>
      <c r="U194" s="454"/>
      <c r="V194" s="454"/>
      <c r="W194" s="454"/>
      <c r="X194" s="455"/>
      <c r="Y194" s="896" t="s">
        <v>13</v>
      </c>
      <c r="Z194" s="788"/>
      <c r="AA194" s="789"/>
      <c r="AB194" s="897" t="s">
        <v>14</v>
      </c>
      <c r="AC194" s="897"/>
      <c r="AD194" s="897"/>
      <c r="AE194" s="570"/>
      <c r="AF194" s="571"/>
      <c r="AG194" s="571"/>
      <c r="AH194" s="571"/>
      <c r="AI194" s="570"/>
      <c r="AJ194" s="571"/>
      <c r="AK194" s="571"/>
      <c r="AL194" s="571"/>
      <c r="AM194" s="570"/>
      <c r="AN194" s="571"/>
      <c r="AO194" s="571"/>
      <c r="AP194" s="571"/>
      <c r="AQ194" s="391"/>
      <c r="AR194" s="392"/>
      <c r="AS194" s="392"/>
      <c r="AT194" s="393"/>
      <c r="AU194" s="372"/>
      <c r="AV194" s="372"/>
      <c r="AW194" s="372"/>
      <c r="AX194" s="375"/>
      <c r="AY194">
        <f>$AY$190</f>
        <v>0</v>
      </c>
      <c r="AZ194" s="10"/>
      <c r="BA194" s="10"/>
      <c r="BB194" s="10"/>
      <c r="BC194" s="10"/>
      <c r="BD194" s="10"/>
      <c r="BE194" s="10"/>
      <c r="BF194" s="10"/>
      <c r="BG194" s="10"/>
      <c r="BH194" s="10"/>
    </row>
    <row r="195" spans="1:60" ht="18.75" hidden="1" customHeight="1" x14ac:dyDescent="0.15">
      <c r="A195" s="314"/>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8" t="s">
        <v>11</v>
      </c>
      <c r="AC195" s="889"/>
      <c r="AD195" s="890"/>
      <c r="AE195" s="415" t="s">
        <v>414</v>
      </c>
      <c r="AF195" s="415"/>
      <c r="AG195" s="415"/>
      <c r="AH195" s="415"/>
      <c r="AI195" s="415" t="s">
        <v>566</v>
      </c>
      <c r="AJ195" s="415"/>
      <c r="AK195" s="415"/>
      <c r="AL195" s="415"/>
      <c r="AM195" s="415" t="s">
        <v>382</v>
      </c>
      <c r="AN195" s="415"/>
      <c r="AO195" s="415"/>
      <c r="AP195" s="415"/>
      <c r="AQ195" s="498" t="s">
        <v>173</v>
      </c>
      <c r="AR195" s="499"/>
      <c r="AS195" s="499"/>
      <c r="AT195" s="500"/>
      <c r="AU195" s="501" t="s">
        <v>128</v>
      </c>
      <c r="AV195" s="501"/>
      <c r="AW195" s="501"/>
      <c r="AX195" s="502"/>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94"/>
      <c r="AD196" s="495"/>
      <c r="AE196" s="415"/>
      <c r="AF196" s="415"/>
      <c r="AG196" s="415"/>
      <c r="AH196" s="415"/>
      <c r="AI196" s="415"/>
      <c r="AJ196" s="415"/>
      <c r="AK196" s="415"/>
      <c r="AL196" s="415"/>
      <c r="AM196" s="415"/>
      <c r="AN196" s="415"/>
      <c r="AO196" s="415"/>
      <c r="AP196" s="415"/>
      <c r="AQ196" s="503"/>
      <c r="AR196" s="437"/>
      <c r="AS196" s="435" t="s">
        <v>174</v>
      </c>
      <c r="AT196" s="436"/>
      <c r="AU196" s="437"/>
      <c r="AV196" s="437"/>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50"/>
      <c r="R197" s="450"/>
      <c r="S197" s="450"/>
      <c r="T197" s="450"/>
      <c r="U197" s="450"/>
      <c r="V197" s="450"/>
      <c r="W197" s="450"/>
      <c r="X197" s="451"/>
      <c r="Y197" s="892" t="s">
        <v>57</v>
      </c>
      <c r="Z197" s="893"/>
      <c r="AA197" s="894"/>
      <c r="AB197" s="370"/>
      <c r="AC197" s="370"/>
      <c r="AD197" s="370"/>
      <c r="AE197" s="371"/>
      <c r="AF197" s="372"/>
      <c r="AG197" s="372"/>
      <c r="AH197" s="372"/>
      <c r="AI197" s="371"/>
      <c r="AJ197" s="372"/>
      <c r="AK197" s="372"/>
      <c r="AL197" s="372"/>
      <c r="AM197" s="371"/>
      <c r="AN197" s="372"/>
      <c r="AO197" s="372"/>
      <c r="AP197" s="372"/>
      <c r="AQ197" s="391"/>
      <c r="AR197" s="392"/>
      <c r="AS197" s="392"/>
      <c r="AT197" s="393"/>
      <c r="AU197" s="372"/>
      <c r="AV197" s="372"/>
      <c r="AW197" s="372"/>
      <c r="AX197" s="375"/>
      <c r="AY197">
        <f t="shared" ref="AY197:AY199" si="9">$AY$195</f>
        <v>0</v>
      </c>
    </row>
    <row r="198" spans="1:60" ht="23.25" hidden="1" customHeight="1" x14ac:dyDescent="0.15">
      <c r="A198" s="314"/>
      <c r="B198" s="316"/>
      <c r="C198" s="317"/>
      <c r="D198" s="317"/>
      <c r="E198" s="317"/>
      <c r="F198" s="318"/>
      <c r="G198" s="895"/>
      <c r="H198" s="385"/>
      <c r="I198" s="385"/>
      <c r="J198" s="385"/>
      <c r="K198" s="385"/>
      <c r="L198" s="385"/>
      <c r="M198" s="385"/>
      <c r="N198" s="385"/>
      <c r="O198" s="386"/>
      <c r="P198" s="452"/>
      <c r="Q198" s="452"/>
      <c r="R198" s="452"/>
      <c r="S198" s="452"/>
      <c r="T198" s="452"/>
      <c r="U198" s="452"/>
      <c r="V198" s="452"/>
      <c r="W198" s="452"/>
      <c r="X198" s="453"/>
      <c r="Y198" s="896" t="s">
        <v>50</v>
      </c>
      <c r="Z198" s="788"/>
      <c r="AA198" s="789"/>
      <c r="AB198" s="449"/>
      <c r="AC198" s="449"/>
      <c r="AD198" s="449"/>
      <c r="AE198" s="371"/>
      <c r="AF198" s="372"/>
      <c r="AG198" s="372"/>
      <c r="AH198" s="372"/>
      <c r="AI198" s="371"/>
      <c r="AJ198" s="372"/>
      <c r="AK198" s="372"/>
      <c r="AL198" s="372"/>
      <c r="AM198" s="371"/>
      <c r="AN198" s="372"/>
      <c r="AO198" s="372"/>
      <c r="AP198" s="372"/>
      <c r="AQ198" s="391"/>
      <c r="AR198" s="392"/>
      <c r="AS198" s="392"/>
      <c r="AT198" s="393"/>
      <c r="AU198" s="372"/>
      <c r="AV198" s="372"/>
      <c r="AW198" s="372"/>
      <c r="AX198" s="375"/>
      <c r="AY198">
        <f t="shared" si="9"/>
        <v>0</v>
      </c>
      <c r="AZ198" s="10"/>
      <c r="BA198" s="10"/>
      <c r="BB198" s="10"/>
      <c r="BC198" s="10"/>
    </row>
    <row r="199" spans="1:60" ht="23.25" hidden="1" customHeight="1" thickBot="1" x14ac:dyDescent="0.2">
      <c r="A199" s="315"/>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7" t="s">
        <v>236</v>
      </c>
      <c r="B200" s="588"/>
      <c r="C200" s="588"/>
      <c r="D200" s="588"/>
      <c r="E200" s="588"/>
      <c r="F200" s="589"/>
      <c r="G200" s="554"/>
      <c r="H200" s="556" t="s">
        <v>139</v>
      </c>
      <c r="I200" s="556"/>
      <c r="J200" s="556"/>
      <c r="K200" s="556"/>
      <c r="L200" s="556"/>
      <c r="M200" s="556"/>
      <c r="N200" s="556"/>
      <c r="O200" s="557"/>
      <c r="P200" s="559" t="s">
        <v>55</v>
      </c>
      <c r="Q200" s="556"/>
      <c r="R200" s="556"/>
      <c r="S200" s="556"/>
      <c r="T200" s="556"/>
      <c r="U200" s="556"/>
      <c r="V200" s="557"/>
      <c r="W200" s="561" t="s">
        <v>232</v>
      </c>
      <c r="X200" s="562"/>
      <c r="Y200" s="565"/>
      <c r="Z200" s="565"/>
      <c r="AA200" s="566"/>
      <c r="AB200" s="559" t="s">
        <v>11</v>
      </c>
      <c r="AC200" s="556"/>
      <c r="AD200" s="557"/>
      <c r="AE200" s="415" t="s">
        <v>414</v>
      </c>
      <c r="AF200" s="415"/>
      <c r="AG200" s="415"/>
      <c r="AH200" s="415"/>
      <c r="AI200" s="415" t="s">
        <v>566</v>
      </c>
      <c r="AJ200" s="415"/>
      <c r="AK200" s="415"/>
      <c r="AL200" s="415"/>
      <c r="AM200" s="415" t="s">
        <v>382</v>
      </c>
      <c r="AN200" s="415"/>
      <c r="AO200" s="415"/>
      <c r="AP200" s="415"/>
      <c r="AQ200" s="498" t="s">
        <v>173</v>
      </c>
      <c r="AR200" s="499"/>
      <c r="AS200" s="499"/>
      <c r="AT200" s="500"/>
      <c r="AU200" s="550" t="s">
        <v>128</v>
      </c>
      <c r="AV200" s="550"/>
      <c r="AW200" s="550"/>
      <c r="AX200" s="551"/>
      <c r="AY200">
        <f>COUNTA($H$202)</f>
        <v>0</v>
      </c>
    </row>
    <row r="201" spans="1:60" ht="18.75" hidden="1" customHeight="1" x14ac:dyDescent="0.15">
      <c r="A201" s="572"/>
      <c r="B201" s="573"/>
      <c r="C201" s="573"/>
      <c r="D201" s="573"/>
      <c r="E201" s="573"/>
      <c r="F201" s="574"/>
      <c r="G201" s="555"/>
      <c r="H201" s="552"/>
      <c r="I201" s="552"/>
      <c r="J201" s="552"/>
      <c r="K201" s="552"/>
      <c r="L201" s="552"/>
      <c r="M201" s="552"/>
      <c r="N201" s="552"/>
      <c r="O201" s="558"/>
      <c r="P201" s="560"/>
      <c r="Q201" s="552"/>
      <c r="R201" s="552"/>
      <c r="S201" s="552"/>
      <c r="T201" s="552"/>
      <c r="U201" s="552"/>
      <c r="V201" s="558"/>
      <c r="W201" s="563"/>
      <c r="X201" s="564"/>
      <c r="Y201" s="567"/>
      <c r="Z201" s="567"/>
      <c r="AA201" s="568"/>
      <c r="AB201" s="560"/>
      <c r="AC201" s="552"/>
      <c r="AD201" s="558"/>
      <c r="AE201" s="415"/>
      <c r="AF201" s="415"/>
      <c r="AG201" s="415"/>
      <c r="AH201" s="415"/>
      <c r="AI201" s="415"/>
      <c r="AJ201" s="415"/>
      <c r="AK201" s="415"/>
      <c r="AL201" s="415"/>
      <c r="AM201" s="415"/>
      <c r="AN201" s="415"/>
      <c r="AO201" s="415"/>
      <c r="AP201" s="415"/>
      <c r="AQ201" s="433"/>
      <c r="AR201" s="434"/>
      <c r="AS201" s="435" t="s">
        <v>174</v>
      </c>
      <c r="AT201" s="436"/>
      <c r="AU201" s="437"/>
      <c r="AV201" s="437"/>
      <c r="AW201" s="552" t="s">
        <v>166</v>
      </c>
      <c r="AX201" s="553"/>
      <c r="AY201">
        <f t="shared" ref="AY201:AY207" si="10">$AY$200</f>
        <v>0</v>
      </c>
    </row>
    <row r="202" spans="1:60" ht="23.25" hidden="1" customHeight="1" x14ac:dyDescent="0.15">
      <c r="A202" s="572"/>
      <c r="B202" s="573"/>
      <c r="C202" s="573"/>
      <c r="D202" s="573"/>
      <c r="E202" s="573"/>
      <c r="F202" s="574"/>
      <c r="G202" s="532" t="s">
        <v>175</v>
      </c>
      <c r="H202" s="535"/>
      <c r="I202" s="536"/>
      <c r="J202" s="536"/>
      <c r="K202" s="536"/>
      <c r="L202" s="536"/>
      <c r="M202" s="536"/>
      <c r="N202" s="536"/>
      <c r="O202" s="537"/>
      <c r="P202" s="535"/>
      <c r="Q202" s="536"/>
      <c r="R202" s="536"/>
      <c r="S202" s="536"/>
      <c r="T202" s="536"/>
      <c r="U202" s="536"/>
      <c r="V202" s="537"/>
      <c r="W202" s="541"/>
      <c r="X202" s="542"/>
      <c r="Y202" s="547" t="s">
        <v>12</v>
      </c>
      <c r="Z202" s="547"/>
      <c r="AA202" s="548"/>
      <c r="AB202" s="549" t="s">
        <v>248</v>
      </c>
      <c r="AC202" s="549"/>
      <c r="AD202" s="549"/>
      <c r="AE202" s="371"/>
      <c r="AF202" s="372"/>
      <c r="AG202" s="372"/>
      <c r="AH202" s="372"/>
      <c r="AI202" s="371"/>
      <c r="AJ202" s="372"/>
      <c r="AK202" s="372"/>
      <c r="AL202" s="372"/>
      <c r="AM202" s="371"/>
      <c r="AN202" s="372"/>
      <c r="AO202" s="372"/>
      <c r="AP202" s="372"/>
      <c r="AQ202" s="371"/>
      <c r="AR202" s="372"/>
      <c r="AS202" s="372"/>
      <c r="AT202" s="373"/>
      <c r="AU202" s="372"/>
      <c r="AV202" s="372"/>
      <c r="AW202" s="372"/>
      <c r="AX202" s="375"/>
      <c r="AY202">
        <f t="shared" si="10"/>
        <v>0</v>
      </c>
    </row>
    <row r="203" spans="1:60" ht="23.25" hidden="1" customHeight="1" x14ac:dyDescent="0.15">
      <c r="A203" s="572"/>
      <c r="B203" s="573"/>
      <c r="C203" s="573"/>
      <c r="D203" s="573"/>
      <c r="E203" s="573"/>
      <c r="F203" s="574"/>
      <c r="G203" s="533"/>
      <c r="H203" s="538"/>
      <c r="I203" s="539"/>
      <c r="J203" s="539"/>
      <c r="K203" s="539"/>
      <c r="L203" s="539"/>
      <c r="M203" s="539"/>
      <c r="N203" s="539"/>
      <c r="O203" s="540"/>
      <c r="P203" s="538"/>
      <c r="Q203" s="539"/>
      <c r="R203" s="539"/>
      <c r="S203" s="539"/>
      <c r="T203" s="539"/>
      <c r="U203" s="539"/>
      <c r="V203" s="540"/>
      <c r="W203" s="543"/>
      <c r="X203" s="544"/>
      <c r="Y203" s="275" t="s">
        <v>50</v>
      </c>
      <c r="Z203" s="275"/>
      <c r="AA203" s="307"/>
      <c r="AB203" s="591" t="s">
        <v>248</v>
      </c>
      <c r="AC203" s="591"/>
      <c r="AD203" s="591"/>
      <c r="AE203" s="371"/>
      <c r="AF203" s="372"/>
      <c r="AG203" s="372"/>
      <c r="AH203" s="372"/>
      <c r="AI203" s="371"/>
      <c r="AJ203" s="372"/>
      <c r="AK203" s="372"/>
      <c r="AL203" s="372"/>
      <c r="AM203" s="371"/>
      <c r="AN203" s="372"/>
      <c r="AO203" s="372"/>
      <c r="AP203" s="372"/>
      <c r="AQ203" s="371"/>
      <c r="AR203" s="372"/>
      <c r="AS203" s="372"/>
      <c r="AT203" s="373"/>
      <c r="AU203" s="372"/>
      <c r="AV203" s="372"/>
      <c r="AW203" s="372"/>
      <c r="AX203" s="375"/>
      <c r="AY203">
        <f t="shared" si="10"/>
        <v>0</v>
      </c>
    </row>
    <row r="204" spans="1:60" ht="23.25" hidden="1" customHeight="1" x14ac:dyDescent="0.15">
      <c r="A204" s="572"/>
      <c r="B204" s="573"/>
      <c r="C204" s="573"/>
      <c r="D204" s="573"/>
      <c r="E204" s="573"/>
      <c r="F204" s="574"/>
      <c r="G204" s="534"/>
      <c r="H204" s="538"/>
      <c r="I204" s="539"/>
      <c r="J204" s="539"/>
      <c r="K204" s="539"/>
      <c r="L204" s="539"/>
      <c r="M204" s="539"/>
      <c r="N204" s="539"/>
      <c r="O204" s="540"/>
      <c r="P204" s="538"/>
      <c r="Q204" s="539"/>
      <c r="R204" s="539"/>
      <c r="S204" s="539"/>
      <c r="T204" s="539"/>
      <c r="U204" s="539"/>
      <c r="V204" s="540"/>
      <c r="W204" s="545"/>
      <c r="X204" s="546"/>
      <c r="Y204" s="275" t="s">
        <v>13</v>
      </c>
      <c r="Z204" s="275"/>
      <c r="AA204" s="307"/>
      <c r="AB204" s="569" t="s">
        <v>249</v>
      </c>
      <c r="AC204" s="569"/>
      <c r="AD204" s="569"/>
      <c r="AE204" s="570"/>
      <c r="AF204" s="571"/>
      <c r="AG204" s="571"/>
      <c r="AH204" s="571"/>
      <c r="AI204" s="570"/>
      <c r="AJ204" s="571"/>
      <c r="AK204" s="571"/>
      <c r="AL204" s="571"/>
      <c r="AM204" s="570"/>
      <c r="AN204" s="571"/>
      <c r="AO204" s="571"/>
      <c r="AP204" s="571"/>
      <c r="AQ204" s="371"/>
      <c r="AR204" s="372"/>
      <c r="AS204" s="372"/>
      <c r="AT204" s="373"/>
      <c r="AU204" s="372"/>
      <c r="AV204" s="372"/>
      <c r="AW204" s="372"/>
      <c r="AX204" s="375"/>
      <c r="AY204">
        <f t="shared" si="10"/>
        <v>0</v>
      </c>
    </row>
    <row r="205" spans="1:60" ht="23.25" hidden="1" customHeight="1" x14ac:dyDescent="0.15">
      <c r="A205" s="572" t="s">
        <v>239</v>
      </c>
      <c r="B205" s="573"/>
      <c r="C205" s="573"/>
      <c r="D205" s="573"/>
      <c r="E205" s="573"/>
      <c r="F205" s="574"/>
      <c r="G205" s="533" t="s">
        <v>176</v>
      </c>
      <c r="H205" s="578"/>
      <c r="I205" s="578"/>
      <c r="J205" s="578"/>
      <c r="K205" s="578"/>
      <c r="L205" s="578"/>
      <c r="M205" s="578"/>
      <c r="N205" s="578"/>
      <c r="O205" s="578"/>
      <c r="P205" s="578"/>
      <c r="Q205" s="578"/>
      <c r="R205" s="578"/>
      <c r="S205" s="578"/>
      <c r="T205" s="578"/>
      <c r="U205" s="578"/>
      <c r="V205" s="578"/>
      <c r="W205" s="581" t="s">
        <v>247</v>
      </c>
      <c r="X205" s="582"/>
      <c r="Y205" s="547" t="s">
        <v>12</v>
      </c>
      <c r="Z205" s="547"/>
      <c r="AA205" s="548"/>
      <c r="AB205" s="549" t="s">
        <v>248</v>
      </c>
      <c r="AC205" s="549"/>
      <c r="AD205" s="549"/>
      <c r="AE205" s="371"/>
      <c r="AF205" s="372"/>
      <c r="AG205" s="372"/>
      <c r="AH205" s="372"/>
      <c r="AI205" s="371"/>
      <c r="AJ205" s="372"/>
      <c r="AK205" s="372"/>
      <c r="AL205" s="372"/>
      <c r="AM205" s="371"/>
      <c r="AN205" s="372"/>
      <c r="AO205" s="372"/>
      <c r="AP205" s="372"/>
      <c r="AQ205" s="371"/>
      <c r="AR205" s="372"/>
      <c r="AS205" s="372"/>
      <c r="AT205" s="373"/>
      <c r="AU205" s="372"/>
      <c r="AV205" s="372"/>
      <c r="AW205" s="372"/>
      <c r="AX205" s="375"/>
      <c r="AY205">
        <f t="shared" si="10"/>
        <v>0</v>
      </c>
    </row>
    <row r="206" spans="1:60" ht="23.25" hidden="1" customHeight="1" x14ac:dyDescent="0.15">
      <c r="A206" s="572"/>
      <c r="B206" s="573"/>
      <c r="C206" s="573"/>
      <c r="D206" s="573"/>
      <c r="E206" s="573"/>
      <c r="F206" s="574"/>
      <c r="G206" s="533"/>
      <c r="H206" s="579"/>
      <c r="I206" s="579"/>
      <c r="J206" s="579"/>
      <c r="K206" s="579"/>
      <c r="L206" s="579"/>
      <c r="M206" s="579"/>
      <c r="N206" s="579"/>
      <c r="O206" s="579"/>
      <c r="P206" s="579"/>
      <c r="Q206" s="579"/>
      <c r="R206" s="579"/>
      <c r="S206" s="579"/>
      <c r="T206" s="579"/>
      <c r="U206" s="579"/>
      <c r="V206" s="579"/>
      <c r="W206" s="583"/>
      <c r="X206" s="584"/>
      <c r="Y206" s="275" t="s">
        <v>50</v>
      </c>
      <c r="Z206" s="275"/>
      <c r="AA206" s="307"/>
      <c r="AB206" s="591" t="s">
        <v>248</v>
      </c>
      <c r="AC206" s="591"/>
      <c r="AD206" s="591"/>
      <c r="AE206" s="371"/>
      <c r="AF206" s="372"/>
      <c r="AG206" s="372"/>
      <c r="AH206" s="372"/>
      <c r="AI206" s="371"/>
      <c r="AJ206" s="372"/>
      <c r="AK206" s="372"/>
      <c r="AL206" s="372"/>
      <c r="AM206" s="371"/>
      <c r="AN206" s="372"/>
      <c r="AO206" s="372"/>
      <c r="AP206" s="372"/>
      <c r="AQ206" s="371"/>
      <c r="AR206" s="372"/>
      <c r="AS206" s="372"/>
      <c r="AT206" s="373"/>
      <c r="AU206" s="372"/>
      <c r="AV206" s="372"/>
      <c r="AW206" s="372"/>
      <c r="AX206" s="375"/>
      <c r="AY206">
        <f t="shared" si="10"/>
        <v>0</v>
      </c>
    </row>
    <row r="207" spans="1:60" ht="23.25" hidden="1" customHeight="1" x14ac:dyDescent="0.15">
      <c r="A207" s="575"/>
      <c r="B207" s="576"/>
      <c r="C207" s="576"/>
      <c r="D207" s="576"/>
      <c r="E207" s="576"/>
      <c r="F207" s="577"/>
      <c r="G207" s="533"/>
      <c r="H207" s="580"/>
      <c r="I207" s="580"/>
      <c r="J207" s="580"/>
      <c r="K207" s="580"/>
      <c r="L207" s="580"/>
      <c r="M207" s="580"/>
      <c r="N207" s="580"/>
      <c r="O207" s="580"/>
      <c r="P207" s="580"/>
      <c r="Q207" s="580"/>
      <c r="R207" s="580"/>
      <c r="S207" s="580"/>
      <c r="T207" s="580"/>
      <c r="U207" s="580"/>
      <c r="V207" s="580"/>
      <c r="W207" s="585"/>
      <c r="X207" s="586"/>
      <c r="Y207" s="275" t="s">
        <v>13</v>
      </c>
      <c r="Z207" s="275"/>
      <c r="AA207" s="307"/>
      <c r="AB207" s="569" t="s">
        <v>249</v>
      </c>
      <c r="AC207" s="569"/>
      <c r="AD207" s="569"/>
      <c r="AE207" s="570"/>
      <c r="AF207" s="571"/>
      <c r="AG207" s="571"/>
      <c r="AH207" s="571"/>
      <c r="AI207" s="570"/>
      <c r="AJ207" s="571"/>
      <c r="AK207" s="571"/>
      <c r="AL207" s="571"/>
      <c r="AM207" s="570"/>
      <c r="AN207" s="571"/>
      <c r="AO207" s="571"/>
      <c r="AP207" s="590"/>
      <c r="AQ207" s="371"/>
      <c r="AR207" s="372"/>
      <c r="AS207" s="372"/>
      <c r="AT207" s="373"/>
      <c r="AU207" s="372"/>
      <c r="AV207" s="372"/>
      <c r="AW207" s="372"/>
      <c r="AX207" s="375"/>
      <c r="AY207">
        <f t="shared" si="10"/>
        <v>0</v>
      </c>
    </row>
    <row r="208" spans="1:60" ht="18.75" hidden="1" customHeight="1" x14ac:dyDescent="0.15">
      <c r="A208" s="596" t="s">
        <v>236</v>
      </c>
      <c r="B208" s="597"/>
      <c r="C208" s="597"/>
      <c r="D208" s="597"/>
      <c r="E208" s="597"/>
      <c r="F208" s="598"/>
      <c r="G208" s="599"/>
      <c r="H208" s="499" t="s">
        <v>139</v>
      </c>
      <c r="I208" s="499"/>
      <c r="J208" s="499"/>
      <c r="K208" s="499"/>
      <c r="L208" s="499"/>
      <c r="M208" s="499"/>
      <c r="N208" s="499"/>
      <c r="O208" s="500"/>
      <c r="P208" s="498" t="s">
        <v>55</v>
      </c>
      <c r="Q208" s="499"/>
      <c r="R208" s="499"/>
      <c r="S208" s="499"/>
      <c r="T208" s="499"/>
      <c r="U208" s="499"/>
      <c r="V208" s="499"/>
      <c r="W208" s="499"/>
      <c r="X208" s="500"/>
      <c r="Y208" s="602"/>
      <c r="Z208" s="603"/>
      <c r="AA208" s="604"/>
      <c r="AB208" s="344" t="s">
        <v>11</v>
      </c>
      <c r="AC208" s="341"/>
      <c r="AD208" s="342"/>
      <c r="AE208" s="136" t="s">
        <v>414</v>
      </c>
      <c r="AF208" s="136"/>
      <c r="AG208" s="136"/>
      <c r="AH208" s="136"/>
      <c r="AI208" s="415" t="s">
        <v>566</v>
      </c>
      <c r="AJ208" s="415"/>
      <c r="AK208" s="415"/>
      <c r="AL208" s="415"/>
      <c r="AM208" s="415" t="s">
        <v>382</v>
      </c>
      <c r="AN208" s="415"/>
      <c r="AO208" s="415"/>
      <c r="AP208" s="415"/>
      <c r="AQ208" s="498" t="s">
        <v>173</v>
      </c>
      <c r="AR208" s="499"/>
      <c r="AS208" s="499"/>
      <c r="AT208" s="500"/>
      <c r="AU208" s="592" t="s">
        <v>128</v>
      </c>
      <c r="AV208" s="593"/>
      <c r="AW208" s="593"/>
      <c r="AX208" s="594"/>
      <c r="AY208">
        <f>COUNTA($H$210)</f>
        <v>0</v>
      </c>
    </row>
    <row r="209" spans="1:51" ht="18.75" hidden="1" customHeight="1" x14ac:dyDescent="0.15">
      <c r="A209" s="572"/>
      <c r="B209" s="573"/>
      <c r="C209" s="573"/>
      <c r="D209" s="573"/>
      <c r="E209" s="573"/>
      <c r="F209" s="574"/>
      <c r="G209" s="600"/>
      <c r="H209" s="435"/>
      <c r="I209" s="435"/>
      <c r="J209" s="435"/>
      <c r="K209" s="435"/>
      <c r="L209" s="435"/>
      <c r="M209" s="435"/>
      <c r="N209" s="435"/>
      <c r="O209" s="436"/>
      <c r="P209" s="601"/>
      <c r="Q209" s="435"/>
      <c r="R209" s="435"/>
      <c r="S209" s="435"/>
      <c r="T209" s="435"/>
      <c r="U209" s="435"/>
      <c r="V209" s="435"/>
      <c r="W209" s="435"/>
      <c r="X209" s="436"/>
      <c r="Y209" s="605"/>
      <c r="Z209" s="606"/>
      <c r="AA209" s="607"/>
      <c r="AB209" s="328"/>
      <c r="AC209" s="324"/>
      <c r="AD209" s="325"/>
      <c r="AE209" s="136"/>
      <c r="AF209" s="136"/>
      <c r="AG209" s="136"/>
      <c r="AH209" s="136"/>
      <c r="AI209" s="415"/>
      <c r="AJ209" s="415"/>
      <c r="AK209" s="415"/>
      <c r="AL209" s="415"/>
      <c r="AM209" s="415"/>
      <c r="AN209" s="415"/>
      <c r="AO209" s="415"/>
      <c r="AP209" s="415"/>
      <c r="AQ209" s="433"/>
      <c r="AR209" s="434"/>
      <c r="AS209" s="435" t="s">
        <v>174</v>
      </c>
      <c r="AT209" s="436"/>
      <c r="AU209" s="433"/>
      <c r="AV209" s="434"/>
      <c r="AW209" s="435" t="s">
        <v>166</v>
      </c>
      <c r="AX209" s="595"/>
      <c r="AY209">
        <f>$AY$208</f>
        <v>0</v>
      </c>
    </row>
    <row r="210" spans="1:51" ht="23.25" hidden="1" customHeight="1" x14ac:dyDescent="0.15">
      <c r="A210" s="572"/>
      <c r="B210" s="573"/>
      <c r="C210" s="573"/>
      <c r="D210" s="573"/>
      <c r="E210" s="573"/>
      <c r="F210" s="574"/>
      <c r="G210" s="608" t="s">
        <v>175</v>
      </c>
      <c r="H210" s="139"/>
      <c r="I210" s="139"/>
      <c r="J210" s="139"/>
      <c r="K210" s="139"/>
      <c r="L210" s="139"/>
      <c r="M210" s="139"/>
      <c r="N210" s="139"/>
      <c r="O210" s="140"/>
      <c r="P210" s="139"/>
      <c r="Q210" s="139"/>
      <c r="R210" s="139"/>
      <c r="S210" s="139"/>
      <c r="T210" s="139"/>
      <c r="U210" s="139"/>
      <c r="V210" s="139"/>
      <c r="W210" s="139"/>
      <c r="X210" s="140"/>
      <c r="Y210" s="611" t="s">
        <v>12</v>
      </c>
      <c r="Z210" s="612"/>
      <c r="AA210" s="613"/>
      <c r="AB210" s="621"/>
      <c r="AC210" s="621"/>
      <c r="AD210" s="621"/>
      <c r="AE210" s="391"/>
      <c r="AF210" s="392"/>
      <c r="AG210" s="392"/>
      <c r="AH210" s="392"/>
      <c r="AI210" s="391"/>
      <c r="AJ210" s="392"/>
      <c r="AK210" s="392"/>
      <c r="AL210" s="392"/>
      <c r="AM210" s="391"/>
      <c r="AN210" s="392"/>
      <c r="AO210" s="392"/>
      <c r="AP210" s="392"/>
      <c r="AQ210" s="391"/>
      <c r="AR210" s="392"/>
      <c r="AS210" s="392"/>
      <c r="AT210" s="393"/>
      <c r="AU210" s="372"/>
      <c r="AV210" s="372"/>
      <c r="AW210" s="372"/>
      <c r="AX210" s="375"/>
      <c r="AY210">
        <f>$AY$208</f>
        <v>0</v>
      </c>
    </row>
    <row r="211" spans="1:51" ht="23.25" hidden="1" customHeight="1" x14ac:dyDescent="0.15">
      <c r="A211" s="572"/>
      <c r="B211" s="573"/>
      <c r="C211" s="573"/>
      <c r="D211" s="573"/>
      <c r="E211" s="573"/>
      <c r="F211" s="574"/>
      <c r="G211" s="609"/>
      <c r="H211" s="385"/>
      <c r="I211" s="385"/>
      <c r="J211" s="385"/>
      <c r="K211" s="385"/>
      <c r="L211" s="385"/>
      <c r="M211" s="385"/>
      <c r="N211" s="385"/>
      <c r="O211" s="386"/>
      <c r="P211" s="385"/>
      <c r="Q211" s="385"/>
      <c r="R211" s="385"/>
      <c r="S211" s="385"/>
      <c r="T211" s="385"/>
      <c r="U211" s="385"/>
      <c r="V211" s="385"/>
      <c r="W211" s="385"/>
      <c r="X211" s="386"/>
      <c r="Y211" s="617" t="s">
        <v>50</v>
      </c>
      <c r="Z211" s="618"/>
      <c r="AA211" s="619"/>
      <c r="AB211" s="620"/>
      <c r="AC211" s="620"/>
      <c r="AD211" s="620"/>
      <c r="AE211" s="391"/>
      <c r="AF211" s="392"/>
      <c r="AG211" s="392"/>
      <c r="AH211" s="392"/>
      <c r="AI211" s="391"/>
      <c r="AJ211" s="392"/>
      <c r="AK211" s="392"/>
      <c r="AL211" s="392"/>
      <c r="AM211" s="391"/>
      <c r="AN211" s="392"/>
      <c r="AO211" s="392"/>
      <c r="AP211" s="392"/>
      <c r="AQ211" s="391"/>
      <c r="AR211" s="392"/>
      <c r="AS211" s="392"/>
      <c r="AT211" s="393"/>
      <c r="AU211" s="372"/>
      <c r="AV211" s="372"/>
      <c r="AW211" s="372"/>
      <c r="AX211" s="375"/>
      <c r="AY211">
        <f>$AY$208</f>
        <v>0</v>
      </c>
    </row>
    <row r="212" spans="1:51" ht="23.25" hidden="1" customHeight="1" x14ac:dyDescent="0.15">
      <c r="A212" s="572"/>
      <c r="B212" s="573"/>
      <c r="C212" s="573"/>
      <c r="D212" s="573"/>
      <c r="E212" s="573"/>
      <c r="F212" s="574"/>
      <c r="G212" s="610"/>
      <c r="H212" s="142"/>
      <c r="I212" s="142"/>
      <c r="J212" s="142"/>
      <c r="K212" s="142"/>
      <c r="L212" s="142"/>
      <c r="M212" s="142"/>
      <c r="N212" s="142"/>
      <c r="O212" s="143"/>
      <c r="P212" s="385"/>
      <c r="Q212" s="385"/>
      <c r="R212" s="385"/>
      <c r="S212" s="385"/>
      <c r="T212" s="385"/>
      <c r="U212" s="385"/>
      <c r="V212" s="385"/>
      <c r="W212" s="385"/>
      <c r="X212" s="386"/>
      <c r="Y212" s="498" t="s">
        <v>13</v>
      </c>
      <c r="Z212" s="499"/>
      <c r="AA212" s="500"/>
      <c r="AB212" s="614" t="s">
        <v>14</v>
      </c>
      <c r="AC212" s="614"/>
      <c r="AD212" s="614"/>
      <c r="AE212" s="615"/>
      <c r="AF212" s="616"/>
      <c r="AG212" s="616"/>
      <c r="AH212" s="616"/>
      <c r="AI212" s="615"/>
      <c r="AJ212" s="616"/>
      <c r="AK212" s="616"/>
      <c r="AL212" s="616"/>
      <c r="AM212" s="615"/>
      <c r="AN212" s="616"/>
      <c r="AO212" s="616"/>
      <c r="AP212" s="616"/>
      <c r="AQ212" s="391"/>
      <c r="AR212" s="392"/>
      <c r="AS212" s="392"/>
      <c r="AT212" s="393"/>
      <c r="AU212" s="372"/>
      <c r="AV212" s="372"/>
      <c r="AW212" s="372"/>
      <c r="AX212" s="375"/>
      <c r="AY212">
        <f>$AY$208</f>
        <v>0</v>
      </c>
    </row>
    <row r="213" spans="1:51" ht="69.75" hidden="1" customHeight="1" x14ac:dyDescent="0.15">
      <c r="A213" s="651" t="s">
        <v>261</v>
      </c>
      <c r="B213" s="652"/>
      <c r="C213" s="652"/>
      <c r="D213" s="652"/>
      <c r="E213" s="576" t="s">
        <v>224</v>
      </c>
      <c r="F213" s="577"/>
      <c r="G213" s="82" t="s">
        <v>176</v>
      </c>
      <c r="H213" s="622"/>
      <c r="I213" s="623"/>
      <c r="J213" s="623"/>
      <c r="K213" s="623"/>
      <c r="L213" s="623"/>
      <c r="M213" s="623"/>
      <c r="N213" s="623"/>
      <c r="O213" s="653"/>
      <c r="P213" s="654"/>
      <c r="Q213" s="654"/>
      <c r="R213" s="654"/>
      <c r="S213" s="654"/>
      <c r="T213" s="654"/>
      <c r="U213" s="654"/>
      <c r="V213" s="654"/>
      <c r="W213" s="654"/>
      <c r="X213" s="654"/>
      <c r="Y213" s="655"/>
      <c r="Z213" s="655"/>
      <c r="AA213" s="655"/>
      <c r="AB213" s="655"/>
      <c r="AC213" s="655"/>
      <c r="AD213" s="655"/>
      <c r="AE213" s="655"/>
      <c r="AF213" s="655"/>
      <c r="AG213" s="655"/>
      <c r="AH213" s="655"/>
      <c r="AI213" s="655"/>
      <c r="AJ213" s="655"/>
      <c r="AK213" s="655"/>
      <c r="AL213" s="655"/>
      <c r="AM213" s="655"/>
      <c r="AN213" s="655"/>
      <c r="AO213" s="655"/>
      <c r="AP213" s="655"/>
      <c r="AQ213" s="655"/>
      <c r="AR213" s="655"/>
      <c r="AS213" s="655"/>
      <c r="AT213" s="655"/>
      <c r="AU213" s="655"/>
      <c r="AV213" s="655"/>
      <c r="AW213" s="655"/>
      <c r="AX213" s="656"/>
      <c r="AY213">
        <f>$AY$208</f>
        <v>0</v>
      </c>
    </row>
    <row r="214" spans="1:51" ht="18.75" hidden="1" customHeight="1" thickBot="1" x14ac:dyDescent="0.2">
      <c r="A214" s="510" t="s">
        <v>574</v>
      </c>
      <c r="B214" s="666"/>
      <c r="C214" s="666"/>
      <c r="D214" s="666"/>
      <c r="E214" s="666"/>
      <c r="F214" s="666"/>
      <c r="G214" s="666"/>
      <c r="H214" s="666"/>
      <c r="I214" s="666"/>
      <c r="J214" s="666"/>
      <c r="K214" s="666"/>
      <c r="L214" s="666"/>
      <c r="M214" s="666"/>
      <c r="N214" s="666"/>
      <c r="O214" s="666"/>
      <c r="P214" s="666"/>
      <c r="Q214" s="666"/>
      <c r="R214" s="666"/>
      <c r="S214" s="666"/>
      <c r="T214" s="666"/>
      <c r="U214" s="666"/>
      <c r="V214" s="666"/>
      <c r="W214" s="666"/>
      <c r="X214" s="666"/>
      <c r="Y214" s="666"/>
      <c r="Z214" s="666"/>
      <c r="AA214" s="666"/>
      <c r="AB214" s="666"/>
      <c r="AC214" s="666"/>
      <c r="AD214" s="666"/>
      <c r="AE214" s="666"/>
      <c r="AF214" s="666"/>
      <c r="AG214" s="666"/>
      <c r="AH214" s="666"/>
      <c r="AI214" s="666"/>
      <c r="AJ214" s="666"/>
      <c r="AK214" s="666"/>
      <c r="AL214" s="666"/>
      <c r="AM214" s="666"/>
      <c r="AN214" s="666"/>
      <c r="AO214" s="667" t="s">
        <v>231</v>
      </c>
      <c r="AP214" s="668"/>
      <c r="AQ214" s="668"/>
      <c r="AR214" s="81"/>
      <c r="AS214" s="667"/>
      <c r="AT214" s="668"/>
      <c r="AU214" s="668"/>
      <c r="AV214" s="668"/>
      <c r="AW214" s="668"/>
      <c r="AX214" s="669"/>
      <c r="AY214">
        <f>COUNTIF($AR$214,"☑")</f>
        <v>0</v>
      </c>
    </row>
    <row r="215" spans="1:51" ht="45" customHeight="1" x14ac:dyDescent="0.15">
      <c r="A215" s="657" t="s">
        <v>281</v>
      </c>
      <c r="B215" s="658"/>
      <c r="C215" s="660" t="s">
        <v>177</v>
      </c>
      <c r="D215" s="658"/>
      <c r="E215" s="661" t="s">
        <v>193</v>
      </c>
      <c r="F215" s="662"/>
      <c r="G215" s="663" t="s">
        <v>652</v>
      </c>
      <c r="H215" s="664"/>
      <c r="I215" s="664"/>
      <c r="J215" s="664"/>
      <c r="K215" s="664"/>
      <c r="L215" s="664"/>
      <c r="M215" s="664"/>
      <c r="N215" s="664"/>
      <c r="O215" s="664"/>
      <c r="P215" s="664"/>
      <c r="Q215" s="664"/>
      <c r="R215" s="664"/>
      <c r="S215" s="664"/>
      <c r="T215" s="664"/>
      <c r="U215" s="664"/>
      <c r="V215" s="664"/>
      <c r="W215" s="664"/>
      <c r="X215" s="664"/>
      <c r="Y215" s="664"/>
      <c r="Z215" s="664"/>
      <c r="AA215" s="664"/>
      <c r="AB215" s="664"/>
      <c r="AC215" s="664"/>
      <c r="AD215" s="664"/>
      <c r="AE215" s="664"/>
      <c r="AF215" s="664"/>
      <c r="AG215" s="664"/>
      <c r="AH215" s="664"/>
      <c r="AI215" s="664"/>
      <c r="AJ215" s="664"/>
      <c r="AK215" s="664"/>
      <c r="AL215" s="664"/>
      <c r="AM215" s="664"/>
      <c r="AN215" s="664"/>
      <c r="AO215" s="664"/>
      <c r="AP215" s="664"/>
      <c r="AQ215" s="664"/>
      <c r="AR215" s="664"/>
      <c r="AS215" s="664"/>
      <c r="AT215" s="664"/>
      <c r="AU215" s="664"/>
      <c r="AV215" s="664"/>
      <c r="AW215" s="664"/>
      <c r="AX215" s="665"/>
    </row>
    <row r="216" spans="1:51" ht="32.25" customHeight="1" x14ac:dyDescent="0.15">
      <c r="A216" s="659"/>
      <c r="B216" s="647"/>
      <c r="C216" s="646"/>
      <c r="D216" s="647"/>
      <c r="E216" s="456" t="s">
        <v>192</v>
      </c>
      <c r="F216" s="458"/>
      <c r="G216" s="138" t="s">
        <v>653</v>
      </c>
      <c r="H216" s="139"/>
      <c r="I216" s="139"/>
      <c r="J216" s="139"/>
      <c r="K216" s="139"/>
      <c r="L216" s="139"/>
      <c r="M216" s="139"/>
      <c r="N216" s="139"/>
      <c r="O216" s="139"/>
      <c r="P216" s="139"/>
      <c r="Q216" s="139"/>
      <c r="R216" s="139"/>
      <c r="S216" s="139"/>
      <c r="T216" s="139"/>
      <c r="U216" s="139"/>
      <c r="V216" s="140"/>
      <c r="W216" s="635" t="s">
        <v>584</v>
      </c>
      <c r="X216" s="636"/>
      <c r="Y216" s="636"/>
      <c r="Z216" s="636"/>
      <c r="AA216" s="637"/>
      <c r="AB216" s="638" t="s">
        <v>677</v>
      </c>
      <c r="AC216" s="639"/>
      <c r="AD216" s="639"/>
      <c r="AE216" s="639"/>
      <c r="AF216" s="639"/>
      <c r="AG216" s="639"/>
      <c r="AH216" s="639"/>
      <c r="AI216" s="639"/>
      <c r="AJ216" s="639"/>
      <c r="AK216" s="639"/>
      <c r="AL216" s="639"/>
      <c r="AM216" s="639"/>
      <c r="AN216" s="639"/>
      <c r="AO216" s="639"/>
      <c r="AP216" s="639"/>
      <c r="AQ216" s="639"/>
      <c r="AR216" s="639"/>
      <c r="AS216" s="639"/>
      <c r="AT216" s="639"/>
      <c r="AU216" s="639"/>
      <c r="AV216" s="639"/>
      <c r="AW216" s="639"/>
      <c r="AX216" s="640"/>
    </row>
    <row r="217" spans="1:51" ht="21" customHeight="1" x14ac:dyDescent="0.15">
      <c r="A217" s="659"/>
      <c r="B217" s="647"/>
      <c r="C217" s="646"/>
      <c r="D217" s="647"/>
      <c r="E217" s="319"/>
      <c r="F217" s="321"/>
      <c r="G217" s="141"/>
      <c r="H217" s="142"/>
      <c r="I217" s="142"/>
      <c r="J217" s="142"/>
      <c r="K217" s="142"/>
      <c r="L217" s="142"/>
      <c r="M217" s="142"/>
      <c r="N217" s="142"/>
      <c r="O217" s="142"/>
      <c r="P217" s="142"/>
      <c r="Q217" s="142"/>
      <c r="R217" s="142"/>
      <c r="S217" s="142"/>
      <c r="T217" s="142"/>
      <c r="U217" s="142"/>
      <c r="V217" s="143"/>
      <c r="W217" s="641" t="s">
        <v>585</v>
      </c>
      <c r="X217" s="642"/>
      <c r="Y217" s="642"/>
      <c r="Z217" s="642"/>
      <c r="AA217" s="643"/>
      <c r="AB217" s="638" t="s">
        <v>678</v>
      </c>
      <c r="AC217" s="639"/>
      <c r="AD217" s="639"/>
      <c r="AE217" s="639"/>
      <c r="AF217" s="639"/>
      <c r="AG217" s="639"/>
      <c r="AH217" s="639"/>
      <c r="AI217" s="639"/>
      <c r="AJ217" s="639"/>
      <c r="AK217" s="639"/>
      <c r="AL217" s="639"/>
      <c r="AM217" s="639"/>
      <c r="AN217" s="639"/>
      <c r="AO217" s="639"/>
      <c r="AP217" s="639"/>
      <c r="AQ217" s="639"/>
      <c r="AR217" s="639"/>
      <c r="AS217" s="639"/>
      <c r="AT217" s="639"/>
      <c r="AU217" s="639"/>
      <c r="AV217" s="639"/>
      <c r="AW217" s="639"/>
      <c r="AX217" s="640"/>
    </row>
    <row r="218" spans="1:51" ht="34.5" customHeight="1" x14ac:dyDescent="0.15">
      <c r="A218" s="659"/>
      <c r="B218" s="647"/>
      <c r="C218" s="644" t="s">
        <v>597</v>
      </c>
      <c r="D218" s="645"/>
      <c r="E218" s="456" t="s">
        <v>277</v>
      </c>
      <c r="F218" s="458"/>
      <c r="G218" s="625" t="s">
        <v>180</v>
      </c>
      <c r="H218" s="626"/>
      <c r="I218" s="626"/>
      <c r="J218" s="648" t="s">
        <v>614</v>
      </c>
      <c r="K218" s="649"/>
      <c r="L218" s="649"/>
      <c r="M218" s="649"/>
      <c r="N218" s="649"/>
      <c r="O218" s="649"/>
      <c r="P218" s="649"/>
      <c r="Q218" s="649"/>
      <c r="R218" s="649"/>
      <c r="S218" s="649"/>
      <c r="T218" s="650"/>
      <c r="U218" s="623" t="s">
        <v>615</v>
      </c>
      <c r="V218" s="623"/>
      <c r="W218" s="623"/>
      <c r="X218" s="623"/>
      <c r="Y218" s="623"/>
      <c r="Z218" s="623"/>
      <c r="AA218" s="623"/>
      <c r="AB218" s="623"/>
      <c r="AC218" s="623"/>
      <c r="AD218" s="623"/>
      <c r="AE218" s="623"/>
      <c r="AF218" s="623"/>
      <c r="AG218" s="623"/>
      <c r="AH218" s="623"/>
      <c r="AI218" s="623"/>
      <c r="AJ218" s="623"/>
      <c r="AK218" s="623"/>
      <c r="AL218" s="623"/>
      <c r="AM218" s="623"/>
      <c r="AN218" s="623"/>
      <c r="AO218" s="623"/>
      <c r="AP218" s="623"/>
      <c r="AQ218" s="623"/>
      <c r="AR218" s="623"/>
      <c r="AS218" s="623"/>
      <c r="AT218" s="623"/>
      <c r="AU218" s="623"/>
      <c r="AV218" s="623"/>
      <c r="AW218" s="623"/>
      <c r="AX218" s="624"/>
      <c r="AY218" s="70"/>
    </row>
    <row r="219" spans="1:51" ht="34.5" customHeight="1" x14ac:dyDescent="0.15">
      <c r="A219" s="659"/>
      <c r="B219" s="647"/>
      <c r="C219" s="646"/>
      <c r="D219" s="647"/>
      <c r="E219" s="316"/>
      <c r="F219" s="318"/>
      <c r="G219" s="625" t="s">
        <v>598</v>
      </c>
      <c r="H219" s="626"/>
      <c r="I219" s="626"/>
      <c r="J219" s="626"/>
      <c r="K219" s="626"/>
      <c r="L219" s="626"/>
      <c r="M219" s="626"/>
      <c r="N219" s="626"/>
      <c r="O219" s="626"/>
      <c r="P219" s="626"/>
      <c r="Q219" s="626"/>
      <c r="R219" s="626"/>
      <c r="S219" s="626"/>
      <c r="T219" s="626"/>
      <c r="U219" s="622" t="s">
        <v>651</v>
      </c>
      <c r="V219" s="623"/>
      <c r="W219" s="623"/>
      <c r="X219" s="623"/>
      <c r="Y219" s="623"/>
      <c r="Z219" s="623"/>
      <c r="AA219" s="623"/>
      <c r="AB219" s="623"/>
      <c r="AC219" s="623"/>
      <c r="AD219" s="623"/>
      <c r="AE219" s="623"/>
      <c r="AF219" s="623"/>
      <c r="AG219" s="623"/>
      <c r="AH219" s="623"/>
      <c r="AI219" s="623"/>
      <c r="AJ219" s="623"/>
      <c r="AK219" s="623"/>
      <c r="AL219" s="623"/>
      <c r="AM219" s="623"/>
      <c r="AN219" s="623"/>
      <c r="AO219" s="623"/>
      <c r="AP219" s="623"/>
      <c r="AQ219" s="623"/>
      <c r="AR219" s="623"/>
      <c r="AS219" s="623"/>
      <c r="AT219" s="623"/>
      <c r="AU219" s="623"/>
      <c r="AV219" s="623"/>
      <c r="AW219" s="623"/>
      <c r="AX219" s="624"/>
      <c r="AY219" s="70"/>
    </row>
    <row r="220" spans="1:51" ht="34.5" customHeight="1" thickBot="1" x14ac:dyDescent="0.2">
      <c r="A220" s="659"/>
      <c r="B220" s="647"/>
      <c r="C220" s="646"/>
      <c r="D220" s="647"/>
      <c r="E220" s="319"/>
      <c r="F220" s="321"/>
      <c r="G220" s="625" t="s">
        <v>585</v>
      </c>
      <c r="H220" s="626"/>
      <c r="I220" s="626"/>
      <c r="J220" s="626"/>
      <c r="K220" s="626"/>
      <c r="L220" s="626"/>
      <c r="M220" s="626"/>
      <c r="N220" s="626"/>
      <c r="O220" s="626"/>
      <c r="P220" s="626"/>
      <c r="Q220" s="626"/>
      <c r="R220" s="626"/>
      <c r="S220" s="626"/>
      <c r="T220" s="626"/>
      <c r="U220" s="144" t="s">
        <v>651</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7" t="s">
        <v>44</v>
      </c>
      <c r="B221" s="628"/>
      <c r="C221" s="628"/>
      <c r="D221" s="628"/>
      <c r="E221" s="628"/>
      <c r="F221" s="628"/>
      <c r="G221" s="628"/>
      <c r="H221" s="628"/>
      <c r="I221" s="628"/>
      <c r="J221" s="628"/>
      <c r="K221" s="628"/>
      <c r="L221" s="628"/>
      <c r="M221" s="628"/>
      <c r="N221" s="628"/>
      <c r="O221" s="628"/>
      <c r="P221" s="628"/>
      <c r="Q221" s="628"/>
      <c r="R221" s="628"/>
      <c r="S221" s="628"/>
      <c r="T221" s="628"/>
      <c r="U221" s="628"/>
      <c r="V221" s="628"/>
      <c r="W221" s="628"/>
      <c r="X221" s="628"/>
      <c r="Y221" s="628"/>
      <c r="Z221" s="628"/>
      <c r="AA221" s="628"/>
      <c r="AB221" s="628"/>
      <c r="AC221" s="628"/>
      <c r="AD221" s="628"/>
      <c r="AE221" s="628"/>
      <c r="AF221" s="628"/>
      <c r="AG221" s="628"/>
      <c r="AH221" s="628"/>
      <c r="AI221" s="628"/>
      <c r="AJ221" s="628"/>
      <c r="AK221" s="628"/>
      <c r="AL221" s="628"/>
      <c r="AM221" s="628"/>
      <c r="AN221" s="628"/>
      <c r="AO221" s="628"/>
      <c r="AP221" s="628"/>
      <c r="AQ221" s="628"/>
      <c r="AR221" s="628"/>
      <c r="AS221" s="628"/>
      <c r="AT221" s="628"/>
      <c r="AU221" s="628"/>
      <c r="AV221" s="628"/>
      <c r="AW221" s="628"/>
      <c r="AX221" s="629"/>
    </row>
    <row r="222" spans="1:51" ht="27" customHeight="1" x14ac:dyDescent="0.15">
      <c r="A222" s="5"/>
      <c r="B222" s="6"/>
      <c r="C222" s="630" t="s">
        <v>29</v>
      </c>
      <c r="D222" s="631"/>
      <c r="E222" s="631"/>
      <c r="F222" s="631"/>
      <c r="G222" s="631"/>
      <c r="H222" s="631"/>
      <c r="I222" s="631"/>
      <c r="J222" s="631"/>
      <c r="K222" s="631"/>
      <c r="L222" s="631"/>
      <c r="M222" s="631"/>
      <c r="N222" s="631"/>
      <c r="O222" s="631"/>
      <c r="P222" s="631"/>
      <c r="Q222" s="631"/>
      <c r="R222" s="631"/>
      <c r="S222" s="631"/>
      <c r="T222" s="631"/>
      <c r="U222" s="631"/>
      <c r="V222" s="631"/>
      <c r="W222" s="631"/>
      <c r="X222" s="631"/>
      <c r="Y222" s="631"/>
      <c r="Z222" s="631"/>
      <c r="AA222" s="631"/>
      <c r="AB222" s="631"/>
      <c r="AC222" s="632"/>
      <c r="AD222" s="631" t="s">
        <v>33</v>
      </c>
      <c r="AE222" s="631"/>
      <c r="AF222" s="631"/>
      <c r="AG222" s="633" t="s">
        <v>28</v>
      </c>
      <c r="AH222" s="631"/>
      <c r="AI222" s="631"/>
      <c r="AJ222" s="631"/>
      <c r="AK222" s="631"/>
      <c r="AL222" s="631"/>
      <c r="AM222" s="631"/>
      <c r="AN222" s="631"/>
      <c r="AO222" s="631"/>
      <c r="AP222" s="631"/>
      <c r="AQ222" s="631"/>
      <c r="AR222" s="631"/>
      <c r="AS222" s="631"/>
      <c r="AT222" s="631"/>
      <c r="AU222" s="631"/>
      <c r="AV222" s="631"/>
      <c r="AW222" s="631"/>
      <c r="AX222" s="634"/>
    </row>
    <row r="223" spans="1:51" ht="55.5" customHeight="1" x14ac:dyDescent="0.15">
      <c r="A223" s="702" t="s">
        <v>133</v>
      </c>
      <c r="B223" s="703"/>
      <c r="C223" s="708" t="s">
        <v>134</v>
      </c>
      <c r="D223" s="709"/>
      <c r="E223" s="709"/>
      <c r="F223" s="709"/>
      <c r="G223" s="709"/>
      <c r="H223" s="709"/>
      <c r="I223" s="709"/>
      <c r="J223" s="709"/>
      <c r="K223" s="709"/>
      <c r="L223" s="709"/>
      <c r="M223" s="709"/>
      <c r="N223" s="709"/>
      <c r="O223" s="709"/>
      <c r="P223" s="709"/>
      <c r="Q223" s="709"/>
      <c r="R223" s="709"/>
      <c r="S223" s="709"/>
      <c r="T223" s="709"/>
      <c r="U223" s="709"/>
      <c r="V223" s="709"/>
      <c r="W223" s="709"/>
      <c r="X223" s="709"/>
      <c r="Y223" s="709"/>
      <c r="Z223" s="709"/>
      <c r="AA223" s="709"/>
      <c r="AB223" s="709"/>
      <c r="AC223" s="710"/>
      <c r="AD223" s="711" t="s">
        <v>609</v>
      </c>
      <c r="AE223" s="712"/>
      <c r="AF223" s="712"/>
      <c r="AG223" s="713" t="s">
        <v>625</v>
      </c>
      <c r="AH223" s="714"/>
      <c r="AI223" s="714"/>
      <c r="AJ223" s="714"/>
      <c r="AK223" s="714"/>
      <c r="AL223" s="714"/>
      <c r="AM223" s="714"/>
      <c r="AN223" s="714"/>
      <c r="AO223" s="714"/>
      <c r="AP223" s="714"/>
      <c r="AQ223" s="714"/>
      <c r="AR223" s="714"/>
      <c r="AS223" s="714"/>
      <c r="AT223" s="714"/>
      <c r="AU223" s="714"/>
      <c r="AV223" s="714"/>
      <c r="AW223" s="714"/>
      <c r="AX223" s="715"/>
    </row>
    <row r="224" spans="1:51" ht="91.5" customHeight="1" x14ac:dyDescent="0.15">
      <c r="A224" s="704"/>
      <c r="B224" s="705"/>
      <c r="C224" s="716" t="s">
        <v>34</v>
      </c>
      <c r="D224" s="717"/>
      <c r="E224" s="717"/>
      <c r="F224" s="717"/>
      <c r="G224" s="717"/>
      <c r="H224" s="717"/>
      <c r="I224" s="717"/>
      <c r="J224" s="717"/>
      <c r="K224" s="717"/>
      <c r="L224" s="717"/>
      <c r="M224" s="717"/>
      <c r="N224" s="717"/>
      <c r="O224" s="717"/>
      <c r="P224" s="717"/>
      <c r="Q224" s="717"/>
      <c r="R224" s="717"/>
      <c r="S224" s="717"/>
      <c r="T224" s="717"/>
      <c r="U224" s="717"/>
      <c r="V224" s="717"/>
      <c r="W224" s="717"/>
      <c r="X224" s="717"/>
      <c r="Y224" s="717"/>
      <c r="Z224" s="717"/>
      <c r="AA224" s="717"/>
      <c r="AB224" s="717"/>
      <c r="AC224" s="718"/>
      <c r="AD224" s="692" t="s">
        <v>609</v>
      </c>
      <c r="AE224" s="693"/>
      <c r="AF224" s="693"/>
      <c r="AG224" s="719" t="s">
        <v>626</v>
      </c>
      <c r="AH224" s="720"/>
      <c r="AI224" s="720"/>
      <c r="AJ224" s="720"/>
      <c r="AK224" s="720"/>
      <c r="AL224" s="720"/>
      <c r="AM224" s="720"/>
      <c r="AN224" s="720"/>
      <c r="AO224" s="720"/>
      <c r="AP224" s="720"/>
      <c r="AQ224" s="720"/>
      <c r="AR224" s="720"/>
      <c r="AS224" s="720"/>
      <c r="AT224" s="720"/>
      <c r="AU224" s="720"/>
      <c r="AV224" s="720"/>
      <c r="AW224" s="720"/>
      <c r="AX224" s="721"/>
    </row>
    <row r="225" spans="1:50" ht="47.25" customHeight="1" x14ac:dyDescent="0.15">
      <c r="A225" s="706"/>
      <c r="B225" s="707"/>
      <c r="C225" s="722" t="s">
        <v>135</v>
      </c>
      <c r="D225" s="723"/>
      <c r="E225" s="723"/>
      <c r="F225" s="723"/>
      <c r="G225" s="723"/>
      <c r="H225" s="723"/>
      <c r="I225" s="723"/>
      <c r="J225" s="723"/>
      <c r="K225" s="723"/>
      <c r="L225" s="723"/>
      <c r="M225" s="723"/>
      <c r="N225" s="723"/>
      <c r="O225" s="723"/>
      <c r="P225" s="723"/>
      <c r="Q225" s="723"/>
      <c r="R225" s="723"/>
      <c r="S225" s="723"/>
      <c r="T225" s="723"/>
      <c r="U225" s="723"/>
      <c r="V225" s="723"/>
      <c r="W225" s="723"/>
      <c r="X225" s="723"/>
      <c r="Y225" s="723"/>
      <c r="Z225" s="723"/>
      <c r="AA225" s="723"/>
      <c r="AB225" s="723"/>
      <c r="AC225" s="724"/>
      <c r="AD225" s="725" t="s">
        <v>609</v>
      </c>
      <c r="AE225" s="726"/>
      <c r="AF225" s="726"/>
      <c r="AG225" s="683" t="s">
        <v>644</v>
      </c>
      <c r="AH225" s="385"/>
      <c r="AI225" s="385"/>
      <c r="AJ225" s="385"/>
      <c r="AK225" s="385"/>
      <c r="AL225" s="385"/>
      <c r="AM225" s="385"/>
      <c r="AN225" s="385"/>
      <c r="AO225" s="385"/>
      <c r="AP225" s="385"/>
      <c r="AQ225" s="385"/>
      <c r="AR225" s="385"/>
      <c r="AS225" s="385"/>
      <c r="AT225" s="385"/>
      <c r="AU225" s="385"/>
      <c r="AV225" s="385"/>
      <c r="AW225" s="385"/>
      <c r="AX225" s="684"/>
    </row>
    <row r="226" spans="1:50" ht="27" customHeight="1" x14ac:dyDescent="0.15">
      <c r="A226" s="122" t="s">
        <v>36</v>
      </c>
      <c r="B226" s="670"/>
      <c r="C226" s="676" t="s">
        <v>38</v>
      </c>
      <c r="D226" s="677"/>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9"/>
      <c r="AD226" s="680" t="s">
        <v>609</v>
      </c>
      <c r="AE226" s="681"/>
      <c r="AF226" s="681"/>
      <c r="AG226" s="361" t="s">
        <v>669</v>
      </c>
      <c r="AH226" s="139"/>
      <c r="AI226" s="139"/>
      <c r="AJ226" s="139"/>
      <c r="AK226" s="139"/>
      <c r="AL226" s="139"/>
      <c r="AM226" s="139"/>
      <c r="AN226" s="139"/>
      <c r="AO226" s="139"/>
      <c r="AP226" s="139"/>
      <c r="AQ226" s="139"/>
      <c r="AR226" s="139"/>
      <c r="AS226" s="139"/>
      <c r="AT226" s="139"/>
      <c r="AU226" s="139"/>
      <c r="AV226" s="139"/>
      <c r="AW226" s="139"/>
      <c r="AX226" s="682"/>
    </row>
    <row r="227" spans="1:50" ht="35.25" customHeight="1" x14ac:dyDescent="0.15">
      <c r="A227" s="671"/>
      <c r="B227" s="672"/>
      <c r="C227" s="685"/>
      <c r="D227" s="686"/>
      <c r="E227" s="689" t="s">
        <v>259</v>
      </c>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1"/>
      <c r="AD227" s="692" t="s">
        <v>627</v>
      </c>
      <c r="AE227" s="693"/>
      <c r="AF227" s="694"/>
      <c r="AG227" s="683"/>
      <c r="AH227" s="385"/>
      <c r="AI227" s="385"/>
      <c r="AJ227" s="385"/>
      <c r="AK227" s="385"/>
      <c r="AL227" s="385"/>
      <c r="AM227" s="385"/>
      <c r="AN227" s="385"/>
      <c r="AO227" s="385"/>
      <c r="AP227" s="385"/>
      <c r="AQ227" s="385"/>
      <c r="AR227" s="385"/>
      <c r="AS227" s="385"/>
      <c r="AT227" s="385"/>
      <c r="AU227" s="385"/>
      <c r="AV227" s="385"/>
      <c r="AW227" s="385"/>
      <c r="AX227" s="684"/>
    </row>
    <row r="228" spans="1:50" ht="26.25" customHeight="1" x14ac:dyDescent="0.15">
      <c r="A228" s="671"/>
      <c r="B228" s="672"/>
      <c r="C228" s="687"/>
      <c r="D228" s="688"/>
      <c r="E228" s="695" t="s">
        <v>214</v>
      </c>
      <c r="F228" s="696"/>
      <c r="G228" s="696"/>
      <c r="H228" s="696"/>
      <c r="I228" s="696"/>
      <c r="J228" s="696"/>
      <c r="K228" s="696"/>
      <c r="L228" s="696"/>
      <c r="M228" s="696"/>
      <c r="N228" s="696"/>
      <c r="O228" s="696"/>
      <c r="P228" s="696"/>
      <c r="Q228" s="696"/>
      <c r="R228" s="696"/>
      <c r="S228" s="696"/>
      <c r="T228" s="696"/>
      <c r="U228" s="696"/>
      <c r="V228" s="696"/>
      <c r="W228" s="696"/>
      <c r="X228" s="696"/>
      <c r="Y228" s="696"/>
      <c r="Z228" s="696"/>
      <c r="AA228" s="696"/>
      <c r="AB228" s="696"/>
      <c r="AC228" s="697"/>
      <c r="AD228" s="698" t="s">
        <v>628</v>
      </c>
      <c r="AE228" s="699"/>
      <c r="AF228" s="699"/>
      <c r="AG228" s="683"/>
      <c r="AH228" s="385"/>
      <c r="AI228" s="385"/>
      <c r="AJ228" s="385"/>
      <c r="AK228" s="385"/>
      <c r="AL228" s="385"/>
      <c r="AM228" s="385"/>
      <c r="AN228" s="385"/>
      <c r="AO228" s="385"/>
      <c r="AP228" s="385"/>
      <c r="AQ228" s="385"/>
      <c r="AR228" s="385"/>
      <c r="AS228" s="385"/>
      <c r="AT228" s="385"/>
      <c r="AU228" s="385"/>
      <c r="AV228" s="385"/>
      <c r="AW228" s="385"/>
      <c r="AX228" s="684"/>
    </row>
    <row r="229" spans="1:50" ht="78" customHeight="1" x14ac:dyDescent="0.15">
      <c r="A229" s="671"/>
      <c r="B229" s="673"/>
      <c r="C229" s="700" t="s">
        <v>39</v>
      </c>
      <c r="D229" s="701"/>
      <c r="E229" s="701"/>
      <c r="F229" s="701"/>
      <c r="G229" s="701"/>
      <c r="H229" s="701"/>
      <c r="I229" s="701"/>
      <c r="J229" s="701"/>
      <c r="K229" s="701"/>
      <c r="L229" s="701"/>
      <c r="M229" s="701"/>
      <c r="N229" s="701"/>
      <c r="O229" s="701"/>
      <c r="P229" s="701"/>
      <c r="Q229" s="701"/>
      <c r="R229" s="701"/>
      <c r="S229" s="701"/>
      <c r="T229" s="701"/>
      <c r="U229" s="701"/>
      <c r="V229" s="701"/>
      <c r="W229" s="701"/>
      <c r="X229" s="701"/>
      <c r="Y229" s="701"/>
      <c r="Z229" s="701"/>
      <c r="AA229" s="701"/>
      <c r="AB229" s="701"/>
      <c r="AC229" s="701"/>
      <c r="AD229" s="741" t="s">
        <v>609</v>
      </c>
      <c r="AE229" s="742"/>
      <c r="AF229" s="742"/>
      <c r="AG229" s="743" t="s">
        <v>645</v>
      </c>
      <c r="AH229" s="744"/>
      <c r="AI229" s="744"/>
      <c r="AJ229" s="744"/>
      <c r="AK229" s="744"/>
      <c r="AL229" s="744"/>
      <c r="AM229" s="744"/>
      <c r="AN229" s="744"/>
      <c r="AO229" s="744"/>
      <c r="AP229" s="744"/>
      <c r="AQ229" s="744"/>
      <c r="AR229" s="744"/>
      <c r="AS229" s="744"/>
      <c r="AT229" s="744"/>
      <c r="AU229" s="744"/>
      <c r="AV229" s="744"/>
      <c r="AW229" s="744"/>
      <c r="AX229" s="745"/>
    </row>
    <row r="230" spans="1:50" ht="42" customHeight="1" x14ac:dyDescent="0.15">
      <c r="A230" s="671"/>
      <c r="B230" s="673"/>
      <c r="C230" s="739" t="s">
        <v>136</v>
      </c>
      <c r="D230" s="718"/>
      <c r="E230" s="718"/>
      <c r="F230" s="718"/>
      <c r="G230" s="718"/>
      <c r="H230" s="718"/>
      <c r="I230" s="718"/>
      <c r="J230" s="718"/>
      <c r="K230" s="718"/>
      <c r="L230" s="718"/>
      <c r="M230" s="718"/>
      <c r="N230" s="718"/>
      <c r="O230" s="718"/>
      <c r="P230" s="718"/>
      <c r="Q230" s="718"/>
      <c r="R230" s="718"/>
      <c r="S230" s="718"/>
      <c r="T230" s="718"/>
      <c r="U230" s="718"/>
      <c r="V230" s="718"/>
      <c r="W230" s="718"/>
      <c r="X230" s="718"/>
      <c r="Y230" s="718"/>
      <c r="Z230" s="718"/>
      <c r="AA230" s="718"/>
      <c r="AB230" s="718"/>
      <c r="AC230" s="718"/>
      <c r="AD230" s="692" t="s">
        <v>609</v>
      </c>
      <c r="AE230" s="693"/>
      <c r="AF230" s="693"/>
      <c r="AG230" s="719" t="s">
        <v>646</v>
      </c>
      <c r="AH230" s="720"/>
      <c r="AI230" s="720"/>
      <c r="AJ230" s="720"/>
      <c r="AK230" s="720"/>
      <c r="AL230" s="720"/>
      <c r="AM230" s="720"/>
      <c r="AN230" s="720"/>
      <c r="AO230" s="720"/>
      <c r="AP230" s="720"/>
      <c r="AQ230" s="720"/>
      <c r="AR230" s="720"/>
      <c r="AS230" s="720"/>
      <c r="AT230" s="720"/>
      <c r="AU230" s="720"/>
      <c r="AV230" s="720"/>
      <c r="AW230" s="720"/>
      <c r="AX230" s="721"/>
    </row>
    <row r="231" spans="1:50" ht="54.75" customHeight="1" x14ac:dyDescent="0.15">
      <c r="A231" s="671"/>
      <c r="B231" s="673"/>
      <c r="C231" s="739" t="s">
        <v>35</v>
      </c>
      <c r="D231" s="718"/>
      <c r="E231" s="718"/>
      <c r="F231" s="718"/>
      <c r="G231" s="718"/>
      <c r="H231" s="718"/>
      <c r="I231" s="718"/>
      <c r="J231" s="718"/>
      <c r="K231" s="718"/>
      <c r="L231" s="718"/>
      <c r="M231" s="718"/>
      <c r="N231" s="718"/>
      <c r="O231" s="718"/>
      <c r="P231" s="718"/>
      <c r="Q231" s="718"/>
      <c r="R231" s="718"/>
      <c r="S231" s="718"/>
      <c r="T231" s="718"/>
      <c r="U231" s="718"/>
      <c r="V231" s="718"/>
      <c r="W231" s="718"/>
      <c r="X231" s="718"/>
      <c r="Y231" s="718"/>
      <c r="Z231" s="718"/>
      <c r="AA231" s="718"/>
      <c r="AB231" s="718"/>
      <c r="AC231" s="718"/>
      <c r="AD231" s="692" t="s">
        <v>609</v>
      </c>
      <c r="AE231" s="693"/>
      <c r="AF231" s="693"/>
      <c r="AG231" s="719" t="s">
        <v>647</v>
      </c>
      <c r="AH231" s="720"/>
      <c r="AI231" s="720"/>
      <c r="AJ231" s="720"/>
      <c r="AK231" s="720"/>
      <c r="AL231" s="720"/>
      <c r="AM231" s="720"/>
      <c r="AN231" s="720"/>
      <c r="AO231" s="720"/>
      <c r="AP231" s="720"/>
      <c r="AQ231" s="720"/>
      <c r="AR231" s="720"/>
      <c r="AS231" s="720"/>
      <c r="AT231" s="720"/>
      <c r="AU231" s="720"/>
      <c r="AV231" s="720"/>
      <c r="AW231" s="720"/>
      <c r="AX231" s="721"/>
    </row>
    <row r="232" spans="1:50" ht="39" customHeight="1" x14ac:dyDescent="0.15">
      <c r="A232" s="671"/>
      <c r="B232" s="673"/>
      <c r="C232" s="739" t="s">
        <v>40</v>
      </c>
      <c r="D232" s="718"/>
      <c r="E232" s="718"/>
      <c r="F232" s="718"/>
      <c r="G232" s="718"/>
      <c r="H232" s="718"/>
      <c r="I232" s="718"/>
      <c r="J232" s="718"/>
      <c r="K232" s="718"/>
      <c r="L232" s="718"/>
      <c r="M232" s="718"/>
      <c r="N232" s="718"/>
      <c r="O232" s="718"/>
      <c r="P232" s="718"/>
      <c r="Q232" s="718"/>
      <c r="R232" s="718"/>
      <c r="S232" s="718"/>
      <c r="T232" s="718"/>
      <c r="U232" s="718"/>
      <c r="V232" s="718"/>
      <c r="W232" s="718"/>
      <c r="X232" s="718"/>
      <c r="Y232" s="718"/>
      <c r="Z232" s="718"/>
      <c r="AA232" s="718"/>
      <c r="AB232" s="718"/>
      <c r="AC232" s="740"/>
      <c r="AD232" s="692" t="s">
        <v>609</v>
      </c>
      <c r="AE232" s="693"/>
      <c r="AF232" s="693"/>
      <c r="AG232" s="719" t="s">
        <v>648</v>
      </c>
      <c r="AH232" s="720"/>
      <c r="AI232" s="720"/>
      <c r="AJ232" s="720"/>
      <c r="AK232" s="720"/>
      <c r="AL232" s="720"/>
      <c r="AM232" s="720"/>
      <c r="AN232" s="720"/>
      <c r="AO232" s="720"/>
      <c r="AP232" s="720"/>
      <c r="AQ232" s="720"/>
      <c r="AR232" s="720"/>
      <c r="AS232" s="720"/>
      <c r="AT232" s="720"/>
      <c r="AU232" s="720"/>
      <c r="AV232" s="720"/>
      <c r="AW232" s="720"/>
      <c r="AX232" s="721"/>
    </row>
    <row r="233" spans="1:50" ht="26.25" customHeight="1" x14ac:dyDescent="0.15">
      <c r="A233" s="671"/>
      <c r="B233" s="673"/>
      <c r="C233" s="739" t="s">
        <v>233</v>
      </c>
      <c r="D233" s="718"/>
      <c r="E233" s="718"/>
      <c r="F233" s="718"/>
      <c r="G233" s="718"/>
      <c r="H233" s="718"/>
      <c r="I233" s="718"/>
      <c r="J233" s="718"/>
      <c r="K233" s="718"/>
      <c r="L233" s="718"/>
      <c r="M233" s="718"/>
      <c r="N233" s="718"/>
      <c r="O233" s="718"/>
      <c r="P233" s="718"/>
      <c r="Q233" s="718"/>
      <c r="R233" s="718"/>
      <c r="S233" s="718"/>
      <c r="T233" s="718"/>
      <c r="U233" s="718"/>
      <c r="V233" s="718"/>
      <c r="W233" s="718"/>
      <c r="X233" s="718"/>
      <c r="Y233" s="718"/>
      <c r="Z233" s="718"/>
      <c r="AA233" s="718"/>
      <c r="AB233" s="718"/>
      <c r="AC233" s="740"/>
      <c r="AD233" s="725" t="s">
        <v>629</v>
      </c>
      <c r="AE233" s="726"/>
      <c r="AF233" s="726"/>
      <c r="AG233" s="719" t="s">
        <v>614</v>
      </c>
      <c r="AH233" s="720"/>
      <c r="AI233" s="720"/>
      <c r="AJ233" s="720"/>
      <c r="AK233" s="720"/>
      <c r="AL233" s="720"/>
      <c r="AM233" s="720"/>
      <c r="AN233" s="720"/>
      <c r="AO233" s="720"/>
      <c r="AP233" s="720"/>
      <c r="AQ233" s="720"/>
      <c r="AR233" s="720"/>
      <c r="AS233" s="720"/>
      <c r="AT233" s="720"/>
      <c r="AU233" s="720"/>
      <c r="AV233" s="720"/>
      <c r="AW233" s="720"/>
      <c r="AX233" s="721"/>
    </row>
    <row r="234" spans="1:50" ht="63" customHeight="1" x14ac:dyDescent="0.15">
      <c r="A234" s="671"/>
      <c r="B234" s="673"/>
      <c r="C234" s="727" t="s">
        <v>234</v>
      </c>
      <c r="D234" s="728"/>
      <c r="E234" s="728"/>
      <c r="F234" s="728"/>
      <c r="G234" s="728"/>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29"/>
      <c r="AD234" s="692" t="s">
        <v>629</v>
      </c>
      <c r="AE234" s="693"/>
      <c r="AF234" s="694"/>
      <c r="AG234" s="719" t="s">
        <v>651</v>
      </c>
      <c r="AH234" s="720"/>
      <c r="AI234" s="720"/>
      <c r="AJ234" s="720"/>
      <c r="AK234" s="720"/>
      <c r="AL234" s="720"/>
      <c r="AM234" s="720"/>
      <c r="AN234" s="720"/>
      <c r="AO234" s="720"/>
      <c r="AP234" s="720"/>
      <c r="AQ234" s="720"/>
      <c r="AR234" s="720"/>
      <c r="AS234" s="720"/>
      <c r="AT234" s="720"/>
      <c r="AU234" s="720"/>
      <c r="AV234" s="720"/>
      <c r="AW234" s="720"/>
      <c r="AX234" s="721"/>
    </row>
    <row r="235" spans="1:50" ht="37.5" customHeight="1" x14ac:dyDescent="0.15">
      <c r="A235" s="674"/>
      <c r="B235" s="675"/>
      <c r="C235" s="730" t="s">
        <v>221</v>
      </c>
      <c r="D235" s="731"/>
      <c r="E235" s="731"/>
      <c r="F235" s="731"/>
      <c r="G235" s="731"/>
      <c r="H235" s="731"/>
      <c r="I235" s="731"/>
      <c r="J235" s="731"/>
      <c r="K235" s="731"/>
      <c r="L235" s="731"/>
      <c r="M235" s="731"/>
      <c r="N235" s="731"/>
      <c r="O235" s="731"/>
      <c r="P235" s="731"/>
      <c r="Q235" s="731"/>
      <c r="R235" s="731"/>
      <c r="S235" s="731"/>
      <c r="T235" s="731"/>
      <c r="U235" s="731"/>
      <c r="V235" s="731"/>
      <c r="W235" s="731"/>
      <c r="X235" s="731"/>
      <c r="Y235" s="731"/>
      <c r="Z235" s="731"/>
      <c r="AA235" s="731"/>
      <c r="AB235" s="731"/>
      <c r="AC235" s="732"/>
      <c r="AD235" s="733" t="s">
        <v>609</v>
      </c>
      <c r="AE235" s="734"/>
      <c r="AF235" s="735"/>
      <c r="AG235" s="736" t="s">
        <v>649</v>
      </c>
      <c r="AH235" s="737"/>
      <c r="AI235" s="737"/>
      <c r="AJ235" s="737"/>
      <c r="AK235" s="737"/>
      <c r="AL235" s="737"/>
      <c r="AM235" s="737"/>
      <c r="AN235" s="737"/>
      <c r="AO235" s="737"/>
      <c r="AP235" s="737"/>
      <c r="AQ235" s="737"/>
      <c r="AR235" s="737"/>
      <c r="AS235" s="737"/>
      <c r="AT235" s="737"/>
      <c r="AU235" s="737"/>
      <c r="AV235" s="737"/>
      <c r="AW235" s="737"/>
      <c r="AX235" s="738"/>
    </row>
    <row r="236" spans="1:50" ht="75" customHeight="1" x14ac:dyDescent="0.15">
      <c r="A236" s="122" t="s">
        <v>37</v>
      </c>
      <c r="B236" s="746"/>
      <c r="C236" s="747" t="s">
        <v>222</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41" t="s">
        <v>661</v>
      </c>
      <c r="AE236" s="742"/>
      <c r="AF236" s="750"/>
      <c r="AG236" s="743" t="s">
        <v>662</v>
      </c>
      <c r="AH236" s="744"/>
      <c r="AI236" s="744"/>
      <c r="AJ236" s="744"/>
      <c r="AK236" s="744"/>
      <c r="AL236" s="744"/>
      <c r="AM236" s="744"/>
      <c r="AN236" s="744"/>
      <c r="AO236" s="744"/>
      <c r="AP236" s="744"/>
      <c r="AQ236" s="744"/>
      <c r="AR236" s="744"/>
      <c r="AS236" s="744"/>
      <c r="AT236" s="744"/>
      <c r="AU236" s="744"/>
      <c r="AV236" s="744"/>
      <c r="AW236" s="744"/>
      <c r="AX236" s="745"/>
    </row>
    <row r="237" spans="1:50" ht="35.25" customHeight="1" x14ac:dyDescent="0.15">
      <c r="A237" s="671"/>
      <c r="B237" s="673"/>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629</v>
      </c>
      <c r="AE237" s="755"/>
      <c r="AF237" s="755"/>
      <c r="AG237" s="719" t="s">
        <v>614</v>
      </c>
      <c r="AH237" s="720"/>
      <c r="AI237" s="720"/>
      <c r="AJ237" s="720"/>
      <c r="AK237" s="720"/>
      <c r="AL237" s="720"/>
      <c r="AM237" s="720"/>
      <c r="AN237" s="720"/>
      <c r="AO237" s="720"/>
      <c r="AP237" s="720"/>
      <c r="AQ237" s="720"/>
      <c r="AR237" s="720"/>
      <c r="AS237" s="720"/>
      <c r="AT237" s="720"/>
      <c r="AU237" s="720"/>
      <c r="AV237" s="720"/>
      <c r="AW237" s="720"/>
      <c r="AX237" s="721"/>
    </row>
    <row r="238" spans="1:50" ht="42" customHeight="1" x14ac:dyDescent="0.15">
      <c r="A238" s="671"/>
      <c r="B238" s="673"/>
      <c r="C238" s="739" t="s">
        <v>178</v>
      </c>
      <c r="D238" s="718"/>
      <c r="E238" s="718"/>
      <c r="F238" s="718"/>
      <c r="G238" s="718"/>
      <c r="H238" s="718"/>
      <c r="I238" s="718"/>
      <c r="J238" s="718"/>
      <c r="K238" s="718"/>
      <c r="L238" s="718"/>
      <c r="M238" s="718"/>
      <c r="N238" s="718"/>
      <c r="O238" s="718"/>
      <c r="P238" s="718"/>
      <c r="Q238" s="718"/>
      <c r="R238" s="718"/>
      <c r="S238" s="718"/>
      <c r="T238" s="718"/>
      <c r="U238" s="718"/>
      <c r="V238" s="718"/>
      <c r="W238" s="718"/>
      <c r="X238" s="718"/>
      <c r="Y238" s="718"/>
      <c r="Z238" s="718"/>
      <c r="AA238" s="718"/>
      <c r="AB238" s="718"/>
      <c r="AC238" s="718"/>
      <c r="AD238" s="692" t="s">
        <v>609</v>
      </c>
      <c r="AE238" s="693"/>
      <c r="AF238" s="693"/>
      <c r="AG238" s="719" t="s">
        <v>655</v>
      </c>
      <c r="AH238" s="720"/>
      <c r="AI238" s="720"/>
      <c r="AJ238" s="720"/>
      <c r="AK238" s="720"/>
      <c r="AL238" s="720"/>
      <c r="AM238" s="720"/>
      <c r="AN238" s="720"/>
      <c r="AO238" s="720"/>
      <c r="AP238" s="720"/>
      <c r="AQ238" s="720"/>
      <c r="AR238" s="720"/>
      <c r="AS238" s="720"/>
      <c r="AT238" s="720"/>
      <c r="AU238" s="720"/>
      <c r="AV238" s="720"/>
      <c r="AW238" s="720"/>
      <c r="AX238" s="721"/>
    </row>
    <row r="239" spans="1:50" ht="38.25" customHeight="1" x14ac:dyDescent="0.15">
      <c r="A239" s="674"/>
      <c r="B239" s="675"/>
      <c r="C239" s="739" t="s">
        <v>41</v>
      </c>
      <c r="D239" s="718"/>
      <c r="E239" s="718"/>
      <c r="F239" s="718"/>
      <c r="G239" s="718"/>
      <c r="H239" s="718"/>
      <c r="I239" s="718"/>
      <c r="J239" s="718"/>
      <c r="K239" s="718"/>
      <c r="L239" s="718"/>
      <c r="M239" s="718"/>
      <c r="N239" s="718"/>
      <c r="O239" s="718"/>
      <c r="P239" s="718"/>
      <c r="Q239" s="718"/>
      <c r="R239" s="718"/>
      <c r="S239" s="718"/>
      <c r="T239" s="718"/>
      <c r="U239" s="718"/>
      <c r="V239" s="718"/>
      <c r="W239" s="718"/>
      <c r="X239" s="718"/>
      <c r="Y239" s="718"/>
      <c r="Z239" s="718"/>
      <c r="AA239" s="718"/>
      <c r="AB239" s="718"/>
      <c r="AC239" s="718"/>
      <c r="AD239" s="692" t="s">
        <v>609</v>
      </c>
      <c r="AE239" s="693"/>
      <c r="AF239" s="693"/>
      <c r="AG239" s="736" t="s">
        <v>650</v>
      </c>
      <c r="AH239" s="737"/>
      <c r="AI239" s="737"/>
      <c r="AJ239" s="737"/>
      <c r="AK239" s="737"/>
      <c r="AL239" s="737"/>
      <c r="AM239" s="737"/>
      <c r="AN239" s="737"/>
      <c r="AO239" s="737"/>
      <c r="AP239" s="737"/>
      <c r="AQ239" s="737"/>
      <c r="AR239" s="737"/>
      <c r="AS239" s="737"/>
      <c r="AT239" s="737"/>
      <c r="AU239" s="737"/>
      <c r="AV239" s="737"/>
      <c r="AW239" s="737"/>
      <c r="AX239" s="738"/>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7"/>
      <c r="AD240" s="680" t="s">
        <v>629</v>
      </c>
      <c r="AE240" s="681"/>
      <c r="AF240" s="767"/>
      <c r="AG240" s="361" t="s">
        <v>668</v>
      </c>
      <c r="AH240" s="139"/>
      <c r="AI240" s="139"/>
      <c r="AJ240" s="139"/>
      <c r="AK240" s="139"/>
      <c r="AL240" s="139"/>
      <c r="AM240" s="139"/>
      <c r="AN240" s="139"/>
      <c r="AO240" s="139"/>
      <c r="AP240" s="139"/>
      <c r="AQ240" s="139"/>
      <c r="AR240" s="139"/>
      <c r="AS240" s="139"/>
      <c r="AT240" s="139"/>
      <c r="AU240" s="139"/>
      <c r="AV240" s="139"/>
      <c r="AW240" s="139"/>
      <c r="AX240" s="682"/>
    </row>
    <row r="241" spans="1:50" ht="19.7" customHeight="1" x14ac:dyDescent="0.15">
      <c r="A241" s="761"/>
      <c r="B241" s="762"/>
      <c r="C241" s="104" t="s">
        <v>0</v>
      </c>
      <c r="D241" s="105"/>
      <c r="E241" s="105"/>
      <c r="F241" s="105"/>
      <c r="G241" s="105"/>
      <c r="H241" s="105"/>
      <c r="I241" s="105"/>
      <c r="J241" s="105"/>
      <c r="K241" s="105"/>
      <c r="L241" s="105"/>
      <c r="M241" s="105"/>
      <c r="N241" s="105"/>
      <c r="O241" s="101" t="s">
        <v>603</v>
      </c>
      <c r="P241" s="102"/>
      <c r="Q241" s="102"/>
      <c r="R241" s="102"/>
      <c r="S241" s="102"/>
      <c r="T241" s="102"/>
      <c r="U241" s="102"/>
      <c r="V241" s="102"/>
      <c r="W241" s="102"/>
      <c r="X241" s="102"/>
      <c r="Y241" s="102"/>
      <c r="Z241" s="102"/>
      <c r="AA241" s="102"/>
      <c r="AB241" s="102"/>
      <c r="AC241" s="102"/>
      <c r="AD241" s="102"/>
      <c r="AE241" s="102"/>
      <c r="AF241" s="103"/>
      <c r="AG241" s="683"/>
      <c r="AH241" s="385"/>
      <c r="AI241" s="385"/>
      <c r="AJ241" s="385"/>
      <c r="AK241" s="385"/>
      <c r="AL241" s="385"/>
      <c r="AM241" s="385"/>
      <c r="AN241" s="385"/>
      <c r="AO241" s="385"/>
      <c r="AP241" s="385"/>
      <c r="AQ241" s="385"/>
      <c r="AR241" s="385"/>
      <c r="AS241" s="385"/>
      <c r="AT241" s="385"/>
      <c r="AU241" s="385"/>
      <c r="AV241" s="385"/>
      <c r="AW241" s="385"/>
      <c r="AX241" s="684"/>
    </row>
    <row r="242" spans="1:50" ht="24.75" customHeight="1" x14ac:dyDescent="0.15">
      <c r="A242" s="761"/>
      <c r="B242" s="762"/>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3"/>
      <c r="AH242" s="385"/>
      <c r="AI242" s="385"/>
      <c r="AJ242" s="385"/>
      <c r="AK242" s="385"/>
      <c r="AL242" s="385"/>
      <c r="AM242" s="385"/>
      <c r="AN242" s="385"/>
      <c r="AO242" s="385"/>
      <c r="AP242" s="385"/>
      <c r="AQ242" s="385"/>
      <c r="AR242" s="385"/>
      <c r="AS242" s="385"/>
      <c r="AT242" s="385"/>
      <c r="AU242" s="385"/>
      <c r="AV242" s="385"/>
      <c r="AW242" s="385"/>
      <c r="AX242" s="684"/>
    </row>
    <row r="243" spans="1:50" ht="24.75" hidden="1" customHeight="1" x14ac:dyDescent="0.15">
      <c r="A243" s="761"/>
      <c r="B243" s="762"/>
      <c r="C243" s="107"/>
      <c r="D243" s="108"/>
      <c r="E243" s="88"/>
      <c r="F243" s="88"/>
      <c r="G243" s="88"/>
      <c r="H243" s="89"/>
      <c r="I243" s="89"/>
      <c r="J243" s="756"/>
      <c r="K243" s="756"/>
      <c r="L243" s="756"/>
      <c r="M243" s="757"/>
      <c r="N243" s="758"/>
      <c r="O243" s="95"/>
      <c r="P243" s="96"/>
      <c r="Q243" s="96"/>
      <c r="R243" s="96"/>
      <c r="S243" s="96"/>
      <c r="T243" s="96"/>
      <c r="U243" s="96"/>
      <c r="V243" s="96"/>
      <c r="W243" s="96"/>
      <c r="X243" s="96"/>
      <c r="Y243" s="96"/>
      <c r="Z243" s="96"/>
      <c r="AA243" s="96"/>
      <c r="AB243" s="96"/>
      <c r="AC243" s="96"/>
      <c r="AD243" s="96"/>
      <c r="AE243" s="96"/>
      <c r="AF243" s="97"/>
      <c r="AG243" s="683"/>
      <c r="AH243" s="385"/>
      <c r="AI243" s="385"/>
      <c r="AJ243" s="385"/>
      <c r="AK243" s="385"/>
      <c r="AL243" s="385"/>
      <c r="AM243" s="385"/>
      <c r="AN243" s="385"/>
      <c r="AO243" s="385"/>
      <c r="AP243" s="385"/>
      <c r="AQ243" s="385"/>
      <c r="AR243" s="385"/>
      <c r="AS243" s="385"/>
      <c r="AT243" s="385"/>
      <c r="AU243" s="385"/>
      <c r="AV243" s="385"/>
      <c r="AW243" s="385"/>
      <c r="AX243" s="684"/>
    </row>
    <row r="244" spans="1:50" ht="24.75" hidden="1" customHeight="1" x14ac:dyDescent="0.15">
      <c r="A244" s="761"/>
      <c r="B244" s="762"/>
      <c r="C244" s="107"/>
      <c r="D244" s="108"/>
      <c r="E244" s="88"/>
      <c r="F244" s="88"/>
      <c r="G244" s="88"/>
      <c r="H244" s="89"/>
      <c r="I244" s="89"/>
      <c r="J244" s="756"/>
      <c r="K244" s="756"/>
      <c r="L244" s="756"/>
      <c r="M244" s="757"/>
      <c r="N244" s="758"/>
      <c r="O244" s="95"/>
      <c r="P244" s="96"/>
      <c r="Q244" s="96"/>
      <c r="R244" s="96"/>
      <c r="S244" s="96"/>
      <c r="T244" s="96"/>
      <c r="U244" s="96"/>
      <c r="V244" s="96"/>
      <c r="W244" s="96"/>
      <c r="X244" s="96"/>
      <c r="Y244" s="96"/>
      <c r="Z244" s="96"/>
      <c r="AA244" s="96"/>
      <c r="AB244" s="96"/>
      <c r="AC244" s="96"/>
      <c r="AD244" s="96"/>
      <c r="AE244" s="96"/>
      <c r="AF244" s="97"/>
      <c r="AG244" s="683"/>
      <c r="AH244" s="385"/>
      <c r="AI244" s="385"/>
      <c r="AJ244" s="385"/>
      <c r="AK244" s="385"/>
      <c r="AL244" s="385"/>
      <c r="AM244" s="385"/>
      <c r="AN244" s="385"/>
      <c r="AO244" s="385"/>
      <c r="AP244" s="385"/>
      <c r="AQ244" s="385"/>
      <c r="AR244" s="385"/>
      <c r="AS244" s="385"/>
      <c r="AT244" s="385"/>
      <c r="AU244" s="385"/>
      <c r="AV244" s="385"/>
      <c r="AW244" s="385"/>
      <c r="AX244" s="684"/>
    </row>
    <row r="245" spans="1:50" ht="24.75" hidden="1" customHeight="1" x14ac:dyDescent="0.15">
      <c r="A245" s="761"/>
      <c r="B245" s="762"/>
      <c r="C245" s="107"/>
      <c r="D245" s="108"/>
      <c r="E245" s="88"/>
      <c r="F245" s="88"/>
      <c r="G245" s="88"/>
      <c r="H245" s="89"/>
      <c r="I245" s="89"/>
      <c r="J245" s="756"/>
      <c r="K245" s="756"/>
      <c r="L245" s="756"/>
      <c r="M245" s="757"/>
      <c r="N245" s="758"/>
      <c r="O245" s="95"/>
      <c r="P245" s="96"/>
      <c r="Q245" s="96"/>
      <c r="R245" s="96"/>
      <c r="S245" s="96"/>
      <c r="T245" s="96"/>
      <c r="U245" s="96"/>
      <c r="V245" s="96"/>
      <c r="W245" s="96"/>
      <c r="X245" s="96"/>
      <c r="Y245" s="96"/>
      <c r="Z245" s="96"/>
      <c r="AA245" s="96"/>
      <c r="AB245" s="96"/>
      <c r="AC245" s="96"/>
      <c r="AD245" s="96"/>
      <c r="AE245" s="96"/>
      <c r="AF245" s="97"/>
      <c r="AG245" s="683"/>
      <c r="AH245" s="385"/>
      <c r="AI245" s="385"/>
      <c r="AJ245" s="385"/>
      <c r="AK245" s="385"/>
      <c r="AL245" s="385"/>
      <c r="AM245" s="385"/>
      <c r="AN245" s="385"/>
      <c r="AO245" s="385"/>
      <c r="AP245" s="385"/>
      <c r="AQ245" s="385"/>
      <c r="AR245" s="385"/>
      <c r="AS245" s="385"/>
      <c r="AT245" s="385"/>
      <c r="AU245" s="385"/>
      <c r="AV245" s="385"/>
      <c r="AW245" s="385"/>
      <c r="AX245" s="684"/>
    </row>
    <row r="246" spans="1:50" ht="24.75" hidden="1" customHeight="1" x14ac:dyDescent="0.15">
      <c r="A246" s="763"/>
      <c r="B246" s="764"/>
      <c r="C246" s="770"/>
      <c r="D246" s="771"/>
      <c r="E246" s="88"/>
      <c r="F246" s="88"/>
      <c r="G246" s="88"/>
      <c r="H246" s="89"/>
      <c r="I246" s="89"/>
      <c r="J246" s="772"/>
      <c r="K246" s="772"/>
      <c r="L246" s="772"/>
      <c r="M246" s="84"/>
      <c r="N246" s="85"/>
      <c r="O246" s="98"/>
      <c r="P246" s="99"/>
      <c r="Q246" s="99"/>
      <c r="R246" s="99"/>
      <c r="S246" s="99"/>
      <c r="T246" s="99"/>
      <c r="U246" s="99"/>
      <c r="V246" s="99"/>
      <c r="W246" s="99"/>
      <c r="X246" s="99"/>
      <c r="Y246" s="99"/>
      <c r="Z246" s="99"/>
      <c r="AA246" s="99"/>
      <c r="AB246" s="99"/>
      <c r="AC246" s="99"/>
      <c r="AD246" s="99"/>
      <c r="AE246" s="99"/>
      <c r="AF246" s="100"/>
      <c r="AG246" s="768"/>
      <c r="AH246" s="142"/>
      <c r="AI246" s="142"/>
      <c r="AJ246" s="142"/>
      <c r="AK246" s="142"/>
      <c r="AL246" s="142"/>
      <c r="AM246" s="142"/>
      <c r="AN246" s="142"/>
      <c r="AO246" s="142"/>
      <c r="AP246" s="142"/>
      <c r="AQ246" s="142"/>
      <c r="AR246" s="142"/>
      <c r="AS246" s="142"/>
      <c r="AT246" s="142"/>
      <c r="AU246" s="142"/>
      <c r="AV246" s="142"/>
      <c r="AW246" s="142"/>
      <c r="AX246" s="769"/>
    </row>
    <row r="247" spans="1:50" ht="67.5" customHeight="1" x14ac:dyDescent="0.15">
      <c r="A247" s="122" t="s">
        <v>45</v>
      </c>
      <c r="B247" s="123"/>
      <c r="C247" s="126" t="s">
        <v>49</v>
      </c>
      <c r="D247" s="127"/>
      <c r="E247" s="127"/>
      <c r="F247" s="128"/>
      <c r="G247" s="129" t="s">
        <v>659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663</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8.5" customHeight="1" thickBot="1" x14ac:dyDescent="0.2">
      <c r="A252" s="118" t="s">
        <v>672</v>
      </c>
      <c r="B252" s="119"/>
      <c r="C252" s="119"/>
      <c r="D252" s="119"/>
      <c r="E252" s="120"/>
      <c r="F252" s="121" t="s">
        <v>673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6.5" customHeight="1" thickBot="1" x14ac:dyDescent="0.2">
      <c r="A254" s="118" t="s">
        <v>260</v>
      </c>
      <c r="B254" s="119"/>
      <c r="C254" s="119"/>
      <c r="D254" s="119"/>
      <c r="E254" s="120"/>
      <c r="F254" s="777" t="s">
        <v>674</v>
      </c>
      <c r="G254" s="778"/>
      <c r="H254" s="778"/>
      <c r="I254" s="778"/>
      <c r="J254" s="778"/>
      <c r="K254" s="778"/>
      <c r="L254" s="778"/>
      <c r="M254" s="778"/>
      <c r="N254" s="778"/>
      <c r="O254" s="778"/>
      <c r="P254" s="778"/>
      <c r="Q254" s="778"/>
      <c r="R254" s="778"/>
      <c r="S254" s="778"/>
      <c r="T254" s="778"/>
      <c r="U254" s="778"/>
      <c r="V254" s="778"/>
      <c r="W254" s="778"/>
      <c r="X254" s="778"/>
      <c r="Y254" s="778"/>
      <c r="Z254" s="778"/>
      <c r="AA254" s="778"/>
      <c r="AB254" s="778"/>
      <c r="AC254" s="778"/>
      <c r="AD254" s="778"/>
      <c r="AE254" s="778"/>
      <c r="AF254" s="778"/>
      <c r="AG254" s="778"/>
      <c r="AH254" s="778"/>
      <c r="AI254" s="778"/>
      <c r="AJ254" s="778"/>
      <c r="AK254" s="778"/>
      <c r="AL254" s="778"/>
      <c r="AM254" s="778"/>
      <c r="AN254" s="778"/>
      <c r="AO254" s="778"/>
      <c r="AP254" s="778"/>
      <c r="AQ254" s="778"/>
      <c r="AR254" s="778"/>
      <c r="AS254" s="778"/>
      <c r="AT254" s="778"/>
      <c r="AU254" s="778"/>
      <c r="AV254" s="778"/>
      <c r="AW254" s="778"/>
      <c r="AX254" s="779"/>
    </row>
    <row r="255" spans="1:50" ht="24.75" customHeight="1" x14ac:dyDescent="0.15">
      <c r="A255" s="780" t="s">
        <v>32</v>
      </c>
      <c r="B255" s="781"/>
      <c r="C255" s="781"/>
      <c r="D255" s="781"/>
      <c r="E255" s="781"/>
      <c r="F255" s="781"/>
      <c r="G255" s="781"/>
      <c r="H255" s="781"/>
      <c r="I255" s="781"/>
      <c r="J255" s="781"/>
      <c r="K255" s="781"/>
      <c r="L255" s="781"/>
      <c r="M255" s="781"/>
      <c r="N255" s="781"/>
      <c r="O255" s="781"/>
      <c r="P255" s="781"/>
      <c r="Q255" s="781"/>
      <c r="R255" s="781"/>
      <c r="S255" s="781"/>
      <c r="T255" s="781"/>
      <c r="U255" s="781"/>
      <c r="V255" s="781"/>
      <c r="W255" s="781"/>
      <c r="X255" s="781"/>
      <c r="Y255" s="781"/>
      <c r="Z255" s="781"/>
      <c r="AA255" s="781"/>
      <c r="AB255" s="781"/>
      <c r="AC255" s="781"/>
      <c r="AD255" s="781"/>
      <c r="AE255" s="781"/>
      <c r="AF255" s="781"/>
      <c r="AG255" s="781"/>
      <c r="AH255" s="781"/>
      <c r="AI255" s="781"/>
      <c r="AJ255" s="781"/>
      <c r="AK255" s="781"/>
      <c r="AL255" s="781"/>
      <c r="AM255" s="781"/>
      <c r="AN255" s="781"/>
      <c r="AO255" s="781"/>
      <c r="AP255" s="781"/>
      <c r="AQ255" s="781"/>
      <c r="AR255" s="781"/>
      <c r="AS255" s="781"/>
      <c r="AT255" s="781"/>
      <c r="AU255" s="781"/>
      <c r="AV255" s="781"/>
      <c r="AW255" s="781"/>
      <c r="AX255" s="782"/>
    </row>
    <row r="256" spans="1:50" ht="3" customHeight="1" thickBot="1" x14ac:dyDescent="0.2">
      <c r="A256" s="783"/>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4" t="s">
        <v>237</v>
      </c>
      <c r="B257" s="785"/>
      <c r="C257" s="785"/>
      <c r="D257" s="785"/>
      <c r="E257" s="785"/>
      <c r="F257" s="785"/>
      <c r="G257" s="785"/>
      <c r="H257" s="785"/>
      <c r="I257" s="785"/>
      <c r="J257" s="785"/>
      <c r="K257" s="785"/>
      <c r="L257" s="785"/>
      <c r="M257" s="785"/>
      <c r="N257" s="785"/>
      <c r="O257" s="785"/>
      <c r="P257" s="785"/>
      <c r="Q257" s="785"/>
      <c r="R257" s="785"/>
      <c r="S257" s="785"/>
      <c r="T257" s="785"/>
      <c r="U257" s="785"/>
      <c r="V257" s="785"/>
      <c r="W257" s="785"/>
      <c r="X257" s="785"/>
      <c r="Y257" s="785"/>
      <c r="Z257" s="785"/>
      <c r="AA257" s="785"/>
      <c r="AB257" s="785"/>
      <c r="AC257" s="785"/>
      <c r="AD257" s="785"/>
      <c r="AE257" s="785"/>
      <c r="AF257" s="785"/>
      <c r="AG257" s="785"/>
      <c r="AH257" s="785"/>
      <c r="AI257" s="785"/>
      <c r="AJ257" s="785"/>
      <c r="AK257" s="785"/>
      <c r="AL257" s="785"/>
      <c r="AM257" s="785"/>
      <c r="AN257" s="785"/>
      <c r="AO257" s="785"/>
      <c r="AP257" s="785"/>
      <c r="AQ257" s="785"/>
      <c r="AR257" s="785"/>
      <c r="AS257" s="785"/>
      <c r="AT257" s="785"/>
      <c r="AU257" s="785"/>
      <c r="AV257" s="785"/>
      <c r="AW257" s="785"/>
      <c r="AX257" s="786"/>
      <c r="AZ257" s="10"/>
    </row>
    <row r="258" spans="1:52" ht="24.75" hidden="1" customHeight="1" x14ac:dyDescent="0.15">
      <c r="A258" s="787" t="s">
        <v>275</v>
      </c>
      <c r="B258" s="788"/>
      <c r="C258" s="788"/>
      <c r="D258" s="789"/>
      <c r="E258" s="773"/>
      <c r="F258" s="774"/>
      <c r="G258" s="774"/>
      <c r="H258" s="774"/>
      <c r="I258" s="774"/>
      <c r="J258" s="774"/>
      <c r="K258" s="774"/>
      <c r="L258" s="774"/>
      <c r="M258" s="774"/>
      <c r="N258" s="774"/>
      <c r="O258" s="774"/>
      <c r="P258" s="775"/>
      <c r="Q258" s="773"/>
      <c r="R258" s="774"/>
      <c r="S258" s="774"/>
      <c r="T258" s="774"/>
      <c r="U258" s="774"/>
      <c r="V258" s="774"/>
      <c r="W258" s="774"/>
      <c r="X258" s="774"/>
      <c r="Y258" s="774"/>
      <c r="Z258" s="774"/>
      <c r="AA258" s="774"/>
      <c r="AB258" s="775"/>
      <c r="AC258" s="773"/>
      <c r="AD258" s="774"/>
      <c r="AE258" s="774"/>
      <c r="AF258" s="774"/>
      <c r="AG258" s="774"/>
      <c r="AH258" s="774"/>
      <c r="AI258" s="774"/>
      <c r="AJ258" s="774"/>
      <c r="AK258" s="774"/>
      <c r="AL258" s="774"/>
      <c r="AM258" s="774"/>
      <c r="AN258" s="775"/>
      <c r="AO258" s="773"/>
      <c r="AP258" s="774"/>
      <c r="AQ258" s="774"/>
      <c r="AR258" s="774"/>
      <c r="AS258" s="774"/>
      <c r="AT258" s="774"/>
      <c r="AU258" s="774"/>
      <c r="AV258" s="774"/>
      <c r="AW258" s="774"/>
      <c r="AX258" s="776"/>
      <c r="AY258" s="74"/>
    </row>
    <row r="259" spans="1:52" ht="24.75" hidden="1" customHeight="1" x14ac:dyDescent="0.15">
      <c r="A259" s="136" t="s">
        <v>274</v>
      </c>
      <c r="B259" s="136"/>
      <c r="C259" s="136"/>
      <c r="D259" s="136"/>
      <c r="E259" s="773"/>
      <c r="F259" s="774"/>
      <c r="G259" s="774"/>
      <c r="H259" s="774"/>
      <c r="I259" s="774"/>
      <c r="J259" s="774"/>
      <c r="K259" s="774"/>
      <c r="L259" s="774"/>
      <c r="M259" s="774"/>
      <c r="N259" s="774"/>
      <c r="O259" s="774"/>
      <c r="P259" s="775"/>
      <c r="Q259" s="773"/>
      <c r="R259" s="774"/>
      <c r="S259" s="774"/>
      <c r="T259" s="774"/>
      <c r="U259" s="774"/>
      <c r="V259" s="774"/>
      <c r="W259" s="774"/>
      <c r="X259" s="774"/>
      <c r="Y259" s="774"/>
      <c r="Z259" s="774"/>
      <c r="AA259" s="774"/>
      <c r="AB259" s="775"/>
      <c r="AC259" s="773"/>
      <c r="AD259" s="774"/>
      <c r="AE259" s="774"/>
      <c r="AF259" s="774"/>
      <c r="AG259" s="774"/>
      <c r="AH259" s="774"/>
      <c r="AI259" s="774"/>
      <c r="AJ259" s="774"/>
      <c r="AK259" s="774"/>
      <c r="AL259" s="774"/>
      <c r="AM259" s="774"/>
      <c r="AN259" s="775"/>
      <c r="AO259" s="773"/>
      <c r="AP259" s="774"/>
      <c r="AQ259" s="774"/>
      <c r="AR259" s="774"/>
      <c r="AS259" s="774"/>
      <c r="AT259" s="774"/>
      <c r="AU259" s="774"/>
      <c r="AV259" s="774"/>
      <c r="AW259" s="774"/>
      <c r="AX259" s="776"/>
    </row>
    <row r="260" spans="1:52" ht="24.75" hidden="1" customHeight="1" x14ac:dyDescent="0.15">
      <c r="A260" s="136" t="s">
        <v>273</v>
      </c>
      <c r="B260" s="136"/>
      <c r="C260" s="136"/>
      <c r="D260" s="136"/>
      <c r="E260" s="773"/>
      <c r="F260" s="774"/>
      <c r="G260" s="774"/>
      <c r="H260" s="774"/>
      <c r="I260" s="774"/>
      <c r="J260" s="774"/>
      <c r="K260" s="774"/>
      <c r="L260" s="774"/>
      <c r="M260" s="774"/>
      <c r="N260" s="774"/>
      <c r="O260" s="774"/>
      <c r="P260" s="775"/>
      <c r="Q260" s="773"/>
      <c r="R260" s="774"/>
      <c r="S260" s="774"/>
      <c r="T260" s="774"/>
      <c r="U260" s="774"/>
      <c r="V260" s="774"/>
      <c r="W260" s="774"/>
      <c r="X260" s="774"/>
      <c r="Y260" s="774"/>
      <c r="Z260" s="774"/>
      <c r="AA260" s="774"/>
      <c r="AB260" s="775"/>
      <c r="AC260" s="773"/>
      <c r="AD260" s="774"/>
      <c r="AE260" s="774"/>
      <c r="AF260" s="774"/>
      <c r="AG260" s="774"/>
      <c r="AH260" s="774"/>
      <c r="AI260" s="774"/>
      <c r="AJ260" s="774"/>
      <c r="AK260" s="774"/>
      <c r="AL260" s="774"/>
      <c r="AM260" s="774"/>
      <c r="AN260" s="775"/>
      <c r="AO260" s="773"/>
      <c r="AP260" s="774"/>
      <c r="AQ260" s="774"/>
      <c r="AR260" s="774"/>
      <c r="AS260" s="774"/>
      <c r="AT260" s="774"/>
      <c r="AU260" s="774"/>
      <c r="AV260" s="774"/>
      <c r="AW260" s="774"/>
      <c r="AX260" s="776"/>
    </row>
    <row r="261" spans="1:52" ht="24.75" hidden="1" customHeight="1" x14ac:dyDescent="0.15">
      <c r="A261" s="136" t="s">
        <v>272</v>
      </c>
      <c r="B261" s="136"/>
      <c r="C261" s="136"/>
      <c r="D261" s="136"/>
      <c r="E261" s="773"/>
      <c r="F261" s="774"/>
      <c r="G261" s="774"/>
      <c r="H261" s="774"/>
      <c r="I261" s="774"/>
      <c r="J261" s="774"/>
      <c r="K261" s="774"/>
      <c r="L261" s="774"/>
      <c r="M261" s="774"/>
      <c r="N261" s="774"/>
      <c r="O261" s="774"/>
      <c r="P261" s="775"/>
      <c r="Q261" s="773"/>
      <c r="R261" s="774"/>
      <c r="S261" s="774"/>
      <c r="T261" s="774"/>
      <c r="U261" s="774"/>
      <c r="V261" s="774"/>
      <c r="W261" s="774"/>
      <c r="X261" s="774"/>
      <c r="Y261" s="774"/>
      <c r="Z261" s="774"/>
      <c r="AA261" s="774"/>
      <c r="AB261" s="775"/>
      <c r="AC261" s="773"/>
      <c r="AD261" s="774"/>
      <c r="AE261" s="774"/>
      <c r="AF261" s="774"/>
      <c r="AG261" s="774"/>
      <c r="AH261" s="774"/>
      <c r="AI261" s="774"/>
      <c r="AJ261" s="774"/>
      <c r="AK261" s="774"/>
      <c r="AL261" s="774"/>
      <c r="AM261" s="774"/>
      <c r="AN261" s="775"/>
      <c r="AO261" s="773"/>
      <c r="AP261" s="774"/>
      <c r="AQ261" s="774"/>
      <c r="AR261" s="774"/>
      <c r="AS261" s="774"/>
      <c r="AT261" s="774"/>
      <c r="AU261" s="774"/>
      <c r="AV261" s="774"/>
      <c r="AW261" s="774"/>
      <c r="AX261" s="776"/>
    </row>
    <row r="262" spans="1:52" ht="24.75" hidden="1" customHeight="1" x14ac:dyDescent="0.15">
      <c r="A262" s="136" t="s">
        <v>271</v>
      </c>
      <c r="B262" s="136"/>
      <c r="C262" s="136"/>
      <c r="D262" s="136"/>
      <c r="E262" s="773"/>
      <c r="F262" s="774"/>
      <c r="G262" s="774"/>
      <c r="H262" s="774"/>
      <c r="I262" s="774"/>
      <c r="J262" s="774"/>
      <c r="K262" s="774"/>
      <c r="L262" s="774"/>
      <c r="M262" s="774"/>
      <c r="N262" s="774"/>
      <c r="O262" s="774"/>
      <c r="P262" s="775"/>
      <c r="Q262" s="773"/>
      <c r="R262" s="774"/>
      <c r="S262" s="774"/>
      <c r="T262" s="774"/>
      <c r="U262" s="774"/>
      <c r="V262" s="774"/>
      <c r="W262" s="774"/>
      <c r="X262" s="774"/>
      <c r="Y262" s="774"/>
      <c r="Z262" s="774"/>
      <c r="AA262" s="774"/>
      <c r="AB262" s="775"/>
      <c r="AC262" s="773"/>
      <c r="AD262" s="774"/>
      <c r="AE262" s="774"/>
      <c r="AF262" s="774"/>
      <c r="AG262" s="774"/>
      <c r="AH262" s="774"/>
      <c r="AI262" s="774"/>
      <c r="AJ262" s="774"/>
      <c r="AK262" s="774"/>
      <c r="AL262" s="774"/>
      <c r="AM262" s="774"/>
      <c r="AN262" s="775"/>
      <c r="AO262" s="773"/>
      <c r="AP262" s="774"/>
      <c r="AQ262" s="774"/>
      <c r="AR262" s="774"/>
      <c r="AS262" s="774"/>
      <c r="AT262" s="774"/>
      <c r="AU262" s="774"/>
      <c r="AV262" s="774"/>
      <c r="AW262" s="774"/>
      <c r="AX262" s="776"/>
    </row>
    <row r="263" spans="1:52" ht="24.75" hidden="1" customHeight="1" x14ac:dyDescent="0.15">
      <c r="A263" s="136" t="s">
        <v>270</v>
      </c>
      <c r="B263" s="136"/>
      <c r="C263" s="136"/>
      <c r="D263" s="136"/>
      <c r="E263" s="773"/>
      <c r="F263" s="774"/>
      <c r="G263" s="774"/>
      <c r="H263" s="774"/>
      <c r="I263" s="774"/>
      <c r="J263" s="774"/>
      <c r="K263" s="774"/>
      <c r="L263" s="774"/>
      <c r="M263" s="774"/>
      <c r="N263" s="774"/>
      <c r="O263" s="774"/>
      <c r="P263" s="775"/>
      <c r="Q263" s="773"/>
      <c r="R263" s="774"/>
      <c r="S263" s="774"/>
      <c r="T263" s="774"/>
      <c r="U263" s="774"/>
      <c r="V263" s="774"/>
      <c r="W263" s="774"/>
      <c r="X263" s="774"/>
      <c r="Y263" s="774"/>
      <c r="Z263" s="774"/>
      <c r="AA263" s="774"/>
      <c r="AB263" s="775"/>
      <c r="AC263" s="773"/>
      <c r="AD263" s="774"/>
      <c r="AE263" s="774"/>
      <c r="AF263" s="774"/>
      <c r="AG263" s="774"/>
      <c r="AH263" s="774"/>
      <c r="AI263" s="774"/>
      <c r="AJ263" s="774"/>
      <c r="AK263" s="774"/>
      <c r="AL263" s="774"/>
      <c r="AM263" s="774"/>
      <c r="AN263" s="775"/>
      <c r="AO263" s="773"/>
      <c r="AP263" s="774"/>
      <c r="AQ263" s="774"/>
      <c r="AR263" s="774"/>
      <c r="AS263" s="774"/>
      <c r="AT263" s="774"/>
      <c r="AU263" s="774"/>
      <c r="AV263" s="774"/>
      <c r="AW263" s="774"/>
      <c r="AX263" s="776"/>
    </row>
    <row r="264" spans="1:52" ht="24.75" customHeight="1" x14ac:dyDescent="0.15">
      <c r="A264" s="136" t="s">
        <v>269</v>
      </c>
      <c r="B264" s="136"/>
      <c r="C264" s="136"/>
      <c r="D264" s="136"/>
      <c r="E264" s="773" t="s">
        <v>631</v>
      </c>
      <c r="F264" s="774"/>
      <c r="G264" s="774"/>
      <c r="H264" s="774"/>
      <c r="I264" s="774"/>
      <c r="J264" s="774"/>
      <c r="K264" s="774"/>
      <c r="L264" s="774"/>
      <c r="M264" s="774"/>
      <c r="N264" s="774"/>
      <c r="O264" s="774"/>
      <c r="P264" s="775"/>
      <c r="Q264" s="773"/>
      <c r="R264" s="774"/>
      <c r="S264" s="774"/>
      <c r="T264" s="774"/>
      <c r="U264" s="774"/>
      <c r="V264" s="774"/>
      <c r="W264" s="774"/>
      <c r="X264" s="774"/>
      <c r="Y264" s="774"/>
      <c r="Z264" s="774"/>
      <c r="AA264" s="774"/>
      <c r="AB264" s="775"/>
      <c r="AC264" s="773"/>
      <c r="AD264" s="774"/>
      <c r="AE264" s="774"/>
      <c r="AF264" s="774"/>
      <c r="AG264" s="774"/>
      <c r="AH264" s="774"/>
      <c r="AI264" s="774"/>
      <c r="AJ264" s="774"/>
      <c r="AK264" s="774"/>
      <c r="AL264" s="774"/>
      <c r="AM264" s="774"/>
      <c r="AN264" s="775"/>
      <c r="AO264" s="773"/>
      <c r="AP264" s="774"/>
      <c r="AQ264" s="774"/>
      <c r="AR264" s="774"/>
      <c r="AS264" s="774"/>
      <c r="AT264" s="774"/>
      <c r="AU264" s="774"/>
      <c r="AV264" s="774"/>
      <c r="AW264" s="774"/>
      <c r="AX264" s="776"/>
    </row>
    <row r="265" spans="1:52" ht="24.75" customHeight="1" x14ac:dyDescent="0.15">
      <c r="A265" s="136" t="s">
        <v>268</v>
      </c>
      <c r="B265" s="136"/>
      <c r="C265" s="136"/>
      <c r="D265" s="136"/>
      <c r="E265" s="773" t="s">
        <v>632</v>
      </c>
      <c r="F265" s="774"/>
      <c r="G265" s="774"/>
      <c r="H265" s="774"/>
      <c r="I265" s="774"/>
      <c r="J265" s="774"/>
      <c r="K265" s="774"/>
      <c r="L265" s="774"/>
      <c r="M265" s="774"/>
      <c r="N265" s="774"/>
      <c r="O265" s="774"/>
      <c r="P265" s="775"/>
      <c r="Q265" s="773"/>
      <c r="R265" s="774"/>
      <c r="S265" s="774"/>
      <c r="T265" s="774"/>
      <c r="U265" s="774"/>
      <c r="V265" s="774"/>
      <c r="W265" s="774"/>
      <c r="X265" s="774"/>
      <c r="Y265" s="774"/>
      <c r="Z265" s="774"/>
      <c r="AA265" s="774"/>
      <c r="AB265" s="775"/>
      <c r="AC265" s="773"/>
      <c r="AD265" s="774"/>
      <c r="AE265" s="774"/>
      <c r="AF265" s="774"/>
      <c r="AG265" s="774"/>
      <c r="AH265" s="774"/>
      <c r="AI265" s="774"/>
      <c r="AJ265" s="774"/>
      <c r="AK265" s="774"/>
      <c r="AL265" s="774"/>
      <c r="AM265" s="774"/>
      <c r="AN265" s="775"/>
      <c r="AO265" s="773"/>
      <c r="AP265" s="774"/>
      <c r="AQ265" s="774"/>
      <c r="AR265" s="774"/>
      <c r="AS265" s="774"/>
      <c r="AT265" s="774"/>
      <c r="AU265" s="774"/>
      <c r="AV265" s="774"/>
      <c r="AW265" s="774"/>
      <c r="AX265" s="776"/>
    </row>
    <row r="266" spans="1:52" ht="24.75" customHeight="1" x14ac:dyDescent="0.15">
      <c r="A266" s="136" t="s">
        <v>414</v>
      </c>
      <c r="B266" s="136"/>
      <c r="C266" s="136"/>
      <c r="D266" s="136"/>
      <c r="E266" s="792" t="s">
        <v>606</v>
      </c>
      <c r="F266" s="793"/>
      <c r="G266" s="793"/>
      <c r="H266" s="77" t="str">
        <f>IF(E266="","","-")</f>
        <v>-</v>
      </c>
      <c r="I266" s="793"/>
      <c r="J266" s="793"/>
      <c r="K266" s="77" t="str">
        <f>IF(I266="","","-")</f>
        <v/>
      </c>
      <c r="L266" s="106">
        <v>271</v>
      </c>
      <c r="M266" s="106"/>
      <c r="N266" s="77" t="str">
        <f>IF(O266="","","-")</f>
        <v/>
      </c>
      <c r="O266" s="790"/>
      <c r="P266" s="791"/>
      <c r="Q266" s="792"/>
      <c r="R266" s="793"/>
      <c r="S266" s="793"/>
      <c r="T266" s="77" t="str">
        <f>IF(Q266="","","-")</f>
        <v/>
      </c>
      <c r="U266" s="793"/>
      <c r="V266" s="793"/>
      <c r="W266" s="77" t="str">
        <f>IF(U266="","","-")</f>
        <v/>
      </c>
      <c r="X266" s="106"/>
      <c r="Y266" s="106"/>
      <c r="Z266" s="77" t="str">
        <f>IF(AA266="","","-")</f>
        <v/>
      </c>
      <c r="AA266" s="790"/>
      <c r="AB266" s="791"/>
      <c r="AC266" s="792"/>
      <c r="AD266" s="793"/>
      <c r="AE266" s="793"/>
      <c r="AF266" s="77" t="str">
        <f>IF(AC266="","","-")</f>
        <v/>
      </c>
      <c r="AG266" s="793"/>
      <c r="AH266" s="793"/>
      <c r="AI266" s="77" t="str">
        <f>IF(AG266="","","-")</f>
        <v/>
      </c>
      <c r="AJ266" s="106"/>
      <c r="AK266" s="106"/>
      <c r="AL266" s="77" t="str">
        <f>IF(AM266="","","-")</f>
        <v/>
      </c>
      <c r="AM266" s="790"/>
      <c r="AN266" s="791"/>
      <c r="AO266" s="792"/>
      <c r="AP266" s="793"/>
      <c r="AQ266" s="77" t="str">
        <f>IF(AO266="","","-")</f>
        <v/>
      </c>
      <c r="AR266" s="793"/>
      <c r="AS266" s="793"/>
      <c r="AT266" s="77" t="str">
        <f>IF(AR266="","","-")</f>
        <v/>
      </c>
      <c r="AU266" s="106"/>
      <c r="AV266" s="106"/>
      <c r="AW266" s="77" t="str">
        <f>IF(AX266="","","-")</f>
        <v/>
      </c>
      <c r="AX266" s="80"/>
    </row>
    <row r="267" spans="1:52" ht="24.75" customHeight="1" x14ac:dyDescent="0.15">
      <c r="A267" s="136" t="s">
        <v>594</v>
      </c>
      <c r="B267" s="136"/>
      <c r="C267" s="136"/>
      <c r="D267" s="136"/>
      <c r="E267" s="792" t="s">
        <v>606</v>
      </c>
      <c r="F267" s="793"/>
      <c r="G267" s="793"/>
      <c r="H267" s="77"/>
      <c r="I267" s="793"/>
      <c r="J267" s="793"/>
      <c r="K267" s="77"/>
      <c r="L267" s="106">
        <v>297</v>
      </c>
      <c r="M267" s="106"/>
      <c r="N267" s="77" t="str">
        <f>IF(O267="","","-")</f>
        <v/>
      </c>
      <c r="O267" s="790"/>
      <c r="P267" s="791"/>
      <c r="Q267" s="792"/>
      <c r="R267" s="793"/>
      <c r="S267" s="793"/>
      <c r="T267" s="77" t="str">
        <f>IF(Q267="","","-")</f>
        <v/>
      </c>
      <c r="U267" s="793"/>
      <c r="V267" s="793"/>
      <c r="W267" s="77" t="str">
        <f>IF(U267="","","-")</f>
        <v/>
      </c>
      <c r="X267" s="106"/>
      <c r="Y267" s="106"/>
      <c r="Z267" s="77" t="str">
        <f>IF(AA267="","","-")</f>
        <v/>
      </c>
      <c r="AA267" s="790"/>
      <c r="AB267" s="791"/>
      <c r="AC267" s="792"/>
      <c r="AD267" s="793"/>
      <c r="AE267" s="793"/>
      <c r="AF267" s="77" t="str">
        <f>IF(AC267="","","-")</f>
        <v/>
      </c>
      <c r="AG267" s="793"/>
      <c r="AH267" s="793"/>
      <c r="AI267" s="77" t="str">
        <f>IF(AG267="","","-")</f>
        <v/>
      </c>
      <c r="AJ267" s="106"/>
      <c r="AK267" s="106"/>
      <c r="AL267" s="77" t="str">
        <f>IF(AM267="","","-")</f>
        <v/>
      </c>
      <c r="AM267" s="790"/>
      <c r="AN267" s="791"/>
      <c r="AO267" s="792"/>
      <c r="AP267" s="793"/>
      <c r="AQ267" s="77" t="str">
        <f>IF(AO267="","","-")</f>
        <v/>
      </c>
      <c r="AR267" s="793"/>
      <c r="AS267" s="793"/>
      <c r="AT267" s="77" t="str">
        <f>IF(AR267="","","-")</f>
        <v/>
      </c>
      <c r="AU267" s="106"/>
      <c r="AV267" s="106"/>
      <c r="AW267" s="77" t="str">
        <f>IF(AX267="","","-")</f>
        <v/>
      </c>
      <c r="AX267" s="80"/>
    </row>
    <row r="268" spans="1:52" ht="24.75" customHeight="1" x14ac:dyDescent="0.15">
      <c r="A268" s="136" t="s">
        <v>382</v>
      </c>
      <c r="B268" s="136"/>
      <c r="C268" s="136"/>
      <c r="D268" s="136"/>
      <c r="E268" s="795">
        <v>2021</v>
      </c>
      <c r="F268" s="137"/>
      <c r="G268" s="793" t="s">
        <v>658</v>
      </c>
      <c r="H268" s="793"/>
      <c r="I268" s="793"/>
      <c r="J268" s="137">
        <v>20</v>
      </c>
      <c r="K268" s="137"/>
      <c r="L268" s="106">
        <v>315</v>
      </c>
      <c r="M268" s="106"/>
      <c r="N268" s="106"/>
      <c r="O268" s="137"/>
      <c r="P268" s="137"/>
      <c r="Q268" s="795"/>
      <c r="R268" s="137"/>
      <c r="S268" s="793"/>
      <c r="T268" s="793"/>
      <c r="U268" s="793"/>
      <c r="V268" s="137"/>
      <c r="W268" s="137"/>
      <c r="X268" s="106"/>
      <c r="Y268" s="106"/>
      <c r="Z268" s="106"/>
      <c r="AA268" s="137"/>
      <c r="AB268" s="794"/>
      <c r="AC268" s="795"/>
      <c r="AD268" s="137"/>
      <c r="AE268" s="793"/>
      <c r="AF268" s="793"/>
      <c r="AG268" s="793"/>
      <c r="AH268" s="137"/>
      <c r="AI268" s="137"/>
      <c r="AJ268" s="106"/>
      <c r="AK268" s="106"/>
      <c r="AL268" s="106"/>
      <c r="AM268" s="137"/>
      <c r="AN268" s="794"/>
      <c r="AO268" s="795"/>
      <c r="AP268" s="137"/>
      <c r="AQ268" s="793"/>
      <c r="AR268" s="793"/>
      <c r="AS268" s="793"/>
      <c r="AT268" s="137"/>
      <c r="AU268" s="137"/>
      <c r="AV268" s="106"/>
      <c r="AW268" s="106"/>
      <c r="AX268" s="80"/>
    </row>
    <row r="269" spans="1:52" ht="28.35" customHeight="1" x14ac:dyDescent="0.15">
      <c r="A269" s="246" t="s">
        <v>262</v>
      </c>
      <c r="B269" s="247"/>
      <c r="C269" s="247"/>
      <c r="D269" s="247"/>
      <c r="E269" s="247"/>
      <c r="F269" s="248"/>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thickBo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6"/>
      <c r="B307" s="797"/>
      <c r="C307" s="797"/>
      <c r="D307" s="797"/>
      <c r="E307" s="797"/>
      <c r="F307" s="79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9" t="s">
        <v>264</v>
      </c>
      <c r="B308" s="800"/>
      <c r="C308" s="800"/>
      <c r="D308" s="800"/>
      <c r="E308" s="800"/>
      <c r="F308" s="801"/>
      <c r="G308" s="805" t="s">
        <v>634</v>
      </c>
      <c r="H308" s="806"/>
      <c r="I308" s="806"/>
      <c r="J308" s="806"/>
      <c r="K308" s="806"/>
      <c r="L308" s="806"/>
      <c r="M308" s="806"/>
      <c r="N308" s="806"/>
      <c r="O308" s="806"/>
      <c r="P308" s="806"/>
      <c r="Q308" s="806"/>
      <c r="R308" s="806"/>
      <c r="S308" s="806"/>
      <c r="T308" s="806"/>
      <c r="U308" s="806"/>
      <c r="V308" s="806"/>
      <c r="W308" s="806"/>
      <c r="X308" s="806"/>
      <c r="Y308" s="806"/>
      <c r="Z308" s="806"/>
      <c r="AA308" s="806"/>
      <c r="AB308" s="807"/>
      <c r="AC308" s="805" t="s">
        <v>635</v>
      </c>
      <c r="AD308" s="806"/>
      <c r="AE308" s="806"/>
      <c r="AF308" s="806"/>
      <c r="AG308" s="806"/>
      <c r="AH308" s="806"/>
      <c r="AI308" s="806"/>
      <c r="AJ308" s="806"/>
      <c r="AK308" s="806"/>
      <c r="AL308" s="806"/>
      <c r="AM308" s="806"/>
      <c r="AN308" s="806"/>
      <c r="AO308" s="806"/>
      <c r="AP308" s="806"/>
      <c r="AQ308" s="806"/>
      <c r="AR308" s="806"/>
      <c r="AS308" s="806"/>
      <c r="AT308" s="806"/>
      <c r="AU308" s="806"/>
      <c r="AV308" s="806"/>
      <c r="AW308" s="806"/>
      <c r="AX308" s="808"/>
    </row>
    <row r="309" spans="1:50" ht="24.75" customHeight="1" x14ac:dyDescent="0.15">
      <c r="A309" s="802"/>
      <c r="B309" s="803"/>
      <c r="C309" s="803"/>
      <c r="D309" s="803"/>
      <c r="E309" s="803"/>
      <c r="F309" s="804"/>
      <c r="G309" s="126" t="s">
        <v>15</v>
      </c>
      <c r="H309" s="809"/>
      <c r="I309" s="809"/>
      <c r="J309" s="809"/>
      <c r="K309" s="809"/>
      <c r="L309" s="810" t="s">
        <v>16</v>
      </c>
      <c r="M309" s="809"/>
      <c r="N309" s="809"/>
      <c r="O309" s="809"/>
      <c r="P309" s="809"/>
      <c r="Q309" s="809"/>
      <c r="R309" s="809"/>
      <c r="S309" s="809"/>
      <c r="T309" s="809"/>
      <c r="U309" s="809"/>
      <c r="V309" s="809"/>
      <c r="W309" s="809"/>
      <c r="X309" s="811"/>
      <c r="Y309" s="822" t="s">
        <v>17</v>
      </c>
      <c r="Z309" s="823"/>
      <c r="AA309" s="823"/>
      <c r="AB309" s="824"/>
      <c r="AC309" s="126" t="s">
        <v>15</v>
      </c>
      <c r="AD309" s="809"/>
      <c r="AE309" s="809"/>
      <c r="AF309" s="809"/>
      <c r="AG309" s="809"/>
      <c r="AH309" s="810" t="s">
        <v>16</v>
      </c>
      <c r="AI309" s="809"/>
      <c r="AJ309" s="809"/>
      <c r="AK309" s="809"/>
      <c r="AL309" s="809"/>
      <c r="AM309" s="809"/>
      <c r="AN309" s="809"/>
      <c r="AO309" s="809"/>
      <c r="AP309" s="809"/>
      <c r="AQ309" s="809"/>
      <c r="AR309" s="809"/>
      <c r="AS309" s="809"/>
      <c r="AT309" s="811"/>
      <c r="AU309" s="822" t="s">
        <v>17</v>
      </c>
      <c r="AV309" s="823"/>
      <c r="AW309" s="823"/>
      <c r="AX309" s="825"/>
    </row>
    <row r="310" spans="1:50" ht="57.75" customHeight="1" x14ac:dyDescent="0.15">
      <c r="A310" s="802"/>
      <c r="B310" s="803"/>
      <c r="C310" s="803"/>
      <c r="D310" s="803"/>
      <c r="E310" s="803"/>
      <c r="F310" s="804"/>
      <c r="G310" s="826" t="s">
        <v>633</v>
      </c>
      <c r="H310" s="827"/>
      <c r="I310" s="827"/>
      <c r="J310" s="827"/>
      <c r="K310" s="828"/>
      <c r="L310" s="829" t="s">
        <v>605</v>
      </c>
      <c r="M310" s="830"/>
      <c r="N310" s="830"/>
      <c r="O310" s="830"/>
      <c r="P310" s="830"/>
      <c r="Q310" s="830"/>
      <c r="R310" s="830"/>
      <c r="S310" s="830"/>
      <c r="T310" s="830"/>
      <c r="U310" s="830"/>
      <c r="V310" s="830"/>
      <c r="W310" s="830"/>
      <c r="X310" s="831"/>
      <c r="Y310" s="832">
        <v>365</v>
      </c>
      <c r="Z310" s="833"/>
      <c r="AA310" s="833"/>
      <c r="AB310" s="834"/>
      <c r="AC310" s="826" t="s">
        <v>633</v>
      </c>
      <c r="AD310" s="827"/>
      <c r="AE310" s="827"/>
      <c r="AF310" s="827"/>
      <c r="AG310" s="828"/>
      <c r="AH310" s="829" t="s">
        <v>605</v>
      </c>
      <c r="AI310" s="830"/>
      <c r="AJ310" s="830"/>
      <c r="AK310" s="830"/>
      <c r="AL310" s="830"/>
      <c r="AM310" s="830"/>
      <c r="AN310" s="830"/>
      <c r="AO310" s="830"/>
      <c r="AP310" s="830"/>
      <c r="AQ310" s="830"/>
      <c r="AR310" s="830"/>
      <c r="AS310" s="830"/>
      <c r="AT310" s="831"/>
      <c r="AU310" s="832">
        <v>355</v>
      </c>
      <c r="AV310" s="833"/>
      <c r="AW310" s="833"/>
      <c r="AX310" s="835"/>
    </row>
    <row r="311" spans="1:50" ht="24.75" hidden="1" customHeight="1" x14ac:dyDescent="0.15">
      <c r="A311" s="802"/>
      <c r="B311" s="803"/>
      <c r="C311" s="803"/>
      <c r="D311" s="803"/>
      <c r="E311" s="803"/>
      <c r="F311" s="804"/>
      <c r="G311" s="812"/>
      <c r="H311" s="813"/>
      <c r="I311" s="813"/>
      <c r="J311" s="813"/>
      <c r="K311" s="814"/>
      <c r="L311" s="815"/>
      <c r="M311" s="816"/>
      <c r="N311" s="816"/>
      <c r="O311" s="816"/>
      <c r="P311" s="816"/>
      <c r="Q311" s="816"/>
      <c r="R311" s="816"/>
      <c r="S311" s="816"/>
      <c r="T311" s="816"/>
      <c r="U311" s="816"/>
      <c r="V311" s="816"/>
      <c r="W311" s="816"/>
      <c r="X311" s="817"/>
      <c r="Y311" s="818"/>
      <c r="Z311" s="819"/>
      <c r="AA311" s="819"/>
      <c r="AB311" s="820"/>
      <c r="AC311" s="812"/>
      <c r="AD311" s="813"/>
      <c r="AE311" s="813"/>
      <c r="AF311" s="813"/>
      <c r="AG311" s="814"/>
      <c r="AH311" s="815"/>
      <c r="AI311" s="816"/>
      <c r="AJ311" s="816"/>
      <c r="AK311" s="816"/>
      <c r="AL311" s="816"/>
      <c r="AM311" s="816"/>
      <c r="AN311" s="816"/>
      <c r="AO311" s="816"/>
      <c r="AP311" s="816"/>
      <c r="AQ311" s="816"/>
      <c r="AR311" s="816"/>
      <c r="AS311" s="816"/>
      <c r="AT311" s="817"/>
      <c r="AU311" s="818"/>
      <c r="AV311" s="819"/>
      <c r="AW311" s="819"/>
      <c r="AX311" s="821"/>
    </row>
    <row r="312" spans="1:50" ht="24.75" hidden="1" customHeight="1" x14ac:dyDescent="0.15">
      <c r="A312" s="802"/>
      <c r="B312" s="803"/>
      <c r="C312" s="803"/>
      <c r="D312" s="803"/>
      <c r="E312" s="803"/>
      <c r="F312" s="804"/>
      <c r="G312" s="812"/>
      <c r="H312" s="813"/>
      <c r="I312" s="813"/>
      <c r="J312" s="813"/>
      <c r="K312" s="814"/>
      <c r="L312" s="815"/>
      <c r="M312" s="816"/>
      <c r="N312" s="816"/>
      <c r="O312" s="816"/>
      <c r="P312" s="816"/>
      <c r="Q312" s="816"/>
      <c r="R312" s="816"/>
      <c r="S312" s="816"/>
      <c r="T312" s="816"/>
      <c r="U312" s="816"/>
      <c r="V312" s="816"/>
      <c r="W312" s="816"/>
      <c r="X312" s="817"/>
      <c r="Y312" s="818"/>
      <c r="Z312" s="819"/>
      <c r="AA312" s="819"/>
      <c r="AB312" s="820"/>
      <c r="AC312" s="812"/>
      <c r="AD312" s="813"/>
      <c r="AE312" s="813"/>
      <c r="AF312" s="813"/>
      <c r="AG312" s="814"/>
      <c r="AH312" s="815"/>
      <c r="AI312" s="816"/>
      <c r="AJ312" s="816"/>
      <c r="AK312" s="816"/>
      <c r="AL312" s="816"/>
      <c r="AM312" s="816"/>
      <c r="AN312" s="816"/>
      <c r="AO312" s="816"/>
      <c r="AP312" s="816"/>
      <c r="AQ312" s="816"/>
      <c r="AR312" s="816"/>
      <c r="AS312" s="816"/>
      <c r="AT312" s="817"/>
      <c r="AU312" s="818"/>
      <c r="AV312" s="819"/>
      <c r="AW312" s="819"/>
      <c r="AX312" s="821"/>
    </row>
    <row r="313" spans="1:50" ht="24.75" hidden="1" customHeight="1" x14ac:dyDescent="0.15">
      <c r="A313" s="802"/>
      <c r="B313" s="803"/>
      <c r="C313" s="803"/>
      <c r="D313" s="803"/>
      <c r="E313" s="803"/>
      <c r="F313" s="804"/>
      <c r="G313" s="812"/>
      <c r="H313" s="813"/>
      <c r="I313" s="813"/>
      <c r="J313" s="813"/>
      <c r="K313" s="814"/>
      <c r="L313" s="815"/>
      <c r="M313" s="816"/>
      <c r="N313" s="816"/>
      <c r="O313" s="816"/>
      <c r="P313" s="816"/>
      <c r="Q313" s="816"/>
      <c r="R313" s="816"/>
      <c r="S313" s="816"/>
      <c r="T313" s="816"/>
      <c r="U313" s="816"/>
      <c r="V313" s="816"/>
      <c r="W313" s="816"/>
      <c r="X313" s="817"/>
      <c r="Y313" s="818"/>
      <c r="Z313" s="819"/>
      <c r="AA313" s="819"/>
      <c r="AB313" s="820"/>
      <c r="AC313" s="812"/>
      <c r="AD313" s="813"/>
      <c r="AE313" s="813"/>
      <c r="AF313" s="813"/>
      <c r="AG313" s="814"/>
      <c r="AH313" s="815"/>
      <c r="AI313" s="816"/>
      <c r="AJ313" s="816"/>
      <c r="AK313" s="816"/>
      <c r="AL313" s="816"/>
      <c r="AM313" s="816"/>
      <c r="AN313" s="816"/>
      <c r="AO313" s="816"/>
      <c r="AP313" s="816"/>
      <c r="AQ313" s="816"/>
      <c r="AR313" s="816"/>
      <c r="AS313" s="816"/>
      <c r="AT313" s="817"/>
      <c r="AU313" s="818"/>
      <c r="AV313" s="819"/>
      <c r="AW313" s="819"/>
      <c r="AX313" s="821"/>
    </row>
    <row r="314" spans="1:50" ht="24.75" hidden="1" customHeight="1" x14ac:dyDescent="0.15">
      <c r="A314" s="802"/>
      <c r="B314" s="803"/>
      <c r="C314" s="803"/>
      <c r="D314" s="803"/>
      <c r="E314" s="803"/>
      <c r="F314" s="804"/>
      <c r="G314" s="812"/>
      <c r="H314" s="813"/>
      <c r="I314" s="813"/>
      <c r="J314" s="813"/>
      <c r="K314" s="814"/>
      <c r="L314" s="815"/>
      <c r="M314" s="816"/>
      <c r="N314" s="816"/>
      <c r="O314" s="816"/>
      <c r="P314" s="816"/>
      <c r="Q314" s="816"/>
      <c r="R314" s="816"/>
      <c r="S314" s="816"/>
      <c r="T314" s="816"/>
      <c r="U314" s="816"/>
      <c r="V314" s="816"/>
      <c r="W314" s="816"/>
      <c r="X314" s="817"/>
      <c r="Y314" s="818"/>
      <c r="Z314" s="819"/>
      <c r="AA314" s="819"/>
      <c r="AB314" s="820"/>
      <c r="AC314" s="812"/>
      <c r="AD314" s="813"/>
      <c r="AE314" s="813"/>
      <c r="AF314" s="813"/>
      <c r="AG314" s="814"/>
      <c r="AH314" s="815"/>
      <c r="AI314" s="816"/>
      <c r="AJ314" s="816"/>
      <c r="AK314" s="816"/>
      <c r="AL314" s="816"/>
      <c r="AM314" s="816"/>
      <c r="AN314" s="816"/>
      <c r="AO314" s="816"/>
      <c r="AP314" s="816"/>
      <c r="AQ314" s="816"/>
      <c r="AR314" s="816"/>
      <c r="AS314" s="816"/>
      <c r="AT314" s="817"/>
      <c r="AU314" s="818"/>
      <c r="AV314" s="819"/>
      <c r="AW314" s="819"/>
      <c r="AX314" s="821"/>
    </row>
    <row r="315" spans="1:50" ht="24.75" hidden="1" customHeight="1" x14ac:dyDescent="0.15">
      <c r="A315" s="802"/>
      <c r="B315" s="803"/>
      <c r="C315" s="803"/>
      <c r="D315" s="803"/>
      <c r="E315" s="803"/>
      <c r="F315" s="804"/>
      <c r="G315" s="812"/>
      <c r="H315" s="813"/>
      <c r="I315" s="813"/>
      <c r="J315" s="813"/>
      <c r="K315" s="814"/>
      <c r="L315" s="815"/>
      <c r="M315" s="816"/>
      <c r="N315" s="816"/>
      <c r="O315" s="816"/>
      <c r="P315" s="816"/>
      <c r="Q315" s="816"/>
      <c r="R315" s="816"/>
      <c r="S315" s="816"/>
      <c r="T315" s="816"/>
      <c r="U315" s="816"/>
      <c r="V315" s="816"/>
      <c r="W315" s="816"/>
      <c r="X315" s="817"/>
      <c r="Y315" s="818"/>
      <c r="Z315" s="819"/>
      <c r="AA315" s="819"/>
      <c r="AB315" s="820"/>
      <c r="AC315" s="812"/>
      <c r="AD315" s="813"/>
      <c r="AE315" s="813"/>
      <c r="AF315" s="813"/>
      <c r="AG315" s="814"/>
      <c r="AH315" s="815"/>
      <c r="AI315" s="816"/>
      <c r="AJ315" s="816"/>
      <c r="AK315" s="816"/>
      <c r="AL315" s="816"/>
      <c r="AM315" s="816"/>
      <c r="AN315" s="816"/>
      <c r="AO315" s="816"/>
      <c r="AP315" s="816"/>
      <c r="AQ315" s="816"/>
      <c r="AR315" s="816"/>
      <c r="AS315" s="816"/>
      <c r="AT315" s="817"/>
      <c r="AU315" s="818"/>
      <c r="AV315" s="819"/>
      <c r="AW315" s="819"/>
      <c r="AX315" s="821"/>
    </row>
    <row r="316" spans="1:50" ht="24.75" hidden="1" customHeight="1" x14ac:dyDescent="0.15">
      <c r="A316" s="802"/>
      <c r="B316" s="803"/>
      <c r="C316" s="803"/>
      <c r="D316" s="803"/>
      <c r="E316" s="803"/>
      <c r="F316" s="804"/>
      <c r="G316" s="812"/>
      <c r="H316" s="813"/>
      <c r="I316" s="813"/>
      <c r="J316" s="813"/>
      <c r="K316" s="814"/>
      <c r="L316" s="815"/>
      <c r="M316" s="816"/>
      <c r="N316" s="816"/>
      <c r="O316" s="816"/>
      <c r="P316" s="816"/>
      <c r="Q316" s="816"/>
      <c r="R316" s="816"/>
      <c r="S316" s="816"/>
      <c r="T316" s="816"/>
      <c r="U316" s="816"/>
      <c r="V316" s="816"/>
      <c r="W316" s="816"/>
      <c r="X316" s="817"/>
      <c r="Y316" s="818"/>
      <c r="Z316" s="819"/>
      <c r="AA316" s="819"/>
      <c r="AB316" s="820"/>
      <c r="AC316" s="812"/>
      <c r="AD316" s="813"/>
      <c r="AE316" s="813"/>
      <c r="AF316" s="813"/>
      <c r="AG316" s="814"/>
      <c r="AH316" s="815"/>
      <c r="AI316" s="816"/>
      <c r="AJ316" s="816"/>
      <c r="AK316" s="816"/>
      <c r="AL316" s="816"/>
      <c r="AM316" s="816"/>
      <c r="AN316" s="816"/>
      <c r="AO316" s="816"/>
      <c r="AP316" s="816"/>
      <c r="AQ316" s="816"/>
      <c r="AR316" s="816"/>
      <c r="AS316" s="816"/>
      <c r="AT316" s="817"/>
      <c r="AU316" s="818"/>
      <c r="AV316" s="819"/>
      <c r="AW316" s="819"/>
      <c r="AX316" s="821"/>
    </row>
    <row r="317" spans="1:50" ht="24.75" hidden="1" customHeight="1" x14ac:dyDescent="0.15">
      <c r="A317" s="802"/>
      <c r="B317" s="803"/>
      <c r="C317" s="803"/>
      <c r="D317" s="803"/>
      <c r="E317" s="803"/>
      <c r="F317" s="804"/>
      <c r="G317" s="812"/>
      <c r="H317" s="813"/>
      <c r="I317" s="813"/>
      <c r="J317" s="813"/>
      <c r="K317" s="814"/>
      <c r="L317" s="815"/>
      <c r="M317" s="816"/>
      <c r="N317" s="816"/>
      <c r="O317" s="816"/>
      <c r="P317" s="816"/>
      <c r="Q317" s="816"/>
      <c r="R317" s="816"/>
      <c r="S317" s="816"/>
      <c r="T317" s="816"/>
      <c r="U317" s="816"/>
      <c r="V317" s="816"/>
      <c r="W317" s="816"/>
      <c r="X317" s="817"/>
      <c r="Y317" s="818"/>
      <c r="Z317" s="819"/>
      <c r="AA317" s="819"/>
      <c r="AB317" s="820"/>
      <c r="AC317" s="812"/>
      <c r="AD317" s="813"/>
      <c r="AE317" s="813"/>
      <c r="AF317" s="813"/>
      <c r="AG317" s="814"/>
      <c r="AH317" s="815"/>
      <c r="AI317" s="816"/>
      <c r="AJ317" s="816"/>
      <c r="AK317" s="816"/>
      <c r="AL317" s="816"/>
      <c r="AM317" s="816"/>
      <c r="AN317" s="816"/>
      <c r="AO317" s="816"/>
      <c r="AP317" s="816"/>
      <c r="AQ317" s="816"/>
      <c r="AR317" s="816"/>
      <c r="AS317" s="816"/>
      <c r="AT317" s="817"/>
      <c r="AU317" s="818"/>
      <c r="AV317" s="819"/>
      <c r="AW317" s="819"/>
      <c r="AX317" s="821"/>
    </row>
    <row r="318" spans="1:50" ht="24.75" hidden="1" customHeight="1" x14ac:dyDescent="0.15">
      <c r="A318" s="802"/>
      <c r="B318" s="803"/>
      <c r="C318" s="803"/>
      <c r="D318" s="803"/>
      <c r="E318" s="803"/>
      <c r="F318" s="804"/>
      <c r="G318" s="812"/>
      <c r="H318" s="813"/>
      <c r="I318" s="813"/>
      <c r="J318" s="813"/>
      <c r="K318" s="814"/>
      <c r="L318" s="815"/>
      <c r="M318" s="816"/>
      <c r="N318" s="816"/>
      <c r="O318" s="816"/>
      <c r="P318" s="816"/>
      <c r="Q318" s="816"/>
      <c r="R318" s="816"/>
      <c r="S318" s="816"/>
      <c r="T318" s="816"/>
      <c r="U318" s="816"/>
      <c r="V318" s="816"/>
      <c r="W318" s="816"/>
      <c r="X318" s="817"/>
      <c r="Y318" s="818"/>
      <c r="Z318" s="819"/>
      <c r="AA318" s="819"/>
      <c r="AB318" s="820"/>
      <c r="AC318" s="812"/>
      <c r="AD318" s="813"/>
      <c r="AE318" s="813"/>
      <c r="AF318" s="813"/>
      <c r="AG318" s="814"/>
      <c r="AH318" s="815"/>
      <c r="AI318" s="816"/>
      <c r="AJ318" s="816"/>
      <c r="AK318" s="816"/>
      <c r="AL318" s="816"/>
      <c r="AM318" s="816"/>
      <c r="AN318" s="816"/>
      <c r="AO318" s="816"/>
      <c r="AP318" s="816"/>
      <c r="AQ318" s="816"/>
      <c r="AR318" s="816"/>
      <c r="AS318" s="816"/>
      <c r="AT318" s="817"/>
      <c r="AU318" s="818"/>
      <c r="AV318" s="819"/>
      <c r="AW318" s="819"/>
      <c r="AX318" s="821"/>
    </row>
    <row r="319" spans="1:50" ht="24.75" hidden="1" customHeight="1" x14ac:dyDescent="0.15">
      <c r="A319" s="802"/>
      <c r="B319" s="803"/>
      <c r="C319" s="803"/>
      <c r="D319" s="803"/>
      <c r="E319" s="803"/>
      <c r="F319" s="804"/>
      <c r="G319" s="812"/>
      <c r="H319" s="813"/>
      <c r="I319" s="813"/>
      <c r="J319" s="813"/>
      <c r="K319" s="814"/>
      <c r="L319" s="815"/>
      <c r="M319" s="816"/>
      <c r="N319" s="816"/>
      <c r="O319" s="816"/>
      <c r="P319" s="816"/>
      <c r="Q319" s="816"/>
      <c r="R319" s="816"/>
      <c r="S319" s="816"/>
      <c r="T319" s="816"/>
      <c r="U319" s="816"/>
      <c r="V319" s="816"/>
      <c r="W319" s="816"/>
      <c r="X319" s="817"/>
      <c r="Y319" s="818"/>
      <c r="Z319" s="819"/>
      <c r="AA319" s="819"/>
      <c r="AB319" s="820"/>
      <c r="AC319" s="812"/>
      <c r="AD319" s="813"/>
      <c r="AE319" s="813"/>
      <c r="AF319" s="813"/>
      <c r="AG319" s="814"/>
      <c r="AH319" s="815"/>
      <c r="AI319" s="816"/>
      <c r="AJ319" s="816"/>
      <c r="AK319" s="816"/>
      <c r="AL319" s="816"/>
      <c r="AM319" s="816"/>
      <c r="AN319" s="816"/>
      <c r="AO319" s="816"/>
      <c r="AP319" s="816"/>
      <c r="AQ319" s="816"/>
      <c r="AR319" s="816"/>
      <c r="AS319" s="816"/>
      <c r="AT319" s="817"/>
      <c r="AU319" s="818"/>
      <c r="AV319" s="819"/>
      <c r="AW319" s="819"/>
      <c r="AX319" s="821"/>
    </row>
    <row r="320" spans="1:50" ht="36.75" customHeight="1" x14ac:dyDescent="0.15">
      <c r="A320" s="802"/>
      <c r="B320" s="803"/>
      <c r="C320" s="803"/>
      <c r="D320" s="803"/>
      <c r="E320" s="803"/>
      <c r="F320" s="804"/>
      <c r="G320" s="836" t="s">
        <v>18</v>
      </c>
      <c r="H320" s="837"/>
      <c r="I320" s="837"/>
      <c r="J320" s="837"/>
      <c r="K320" s="837"/>
      <c r="L320" s="838"/>
      <c r="M320" s="839"/>
      <c r="N320" s="839"/>
      <c r="O320" s="839"/>
      <c r="P320" s="839"/>
      <c r="Q320" s="839"/>
      <c r="R320" s="839"/>
      <c r="S320" s="839"/>
      <c r="T320" s="839"/>
      <c r="U320" s="839"/>
      <c r="V320" s="839"/>
      <c r="W320" s="839"/>
      <c r="X320" s="840"/>
      <c r="Y320" s="841">
        <f>SUM(Y310:AB319)</f>
        <v>365</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355</v>
      </c>
      <c r="AV320" s="842"/>
      <c r="AW320" s="842"/>
      <c r="AX320" s="844"/>
    </row>
    <row r="321" spans="1:51" ht="24.75" hidden="1" customHeight="1" x14ac:dyDescent="0.15">
      <c r="A321" s="802"/>
      <c r="B321" s="803"/>
      <c r="C321" s="803"/>
      <c r="D321" s="803"/>
      <c r="E321" s="803"/>
      <c r="F321" s="804"/>
      <c r="G321" s="805" t="s">
        <v>217</v>
      </c>
      <c r="H321" s="806"/>
      <c r="I321" s="806"/>
      <c r="J321" s="806"/>
      <c r="K321" s="806"/>
      <c r="L321" s="806"/>
      <c r="M321" s="806"/>
      <c r="N321" s="806"/>
      <c r="O321" s="806"/>
      <c r="P321" s="806"/>
      <c r="Q321" s="806"/>
      <c r="R321" s="806"/>
      <c r="S321" s="806"/>
      <c r="T321" s="806"/>
      <c r="U321" s="806"/>
      <c r="V321" s="806"/>
      <c r="W321" s="806"/>
      <c r="X321" s="806"/>
      <c r="Y321" s="806"/>
      <c r="Z321" s="806"/>
      <c r="AA321" s="806"/>
      <c r="AB321" s="807"/>
      <c r="AC321" s="805" t="s">
        <v>216</v>
      </c>
      <c r="AD321" s="806"/>
      <c r="AE321" s="806"/>
      <c r="AF321" s="806"/>
      <c r="AG321" s="806"/>
      <c r="AH321" s="806"/>
      <c r="AI321" s="806"/>
      <c r="AJ321" s="806"/>
      <c r="AK321" s="806"/>
      <c r="AL321" s="806"/>
      <c r="AM321" s="806"/>
      <c r="AN321" s="806"/>
      <c r="AO321" s="806"/>
      <c r="AP321" s="806"/>
      <c r="AQ321" s="806"/>
      <c r="AR321" s="806"/>
      <c r="AS321" s="806"/>
      <c r="AT321" s="806"/>
      <c r="AU321" s="806"/>
      <c r="AV321" s="806"/>
      <c r="AW321" s="806"/>
      <c r="AX321" s="808"/>
      <c r="AY321">
        <f>COUNTA($G$323,$AC$323)</f>
        <v>0</v>
      </c>
    </row>
    <row r="322" spans="1:51" ht="24.75" hidden="1" customHeight="1" x14ac:dyDescent="0.15">
      <c r="A322" s="802"/>
      <c r="B322" s="803"/>
      <c r="C322" s="803"/>
      <c r="D322" s="803"/>
      <c r="E322" s="803"/>
      <c r="F322" s="804"/>
      <c r="G322" s="126" t="s">
        <v>15</v>
      </c>
      <c r="H322" s="809"/>
      <c r="I322" s="809"/>
      <c r="J322" s="809"/>
      <c r="K322" s="809"/>
      <c r="L322" s="810" t="s">
        <v>16</v>
      </c>
      <c r="M322" s="809"/>
      <c r="N322" s="809"/>
      <c r="O322" s="809"/>
      <c r="P322" s="809"/>
      <c r="Q322" s="809"/>
      <c r="R322" s="809"/>
      <c r="S322" s="809"/>
      <c r="T322" s="809"/>
      <c r="U322" s="809"/>
      <c r="V322" s="809"/>
      <c r="W322" s="809"/>
      <c r="X322" s="811"/>
      <c r="Y322" s="822" t="s">
        <v>17</v>
      </c>
      <c r="Z322" s="823"/>
      <c r="AA322" s="823"/>
      <c r="AB322" s="824"/>
      <c r="AC322" s="126" t="s">
        <v>15</v>
      </c>
      <c r="AD322" s="809"/>
      <c r="AE322" s="809"/>
      <c r="AF322" s="809"/>
      <c r="AG322" s="809"/>
      <c r="AH322" s="810" t="s">
        <v>16</v>
      </c>
      <c r="AI322" s="809"/>
      <c r="AJ322" s="809"/>
      <c r="AK322" s="809"/>
      <c r="AL322" s="809"/>
      <c r="AM322" s="809"/>
      <c r="AN322" s="809"/>
      <c r="AO322" s="809"/>
      <c r="AP322" s="809"/>
      <c r="AQ322" s="809"/>
      <c r="AR322" s="809"/>
      <c r="AS322" s="809"/>
      <c r="AT322" s="811"/>
      <c r="AU322" s="822" t="s">
        <v>17</v>
      </c>
      <c r="AV322" s="823"/>
      <c r="AW322" s="823"/>
      <c r="AX322" s="825"/>
      <c r="AY322">
        <f t="shared" ref="AY322:AY333" si="11">$AY$321</f>
        <v>0</v>
      </c>
    </row>
    <row r="323" spans="1:51" ht="24.75" hidden="1" customHeight="1" x14ac:dyDescent="0.15">
      <c r="A323" s="802"/>
      <c r="B323" s="803"/>
      <c r="C323" s="803"/>
      <c r="D323" s="803"/>
      <c r="E323" s="803"/>
      <c r="F323" s="804"/>
      <c r="G323" s="826"/>
      <c r="H323" s="827"/>
      <c r="I323" s="827"/>
      <c r="J323" s="827"/>
      <c r="K323" s="828"/>
      <c r="L323" s="829"/>
      <c r="M323" s="830"/>
      <c r="N323" s="830"/>
      <c r="O323" s="830"/>
      <c r="P323" s="830"/>
      <c r="Q323" s="830"/>
      <c r="R323" s="830"/>
      <c r="S323" s="830"/>
      <c r="T323" s="830"/>
      <c r="U323" s="830"/>
      <c r="V323" s="830"/>
      <c r="W323" s="830"/>
      <c r="X323" s="831"/>
      <c r="Y323" s="832"/>
      <c r="Z323" s="833"/>
      <c r="AA323" s="833"/>
      <c r="AB323" s="834"/>
      <c r="AC323" s="826"/>
      <c r="AD323" s="827"/>
      <c r="AE323" s="827"/>
      <c r="AF323" s="827"/>
      <c r="AG323" s="828"/>
      <c r="AH323" s="829"/>
      <c r="AI323" s="830"/>
      <c r="AJ323" s="830"/>
      <c r="AK323" s="830"/>
      <c r="AL323" s="830"/>
      <c r="AM323" s="830"/>
      <c r="AN323" s="830"/>
      <c r="AO323" s="830"/>
      <c r="AP323" s="830"/>
      <c r="AQ323" s="830"/>
      <c r="AR323" s="830"/>
      <c r="AS323" s="830"/>
      <c r="AT323" s="831"/>
      <c r="AU323" s="832"/>
      <c r="AV323" s="833"/>
      <c r="AW323" s="833"/>
      <c r="AX323" s="835"/>
      <c r="AY323">
        <f t="shared" si="11"/>
        <v>0</v>
      </c>
    </row>
    <row r="324" spans="1:51" ht="24.75" hidden="1" customHeight="1" x14ac:dyDescent="0.15">
      <c r="A324" s="802"/>
      <c r="B324" s="803"/>
      <c r="C324" s="803"/>
      <c r="D324" s="803"/>
      <c r="E324" s="803"/>
      <c r="F324" s="804"/>
      <c r="G324" s="812"/>
      <c r="H324" s="813"/>
      <c r="I324" s="813"/>
      <c r="J324" s="813"/>
      <c r="K324" s="814"/>
      <c r="L324" s="815"/>
      <c r="M324" s="816"/>
      <c r="N324" s="816"/>
      <c r="O324" s="816"/>
      <c r="P324" s="816"/>
      <c r="Q324" s="816"/>
      <c r="R324" s="816"/>
      <c r="S324" s="816"/>
      <c r="T324" s="816"/>
      <c r="U324" s="816"/>
      <c r="V324" s="816"/>
      <c r="W324" s="816"/>
      <c r="X324" s="817"/>
      <c r="Y324" s="818"/>
      <c r="Z324" s="819"/>
      <c r="AA324" s="819"/>
      <c r="AB324" s="820"/>
      <c r="AC324" s="812"/>
      <c r="AD324" s="813"/>
      <c r="AE324" s="813"/>
      <c r="AF324" s="813"/>
      <c r="AG324" s="814"/>
      <c r="AH324" s="815"/>
      <c r="AI324" s="816"/>
      <c r="AJ324" s="816"/>
      <c r="AK324" s="816"/>
      <c r="AL324" s="816"/>
      <c r="AM324" s="816"/>
      <c r="AN324" s="816"/>
      <c r="AO324" s="816"/>
      <c r="AP324" s="816"/>
      <c r="AQ324" s="816"/>
      <c r="AR324" s="816"/>
      <c r="AS324" s="816"/>
      <c r="AT324" s="817"/>
      <c r="AU324" s="818"/>
      <c r="AV324" s="819"/>
      <c r="AW324" s="819"/>
      <c r="AX324" s="821"/>
      <c r="AY324">
        <f t="shared" si="11"/>
        <v>0</v>
      </c>
    </row>
    <row r="325" spans="1:51" ht="24.75" hidden="1" customHeight="1" x14ac:dyDescent="0.15">
      <c r="A325" s="802"/>
      <c r="B325" s="803"/>
      <c r="C325" s="803"/>
      <c r="D325" s="803"/>
      <c r="E325" s="803"/>
      <c r="F325" s="804"/>
      <c r="G325" s="812"/>
      <c r="H325" s="813"/>
      <c r="I325" s="813"/>
      <c r="J325" s="813"/>
      <c r="K325" s="814"/>
      <c r="L325" s="815"/>
      <c r="M325" s="816"/>
      <c r="N325" s="816"/>
      <c r="O325" s="816"/>
      <c r="P325" s="816"/>
      <c r="Q325" s="816"/>
      <c r="R325" s="816"/>
      <c r="S325" s="816"/>
      <c r="T325" s="816"/>
      <c r="U325" s="816"/>
      <c r="V325" s="816"/>
      <c r="W325" s="816"/>
      <c r="X325" s="817"/>
      <c r="Y325" s="818"/>
      <c r="Z325" s="819"/>
      <c r="AA325" s="819"/>
      <c r="AB325" s="820"/>
      <c r="AC325" s="812"/>
      <c r="AD325" s="813"/>
      <c r="AE325" s="813"/>
      <c r="AF325" s="813"/>
      <c r="AG325" s="814"/>
      <c r="AH325" s="815"/>
      <c r="AI325" s="816"/>
      <c r="AJ325" s="816"/>
      <c r="AK325" s="816"/>
      <c r="AL325" s="816"/>
      <c r="AM325" s="816"/>
      <c r="AN325" s="816"/>
      <c r="AO325" s="816"/>
      <c r="AP325" s="816"/>
      <c r="AQ325" s="816"/>
      <c r="AR325" s="816"/>
      <c r="AS325" s="816"/>
      <c r="AT325" s="817"/>
      <c r="AU325" s="818"/>
      <c r="AV325" s="819"/>
      <c r="AW325" s="819"/>
      <c r="AX325" s="821"/>
      <c r="AY325">
        <f t="shared" si="11"/>
        <v>0</v>
      </c>
    </row>
    <row r="326" spans="1:51" ht="24.75" hidden="1" customHeight="1" x14ac:dyDescent="0.15">
      <c r="A326" s="802"/>
      <c r="B326" s="803"/>
      <c r="C326" s="803"/>
      <c r="D326" s="803"/>
      <c r="E326" s="803"/>
      <c r="F326" s="804"/>
      <c r="G326" s="812"/>
      <c r="H326" s="813"/>
      <c r="I326" s="813"/>
      <c r="J326" s="813"/>
      <c r="K326" s="814"/>
      <c r="L326" s="815"/>
      <c r="M326" s="816"/>
      <c r="N326" s="816"/>
      <c r="O326" s="816"/>
      <c r="P326" s="816"/>
      <c r="Q326" s="816"/>
      <c r="R326" s="816"/>
      <c r="S326" s="816"/>
      <c r="T326" s="816"/>
      <c r="U326" s="816"/>
      <c r="V326" s="816"/>
      <c r="W326" s="816"/>
      <c r="X326" s="817"/>
      <c r="Y326" s="818"/>
      <c r="Z326" s="819"/>
      <c r="AA326" s="819"/>
      <c r="AB326" s="820"/>
      <c r="AC326" s="812"/>
      <c r="AD326" s="813"/>
      <c r="AE326" s="813"/>
      <c r="AF326" s="813"/>
      <c r="AG326" s="814"/>
      <c r="AH326" s="815"/>
      <c r="AI326" s="816"/>
      <c r="AJ326" s="816"/>
      <c r="AK326" s="816"/>
      <c r="AL326" s="816"/>
      <c r="AM326" s="816"/>
      <c r="AN326" s="816"/>
      <c r="AO326" s="816"/>
      <c r="AP326" s="816"/>
      <c r="AQ326" s="816"/>
      <c r="AR326" s="816"/>
      <c r="AS326" s="816"/>
      <c r="AT326" s="817"/>
      <c r="AU326" s="818"/>
      <c r="AV326" s="819"/>
      <c r="AW326" s="819"/>
      <c r="AX326" s="821"/>
      <c r="AY326">
        <f t="shared" si="11"/>
        <v>0</v>
      </c>
    </row>
    <row r="327" spans="1:51" ht="24.75" hidden="1" customHeight="1" x14ac:dyDescent="0.15">
      <c r="A327" s="802"/>
      <c r="B327" s="803"/>
      <c r="C327" s="803"/>
      <c r="D327" s="803"/>
      <c r="E327" s="803"/>
      <c r="F327" s="804"/>
      <c r="G327" s="812"/>
      <c r="H327" s="813"/>
      <c r="I327" s="813"/>
      <c r="J327" s="813"/>
      <c r="K327" s="814"/>
      <c r="L327" s="815"/>
      <c r="M327" s="816"/>
      <c r="N327" s="816"/>
      <c r="O327" s="816"/>
      <c r="P327" s="816"/>
      <c r="Q327" s="816"/>
      <c r="R327" s="816"/>
      <c r="S327" s="816"/>
      <c r="T327" s="816"/>
      <c r="U327" s="816"/>
      <c r="V327" s="816"/>
      <c r="W327" s="816"/>
      <c r="X327" s="817"/>
      <c r="Y327" s="818"/>
      <c r="Z327" s="819"/>
      <c r="AA327" s="819"/>
      <c r="AB327" s="820"/>
      <c r="AC327" s="812"/>
      <c r="AD327" s="813"/>
      <c r="AE327" s="813"/>
      <c r="AF327" s="813"/>
      <c r="AG327" s="814"/>
      <c r="AH327" s="815"/>
      <c r="AI327" s="816"/>
      <c r="AJ327" s="816"/>
      <c r="AK327" s="816"/>
      <c r="AL327" s="816"/>
      <c r="AM327" s="816"/>
      <c r="AN327" s="816"/>
      <c r="AO327" s="816"/>
      <c r="AP327" s="816"/>
      <c r="AQ327" s="816"/>
      <c r="AR327" s="816"/>
      <c r="AS327" s="816"/>
      <c r="AT327" s="817"/>
      <c r="AU327" s="818"/>
      <c r="AV327" s="819"/>
      <c r="AW327" s="819"/>
      <c r="AX327" s="821"/>
      <c r="AY327">
        <f t="shared" si="11"/>
        <v>0</v>
      </c>
    </row>
    <row r="328" spans="1:51" ht="24.75" hidden="1" customHeight="1" x14ac:dyDescent="0.15">
      <c r="A328" s="802"/>
      <c r="B328" s="803"/>
      <c r="C328" s="803"/>
      <c r="D328" s="803"/>
      <c r="E328" s="803"/>
      <c r="F328" s="804"/>
      <c r="G328" s="812"/>
      <c r="H328" s="813"/>
      <c r="I328" s="813"/>
      <c r="J328" s="813"/>
      <c r="K328" s="814"/>
      <c r="L328" s="815"/>
      <c r="M328" s="816"/>
      <c r="N328" s="816"/>
      <c r="O328" s="816"/>
      <c r="P328" s="816"/>
      <c r="Q328" s="816"/>
      <c r="R328" s="816"/>
      <c r="S328" s="816"/>
      <c r="T328" s="816"/>
      <c r="U328" s="816"/>
      <c r="V328" s="816"/>
      <c r="W328" s="816"/>
      <c r="X328" s="817"/>
      <c r="Y328" s="818"/>
      <c r="Z328" s="819"/>
      <c r="AA328" s="819"/>
      <c r="AB328" s="820"/>
      <c r="AC328" s="812"/>
      <c r="AD328" s="813"/>
      <c r="AE328" s="813"/>
      <c r="AF328" s="813"/>
      <c r="AG328" s="814"/>
      <c r="AH328" s="815"/>
      <c r="AI328" s="816"/>
      <c r="AJ328" s="816"/>
      <c r="AK328" s="816"/>
      <c r="AL328" s="816"/>
      <c r="AM328" s="816"/>
      <c r="AN328" s="816"/>
      <c r="AO328" s="816"/>
      <c r="AP328" s="816"/>
      <c r="AQ328" s="816"/>
      <c r="AR328" s="816"/>
      <c r="AS328" s="816"/>
      <c r="AT328" s="817"/>
      <c r="AU328" s="818"/>
      <c r="AV328" s="819"/>
      <c r="AW328" s="819"/>
      <c r="AX328" s="821"/>
      <c r="AY328">
        <f t="shared" si="11"/>
        <v>0</v>
      </c>
    </row>
    <row r="329" spans="1:51" ht="24.75" hidden="1" customHeight="1" x14ac:dyDescent="0.15">
      <c r="A329" s="802"/>
      <c r="B329" s="803"/>
      <c r="C329" s="803"/>
      <c r="D329" s="803"/>
      <c r="E329" s="803"/>
      <c r="F329" s="804"/>
      <c r="G329" s="812"/>
      <c r="H329" s="813"/>
      <c r="I329" s="813"/>
      <c r="J329" s="813"/>
      <c r="K329" s="814"/>
      <c r="L329" s="815"/>
      <c r="M329" s="816"/>
      <c r="N329" s="816"/>
      <c r="O329" s="816"/>
      <c r="P329" s="816"/>
      <c r="Q329" s="816"/>
      <c r="R329" s="816"/>
      <c r="S329" s="816"/>
      <c r="T329" s="816"/>
      <c r="U329" s="816"/>
      <c r="V329" s="816"/>
      <c r="W329" s="816"/>
      <c r="X329" s="817"/>
      <c r="Y329" s="818"/>
      <c r="Z329" s="819"/>
      <c r="AA329" s="819"/>
      <c r="AB329" s="820"/>
      <c r="AC329" s="812"/>
      <c r="AD329" s="813"/>
      <c r="AE329" s="813"/>
      <c r="AF329" s="813"/>
      <c r="AG329" s="814"/>
      <c r="AH329" s="815"/>
      <c r="AI329" s="816"/>
      <c r="AJ329" s="816"/>
      <c r="AK329" s="816"/>
      <c r="AL329" s="816"/>
      <c r="AM329" s="816"/>
      <c r="AN329" s="816"/>
      <c r="AO329" s="816"/>
      <c r="AP329" s="816"/>
      <c r="AQ329" s="816"/>
      <c r="AR329" s="816"/>
      <c r="AS329" s="816"/>
      <c r="AT329" s="817"/>
      <c r="AU329" s="818"/>
      <c r="AV329" s="819"/>
      <c r="AW329" s="819"/>
      <c r="AX329" s="821"/>
      <c r="AY329">
        <f t="shared" si="11"/>
        <v>0</v>
      </c>
    </row>
    <row r="330" spans="1:51" ht="24.75" hidden="1" customHeight="1" x14ac:dyDescent="0.15">
      <c r="A330" s="802"/>
      <c r="B330" s="803"/>
      <c r="C330" s="803"/>
      <c r="D330" s="803"/>
      <c r="E330" s="803"/>
      <c r="F330" s="804"/>
      <c r="G330" s="812"/>
      <c r="H330" s="813"/>
      <c r="I330" s="813"/>
      <c r="J330" s="813"/>
      <c r="K330" s="814"/>
      <c r="L330" s="815"/>
      <c r="M330" s="816"/>
      <c r="N330" s="816"/>
      <c r="O330" s="816"/>
      <c r="P330" s="816"/>
      <c r="Q330" s="816"/>
      <c r="R330" s="816"/>
      <c r="S330" s="816"/>
      <c r="T330" s="816"/>
      <c r="U330" s="816"/>
      <c r="V330" s="816"/>
      <c r="W330" s="816"/>
      <c r="X330" s="817"/>
      <c r="Y330" s="818"/>
      <c r="Z330" s="819"/>
      <c r="AA330" s="819"/>
      <c r="AB330" s="820"/>
      <c r="AC330" s="812"/>
      <c r="AD330" s="813"/>
      <c r="AE330" s="813"/>
      <c r="AF330" s="813"/>
      <c r="AG330" s="814"/>
      <c r="AH330" s="815"/>
      <c r="AI330" s="816"/>
      <c r="AJ330" s="816"/>
      <c r="AK330" s="816"/>
      <c r="AL330" s="816"/>
      <c r="AM330" s="816"/>
      <c r="AN330" s="816"/>
      <c r="AO330" s="816"/>
      <c r="AP330" s="816"/>
      <c r="AQ330" s="816"/>
      <c r="AR330" s="816"/>
      <c r="AS330" s="816"/>
      <c r="AT330" s="817"/>
      <c r="AU330" s="818"/>
      <c r="AV330" s="819"/>
      <c r="AW330" s="819"/>
      <c r="AX330" s="821"/>
      <c r="AY330">
        <f t="shared" si="11"/>
        <v>0</v>
      </c>
    </row>
    <row r="331" spans="1:51" ht="24.75" hidden="1" customHeight="1" x14ac:dyDescent="0.15">
      <c r="A331" s="802"/>
      <c r="B331" s="803"/>
      <c r="C331" s="803"/>
      <c r="D331" s="803"/>
      <c r="E331" s="803"/>
      <c r="F331" s="804"/>
      <c r="G331" s="812"/>
      <c r="H331" s="813"/>
      <c r="I331" s="813"/>
      <c r="J331" s="813"/>
      <c r="K331" s="814"/>
      <c r="L331" s="815"/>
      <c r="M331" s="816"/>
      <c r="N331" s="816"/>
      <c r="O331" s="816"/>
      <c r="P331" s="816"/>
      <c r="Q331" s="816"/>
      <c r="R331" s="816"/>
      <c r="S331" s="816"/>
      <c r="T331" s="816"/>
      <c r="U331" s="816"/>
      <c r="V331" s="816"/>
      <c r="W331" s="816"/>
      <c r="X331" s="817"/>
      <c r="Y331" s="818"/>
      <c r="Z331" s="819"/>
      <c r="AA331" s="819"/>
      <c r="AB331" s="820"/>
      <c r="AC331" s="812"/>
      <c r="AD331" s="813"/>
      <c r="AE331" s="813"/>
      <c r="AF331" s="813"/>
      <c r="AG331" s="814"/>
      <c r="AH331" s="815"/>
      <c r="AI331" s="816"/>
      <c r="AJ331" s="816"/>
      <c r="AK331" s="816"/>
      <c r="AL331" s="816"/>
      <c r="AM331" s="816"/>
      <c r="AN331" s="816"/>
      <c r="AO331" s="816"/>
      <c r="AP331" s="816"/>
      <c r="AQ331" s="816"/>
      <c r="AR331" s="816"/>
      <c r="AS331" s="816"/>
      <c r="AT331" s="817"/>
      <c r="AU331" s="818"/>
      <c r="AV331" s="819"/>
      <c r="AW331" s="819"/>
      <c r="AX331" s="821"/>
      <c r="AY331">
        <f t="shared" si="11"/>
        <v>0</v>
      </c>
    </row>
    <row r="332" spans="1:51" ht="24.75" hidden="1" customHeight="1" x14ac:dyDescent="0.15">
      <c r="A332" s="802"/>
      <c r="B332" s="803"/>
      <c r="C332" s="803"/>
      <c r="D332" s="803"/>
      <c r="E332" s="803"/>
      <c r="F332" s="804"/>
      <c r="G332" s="812"/>
      <c r="H332" s="813"/>
      <c r="I332" s="813"/>
      <c r="J332" s="813"/>
      <c r="K332" s="814"/>
      <c r="L332" s="815"/>
      <c r="M332" s="816"/>
      <c r="N332" s="816"/>
      <c r="O332" s="816"/>
      <c r="P332" s="816"/>
      <c r="Q332" s="816"/>
      <c r="R332" s="816"/>
      <c r="S332" s="816"/>
      <c r="T332" s="816"/>
      <c r="U332" s="816"/>
      <c r="V332" s="816"/>
      <c r="W332" s="816"/>
      <c r="X332" s="817"/>
      <c r="Y332" s="818"/>
      <c r="Z332" s="819"/>
      <c r="AA332" s="819"/>
      <c r="AB332" s="820"/>
      <c r="AC332" s="812"/>
      <c r="AD332" s="813"/>
      <c r="AE332" s="813"/>
      <c r="AF332" s="813"/>
      <c r="AG332" s="814"/>
      <c r="AH332" s="815"/>
      <c r="AI332" s="816"/>
      <c r="AJ332" s="816"/>
      <c r="AK332" s="816"/>
      <c r="AL332" s="816"/>
      <c r="AM332" s="816"/>
      <c r="AN332" s="816"/>
      <c r="AO332" s="816"/>
      <c r="AP332" s="816"/>
      <c r="AQ332" s="816"/>
      <c r="AR332" s="816"/>
      <c r="AS332" s="816"/>
      <c r="AT332" s="817"/>
      <c r="AU332" s="818"/>
      <c r="AV332" s="819"/>
      <c r="AW332" s="819"/>
      <c r="AX332" s="821"/>
      <c r="AY332">
        <f t="shared" si="11"/>
        <v>0</v>
      </c>
    </row>
    <row r="333" spans="1:51" ht="24.75" hidden="1" customHeight="1" thickBot="1" x14ac:dyDescent="0.2">
      <c r="A333" s="802"/>
      <c r="B333" s="803"/>
      <c r="C333" s="803"/>
      <c r="D333" s="803"/>
      <c r="E333" s="803"/>
      <c r="F333" s="804"/>
      <c r="G333" s="836" t="s">
        <v>18</v>
      </c>
      <c r="H333" s="837"/>
      <c r="I333" s="837"/>
      <c r="J333" s="837"/>
      <c r="K333" s="837"/>
      <c r="L333" s="838"/>
      <c r="M333" s="839"/>
      <c r="N333" s="839"/>
      <c r="O333" s="839"/>
      <c r="P333" s="839"/>
      <c r="Q333" s="839"/>
      <c r="R333" s="839"/>
      <c r="S333" s="839"/>
      <c r="T333" s="839"/>
      <c r="U333" s="839"/>
      <c r="V333" s="839"/>
      <c r="W333" s="839"/>
      <c r="X333" s="840"/>
      <c r="Y333" s="841">
        <f>SUM(Y323:AB332)</f>
        <v>0</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0</v>
      </c>
      <c r="AV333" s="842"/>
      <c r="AW333" s="842"/>
      <c r="AX333" s="844"/>
      <c r="AY333">
        <f t="shared" si="11"/>
        <v>0</v>
      </c>
    </row>
    <row r="334" spans="1:51" ht="24.75" hidden="1" customHeight="1" x14ac:dyDescent="0.15">
      <c r="A334" s="802"/>
      <c r="B334" s="803"/>
      <c r="C334" s="803"/>
      <c r="D334" s="803"/>
      <c r="E334" s="803"/>
      <c r="F334" s="804"/>
      <c r="G334" s="805" t="s">
        <v>218</v>
      </c>
      <c r="H334" s="806"/>
      <c r="I334" s="806"/>
      <c r="J334" s="806"/>
      <c r="K334" s="806"/>
      <c r="L334" s="806"/>
      <c r="M334" s="806"/>
      <c r="N334" s="806"/>
      <c r="O334" s="806"/>
      <c r="P334" s="806"/>
      <c r="Q334" s="806"/>
      <c r="R334" s="806"/>
      <c r="S334" s="806"/>
      <c r="T334" s="806"/>
      <c r="U334" s="806"/>
      <c r="V334" s="806"/>
      <c r="W334" s="806"/>
      <c r="X334" s="806"/>
      <c r="Y334" s="806"/>
      <c r="Z334" s="806"/>
      <c r="AA334" s="806"/>
      <c r="AB334" s="807"/>
      <c r="AC334" s="805" t="s">
        <v>219</v>
      </c>
      <c r="AD334" s="806"/>
      <c r="AE334" s="806"/>
      <c r="AF334" s="806"/>
      <c r="AG334" s="806"/>
      <c r="AH334" s="806"/>
      <c r="AI334" s="806"/>
      <c r="AJ334" s="806"/>
      <c r="AK334" s="806"/>
      <c r="AL334" s="806"/>
      <c r="AM334" s="806"/>
      <c r="AN334" s="806"/>
      <c r="AO334" s="806"/>
      <c r="AP334" s="806"/>
      <c r="AQ334" s="806"/>
      <c r="AR334" s="806"/>
      <c r="AS334" s="806"/>
      <c r="AT334" s="806"/>
      <c r="AU334" s="806"/>
      <c r="AV334" s="806"/>
      <c r="AW334" s="806"/>
      <c r="AX334" s="808"/>
      <c r="AY334">
        <f>COUNTA($G$336,$AC$336)</f>
        <v>0</v>
      </c>
    </row>
    <row r="335" spans="1:51" ht="24.75" hidden="1" customHeight="1" x14ac:dyDescent="0.15">
      <c r="A335" s="802"/>
      <c r="B335" s="803"/>
      <c r="C335" s="803"/>
      <c r="D335" s="803"/>
      <c r="E335" s="803"/>
      <c r="F335" s="804"/>
      <c r="G335" s="126" t="s">
        <v>15</v>
      </c>
      <c r="H335" s="809"/>
      <c r="I335" s="809"/>
      <c r="J335" s="809"/>
      <c r="K335" s="809"/>
      <c r="L335" s="810" t="s">
        <v>16</v>
      </c>
      <c r="M335" s="809"/>
      <c r="N335" s="809"/>
      <c r="O335" s="809"/>
      <c r="P335" s="809"/>
      <c r="Q335" s="809"/>
      <c r="R335" s="809"/>
      <c r="S335" s="809"/>
      <c r="T335" s="809"/>
      <c r="U335" s="809"/>
      <c r="V335" s="809"/>
      <c r="W335" s="809"/>
      <c r="X335" s="811"/>
      <c r="Y335" s="822" t="s">
        <v>17</v>
      </c>
      <c r="Z335" s="823"/>
      <c r="AA335" s="823"/>
      <c r="AB335" s="824"/>
      <c r="AC335" s="126" t="s">
        <v>15</v>
      </c>
      <c r="AD335" s="809"/>
      <c r="AE335" s="809"/>
      <c r="AF335" s="809"/>
      <c r="AG335" s="809"/>
      <c r="AH335" s="810" t="s">
        <v>16</v>
      </c>
      <c r="AI335" s="809"/>
      <c r="AJ335" s="809"/>
      <c r="AK335" s="809"/>
      <c r="AL335" s="809"/>
      <c r="AM335" s="809"/>
      <c r="AN335" s="809"/>
      <c r="AO335" s="809"/>
      <c r="AP335" s="809"/>
      <c r="AQ335" s="809"/>
      <c r="AR335" s="809"/>
      <c r="AS335" s="809"/>
      <c r="AT335" s="811"/>
      <c r="AU335" s="822" t="s">
        <v>17</v>
      </c>
      <c r="AV335" s="823"/>
      <c r="AW335" s="823"/>
      <c r="AX335" s="825"/>
      <c r="AY335">
        <f t="shared" ref="AY335:AY341" si="12">$AY$334</f>
        <v>0</v>
      </c>
    </row>
    <row r="336" spans="1:51" ht="24.75" hidden="1" customHeight="1" x14ac:dyDescent="0.15">
      <c r="A336" s="802"/>
      <c r="B336" s="803"/>
      <c r="C336" s="803"/>
      <c r="D336" s="803"/>
      <c r="E336" s="803"/>
      <c r="F336" s="804"/>
      <c r="G336" s="826"/>
      <c r="H336" s="827"/>
      <c r="I336" s="827"/>
      <c r="J336" s="827"/>
      <c r="K336" s="828"/>
      <c r="L336" s="829"/>
      <c r="M336" s="830"/>
      <c r="N336" s="830"/>
      <c r="O336" s="830"/>
      <c r="P336" s="830"/>
      <c r="Q336" s="830"/>
      <c r="R336" s="830"/>
      <c r="S336" s="830"/>
      <c r="T336" s="830"/>
      <c r="U336" s="830"/>
      <c r="V336" s="830"/>
      <c r="W336" s="830"/>
      <c r="X336" s="831"/>
      <c r="Y336" s="832"/>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2"/>
        <v>0</v>
      </c>
    </row>
    <row r="337" spans="1:51" ht="24.75" hidden="1" customHeight="1" x14ac:dyDescent="0.15">
      <c r="A337" s="802"/>
      <c r="B337" s="803"/>
      <c r="C337" s="803"/>
      <c r="D337" s="803"/>
      <c r="E337" s="803"/>
      <c r="F337" s="804"/>
      <c r="G337" s="812"/>
      <c r="H337" s="813"/>
      <c r="I337" s="813"/>
      <c r="J337" s="813"/>
      <c r="K337" s="814"/>
      <c r="L337" s="815"/>
      <c r="M337" s="816"/>
      <c r="N337" s="816"/>
      <c r="O337" s="816"/>
      <c r="P337" s="816"/>
      <c r="Q337" s="816"/>
      <c r="R337" s="816"/>
      <c r="S337" s="816"/>
      <c r="T337" s="816"/>
      <c r="U337" s="816"/>
      <c r="V337" s="816"/>
      <c r="W337" s="816"/>
      <c r="X337" s="817"/>
      <c r="Y337" s="818"/>
      <c r="Z337" s="819"/>
      <c r="AA337" s="819"/>
      <c r="AB337" s="820"/>
      <c r="AC337" s="812"/>
      <c r="AD337" s="813"/>
      <c r="AE337" s="813"/>
      <c r="AF337" s="813"/>
      <c r="AG337" s="814"/>
      <c r="AH337" s="815"/>
      <c r="AI337" s="816"/>
      <c r="AJ337" s="816"/>
      <c r="AK337" s="816"/>
      <c r="AL337" s="816"/>
      <c r="AM337" s="816"/>
      <c r="AN337" s="816"/>
      <c r="AO337" s="816"/>
      <c r="AP337" s="816"/>
      <c r="AQ337" s="816"/>
      <c r="AR337" s="816"/>
      <c r="AS337" s="816"/>
      <c r="AT337" s="817"/>
      <c r="AU337" s="818"/>
      <c r="AV337" s="819"/>
      <c r="AW337" s="819"/>
      <c r="AX337" s="821"/>
      <c r="AY337">
        <f t="shared" si="12"/>
        <v>0</v>
      </c>
    </row>
    <row r="338" spans="1:51" ht="24.75" hidden="1" customHeight="1" x14ac:dyDescent="0.15">
      <c r="A338" s="802"/>
      <c r="B338" s="803"/>
      <c r="C338" s="803"/>
      <c r="D338" s="803"/>
      <c r="E338" s="803"/>
      <c r="F338" s="804"/>
      <c r="G338" s="812"/>
      <c r="H338" s="813"/>
      <c r="I338" s="813"/>
      <c r="J338" s="813"/>
      <c r="K338" s="814"/>
      <c r="L338" s="815"/>
      <c r="M338" s="816"/>
      <c r="N338" s="816"/>
      <c r="O338" s="816"/>
      <c r="P338" s="816"/>
      <c r="Q338" s="816"/>
      <c r="R338" s="816"/>
      <c r="S338" s="816"/>
      <c r="T338" s="816"/>
      <c r="U338" s="816"/>
      <c r="V338" s="816"/>
      <c r="W338" s="816"/>
      <c r="X338" s="817"/>
      <c r="Y338" s="818"/>
      <c r="Z338" s="819"/>
      <c r="AA338" s="819"/>
      <c r="AB338" s="820"/>
      <c r="AC338" s="812"/>
      <c r="AD338" s="813"/>
      <c r="AE338" s="813"/>
      <c r="AF338" s="813"/>
      <c r="AG338" s="814"/>
      <c r="AH338" s="815"/>
      <c r="AI338" s="816"/>
      <c r="AJ338" s="816"/>
      <c r="AK338" s="816"/>
      <c r="AL338" s="816"/>
      <c r="AM338" s="816"/>
      <c r="AN338" s="816"/>
      <c r="AO338" s="816"/>
      <c r="AP338" s="816"/>
      <c r="AQ338" s="816"/>
      <c r="AR338" s="816"/>
      <c r="AS338" s="816"/>
      <c r="AT338" s="817"/>
      <c r="AU338" s="818"/>
      <c r="AV338" s="819"/>
      <c r="AW338" s="819"/>
      <c r="AX338" s="821"/>
      <c r="AY338">
        <f t="shared" si="12"/>
        <v>0</v>
      </c>
    </row>
    <row r="339" spans="1:51" ht="24.75" hidden="1" customHeight="1" x14ac:dyDescent="0.15">
      <c r="A339" s="802"/>
      <c r="B339" s="803"/>
      <c r="C339" s="803"/>
      <c r="D339" s="803"/>
      <c r="E339" s="803"/>
      <c r="F339" s="804"/>
      <c r="G339" s="812"/>
      <c r="H339" s="813"/>
      <c r="I339" s="813"/>
      <c r="J339" s="813"/>
      <c r="K339" s="814"/>
      <c r="L339" s="815"/>
      <c r="M339" s="816"/>
      <c r="N339" s="816"/>
      <c r="O339" s="816"/>
      <c r="P339" s="816"/>
      <c r="Q339" s="816"/>
      <c r="R339" s="816"/>
      <c r="S339" s="816"/>
      <c r="T339" s="816"/>
      <c r="U339" s="816"/>
      <c r="V339" s="816"/>
      <c r="W339" s="816"/>
      <c r="X339" s="817"/>
      <c r="Y339" s="818"/>
      <c r="Z339" s="819"/>
      <c r="AA339" s="819"/>
      <c r="AB339" s="820"/>
      <c r="AC339" s="812"/>
      <c r="AD339" s="813"/>
      <c r="AE339" s="813"/>
      <c r="AF339" s="813"/>
      <c r="AG339" s="814"/>
      <c r="AH339" s="815"/>
      <c r="AI339" s="816"/>
      <c r="AJ339" s="816"/>
      <c r="AK339" s="816"/>
      <c r="AL339" s="816"/>
      <c r="AM339" s="816"/>
      <c r="AN339" s="816"/>
      <c r="AO339" s="816"/>
      <c r="AP339" s="816"/>
      <c r="AQ339" s="816"/>
      <c r="AR339" s="816"/>
      <c r="AS339" s="816"/>
      <c r="AT339" s="817"/>
      <c r="AU339" s="818"/>
      <c r="AV339" s="819"/>
      <c r="AW339" s="819"/>
      <c r="AX339" s="821"/>
      <c r="AY339">
        <f t="shared" si="12"/>
        <v>0</v>
      </c>
    </row>
    <row r="340" spans="1:51" ht="24.75" hidden="1" customHeight="1" x14ac:dyDescent="0.15">
      <c r="A340" s="802"/>
      <c r="B340" s="803"/>
      <c r="C340" s="803"/>
      <c r="D340" s="803"/>
      <c r="E340" s="803"/>
      <c r="F340" s="804"/>
      <c r="G340" s="812"/>
      <c r="H340" s="813"/>
      <c r="I340" s="813"/>
      <c r="J340" s="813"/>
      <c r="K340" s="814"/>
      <c r="L340" s="815"/>
      <c r="M340" s="816"/>
      <c r="N340" s="816"/>
      <c r="O340" s="816"/>
      <c r="P340" s="816"/>
      <c r="Q340" s="816"/>
      <c r="R340" s="816"/>
      <c r="S340" s="816"/>
      <c r="T340" s="816"/>
      <c r="U340" s="816"/>
      <c r="V340" s="816"/>
      <c r="W340" s="816"/>
      <c r="X340" s="817"/>
      <c r="Y340" s="818"/>
      <c r="Z340" s="819"/>
      <c r="AA340" s="819"/>
      <c r="AB340" s="820"/>
      <c r="AC340" s="812"/>
      <c r="AD340" s="813"/>
      <c r="AE340" s="813"/>
      <c r="AF340" s="813"/>
      <c r="AG340" s="814"/>
      <c r="AH340" s="815"/>
      <c r="AI340" s="816"/>
      <c r="AJ340" s="816"/>
      <c r="AK340" s="816"/>
      <c r="AL340" s="816"/>
      <c r="AM340" s="816"/>
      <c r="AN340" s="816"/>
      <c r="AO340" s="816"/>
      <c r="AP340" s="816"/>
      <c r="AQ340" s="816"/>
      <c r="AR340" s="816"/>
      <c r="AS340" s="816"/>
      <c r="AT340" s="817"/>
      <c r="AU340" s="818"/>
      <c r="AV340" s="819"/>
      <c r="AW340" s="819"/>
      <c r="AX340" s="821"/>
      <c r="AY340">
        <f t="shared" si="12"/>
        <v>0</v>
      </c>
    </row>
    <row r="341" spans="1:51" ht="24.75" hidden="1" customHeight="1" x14ac:dyDescent="0.15">
      <c r="A341" s="802"/>
      <c r="B341" s="803"/>
      <c r="C341" s="803"/>
      <c r="D341" s="803"/>
      <c r="E341" s="803"/>
      <c r="F341" s="804"/>
      <c r="G341" s="812"/>
      <c r="H341" s="813"/>
      <c r="I341" s="813"/>
      <c r="J341" s="813"/>
      <c r="K341" s="814"/>
      <c r="L341" s="815"/>
      <c r="M341" s="816"/>
      <c r="N341" s="816"/>
      <c r="O341" s="816"/>
      <c r="P341" s="816"/>
      <c r="Q341" s="816"/>
      <c r="R341" s="816"/>
      <c r="S341" s="816"/>
      <c r="T341" s="816"/>
      <c r="U341" s="816"/>
      <c r="V341" s="816"/>
      <c r="W341" s="816"/>
      <c r="X341" s="817"/>
      <c r="Y341" s="818"/>
      <c r="Z341" s="819"/>
      <c r="AA341" s="819"/>
      <c r="AB341" s="820"/>
      <c r="AC341" s="812"/>
      <c r="AD341" s="813"/>
      <c r="AE341" s="813"/>
      <c r="AF341" s="813"/>
      <c r="AG341" s="814"/>
      <c r="AH341" s="815"/>
      <c r="AI341" s="816"/>
      <c r="AJ341" s="816"/>
      <c r="AK341" s="816"/>
      <c r="AL341" s="816"/>
      <c r="AM341" s="816"/>
      <c r="AN341" s="816"/>
      <c r="AO341" s="816"/>
      <c r="AP341" s="816"/>
      <c r="AQ341" s="816"/>
      <c r="AR341" s="816"/>
      <c r="AS341" s="816"/>
      <c r="AT341" s="817"/>
      <c r="AU341" s="818"/>
      <c r="AV341" s="819"/>
      <c r="AW341" s="819"/>
      <c r="AX341" s="821"/>
      <c r="AY341">
        <f t="shared" si="12"/>
        <v>0</v>
      </c>
    </row>
    <row r="342" spans="1:51" ht="24.75" hidden="1" customHeight="1" x14ac:dyDescent="0.15">
      <c r="A342" s="802"/>
      <c r="B342" s="803"/>
      <c r="C342" s="803"/>
      <c r="D342" s="803"/>
      <c r="E342" s="803"/>
      <c r="F342" s="804"/>
      <c r="G342" s="812"/>
      <c r="H342" s="813"/>
      <c r="I342" s="813"/>
      <c r="J342" s="813"/>
      <c r="K342" s="814"/>
      <c r="L342" s="815"/>
      <c r="M342" s="816"/>
      <c r="N342" s="816"/>
      <c r="O342" s="816"/>
      <c r="P342" s="816"/>
      <c r="Q342" s="816"/>
      <c r="R342" s="816"/>
      <c r="S342" s="816"/>
      <c r="T342" s="816"/>
      <c r="U342" s="816"/>
      <c r="V342" s="816"/>
      <c r="W342" s="816"/>
      <c r="X342" s="817"/>
      <c r="Y342" s="818"/>
      <c r="Z342" s="819"/>
      <c r="AA342" s="819"/>
      <c r="AB342" s="820"/>
      <c r="AC342" s="812"/>
      <c r="AD342" s="813"/>
      <c r="AE342" s="813"/>
      <c r="AF342" s="813"/>
      <c r="AG342" s="814"/>
      <c r="AH342" s="815"/>
      <c r="AI342" s="816"/>
      <c r="AJ342" s="816"/>
      <c r="AK342" s="816"/>
      <c r="AL342" s="816"/>
      <c r="AM342" s="816"/>
      <c r="AN342" s="816"/>
      <c r="AO342" s="816"/>
      <c r="AP342" s="816"/>
      <c r="AQ342" s="816"/>
      <c r="AR342" s="816"/>
      <c r="AS342" s="816"/>
      <c r="AT342" s="817"/>
      <c r="AU342" s="818"/>
      <c r="AV342" s="819"/>
      <c r="AW342" s="819"/>
      <c r="AX342" s="821"/>
      <c r="AY342">
        <f t="shared" ref="AY342:AY346" si="13">$AY$334</f>
        <v>0</v>
      </c>
    </row>
    <row r="343" spans="1:51" ht="24.75" hidden="1" customHeight="1" x14ac:dyDescent="0.15">
      <c r="A343" s="802"/>
      <c r="B343" s="803"/>
      <c r="C343" s="803"/>
      <c r="D343" s="803"/>
      <c r="E343" s="803"/>
      <c r="F343" s="804"/>
      <c r="G343" s="812"/>
      <c r="H343" s="813"/>
      <c r="I343" s="813"/>
      <c r="J343" s="813"/>
      <c r="K343" s="814"/>
      <c r="L343" s="815"/>
      <c r="M343" s="816"/>
      <c r="N343" s="816"/>
      <c r="O343" s="816"/>
      <c r="P343" s="816"/>
      <c r="Q343" s="816"/>
      <c r="R343" s="816"/>
      <c r="S343" s="816"/>
      <c r="T343" s="816"/>
      <c r="U343" s="816"/>
      <c r="V343" s="816"/>
      <c r="W343" s="816"/>
      <c r="X343" s="817"/>
      <c r="Y343" s="818"/>
      <c r="Z343" s="819"/>
      <c r="AA343" s="819"/>
      <c r="AB343" s="820"/>
      <c r="AC343" s="812"/>
      <c r="AD343" s="813"/>
      <c r="AE343" s="813"/>
      <c r="AF343" s="813"/>
      <c r="AG343" s="814"/>
      <c r="AH343" s="815"/>
      <c r="AI343" s="816"/>
      <c r="AJ343" s="816"/>
      <c r="AK343" s="816"/>
      <c r="AL343" s="816"/>
      <c r="AM343" s="816"/>
      <c r="AN343" s="816"/>
      <c r="AO343" s="816"/>
      <c r="AP343" s="816"/>
      <c r="AQ343" s="816"/>
      <c r="AR343" s="816"/>
      <c r="AS343" s="816"/>
      <c r="AT343" s="817"/>
      <c r="AU343" s="818"/>
      <c r="AV343" s="819"/>
      <c r="AW343" s="819"/>
      <c r="AX343" s="821"/>
      <c r="AY343">
        <f t="shared" si="13"/>
        <v>0</v>
      </c>
    </row>
    <row r="344" spans="1:51" ht="24.75" hidden="1" customHeight="1" x14ac:dyDescent="0.15">
      <c r="A344" s="802"/>
      <c r="B344" s="803"/>
      <c r="C344" s="803"/>
      <c r="D344" s="803"/>
      <c r="E344" s="803"/>
      <c r="F344" s="804"/>
      <c r="G344" s="812"/>
      <c r="H344" s="813"/>
      <c r="I344" s="813"/>
      <c r="J344" s="813"/>
      <c r="K344" s="814"/>
      <c r="L344" s="815"/>
      <c r="M344" s="816"/>
      <c r="N344" s="816"/>
      <c r="O344" s="816"/>
      <c r="P344" s="816"/>
      <c r="Q344" s="816"/>
      <c r="R344" s="816"/>
      <c r="S344" s="816"/>
      <c r="T344" s="816"/>
      <c r="U344" s="816"/>
      <c r="V344" s="816"/>
      <c r="W344" s="816"/>
      <c r="X344" s="817"/>
      <c r="Y344" s="818"/>
      <c r="Z344" s="819"/>
      <c r="AA344" s="819"/>
      <c r="AB344" s="820"/>
      <c r="AC344" s="812"/>
      <c r="AD344" s="813"/>
      <c r="AE344" s="813"/>
      <c r="AF344" s="813"/>
      <c r="AG344" s="814"/>
      <c r="AH344" s="815"/>
      <c r="AI344" s="816"/>
      <c r="AJ344" s="816"/>
      <c r="AK344" s="816"/>
      <c r="AL344" s="816"/>
      <c r="AM344" s="816"/>
      <c r="AN344" s="816"/>
      <c r="AO344" s="816"/>
      <c r="AP344" s="816"/>
      <c r="AQ344" s="816"/>
      <c r="AR344" s="816"/>
      <c r="AS344" s="816"/>
      <c r="AT344" s="817"/>
      <c r="AU344" s="818"/>
      <c r="AV344" s="819"/>
      <c r="AW344" s="819"/>
      <c r="AX344" s="821"/>
      <c r="AY344">
        <f t="shared" si="13"/>
        <v>0</v>
      </c>
    </row>
    <row r="345" spans="1:51" ht="24.75" hidden="1" customHeight="1" x14ac:dyDescent="0.15">
      <c r="A345" s="802"/>
      <c r="B345" s="803"/>
      <c r="C345" s="803"/>
      <c r="D345" s="803"/>
      <c r="E345" s="803"/>
      <c r="F345" s="804"/>
      <c r="G345" s="812"/>
      <c r="H345" s="813"/>
      <c r="I345" s="813"/>
      <c r="J345" s="813"/>
      <c r="K345" s="814"/>
      <c r="L345" s="815"/>
      <c r="M345" s="816"/>
      <c r="N345" s="816"/>
      <c r="O345" s="816"/>
      <c r="P345" s="816"/>
      <c r="Q345" s="816"/>
      <c r="R345" s="816"/>
      <c r="S345" s="816"/>
      <c r="T345" s="816"/>
      <c r="U345" s="816"/>
      <c r="V345" s="816"/>
      <c r="W345" s="816"/>
      <c r="X345" s="817"/>
      <c r="Y345" s="818"/>
      <c r="Z345" s="819"/>
      <c r="AA345" s="819"/>
      <c r="AB345" s="820"/>
      <c r="AC345" s="812"/>
      <c r="AD345" s="813"/>
      <c r="AE345" s="813"/>
      <c r="AF345" s="813"/>
      <c r="AG345" s="814"/>
      <c r="AH345" s="815"/>
      <c r="AI345" s="816"/>
      <c r="AJ345" s="816"/>
      <c r="AK345" s="816"/>
      <c r="AL345" s="816"/>
      <c r="AM345" s="816"/>
      <c r="AN345" s="816"/>
      <c r="AO345" s="816"/>
      <c r="AP345" s="816"/>
      <c r="AQ345" s="816"/>
      <c r="AR345" s="816"/>
      <c r="AS345" s="816"/>
      <c r="AT345" s="817"/>
      <c r="AU345" s="818"/>
      <c r="AV345" s="819"/>
      <c r="AW345" s="819"/>
      <c r="AX345" s="821"/>
      <c r="AY345">
        <f t="shared" si="13"/>
        <v>0</v>
      </c>
    </row>
    <row r="346" spans="1:51" ht="24.75" hidden="1" customHeight="1" thickBot="1" x14ac:dyDescent="0.2">
      <c r="A346" s="802"/>
      <c r="B346" s="803"/>
      <c r="C346" s="803"/>
      <c r="D346" s="803"/>
      <c r="E346" s="803"/>
      <c r="F346" s="804"/>
      <c r="G346" s="836" t="s">
        <v>18</v>
      </c>
      <c r="H346" s="837"/>
      <c r="I346" s="837"/>
      <c r="J346" s="837"/>
      <c r="K346" s="837"/>
      <c r="L346" s="838"/>
      <c r="M346" s="839"/>
      <c r="N346" s="839"/>
      <c r="O346" s="839"/>
      <c r="P346" s="839"/>
      <c r="Q346" s="839"/>
      <c r="R346" s="839"/>
      <c r="S346" s="839"/>
      <c r="T346" s="839"/>
      <c r="U346" s="839"/>
      <c r="V346" s="839"/>
      <c r="W346" s="839"/>
      <c r="X346" s="840"/>
      <c r="Y346" s="841">
        <f>SUM(Y336:AB345)</f>
        <v>0</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 t="shared" si="13"/>
        <v>0</v>
      </c>
    </row>
    <row r="347" spans="1:51" ht="24.75" hidden="1" customHeight="1" x14ac:dyDescent="0.15">
      <c r="A347" s="802"/>
      <c r="B347" s="803"/>
      <c r="C347" s="803"/>
      <c r="D347" s="803"/>
      <c r="E347" s="803"/>
      <c r="F347" s="804"/>
      <c r="G347" s="805" t="s">
        <v>194</v>
      </c>
      <c r="H347" s="806"/>
      <c r="I347" s="806"/>
      <c r="J347" s="806"/>
      <c r="K347" s="806"/>
      <c r="L347" s="806"/>
      <c r="M347" s="806"/>
      <c r="N347" s="806"/>
      <c r="O347" s="806"/>
      <c r="P347" s="806"/>
      <c r="Q347" s="806"/>
      <c r="R347" s="806"/>
      <c r="S347" s="806"/>
      <c r="T347" s="806"/>
      <c r="U347" s="806"/>
      <c r="V347" s="806"/>
      <c r="W347" s="806"/>
      <c r="X347" s="806"/>
      <c r="Y347" s="806"/>
      <c r="Z347" s="806"/>
      <c r="AA347" s="806"/>
      <c r="AB347" s="807"/>
      <c r="AC347" s="805" t="s">
        <v>167</v>
      </c>
      <c r="AD347" s="806"/>
      <c r="AE347" s="806"/>
      <c r="AF347" s="806"/>
      <c r="AG347" s="806"/>
      <c r="AH347" s="806"/>
      <c r="AI347" s="806"/>
      <c r="AJ347" s="806"/>
      <c r="AK347" s="806"/>
      <c r="AL347" s="806"/>
      <c r="AM347" s="806"/>
      <c r="AN347" s="806"/>
      <c r="AO347" s="806"/>
      <c r="AP347" s="806"/>
      <c r="AQ347" s="806"/>
      <c r="AR347" s="806"/>
      <c r="AS347" s="806"/>
      <c r="AT347" s="806"/>
      <c r="AU347" s="806"/>
      <c r="AV347" s="806"/>
      <c r="AW347" s="806"/>
      <c r="AX347" s="808"/>
      <c r="AY347">
        <f>COUNTA($G$349,$AC$349)</f>
        <v>0</v>
      </c>
    </row>
    <row r="348" spans="1:51" ht="24.75" hidden="1" customHeight="1" x14ac:dyDescent="0.15">
      <c r="A348" s="802"/>
      <c r="B348" s="803"/>
      <c r="C348" s="803"/>
      <c r="D348" s="803"/>
      <c r="E348" s="803"/>
      <c r="F348" s="804"/>
      <c r="G348" s="126" t="s">
        <v>15</v>
      </c>
      <c r="H348" s="809"/>
      <c r="I348" s="809"/>
      <c r="J348" s="809"/>
      <c r="K348" s="809"/>
      <c r="L348" s="810" t="s">
        <v>16</v>
      </c>
      <c r="M348" s="809"/>
      <c r="N348" s="809"/>
      <c r="O348" s="809"/>
      <c r="P348" s="809"/>
      <c r="Q348" s="809"/>
      <c r="R348" s="809"/>
      <c r="S348" s="809"/>
      <c r="T348" s="809"/>
      <c r="U348" s="809"/>
      <c r="V348" s="809"/>
      <c r="W348" s="809"/>
      <c r="X348" s="811"/>
      <c r="Y348" s="822" t="s">
        <v>17</v>
      </c>
      <c r="Z348" s="823"/>
      <c r="AA348" s="823"/>
      <c r="AB348" s="824"/>
      <c r="AC348" s="126" t="s">
        <v>15</v>
      </c>
      <c r="AD348" s="809"/>
      <c r="AE348" s="809"/>
      <c r="AF348" s="809"/>
      <c r="AG348" s="809"/>
      <c r="AH348" s="810" t="s">
        <v>16</v>
      </c>
      <c r="AI348" s="809"/>
      <c r="AJ348" s="809"/>
      <c r="AK348" s="809"/>
      <c r="AL348" s="809"/>
      <c r="AM348" s="809"/>
      <c r="AN348" s="809"/>
      <c r="AO348" s="809"/>
      <c r="AP348" s="809"/>
      <c r="AQ348" s="809"/>
      <c r="AR348" s="809"/>
      <c r="AS348" s="809"/>
      <c r="AT348" s="811"/>
      <c r="AU348" s="822" t="s">
        <v>17</v>
      </c>
      <c r="AV348" s="823"/>
      <c r="AW348" s="823"/>
      <c r="AX348" s="825"/>
      <c r="AY348">
        <f>$AY$347</f>
        <v>0</v>
      </c>
    </row>
    <row r="349" spans="1:51" s="16" customFormat="1" ht="24.75" hidden="1" customHeight="1" x14ac:dyDescent="0.15">
      <c r="A349" s="802"/>
      <c r="B349" s="803"/>
      <c r="C349" s="803"/>
      <c r="D349" s="803"/>
      <c r="E349" s="803"/>
      <c r="F349" s="804"/>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4">$AY$347</f>
        <v>0</v>
      </c>
    </row>
    <row r="350" spans="1:51" ht="24.75" hidden="1" customHeight="1" x14ac:dyDescent="0.15">
      <c r="A350" s="802"/>
      <c r="B350" s="803"/>
      <c r="C350" s="803"/>
      <c r="D350" s="803"/>
      <c r="E350" s="803"/>
      <c r="F350" s="804"/>
      <c r="G350" s="812"/>
      <c r="H350" s="813"/>
      <c r="I350" s="813"/>
      <c r="J350" s="813"/>
      <c r="K350" s="814"/>
      <c r="L350" s="815"/>
      <c r="M350" s="816"/>
      <c r="N350" s="816"/>
      <c r="O350" s="816"/>
      <c r="P350" s="816"/>
      <c r="Q350" s="816"/>
      <c r="R350" s="816"/>
      <c r="S350" s="816"/>
      <c r="T350" s="816"/>
      <c r="U350" s="816"/>
      <c r="V350" s="816"/>
      <c r="W350" s="816"/>
      <c r="X350" s="817"/>
      <c r="Y350" s="818"/>
      <c r="Z350" s="819"/>
      <c r="AA350" s="819"/>
      <c r="AB350" s="820"/>
      <c r="AC350" s="812"/>
      <c r="AD350" s="813"/>
      <c r="AE350" s="813"/>
      <c r="AF350" s="813"/>
      <c r="AG350" s="814"/>
      <c r="AH350" s="815"/>
      <c r="AI350" s="816"/>
      <c r="AJ350" s="816"/>
      <c r="AK350" s="816"/>
      <c r="AL350" s="816"/>
      <c r="AM350" s="816"/>
      <c r="AN350" s="816"/>
      <c r="AO350" s="816"/>
      <c r="AP350" s="816"/>
      <c r="AQ350" s="816"/>
      <c r="AR350" s="816"/>
      <c r="AS350" s="816"/>
      <c r="AT350" s="817"/>
      <c r="AU350" s="818"/>
      <c r="AV350" s="819"/>
      <c r="AW350" s="819"/>
      <c r="AX350" s="821"/>
      <c r="AY350">
        <f t="shared" si="14"/>
        <v>0</v>
      </c>
    </row>
    <row r="351" spans="1:51" ht="24.75" hidden="1" customHeight="1" x14ac:dyDescent="0.15">
      <c r="A351" s="802"/>
      <c r="B351" s="803"/>
      <c r="C351" s="803"/>
      <c r="D351" s="803"/>
      <c r="E351" s="803"/>
      <c r="F351" s="804"/>
      <c r="G351" s="812"/>
      <c r="H351" s="813"/>
      <c r="I351" s="813"/>
      <c r="J351" s="813"/>
      <c r="K351" s="814"/>
      <c r="L351" s="815"/>
      <c r="M351" s="816"/>
      <c r="N351" s="816"/>
      <c r="O351" s="816"/>
      <c r="P351" s="816"/>
      <c r="Q351" s="816"/>
      <c r="R351" s="816"/>
      <c r="S351" s="816"/>
      <c r="T351" s="816"/>
      <c r="U351" s="816"/>
      <c r="V351" s="816"/>
      <c r="W351" s="816"/>
      <c r="X351" s="817"/>
      <c r="Y351" s="818"/>
      <c r="Z351" s="819"/>
      <c r="AA351" s="819"/>
      <c r="AB351" s="820"/>
      <c r="AC351" s="812"/>
      <c r="AD351" s="813"/>
      <c r="AE351" s="813"/>
      <c r="AF351" s="813"/>
      <c r="AG351" s="814"/>
      <c r="AH351" s="815"/>
      <c r="AI351" s="816"/>
      <c r="AJ351" s="816"/>
      <c r="AK351" s="816"/>
      <c r="AL351" s="816"/>
      <c r="AM351" s="816"/>
      <c r="AN351" s="816"/>
      <c r="AO351" s="816"/>
      <c r="AP351" s="816"/>
      <c r="AQ351" s="816"/>
      <c r="AR351" s="816"/>
      <c r="AS351" s="816"/>
      <c r="AT351" s="817"/>
      <c r="AU351" s="818"/>
      <c r="AV351" s="819"/>
      <c r="AW351" s="819"/>
      <c r="AX351" s="821"/>
      <c r="AY351">
        <f t="shared" si="14"/>
        <v>0</v>
      </c>
    </row>
    <row r="352" spans="1:51" ht="24.75" hidden="1" customHeight="1" x14ac:dyDescent="0.15">
      <c r="A352" s="802"/>
      <c r="B352" s="803"/>
      <c r="C352" s="803"/>
      <c r="D352" s="803"/>
      <c r="E352" s="803"/>
      <c r="F352" s="804"/>
      <c r="G352" s="812"/>
      <c r="H352" s="813"/>
      <c r="I352" s="813"/>
      <c r="J352" s="813"/>
      <c r="K352" s="814"/>
      <c r="L352" s="815"/>
      <c r="M352" s="816"/>
      <c r="N352" s="816"/>
      <c r="O352" s="816"/>
      <c r="P352" s="816"/>
      <c r="Q352" s="816"/>
      <c r="R352" s="816"/>
      <c r="S352" s="816"/>
      <c r="T352" s="816"/>
      <c r="U352" s="816"/>
      <c r="V352" s="816"/>
      <c r="W352" s="816"/>
      <c r="X352" s="817"/>
      <c r="Y352" s="818"/>
      <c r="Z352" s="819"/>
      <c r="AA352" s="819"/>
      <c r="AB352" s="820"/>
      <c r="AC352" s="812"/>
      <c r="AD352" s="813"/>
      <c r="AE352" s="813"/>
      <c r="AF352" s="813"/>
      <c r="AG352" s="814"/>
      <c r="AH352" s="815"/>
      <c r="AI352" s="816"/>
      <c r="AJ352" s="816"/>
      <c r="AK352" s="816"/>
      <c r="AL352" s="816"/>
      <c r="AM352" s="816"/>
      <c r="AN352" s="816"/>
      <c r="AO352" s="816"/>
      <c r="AP352" s="816"/>
      <c r="AQ352" s="816"/>
      <c r="AR352" s="816"/>
      <c r="AS352" s="816"/>
      <c r="AT352" s="817"/>
      <c r="AU352" s="818"/>
      <c r="AV352" s="819"/>
      <c r="AW352" s="819"/>
      <c r="AX352" s="821"/>
      <c r="AY352">
        <f t="shared" si="14"/>
        <v>0</v>
      </c>
    </row>
    <row r="353" spans="1:51" ht="24.75" hidden="1" customHeight="1" x14ac:dyDescent="0.15">
      <c r="A353" s="802"/>
      <c r="B353" s="803"/>
      <c r="C353" s="803"/>
      <c r="D353" s="803"/>
      <c r="E353" s="803"/>
      <c r="F353" s="804"/>
      <c r="G353" s="812"/>
      <c r="H353" s="813"/>
      <c r="I353" s="813"/>
      <c r="J353" s="813"/>
      <c r="K353" s="814"/>
      <c r="L353" s="815"/>
      <c r="M353" s="816"/>
      <c r="N353" s="816"/>
      <c r="O353" s="816"/>
      <c r="P353" s="816"/>
      <c r="Q353" s="816"/>
      <c r="R353" s="816"/>
      <c r="S353" s="816"/>
      <c r="T353" s="816"/>
      <c r="U353" s="816"/>
      <c r="V353" s="816"/>
      <c r="W353" s="816"/>
      <c r="X353" s="817"/>
      <c r="Y353" s="818"/>
      <c r="Z353" s="819"/>
      <c r="AA353" s="819"/>
      <c r="AB353" s="820"/>
      <c r="AC353" s="812"/>
      <c r="AD353" s="813"/>
      <c r="AE353" s="813"/>
      <c r="AF353" s="813"/>
      <c r="AG353" s="814"/>
      <c r="AH353" s="815"/>
      <c r="AI353" s="816"/>
      <c r="AJ353" s="816"/>
      <c r="AK353" s="816"/>
      <c r="AL353" s="816"/>
      <c r="AM353" s="816"/>
      <c r="AN353" s="816"/>
      <c r="AO353" s="816"/>
      <c r="AP353" s="816"/>
      <c r="AQ353" s="816"/>
      <c r="AR353" s="816"/>
      <c r="AS353" s="816"/>
      <c r="AT353" s="817"/>
      <c r="AU353" s="818"/>
      <c r="AV353" s="819"/>
      <c r="AW353" s="819"/>
      <c r="AX353" s="821"/>
      <c r="AY353">
        <f t="shared" si="14"/>
        <v>0</v>
      </c>
    </row>
    <row r="354" spans="1:51" ht="24.75" hidden="1" customHeight="1" x14ac:dyDescent="0.15">
      <c r="A354" s="802"/>
      <c r="B354" s="803"/>
      <c r="C354" s="803"/>
      <c r="D354" s="803"/>
      <c r="E354" s="803"/>
      <c r="F354" s="804"/>
      <c r="G354" s="812"/>
      <c r="H354" s="813"/>
      <c r="I354" s="813"/>
      <c r="J354" s="813"/>
      <c r="K354" s="814"/>
      <c r="L354" s="815"/>
      <c r="M354" s="816"/>
      <c r="N354" s="816"/>
      <c r="O354" s="816"/>
      <c r="P354" s="816"/>
      <c r="Q354" s="816"/>
      <c r="R354" s="816"/>
      <c r="S354" s="816"/>
      <c r="T354" s="816"/>
      <c r="U354" s="816"/>
      <c r="V354" s="816"/>
      <c r="W354" s="816"/>
      <c r="X354" s="817"/>
      <c r="Y354" s="818"/>
      <c r="Z354" s="819"/>
      <c r="AA354" s="819"/>
      <c r="AB354" s="820"/>
      <c r="AC354" s="812"/>
      <c r="AD354" s="813"/>
      <c r="AE354" s="813"/>
      <c r="AF354" s="813"/>
      <c r="AG354" s="814"/>
      <c r="AH354" s="815"/>
      <c r="AI354" s="816"/>
      <c r="AJ354" s="816"/>
      <c r="AK354" s="816"/>
      <c r="AL354" s="816"/>
      <c r="AM354" s="816"/>
      <c r="AN354" s="816"/>
      <c r="AO354" s="816"/>
      <c r="AP354" s="816"/>
      <c r="AQ354" s="816"/>
      <c r="AR354" s="816"/>
      <c r="AS354" s="816"/>
      <c r="AT354" s="817"/>
      <c r="AU354" s="818"/>
      <c r="AV354" s="819"/>
      <c r="AW354" s="819"/>
      <c r="AX354" s="821"/>
      <c r="AY354">
        <f t="shared" si="14"/>
        <v>0</v>
      </c>
    </row>
    <row r="355" spans="1:51" ht="24.75" hidden="1" customHeight="1" x14ac:dyDescent="0.15">
      <c r="A355" s="802"/>
      <c r="B355" s="803"/>
      <c r="C355" s="803"/>
      <c r="D355" s="803"/>
      <c r="E355" s="803"/>
      <c r="F355" s="804"/>
      <c r="G355" s="812"/>
      <c r="H355" s="813"/>
      <c r="I355" s="813"/>
      <c r="J355" s="813"/>
      <c r="K355" s="814"/>
      <c r="L355" s="815"/>
      <c r="M355" s="816"/>
      <c r="N355" s="816"/>
      <c r="O355" s="816"/>
      <c r="P355" s="816"/>
      <c r="Q355" s="816"/>
      <c r="R355" s="816"/>
      <c r="S355" s="816"/>
      <c r="T355" s="816"/>
      <c r="U355" s="816"/>
      <c r="V355" s="816"/>
      <c r="W355" s="816"/>
      <c r="X355" s="817"/>
      <c r="Y355" s="818"/>
      <c r="Z355" s="819"/>
      <c r="AA355" s="819"/>
      <c r="AB355" s="820"/>
      <c r="AC355" s="812"/>
      <c r="AD355" s="813"/>
      <c r="AE355" s="813"/>
      <c r="AF355" s="813"/>
      <c r="AG355" s="814"/>
      <c r="AH355" s="815"/>
      <c r="AI355" s="816"/>
      <c r="AJ355" s="816"/>
      <c r="AK355" s="816"/>
      <c r="AL355" s="816"/>
      <c r="AM355" s="816"/>
      <c r="AN355" s="816"/>
      <c r="AO355" s="816"/>
      <c r="AP355" s="816"/>
      <c r="AQ355" s="816"/>
      <c r="AR355" s="816"/>
      <c r="AS355" s="816"/>
      <c r="AT355" s="817"/>
      <c r="AU355" s="818"/>
      <c r="AV355" s="819"/>
      <c r="AW355" s="819"/>
      <c r="AX355" s="821"/>
      <c r="AY355">
        <f t="shared" si="14"/>
        <v>0</v>
      </c>
    </row>
    <row r="356" spans="1:51" ht="24.75" hidden="1" customHeight="1" x14ac:dyDescent="0.15">
      <c r="A356" s="802"/>
      <c r="B356" s="803"/>
      <c r="C356" s="803"/>
      <c r="D356" s="803"/>
      <c r="E356" s="803"/>
      <c r="F356" s="804"/>
      <c r="G356" s="812"/>
      <c r="H356" s="813"/>
      <c r="I356" s="813"/>
      <c r="J356" s="813"/>
      <c r="K356" s="814"/>
      <c r="L356" s="815"/>
      <c r="M356" s="816"/>
      <c r="N356" s="816"/>
      <c r="O356" s="816"/>
      <c r="P356" s="816"/>
      <c r="Q356" s="816"/>
      <c r="R356" s="816"/>
      <c r="S356" s="816"/>
      <c r="T356" s="816"/>
      <c r="U356" s="816"/>
      <c r="V356" s="816"/>
      <c r="W356" s="816"/>
      <c r="X356" s="817"/>
      <c r="Y356" s="818"/>
      <c r="Z356" s="819"/>
      <c r="AA356" s="819"/>
      <c r="AB356" s="820"/>
      <c r="AC356" s="812"/>
      <c r="AD356" s="813"/>
      <c r="AE356" s="813"/>
      <c r="AF356" s="813"/>
      <c r="AG356" s="814"/>
      <c r="AH356" s="815"/>
      <c r="AI356" s="816"/>
      <c r="AJ356" s="816"/>
      <c r="AK356" s="816"/>
      <c r="AL356" s="816"/>
      <c r="AM356" s="816"/>
      <c r="AN356" s="816"/>
      <c r="AO356" s="816"/>
      <c r="AP356" s="816"/>
      <c r="AQ356" s="816"/>
      <c r="AR356" s="816"/>
      <c r="AS356" s="816"/>
      <c r="AT356" s="817"/>
      <c r="AU356" s="818"/>
      <c r="AV356" s="819"/>
      <c r="AW356" s="819"/>
      <c r="AX356" s="821"/>
      <c r="AY356">
        <f t="shared" si="14"/>
        <v>0</v>
      </c>
    </row>
    <row r="357" spans="1:51" ht="24.75" hidden="1" customHeight="1" x14ac:dyDescent="0.15">
      <c r="A357" s="802"/>
      <c r="B357" s="803"/>
      <c r="C357" s="803"/>
      <c r="D357" s="803"/>
      <c r="E357" s="803"/>
      <c r="F357" s="804"/>
      <c r="G357" s="812"/>
      <c r="H357" s="813"/>
      <c r="I357" s="813"/>
      <c r="J357" s="813"/>
      <c r="K357" s="814"/>
      <c r="L357" s="815"/>
      <c r="M357" s="816"/>
      <c r="N357" s="816"/>
      <c r="O357" s="816"/>
      <c r="P357" s="816"/>
      <c r="Q357" s="816"/>
      <c r="R357" s="816"/>
      <c r="S357" s="816"/>
      <c r="T357" s="816"/>
      <c r="U357" s="816"/>
      <c r="V357" s="816"/>
      <c r="W357" s="816"/>
      <c r="X357" s="817"/>
      <c r="Y357" s="818"/>
      <c r="Z357" s="819"/>
      <c r="AA357" s="819"/>
      <c r="AB357" s="820"/>
      <c r="AC357" s="812"/>
      <c r="AD357" s="813"/>
      <c r="AE357" s="813"/>
      <c r="AF357" s="813"/>
      <c r="AG357" s="814"/>
      <c r="AH357" s="815"/>
      <c r="AI357" s="816"/>
      <c r="AJ357" s="816"/>
      <c r="AK357" s="816"/>
      <c r="AL357" s="816"/>
      <c r="AM357" s="816"/>
      <c r="AN357" s="816"/>
      <c r="AO357" s="816"/>
      <c r="AP357" s="816"/>
      <c r="AQ357" s="816"/>
      <c r="AR357" s="816"/>
      <c r="AS357" s="816"/>
      <c r="AT357" s="817"/>
      <c r="AU357" s="818"/>
      <c r="AV357" s="819"/>
      <c r="AW357" s="819"/>
      <c r="AX357" s="821"/>
      <c r="AY357">
        <f t="shared" si="14"/>
        <v>0</v>
      </c>
    </row>
    <row r="358" spans="1:51" ht="24.75" hidden="1" customHeight="1" x14ac:dyDescent="0.15">
      <c r="A358" s="802"/>
      <c r="B358" s="803"/>
      <c r="C358" s="803"/>
      <c r="D358" s="803"/>
      <c r="E358" s="803"/>
      <c r="F358" s="804"/>
      <c r="G358" s="812"/>
      <c r="H358" s="813"/>
      <c r="I358" s="813"/>
      <c r="J358" s="813"/>
      <c r="K358" s="814"/>
      <c r="L358" s="815"/>
      <c r="M358" s="816"/>
      <c r="N358" s="816"/>
      <c r="O358" s="816"/>
      <c r="P358" s="816"/>
      <c r="Q358" s="816"/>
      <c r="R358" s="816"/>
      <c r="S358" s="816"/>
      <c r="T358" s="816"/>
      <c r="U358" s="816"/>
      <c r="V358" s="816"/>
      <c r="W358" s="816"/>
      <c r="X358" s="817"/>
      <c r="Y358" s="818"/>
      <c r="Z358" s="819"/>
      <c r="AA358" s="819"/>
      <c r="AB358" s="820"/>
      <c r="AC358" s="812"/>
      <c r="AD358" s="813"/>
      <c r="AE358" s="813"/>
      <c r="AF358" s="813"/>
      <c r="AG358" s="814"/>
      <c r="AH358" s="815"/>
      <c r="AI358" s="816"/>
      <c r="AJ358" s="816"/>
      <c r="AK358" s="816"/>
      <c r="AL358" s="816"/>
      <c r="AM358" s="816"/>
      <c r="AN358" s="816"/>
      <c r="AO358" s="816"/>
      <c r="AP358" s="816"/>
      <c r="AQ358" s="816"/>
      <c r="AR358" s="816"/>
      <c r="AS358" s="816"/>
      <c r="AT358" s="817"/>
      <c r="AU358" s="818"/>
      <c r="AV358" s="819"/>
      <c r="AW358" s="819"/>
      <c r="AX358" s="821"/>
      <c r="AY358">
        <f t="shared" si="14"/>
        <v>0</v>
      </c>
    </row>
    <row r="359" spans="1:51" ht="24.75" hidden="1" customHeight="1" x14ac:dyDescent="0.15">
      <c r="A359" s="802"/>
      <c r="B359" s="803"/>
      <c r="C359" s="803"/>
      <c r="D359" s="803"/>
      <c r="E359" s="803"/>
      <c r="F359" s="804"/>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4"/>
        <v>0</v>
      </c>
    </row>
    <row r="360" spans="1:51" ht="24.75" hidden="1" customHeight="1" thickBot="1" x14ac:dyDescent="0.2">
      <c r="A360" s="845" t="s">
        <v>575</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231</v>
      </c>
      <c r="AM360" s="849"/>
      <c r="AN360" s="849"/>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636</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196</v>
      </c>
      <c r="K365" s="136"/>
      <c r="L365" s="136"/>
      <c r="M365" s="136"/>
      <c r="N365" s="136"/>
      <c r="O365" s="136"/>
      <c r="P365" s="415" t="s">
        <v>25</v>
      </c>
      <c r="Q365" s="415"/>
      <c r="R365" s="415"/>
      <c r="S365" s="415"/>
      <c r="T365" s="415"/>
      <c r="U365" s="415"/>
      <c r="V365" s="415"/>
      <c r="W365" s="415"/>
      <c r="X365" s="415"/>
      <c r="Y365" s="852" t="s">
        <v>195</v>
      </c>
      <c r="Z365" s="853"/>
      <c r="AA365" s="853"/>
      <c r="AB365" s="853"/>
      <c r="AC365" s="851" t="s">
        <v>229</v>
      </c>
      <c r="AD365" s="851"/>
      <c r="AE365" s="851"/>
      <c r="AF365" s="851"/>
      <c r="AG365" s="851"/>
      <c r="AH365" s="852" t="s">
        <v>246</v>
      </c>
      <c r="AI365" s="850"/>
      <c r="AJ365" s="850"/>
      <c r="AK365" s="850"/>
      <c r="AL365" s="850" t="s">
        <v>19</v>
      </c>
      <c r="AM365" s="850"/>
      <c r="AN365" s="850"/>
      <c r="AO365" s="854"/>
      <c r="AP365" s="875" t="s">
        <v>197</v>
      </c>
      <c r="AQ365" s="875"/>
      <c r="AR365" s="875"/>
      <c r="AS365" s="875"/>
      <c r="AT365" s="875"/>
      <c r="AU365" s="875"/>
      <c r="AV365" s="875"/>
      <c r="AW365" s="875"/>
      <c r="AX365" s="875"/>
    </row>
    <row r="366" spans="1:51" ht="30" customHeight="1" x14ac:dyDescent="0.15">
      <c r="A366" s="861">
        <v>1</v>
      </c>
      <c r="B366" s="861">
        <v>1</v>
      </c>
      <c r="C366" s="862" t="s">
        <v>637</v>
      </c>
      <c r="D366" s="863"/>
      <c r="E366" s="863"/>
      <c r="F366" s="863"/>
      <c r="G366" s="863"/>
      <c r="H366" s="863"/>
      <c r="I366" s="863"/>
      <c r="J366" s="864">
        <v>1000020372013</v>
      </c>
      <c r="K366" s="865"/>
      <c r="L366" s="865"/>
      <c r="M366" s="865"/>
      <c r="N366" s="865"/>
      <c r="O366" s="865"/>
      <c r="P366" s="866" t="s">
        <v>605</v>
      </c>
      <c r="Q366" s="867"/>
      <c r="R366" s="867"/>
      <c r="S366" s="867"/>
      <c r="T366" s="867"/>
      <c r="U366" s="867"/>
      <c r="V366" s="867"/>
      <c r="W366" s="867"/>
      <c r="X366" s="867"/>
      <c r="Y366" s="868">
        <v>365</v>
      </c>
      <c r="Z366" s="869"/>
      <c r="AA366" s="869"/>
      <c r="AB366" s="870"/>
      <c r="AC366" s="871" t="s">
        <v>656</v>
      </c>
      <c r="AD366" s="872"/>
      <c r="AE366" s="872"/>
      <c r="AF366" s="872"/>
      <c r="AG366" s="872"/>
      <c r="AH366" s="855" t="s">
        <v>651</v>
      </c>
      <c r="AI366" s="856"/>
      <c r="AJ366" s="856"/>
      <c r="AK366" s="856"/>
      <c r="AL366" s="857" t="s">
        <v>651</v>
      </c>
      <c r="AM366" s="858"/>
      <c r="AN366" s="858"/>
      <c r="AO366" s="859"/>
      <c r="AP366" s="860" t="s">
        <v>654</v>
      </c>
      <c r="AQ366" s="860"/>
      <c r="AR366" s="860"/>
      <c r="AS366" s="860"/>
      <c r="AT366" s="860"/>
      <c r="AU366" s="860"/>
      <c r="AV366" s="860"/>
      <c r="AW366" s="860"/>
      <c r="AX366" s="860"/>
    </row>
    <row r="367" spans="1:51" ht="30" hidden="1" customHeight="1" x14ac:dyDescent="0.15">
      <c r="A367" s="861">
        <v>2</v>
      </c>
      <c r="B367" s="861">
        <v>1</v>
      </c>
      <c r="C367" s="862"/>
      <c r="D367" s="863"/>
      <c r="E367" s="863"/>
      <c r="F367" s="863"/>
      <c r="G367" s="863"/>
      <c r="H367" s="863"/>
      <c r="I367" s="863"/>
      <c r="J367" s="864"/>
      <c r="K367" s="865"/>
      <c r="L367" s="865"/>
      <c r="M367" s="865"/>
      <c r="N367" s="865"/>
      <c r="O367" s="865"/>
      <c r="P367" s="867"/>
      <c r="Q367" s="867"/>
      <c r="R367" s="867"/>
      <c r="S367" s="867"/>
      <c r="T367" s="867"/>
      <c r="U367" s="867"/>
      <c r="V367" s="867"/>
      <c r="W367" s="867"/>
      <c r="X367" s="867"/>
      <c r="Y367" s="868"/>
      <c r="Z367" s="869"/>
      <c r="AA367" s="869"/>
      <c r="AB367" s="870"/>
      <c r="AC367" s="871"/>
      <c r="AD367" s="872"/>
      <c r="AE367" s="872"/>
      <c r="AF367" s="872"/>
      <c r="AG367" s="872"/>
      <c r="AH367" s="855"/>
      <c r="AI367" s="856"/>
      <c r="AJ367" s="856"/>
      <c r="AK367" s="856"/>
      <c r="AL367" s="857"/>
      <c r="AM367" s="858"/>
      <c r="AN367" s="858"/>
      <c r="AO367" s="859"/>
      <c r="AP367" s="860"/>
      <c r="AQ367" s="860"/>
      <c r="AR367" s="860"/>
      <c r="AS367" s="860"/>
      <c r="AT367" s="860"/>
      <c r="AU367" s="860"/>
      <c r="AV367" s="860"/>
      <c r="AW367" s="860"/>
      <c r="AX367" s="860"/>
      <c r="AY367">
        <f>COUNTA($C$367)</f>
        <v>0</v>
      </c>
    </row>
    <row r="368" spans="1:51" ht="30" hidden="1" customHeight="1" x14ac:dyDescent="0.15">
      <c r="A368" s="861">
        <v>3</v>
      </c>
      <c r="B368" s="861">
        <v>1</v>
      </c>
      <c r="C368" s="862"/>
      <c r="D368" s="863"/>
      <c r="E368" s="863"/>
      <c r="F368" s="863"/>
      <c r="G368" s="863"/>
      <c r="H368" s="863"/>
      <c r="I368" s="863"/>
      <c r="J368" s="864"/>
      <c r="K368" s="865"/>
      <c r="L368" s="865"/>
      <c r="M368" s="865"/>
      <c r="N368" s="865"/>
      <c r="O368" s="865"/>
      <c r="P368" s="866"/>
      <c r="Q368" s="867"/>
      <c r="R368" s="867"/>
      <c r="S368" s="867"/>
      <c r="T368" s="867"/>
      <c r="U368" s="867"/>
      <c r="V368" s="867"/>
      <c r="W368" s="867"/>
      <c r="X368" s="867"/>
      <c r="Y368" s="868"/>
      <c r="Z368" s="869"/>
      <c r="AA368" s="869"/>
      <c r="AB368" s="870"/>
      <c r="AC368" s="871"/>
      <c r="AD368" s="872"/>
      <c r="AE368" s="872"/>
      <c r="AF368" s="872"/>
      <c r="AG368" s="872"/>
      <c r="AH368" s="873"/>
      <c r="AI368" s="874"/>
      <c r="AJ368" s="874"/>
      <c r="AK368" s="874"/>
      <c r="AL368" s="857"/>
      <c r="AM368" s="858"/>
      <c r="AN368" s="858"/>
      <c r="AO368" s="859"/>
      <c r="AP368" s="860"/>
      <c r="AQ368" s="860"/>
      <c r="AR368" s="860"/>
      <c r="AS368" s="860"/>
      <c r="AT368" s="860"/>
      <c r="AU368" s="860"/>
      <c r="AV368" s="860"/>
      <c r="AW368" s="860"/>
      <c r="AX368" s="860"/>
      <c r="AY368">
        <f>COUNTA($C$368)</f>
        <v>0</v>
      </c>
    </row>
    <row r="369" spans="1:51" ht="30" hidden="1" customHeight="1" x14ac:dyDescent="0.15">
      <c r="A369" s="861">
        <v>4</v>
      </c>
      <c r="B369" s="861">
        <v>1</v>
      </c>
      <c r="C369" s="862"/>
      <c r="D369" s="863"/>
      <c r="E369" s="863"/>
      <c r="F369" s="863"/>
      <c r="G369" s="863"/>
      <c r="H369" s="863"/>
      <c r="I369" s="863"/>
      <c r="J369" s="864"/>
      <c r="K369" s="865"/>
      <c r="L369" s="865"/>
      <c r="M369" s="865"/>
      <c r="N369" s="865"/>
      <c r="O369" s="865"/>
      <c r="P369" s="866"/>
      <c r="Q369" s="867"/>
      <c r="R369" s="867"/>
      <c r="S369" s="867"/>
      <c r="T369" s="867"/>
      <c r="U369" s="867"/>
      <c r="V369" s="867"/>
      <c r="W369" s="867"/>
      <c r="X369" s="867"/>
      <c r="Y369" s="868"/>
      <c r="Z369" s="869"/>
      <c r="AA369" s="869"/>
      <c r="AB369" s="870"/>
      <c r="AC369" s="871"/>
      <c r="AD369" s="872"/>
      <c r="AE369" s="872"/>
      <c r="AF369" s="872"/>
      <c r="AG369" s="872"/>
      <c r="AH369" s="873"/>
      <c r="AI369" s="874"/>
      <c r="AJ369" s="874"/>
      <c r="AK369" s="874"/>
      <c r="AL369" s="857"/>
      <c r="AM369" s="858"/>
      <c r="AN369" s="858"/>
      <c r="AO369" s="859"/>
      <c r="AP369" s="860"/>
      <c r="AQ369" s="860"/>
      <c r="AR369" s="860"/>
      <c r="AS369" s="860"/>
      <c r="AT369" s="860"/>
      <c r="AU369" s="860"/>
      <c r="AV369" s="860"/>
      <c r="AW369" s="860"/>
      <c r="AX369" s="860"/>
      <c r="AY369">
        <f>COUNTA($C$369)</f>
        <v>0</v>
      </c>
    </row>
    <row r="370" spans="1:51" ht="30" hidden="1" customHeight="1" x14ac:dyDescent="0.15">
      <c r="A370" s="861">
        <v>5</v>
      </c>
      <c r="B370" s="861">
        <v>1</v>
      </c>
      <c r="C370" s="862"/>
      <c r="D370" s="863"/>
      <c r="E370" s="863"/>
      <c r="F370" s="863"/>
      <c r="G370" s="863"/>
      <c r="H370" s="863"/>
      <c r="I370" s="863"/>
      <c r="J370" s="864"/>
      <c r="K370" s="865"/>
      <c r="L370" s="865"/>
      <c r="M370" s="865"/>
      <c r="N370" s="865"/>
      <c r="O370" s="865"/>
      <c r="P370" s="867"/>
      <c r="Q370" s="867"/>
      <c r="R370" s="867"/>
      <c r="S370" s="867"/>
      <c r="T370" s="867"/>
      <c r="U370" s="867"/>
      <c r="V370" s="867"/>
      <c r="W370" s="867"/>
      <c r="X370" s="867"/>
      <c r="Y370" s="868"/>
      <c r="Z370" s="869"/>
      <c r="AA370" s="869"/>
      <c r="AB370" s="870"/>
      <c r="AC370" s="871"/>
      <c r="AD370" s="872"/>
      <c r="AE370" s="872"/>
      <c r="AF370" s="872"/>
      <c r="AG370" s="872"/>
      <c r="AH370" s="873"/>
      <c r="AI370" s="874"/>
      <c r="AJ370" s="874"/>
      <c r="AK370" s="874"/>
      <c r="AL370" s="857"/>
      <c r="AM370" s="858"/>
      <c r="AN370" s="858"/>
      <c r="AO370" s="859"/>
      <c r="AP370" s="860"/>
      <c r="AQ370" s="860"/>
      <c r="AR370" s="860"/>
      <c r="AS370" s="860"/>
      <c r="AT370" s="860"/>
      <c r="AU370" s="860"/>
      <c r="AV370" s="860"/>
      <c r="AW370" s="860"/>
      <c r="AX370" s="860"/>
      <c r="AY370">
        <f>COUNTA($C$370)</f>
        <v>0</v>
      </c>
    </row>
    <row r="371" spans="1:51" ht="30" hidden="1" customHeight="1" x14ac:dyDescent="0.15">
      <c r="A371" s="861">
        <v>6</v>
      </c>
      <c r="B371" s="861">
        <v>1</v>
      </c>
      <c r="C371" s="862"/>
      <c r="D371" s="863"/>
      <c r="E371" s="863"/>
      <c r="F371" s="863"/>
      <c r="G371" s="863"/>
      <c r="H371" s="863"/>
      <c r="I371" s="863"/>
      <c r="J371" s="864"/>
      <c r="K371" s="865"/>
      <c r="L371" s="865"/>
      <c r="M371" s="865"/>
      <c r="N371" s="865"/>
      <c r="O371" s="865"/>
      <c r="P371" s="867"/>
      <c r="Q371" s="867"/>
      <c r="R371" s="867"/>
      <c r="S371" s="867"/>
      <c r="T371" s="867"/>
      <c r="U371" s="867"/>
      <c r="V371" s="867"/>
      <c r="W371" s="867"/>
      <c r="X371" s="867"/>
      <c r="Y371" s="868"/>
      <c r="Z371" s="869"/>
      <c r="AA371" s="869"/>
      <c r="AB371" s="870"/>
      <c r="AC371" s="871"/>
      <c r="AD371" s="872"/>
      <c r="AE371" s="872"/>
      <c r="AF371" s="872"/>
      <c r="AG371" s="872"/>
      <c r="AH371" s="873"/>
      <c r="AI371" s="874"/>
      <c r="AJ371" s="874"/>
      <c r="AK371" s="874"/>
      <c r="AL371" s="857"/>
      <c r="AM371" s="858"/>
      <c r="AN371" s="858"/>
      <c r="AO371" s="859"/>
      <c r="AP371" s="860"/>
      <c r="AQ371" s="860"/>
      <c r="AR371" s="860"/>
      <c r="AS371" s="860"/>
      <c r="AT371" s="860"/>
      <c r="AU371" s="860"/>
      <c r="AV371" s="860"/>
      <c r="AW371" s="860"/>
      <c r="AX371" s="860"/>
      <c r="AY371">
        <f>COUNTA($C$371)</f>
        <v>0</v>
      </c>
    </row>
    <row r="372" spans="1:51" ht="30" hidden="1" customHeight="1" x14ac:dyDescent="0.15">
      <c r="A372" s="861">
        <v>7</v>
      </c>
      <c r="B372" s="861">
        <v>1</v>
      </c>
      <c r="C372" s="862"/>
      <c r="D372" s="863"/>
      <c r="E372" s="863"/>
      <c r="F372" s="863"/>
      <c r="G372" s="863"/>
      <c r="H372" s="863"/>
      <c r="I372" s="863"/>
      <c r="J372" s="864"/>
      <c r="K372" s="865"/>
      <c r="L372" s="865"/>
      <c r="M372" s="865"/>
      <c r="N372" s="865"/>
      <c r="O372" s="865"/>
      <c r="P372" s="867"/>
      <c r="Q372" s="867"/>
      <c r="R372" s="867"/>
      <c r="S372" s="867"/>
      <c r="T372" s="867"/>
      <c r="U372" s="867"/>
      <c r="V372" s="867"/>
      <c r="W372" s="867"/>
      <c r="X372" s="867"/>
      <c r="Y372" s="868"/>
      <c r="Z372" s="869"/>
      <c r="AA372" s="869"/>
      <c r="AB372" s="870"/>
      <c r="AC372" s="871"/>
      <c r="AD372" s="872"/>
      <c r="AE372" s="872"/>
      <c r="AF372" s="872"/>
      <c r="AG372" s="872"/>
      <c r="AH372" s="873"/>
      <c r="AI372" s="874"/>
      <c r="AJ372" s="874"/>
      <c r="AK372" s="874"/>
      <c r="AL372" s="857"/>
      <c r="AM372" s="858"/>
      <c r="AN372" s="858"/>
      <c r="AO372" s="859"/>
      <c r="AP372" s="860"/>
      <c r="AQ372" s="860"/>
      <c r="AR372" s="860"/>
      <c r="AS372" s="860"/>
      <c r="AT372" s="860"/>
      <c r="AU372" s="860"/>
      <c r="AV372" s="860"/>
      <c r="AW372" s="860"/>
      <c r="AX372" s="860"/>
      <c r="AY372">
        <f>COUNTA($C$372)</f>
        <v>0</v>
      </c>
    </row>
    <row r="373" spans="1:51" ht="30" hidden="1" customHeight="1" x14ac:dyDescent="0.15">
      <c r="A373" s="861">
        <v>8</v>
      </c>
      <c r="B373" s="861">
        <v>1</v>
      </c>
      <c r="C373" s="863"/>
      <c r="D373" s="863"/>
      <c r="E373" s="863"/>
      <c r="F373" s="863"/>
      <c r="G373" s="863"/>
      <c r="H373" s="863"/>
      <c r="I373" s="863"/>
      <c r="J373" s="864"/>
      <c r="K373" s="865"/>
      <c r="L373" s="865"/>
      <c r="M373" s="865"/>
      <c r="N373" s="865"/>
      <c r="O373" s="865"/>
      <c r="P373" s="867"/>
      <c r="Q373" s="867"/>
      <c r="R373" s="867"/>
      <c r="S373" s="867"/>
      <c r="T373" s="867"/>
      <c r="U373" s="867"/>
      <c r="V373" s="867"/>
      <c r="W373" s="867"/>
      <c r="X373" s="867"/>
      <c r="Y373" s="868"/>
      <c r="Z373" s="869"/>
      <c r="AA373" s="869"/>
      <c r="AB373" s="870"/>
      <c r="AC373" s="871"/>
      <c r="AD373" s="872"/>
      <c r="AE373" s="872"/>
      <c r="AF373" s="872"/>
      <c r="AG373" s="872"/>
      <c r="AH373" s="873"/>
      <c r="AI373" s="874"/>
      <c r="AJ373" s="874"/>
      <c r="AK373" s="874"/>
      <c r="AL373" s="857"/>
      <c r="AM373" s="858"/>
      <c r="AN373" s="858"/>
      <c r="AO373" s="859"/>
      <c r="AP373" s="860"/>
      <c r="AQ373" s="860"/>
      <c r="AR373" s="860"/>
      <c r="AS373" s="860"/>
      <c r="AT373" s="860"/>
      <c r="AU373" s="860"/>
      <c r="AV373" s="860"/>
      <c r="AW373" s="860"/>
      <c r="AX373" s="860"/>
      <c r="AY373">
        <f>COUNTA($C$373)</f>
        <v>0</v>
      </c>
    </row>
    <row r="374" spans="1:51" ht="30" hidden="1" customHeight="1" x14ac:dyDescent="0.15">
      <c r="A374" s="861">
        <v>9</v>
      </c>
      <c r="B374" s="861">
        <v>1</v>
      </c>
      <c r="C374" s="863"/>
      <c r="D374" s="863"/>
      <c r="E374" s="863"/>
      <c r="F374" s="863"/>
      <c r="G374" s="863"/>
      <c r="H374" s="863"/>
      <c r="I374" s="863"/>
      <c r="J374" s="864"/>
      <c r="K374" s="865"/>
      <c r="L374" s="865"/>
      <c r="M374" s="865"/>
      <c r="N374" s="865"/>
      <c r="O374" s="865"/>
      <c r="P374" s="867"/>
      <c r="Q374" s="867"/>
      <c r="R374" s="867"/>
      <c r="S374" s="867"/>
      <c r="T374" s="867"/>
      <c r="U374" s="867"/>
      <c r="V374" s="867"/>
      <c r="W374" s="867"/>
      <c r="X374" s="867"/>
      <c r="Y374" s="868"/>
      <c r="Z374" s="869"/>
      <c r="AA374" s="869"/>
      <c r="AB374" s="870"/>
      <c r="AC374" s="871"/>
      <c r="AD374" s="872"/>
      <c r="AE374" s="872"/>
      <c r="AF374" s="872"/>
      <c r="AG374" s="872"/>
      <c r="AH374" s="873"/>
      <c r="AI374" s="874"/>
      <c r="AJ374" s="874"/>
      <c r="AK374" s="874"/>
      <c r="AL374" s="857"/>
      <c r="AM374" s="858"/>
      <c r="AN374" s="858"/>
      <c r="AO374" s="859"/>
      <c r="AP374" s="860"/>
      <c r="AQ374" s="860"/>
      <c r="AR374" s="860"/>
      <c r="AS374" s="860"/>
      <c r="AT374" s="860"/>
      <c r="AU374" s="860"/>
      <c r="AV374" s="860"/>
      <c r="AW374" s="860"/>
      <c r="AX374" s="860"/>
      <c r="AY374">
        <f>COUNTA($C$374)</f>
        <v>0</v>
      </c>
    </row>
    <row r="375" spans="1:51" ht="30" hidden="1" customHeight="1" x14ac:dyDescent="0.15">
      <c r="A375" s="861">
        <v>10</v>
      </c>
      <c r="B375" s="861">
        <v>1</v>
      </c>
      <c r="C375" s="863"/>
      <c r="D375" s="863"/>
      <c r="E375" s="863"/>
      <c r="F375" s="863"/>
      <c r="G375" s="863"/>
      <c r="H375" s="863"/>
      <c r="I375" s="863"/>
      <c r="J375" s="864"/>
      <c r="K375" s="865"/>
      <c r="L375" s="865"/>
      <c r="M375" s="865"/>
      <c r="N375" s="865"/>
      <c r="O375" s="865"/>
      <c r="P375" s="867"/>
      <c r="Q375" s="867"/>
      <c r="R375" s="867"/>
      <c r="S375" s="867"/>
      <c r="T375" s="867"/>
      <c r="U375" s="867"/>
      <c r="V375" s="867"/>
      <c r="W375" s="867"/>
      <c r="X375" s="867"/>
      <c r="Y375" s="868"/>
      <c r="Z375" s="869"/>
      <c r="AA375" s="869"/>
      <c r="AB375" s="870"/>
      <c r="AC375" s="871"/>
      <c r="AD375" s="872"/>
      <c r="AE375" s="872"/>
      <c r="AF375" s="872"/>
      <c r="AG375" s="872"/>
      <c r="AH375" s="873"/>
      <c r="AI375" s="874"/>
      <c r="AJ375" s="874"/>
      <c r="AK375" s="874"/>
      <c r="AL375" s="857"/>
      <c r="AM375" s="858"/>
      <c r="AN375" s="858"/>
      <c r="AO375" s="859"/>
      <c r="AP375" s="860"/>
      <c r="AQ375" s="860"/>
      <c r="AR375" s="860"/>
      <c r="AS375" s="860"/>
      <c r="AT375" s="860"/>
      <c r="AU375" s="860"/>
      <c r="AV375" s="860"/>
      <c r="AW375" s="860"/>
      <c r="AX375" s="860"/>
      <c r="AY375">
        <f>COUNTA($C$375)</f>
        <v>0</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657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196</v>
      </c>
      <c r="K398" s="136"/>
      <c r="L398" s="136"/>
      <c r="M398" s="136"/>
      <c r="N398" s="136"/>
      <c r="O398" s="136"/>
      <c r="P398" s="415" t="s">
        <v>25</v>
      </c>
      <c r="Q398" s="415"/>
      <c r="R398" s="415"/>
      <c r="S398" s="415"/>
      <c r="T398" s="415"/>
      <c r="U398" s="415"/>
      <c r="V398" s="415"/>
      <c r="W398" s="415"/>
      <c r="X398" s="415"/>
      <c r="Y398" s="852" t="s">
        <v>195</v>
      </c>
      <c r="Z398" s="853"/>
      <c r="AA398" s="853"/>
      <c r="AB398" s="853"/>
      <c r="AC398" s="851" t="s">
        <v>229</v>
      </c>
      <c r="AD398" s="851"/>
      <c r="AE398" s="851"/>
      <c r="AF398" s="851"/>
      <c r="AG398" s="851"/>
      <c r="AH398" s="852" t="s">
        <v>246</v>
      </c>
      <c r="AI398" s="850"/>
      <c r="AJ398" s="850"/>
      <c r="AK398" s="850"/>
      <c r="AL398" s="850" t="s">
        <v>19</v>
      </c>
      <c r="AM398" s="850"/>
      <c r="AN398" s="850"/>
      <c r="AO398" s="854"/>
      <c r="AP398" s="875" t="s">
        <v>197</v>
      </c>
      <c r="AQ398" s="875"/>
      <c r="AR398" s="875"/>
      <c r="AS398" s="875"/>
      <c r="AT398" s="875"/>
      <c r="AU398" s="875"/>
      <c r="AV398" s="875"/>
      <c r="AW398" s="875"/>
      <c r="AX398" s="875"/>
      <c r="AY398">
        <f>$AY$396</f>
        <v>1</v>
      </c>
    </row>
    <row r="399" spans="1:51" ht="35.25" customHeight="1" x14ac:dyDescent="0.15">
      <c r="A399" s="861">
        <v>1</v>
      </c>
      <c r="B399" s="861">
        <v>1</v>
      </c>
      <c r="C399" s="862" t="s">
        <v>638</v>
      </c>
      <c r="D399" s="863"/>
      <c r="E399" s="863"/>
      <c r="F399" s="863"/>
      <c r="G399" s="863"/>
      <c r="H399" s="863"/>
      <c r="I399" s="863"/>
      <c r="J399" s="864" t="s">
        <v>671</v>
      </c>
      <c r="K399" s="865"/>
      <c r="L399" s="865"/>
      <c r="M399" s="865"/>
      <c r="N399" s="865"/>
      <c r="O399" s="865"/>
      <c r="P399" s="866" t="s">
        <v>639</v>
      </c>
      <c r="Q399" s="867"/>
      <c r="R399" s="867"/>
      <c r="S399" s="867"/>
      <c r="T399" s="867"/>
      <c r="U399" s="867"/>
      <c r="V399" s="867"/>
      <c r="W399" s="867"/>
      <c r="X399" s="867"/>
      <c r="Y399" s="868">
        <v>355</v>
      </c>
      <c r="Z399" s="869"/>
      <c r="AA399" s="869"/>
      <c r="AB399" s="870"/>
      <c r="AC399" s="871" t="s">
        <v>640</v>
      </c>
      <c r="AD399" s="872" t="s">
        <v>640</v>
      </c>
      <c r="AE399" s="872" t="s">
        <v>640</v>
      </c>
      <c r="AF399" s="872" t="s">
        <v>640</v>
      </c>
      <c r="AG399" s="872" t="s">
        <v>640</v>
      </c>
      <c r="AH399" s="855">
        <v>1</v>
      </c>
      <c r="AI399" s="856"/>
      <c r="AJ399" s="856"/>
      <c r="AK399" s="856"/>
      <c r="AL399" s="857">
        <v>99.6</v>
      </c>
      <c r="AM399" s="858">
        <v>99.6</v>
      </c>
      <c r="AN399" s="858">
        <v>99.6</v>
      </c>
      <c r="AO399" s="859">
        <v>99.6</v>
      </c>
      <c r="AP399" s="860" t="s">
        <v>651</v>
      </c>
      <c r="AQ399" s="860"/>
      <c r="AR399" s="860"/>
      <c r="AS399" s="860"/>
      <c r="AT399" s="860"/>
      <c r="AU399" s="860"/>
      <c r="AV399" s="860"/>
      <c r="AW399" s="860"/>
      <c r="AX399" s="860"/>
      <c r="AY399">
        <f>$AY$396</f>
        <v>1</v>
      </c>
    </row>
    <row r="400" spans="1:51" ht="54.75" customHeight="1" x14ac:dyDescent="0.15">
      <c r="A400" s="861">
        <v>2</v>
      </c>
      <c r="B400" s="861">
        <v>1</v>
      </c>
      <c r="C400" s="862" t="s">
        <v>642</v>
      </c>
      <c r="D400" s="863" t="s">
        <v>642</v>
      </c>
      <c r="E400" s="863" t="s">
        <v>642</v>
      </c>
      <c r="F400" s="863" t="s">
        <v>642</v>
      </c>
      <c r="G400" s="863" t="s">
        <v>642</v>
      </c>
      <c r="H400" s="863" t="s">
        <v>642</v>
      </c>
      <c r="I400" s="863" t="s">
        <v>642</v>
      </c>
      <c r="J400" s="864" t="s">
        <v>671</v>
      </c>
      <c r="K400" s="865">
        <v>9130001056920</v>
      </c>
      <c r="L400" s="865">
        <v>9130001056920</v>
      </c>
      <c r="M400" s="865">
        <v>9130001056920</v>
      </c>
      <c r="N400" s="865">
        <v>9130001056920</v>
      </c>
      <c r="O400" s="865">
        <v>9130001056920</v>
      </c>
      <c r="P400" s="867" t="s">
        <v>643</v>
      </c>
      <c r="Q400" s="867" t="s">
        <v>643</v>
      </c>
      <c r="R400" s="867" t="s">
        <v>643</v>
      </c>
      <c r="S400" s="867" t="s">
        <v>643</v>
      </c>
      <c r="T400" s="867" t="s">
        <v>643</v>
      </c>
      <c r="U400" s="867" t="s">
        <v>643</v>
      </c>
      <c r="V400" s="867" t="s">
        <v>643</v>
      </c>
      <c r="W400" s="867" t="s">
        <v>643</v>
      </c>
      <c r="X400" s="867" t="s">
        <v>643</v>
      </c>
      <c r="Y400" s="868">
        <v>10</v>
      </c>
      <c r="Z400" s="869"/>
      <c r="AA400" s="869"/>
      <c r="AB400" s="870"/>
      <c r="AC400" s="871" t="s">
        <v>641</v>
      </c>
      <c r="AD400" s="872" t="s">
        <v>641</v>
      </c>
      <c r="AE400" s="872" t="s">
        <v>641</v>
      </c>
      <c r="AF400" s="872" t="s">
        <v>641</v>
      </c>
      <c r="AG400" s="872" t="s">
        <v>641</v>
      </c>
      <c r="AH400" s="855">
        <v>1</v>
      </c>
      <c r="AI400" s="856"/>
      <c r="AJ400" s="856"/>
      <c r="AK400" s="856"/>
      <c r="AL400" s="857">
        <v>99.9</v>
      </c>
      <c r="AM400" s="858">
        <v>99.9</v>
      </c>
      <c r="AN400" s="858">
        <v>99.9</v>
      </c>
      <c r="AO400" s="859">
        <v>99.9</v>
      </c>
      <c r="AP400" s="860" t="s">
        <v>651</v>
      </c>
      <c r="AQ400" s="860"/>
      <c r="AR400" s="860"/>
      <c r="AS400" s="860"/>
      <c r="AT400" s="860"/>
      <c r="AU400" s="860"/>
      <c r="AV400" s="860"/>
      <c r="AW400" s="860"/>
      <c r="AX400" s="860"/>
      <c r="AY400">
        <f>COUNTA($C$400)</f>
        <v>1</v>
      </c>
    </row>
    <row r="401" spans="1:51" ht="30" hidden="1" customHeight="1" x14ac:dyDescent="0.15">
      <c r="A401" s="861">
        <v>3</v>
      </c>
      <c r="B401" s="861">
        <v>1</v>
      </c>
      <c r="C401" s="862"/>
      <c r="D401" s="863"/>
      <c r="E401" s="863"/>
      <c r="F401" s="863"/>
      <c r="G401" s="863"/>
      <c r="H401" s="863"/>
      <c r="I401" s="863"/>
      <c r="J401" s="864"/>
      <c r="K401" s="865"/>
      <c r="L401" s="865"/>
      <c r="M401" s="865"/>
      <c r="N401" s="865"/>
      <c r="O401" s="865"/>
      <c r="P401" s="866"/>
      <c r="Q401" s="867"/>
      <c r="R401" s="867"/>
      <c r="S401" s="867"/>
      <c r="T401" s="867"/>
      <c r="U401" s="867"/>
      <c r="V401" s="867"/>
      <c r="W401" s="867"/>
      <c r="X401" s="867"/>
      <c r="Y401" s="868"/>
      <c r="Z401" s="869"/>
      <c r="AA401" s="869"/>
      <c r="AB401" s="870"/>
      <c r="AC401" s="871"/>
      <c r="AD401" s="872"/>
      <c r="AE401" s="872"/>
      <c r="AF401" s="872"/>
      <c r="AG401" s="872"/>
      <c r="AH401" s="873"/>
      <c r="AI401" s="874"/>
      <c r="AJ401" s="874"/>
      <c r="AK401" s="874"/>
      <c r="AL401" s="857"/>
      <c r="AM401" s="858"/>
      <c r="AN401" s="858"/>
      <c r="AO401" s="859"/>
      <c r="AP401" s="860"/>
      <c r="AQ401" s="860"/>
      <c r="AR401" s="860"/>
      <c r="AS401" s="860"/>
      <c r="AT401" s="860"/>
      <c r="AU401" s="860"/>
      <c r="AV401" s="860"/>
      <c r="AW401" s="860"/>
      <c r="AX401" s="860"/>
      <c r="AY401">
        <f>COUNTA($C$401)</f>
        <v>0</v>
      </c>
    </row>
    <row r="402" spans="1:51" ht="30" hidden="1" customHeight="1" x14ac:dyDescent="0.15">
      <c r="A402" s="861">
        <v>4</v>
      </c>
      <c r="B402" s="861">
        <v>1</v>
      </c>
      <c r="C402" s="862"/>
      <c r="D402" s="863"/>
      <c r="E402" s="863"/>
      <c r="F402" s="863"/>
      <c r="G402" s="863"/>
      <c r="H402" s="863"/>
      <c r="I402" s="863"/>
      <c r="J402" s="864"/>
      <c r="K402" s="865"/>
      <c r="L402" s="865"/>
      <c r="M402" s="865"/>
      <c r="N402" s="865"/>
      <c r="O402" s="865"/>
      <c r="P402" s="866"/>
      <c r="Q402" s="867"/>
      <c r="R402" s="867"/>
      <c r="S402" s="867"/>
      <c r="T402" s="867"/>
      <c r="U402" s="867"/>
      <c r="V402" s="867"/>
      <c r="W402" s="867"/>
      <c r="X402" s="867"/>
      <c r="Y402" s="868"/>
      <c r="Z402" s="869"/>
      <c r="AA402" s="869"/>
      <c r="AB402" s="870"/>
      <c r="AC402" s="871"/>
      <c r="AD402" s="872"/>
      <c r="AE402" s="872"/>
      <c r="AF402" s="872"/>
      <c r="AG402" s="872"/>
      <c r="AH402" s="873"/>
      <c r="AI402" s="874"/>
      <c r="AJ402" s="874"/>
      <c r="AK402" s="874"/>
      <c r="AL402" s="857"/>
      <c r="AM402" s="858"/>
      <c r="AN402" s="858"/>
      <c r="AO402" s="859"/>
      <c r="AP402" s="860"/>
      <c r="AQ402" s="860"/>
      <c r="AR402" s="860"/>
      <c r="AS402" s="860"/>
      <c r="AT402" s="860"/>
      <c r="AU402" s="860"/>
      <c r="AV402" s="860"/>
      <c r="AW402" s="860"/>
      <c r="AX402" s="860"/>
      <c r="AY402">
        <f>COUNTA($C$402)</f>
        <v>0</v>
      </c>
    </row>
    <row r="403" spans="1:51" ht="30" hidden="1" customHeight="1" x14ac:dyDescent="0.15">
      <c r="A403" s="861">
        <v>5</v>
      </c>
      <c r="B403" s="861">
        <v>1</v>
      </c>
      <c r="C403" s="863"/>
      <c r="D403" s="863"/>
      <c r="E403" s="863"/>
      <c r="F403" s="863"/>
      <c r="G403" s="863"/>
      <c r="H403" s="863"/>
      <c r="I403" s="863"/>
      <c r="J403" s="864"/>
      <c r="K403" s="865"/>
      <c r="L403" s="865"/>
      <c r="M403" s="865"/>
      <c r="N403" s="865"/>
      <c r="O403" s="865"/>
      <c r="P403" s="867"/>
      <c r="Q403" s="867"/>
      <c r="R403" s="867"/>
      <c r="S403" s="867"/>
      <c r="T403" s="867"/>
      <c r="U403" s="867"/>
      <c r="V403" s="867"/>
      <c r="W403" s="867"/>
      <c r="X403" s="867"/>
      <c r="Y403" s="868"/>
      <c r="Z403" s="869"/>
      <c r="AA403" s="869"/>
      <c r="AB403" s="870"/>
      <c r="AC403" s="871"/>
      <c r="AD403" s="872"/>
      <c r="AE403" s="872"/>
      <c r="AF403" s="872"/>
      <c r="AG403" s="872"/>
      <c r="AH403" s="873"/>
      <c r="AI403" s="874"/>
      <c r="AJ403" s="874"/>
      <c r="AK403" s="874"/>
      <c r="AL403" s="857"/>
      <c r="AM403" s="858"/>
      <c r="AN403" s="858"/>
      <c r="AO403" s="859"/>
      <c r="AP403" s="860"/>
      <c r="AQ403" s="860"/>
      <c r="AR403" s="860"/>
      <c r="AS403" s="860"/>
      <c r="AT403" s="860"/>
      <c r="AU403" s="860"/>
      <c r="AV403" s="860"/>
      <c r="AW403" s="860"/>
      <c r="AX403" s="860"/>
      <c r="AY403">
        <f>COUNTA($C$403)</f>
        <v>0</v>
      </c>
    </row>
    <row r="404" spans="1:51" ht="30" hidden="1" customHeight="1" x14ac:dyDescent="0.15">
      <c r="A404" s="861">
        <v>6</v>
      </c>
      <c r="B404" s="861">
        <v>1</v>
      </c>
      <c r="C404" s="863"/>
      <c r="D404" s="863"/>
      <c r="E404" s="863"/>
      <c r="F404" s="863"/>
      <c r="G404" s="863"/>
      <c r="H404" s="863"/>
      <c r="I404" s="863"/>
      <c r="J404" s="864"/>
      <c r="K404" s="865"/>
      <c r="L404" s="865"/>
      <c r="M404" s="865"/>
      <c r="N404" s="865"/>
      <c r="O404" s="865"/>
      <c r="P404" s="867"/>
      <c r="Q404" s="867"/>
      <c r="R404" s="867"/>
      <c r="S404" s="867"/>
      <c r="T404" s="867"/>
      <c r="U404" s="867"/>
      <c r="V404" s="867"/>
      <c r="W404" s="867"/>
      <c r="X404" s="867"/>
      <c r="Y404" s="868"/>
      <c r="Z404" s="869"/>
      <c r="AA404" s="869"/>
      <c r="AB404" s="870"/>
      <c r="AC404" s="871"/>
      <c r="AD404" s="872"/>
      <c r="AE404" s="872"/>
      <c r="AF404" s="872"/>
      <c r="AG404" s="872"/>
      <c r="AH404" s="873"/>
      <c r="AI404" s="874"/>
      <c r="AJ404" s="874"/>
      <c r="AK404" s="874"/>
      <c r="AL404" s="857"/>
      <c r="AM404" s="858"/>
      <c r="AN404" s="858"/>
      <c r="AO404" s="859"/>
      <c r="AP404" s="860"/>
      <c r="AQ404" s="860"/>
      <c r="AR404" s="860"/>
      <c r="AS404" s="860"/>
      <c r="AT404" s="860"/>
      <c r="AU404" s="860"/>
      <c r="AV404" s="860"/>
      <c r="AW404" s="860"/>
      <c r="AX404" s="860"/>
      <c r="AY404">
        <f>COUNTA($C$404)</f>
        <v>0</v>
      </c>
    </row>
    <row r="405" spans="1:51" ht="30" hidden="1" customHeight="1" x14ac:dyDescent="0.15">
      <c r="A405" s="861">
        <v>7</v>
      </c>
      <c r="B405" s="861">
        <v>1</v>
      </c>
      <c r="C405" s="863"/>
      <c r="D405" s="863"/>
      <c r="E405" s="863"/>
      <c r="F405" s="863"/>
      <c r="G405" s="863"/>
      <c r="H405" s="863"/>
      <c r="I405" s="863"/>
      <c r="J405" s="864"/>
      <c r="K405" s="865"/>
      <c r="L405" s="865"/>
      <c r="M405" s="865"/>
      <c r="N405" s="865"/>
      <c r="O405" s="865"/>
      <c r="P405" s="867"/>
      <c r="Q405" s="867"/>
      <c r="R405" s="867"/>
      <c r="S405" s="867"/>
      <c r="T405" s="867"/>
      <c r="U405" s="867"/>
      <c r="V405" s="867"/>
      <c r="W405" s="867"/>
      <c r="X405" s="867"/>
      <c r="Y405" s="868"/>
      <c r="Z405" s="869"/>
      <c r="AA405" s="869"/>
      <c r="AB405" s="870"/>
      <c r="AC405" s="871"/>
      <c r="AD405" s="872"/>
      <c r="AE405" s="872"/>
      <c r="AF405" s="872"/>
      <c r="AG405" s="872"/>
      <c r="AH405" s="873"/>
      <c r="AI405" s="874"/>
      <c r="AJ405" s="874"/>
      <c r="AK405" s="874"/>
      <c r="AL405" s="857"/>
      <c r="AM405" s="858"/>
      <c r="AN405" s="858"/>
      <c r="AO405" s="859"/>
      <c r="AP405" s="860"/>
      <c r="AQ405" s="860"/>
      <c r="AR405" s="860"/>
      <c r="AS405" s="860"/>
      <c r="AT405" s="860"/>
      <c r="AU405" s="860"/>
      <c r="AV405" s="860"/>
      <c r="AW405" s="860"/>
      <c r="AX405" s="860"/>
      <c r="AY405">
        <f>COUNTA($C$405)</f>
        <v>0</v>
      </c>
    </row>
    <row r="406" spans="1:51" ht="30" hidden="1" customHeight="1" x14ac:dyDescent="0.15">
      <c r="A406" s="861">
        <v>8</v>
      </c>
      <c r="B406" s="861">
        <v>1</v>
      </c>
      <c r="C406" s="863"/>
      <c r="D406" s="863"/>
      <c r="E406" s="863"/>
      <c r="F406" s="863"/>
      <c r="G406" s="863"/>
      <c r="H406" s="863"/>
      <c r="I406" s="863"/>
      <c r="J406" s="864"/>
      <c r="K406" s="865"/>
      <c r="L406" s="865"/>
      <c r="M406" s="865"/>
      <c r="N406" s="865"/>
      <c r="O406" s="865"/>
      <c r="P406" s="867"/>
      <c r="Q406" s="867"/>
      <c r="R406" s="867"/>
      <c r="S406" s="867"/>
      <c r="T406" s="867"/>
      <c r="U406" s="867"/>
      <c r="V406" s="867"/>
      <c r="W406" s="867"/>
      <c r="X406" s="867"/>
      <c r="Y406" s="868"/>
      <c r="Z406" s="869"/>
      <c r="AA406" s="869"/>
      <c r="AB406" s="870"/>
      <c r="AC406" s="871"/>
      <c r="AD406" s="872"/>
      <c r="AE406" s="872"/>
      <c r="AF406" s="872"/>
      <c r="AG406" s="872"/>
      <c r="AH406" s="873"/>
      <c r="AI406" s="874"/>
      <c r="AJ406" s="874"/>
      <c r="AK406" s="874"/>
      <c r="AL406" s="857"/>
      <c r="AM406" s="858"/>
      <c r="AN406" s="858"/>
      <c r="AO406" s="859"/>
      <c r="AP406" s="860"/>
      <c r="AQ406" s="860"/>
      <c r="AR406" s="860"/>
      <c r="AS406" s="860"/>
      <c r="AT406" s="860"/>
      <c r="AU406" s="860"/>
      <c r="AV406" s="860"/>
      <c r="AW406" s="860"/>
      <c r="AX406" s="860"/>
      <c r="AY406">
        <f>COUNTA($C$406)</f>
        <v>0</v>
      </c>
    </row>
    <row r="407" spans="1:51" ht="30" hidden="1" customHeight="1" x14ac:dyDescent="0.15">
      <c r="A407" s="861">
        <v>9</v>
      </c>
      <c r="B407" s="861">
        <v>1</v>
      </c>
      <c r="C407" s="863"/>
      <c r="D407" s="863"/>
      <c r="E407" s="863"/>
      <c r="F407" s="863"/>
      <c r="G407" s="863"/>
      <c r="H407" s="863"/>
      <c r="I407" s="863"/>
      <c r="J407" s="864"/>
      <c r="K407" s="865"/>
      <c r="L407" s="865"/>
      <c r="M407" s="865"/>
      <c r="N407" s="865"/>
      <c r="O407" s="865"/>
      <c r="P407" s="867"/>
      <c r="Q407" s="867"/>
      <c r="R407" s="867"/>
      <c r="S407" s="867"/>
      <c r="T407" s="867"/>
      <c r="U407" s="867"/>
      <c r="V407" s="867"/>
      <c r="W407" s="867"/>
      <c r="X407" s="867"/>
      <c r="Y407" s="868"/>
      <c r="Z407" s="869"/>
      <c r="AA407" s="869"/>
      <c r="AB407" s="870"/>
      <c r="AC407" s="871"/>
      <c r="AD407" s="872"/>
      <c r="AE407" s="872"/>
      <c r="AF407" s="872"/>
      <c r="AG407" s="872"/>
      <c r="AH407" s="873"/>
      <c r="AI407" s="874"/>
      <c r="AJ407" s="874"/>
      <c r="AK407" s="874"/>
      <c r="AL407" s="857"/>
      <c r="AM407" s="858"/>
      <c r="AN407" s="858"/>
      <c r="AO407" s="859"/>
      <c r="AP407" s="860"/>
      <c r="AQ407" s="860"/>
      <c r="AR407" s="860"/>
      <c r="AS407" s="860"/>
      <c r="AT407" s="860"/>
      <c r="AU407" s="860"/>
      <c r="AV407" s="860"/>
      <c r="AW407" s="860"/>
      <c r="AX407" s="860"/>
      <c r="AY407">
        <f>COUNTA($C$407)</f>
        <v>0</v>
      </c>
    </row>
    <row r="408" spans="1:51" ht="30" hidden="1" customHeight="1" x14ac:dyDescent="0.15">
      <c r="A408" s="861">
        <v>10</v>
      </c>
      <c r="B408" s="861">
        <v>1</v>
      </c>
      <c r="C408" s="863"/>
      <c r="D408" s="863"/>
      <c r="E408" s="863"/>
      <c r="F408" s="863"/>
      <c r="G408" s="863"/>
      <c r="H408" s="863"/>
      <c r="I408" s="863"/>
      <c r="J408" s="864"/>
      <c r="K408" s="865"/>
      <c r="L408" s="865"/>
      <c r="M408" s="865"/>
      <c r="N408" s="865"/>
      <c r="O408" s="865"/>
      <c r="P408" s="867"/>
      <c r="Q408" s="867"/>
      <c r="R408" s="867"/>
      <c r="S408" s="867"/>
      <c r="T408" s="867"/>
      <c r="U408" s="867"/>
      <c r="V408" s="867"/>
      <c r="W408" s="867"/>
      <c r="X408" s="867"/>
      <c r="Y408" s="868"/>
      <c r="Z408" s="869"/>
      <c r="AA408" s="869"/>
      <c r="AB408" s="870"/>
      <c r="AC408" s="871"/>
      <c r="AD408" s="872"/>
      <c r="AE408" s="872"/>
      <c r="AF408" s="872"/>
      <c r="AG408" s="872"/>
      <c r="AH408" s="873"/>
      <c r="AI408" s="874"/>
      <c r="AJ408" s="874"/>
      <c r="AK408" s="874"/>
      <c r="AL408" s="857"/>
      <c r="AM408" s="858"/>
      <c r="AN408" s="858"/>
      <c r="AO408" s="859"/>
      <c r="AP408" s="860"/>
      <c r="AQ408" s="860"/>
      <c r="AR408" s="860"/>
      <c r="AS408" s="860"/>
      <c r="AT408" s="860"/>
      <c r="AU408" s="860"/>
      <c r="AV408" s="860"/>
      <c r="AW408" s="860"/>
      <c r="AX408" s="860"/>
      <c r="AY408">
        <f>COUNTA($C$408)</f>
        <v>0</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0"/>
      <c r="B431" s="850"/>
      <c r="C431" s="850" t="s">
        <v>24</v>
      </c>
      <c r="D431" s="850"/>
      <c r="E431" s="850"/>
      <c r="F431" s="850"/>
      <c r="G431" s="850"/>
      <c r="H431" s="850"/>
      <c r="I431" s="850"/>
      <c r="J431" s="851" t="s">
        <v>196</v>
      </c>
      <c r="K431" s="136"/>
      <c r="L431" s="136"/>
      <c r="M431" s="136"/>
      <c r="N431" s="136"/>
      <c r="O431" s="136"/>
      <c r="P431" s="415" t="s">
        <v>25</v>
      </c>
      <c r="Q431" s="415"/>
      <c r="R431" s="415"/>
      <c r="S431" s="415"/>
      <c r="T431" s="415"/>
      <c r="U431" s="415"/>
      <c r="V431" s="415"/>
      <c r="W431" s="415"/>
      <c r="X431" s="415"/>
      <c r="Y431" s="852" t="s">
        <v>195</v>
      </c>
      <c r="Z431" s="853"/>
      <c r="AA431" s="853"/>
      <c r="AB431" s="853"/>
      <c r="AC431" s="851" t="s">
        <v>229</v>
      </c>
      <c r="AD431" s="851"/>
      <c r="AE431" s="851"/>
      <c r="AF431" s="851"/>
      <c r="AG431" s="851"/>
      <c r="AH431" s="852" t="s">
        <v>246</v>
      </c>
      <c r="AI431" s="850"/>
      <c r="AJ431" s="850"/>
      <c r="AK431" s="850"/>
      <c r="AL431" s="850" t="s">
        <v>19</v>
      </c>
      <c r="AM431" s="850"/>
      <c r="AN431" s="850"/>
      <c r="AO431" s="854"/>
      <c r="AP431" s="875" t="s">
        <v>197</v>
      </c>
      <c r="AQ431" s="875"/>
      <c r="AR431" s="875"/>
      <c r="AS431" s="875"/>
      <c r="AT431" s="875"/>
      <c r="AU431" s="875"/>
      <c r="AV431" s="875"/>
      <c r="AW431" s="875"/>
      <c r="AX431" s="875"/>
      <c r="AY431">
        <f>$AY$429</f>
        <v>0</v>
      </c>
    </row>
    <row r="432" spans="1:51" ht="30" hidden="1" customHeight="1" x14ac:dyDescent="0.15">
      <c r="A432" s="861">
        <v>1</v>
      </c>
      <c r="B432" s="861">
        <v>1</v>
      </c>
      <c r="C432" s="863"/>
      <c r="D432" s="863"/>
      <c r="E432" s="863"/>
      <c r="F432" s="863"/>
      <c r="G432" s="863"/>
      <c r="H432" s="863"/>
      <c r="I432" s="863"/>
      <c r="J432" s="864"/>
      <c r="K432" s="865"/>
      <c r="L432" s="865"/>
      <c r="M432" s="865"/>
      <c r="N432" s="865"/>
      <c r="O432" s="865"/>
      <c r="P432" s="867"/>
      <c r="Q432" s="867"/>
      <c r="R432" s="867"/>
      <c r="S432" s="867"/>
      <c r="T432" s="867"/>
      <c r="U432" s="867"/>
      <c r="V432" s="867"/>
      <c r="W432" s="867"/>
      <c r="X432" s="867"/>
      <c r="Y432" s="868"/>
      <c r="Z432" s="869"/>
      <c r="AA432" s="869"/>
      <c r="AB432" s="870"/>
      <c r="AC432" s="871"/>
      <c r="AD432" s="872"/>
      <c r="AE432" s="872"/>
      <c r="AF432" s="872"/>
      <c r="AG432" s="872"/>
      <c r="AH432" s="855"/>
      <c r="AI432" s="856"/>
      <c r="AJ432" s="856"/>
      <c r="AK432" s="856"/>
      <c r="AL432" s="857"/>
      <c r="AM432" s="858"/>
      <c r="AN432" s="858"/>
      <c r="AO432" s="859"/>
      <c r="AP432" s="860"/>
      <c r="AQ432" s="860"/>
      <c r="AR432" s="860"/>
      <c r="AS432" s="860"/>
      <c r="AT432" s="860"/>
      <c r="AU432" s="860"/>
      <c r="AV432" s="860"/>
      <c r="AW432" s="860"/>
      <c r="AX432" s="860"/>
      <c r="AY432">
        <f>$AY$429</f>
        <v>0</v>
      </c>
    </row>
    <row r="433" spans="1:51" ht="30" hidden="1" customHeight="1" x14ac:dyDescent="0.15">
      <c r="A433" s="861">
        <v>2</v>
      </c>
      <c r="B433" s="861">
        <v>1</v>
      </c>
      <c r="C433" s="863"/>
      <c r="D433" s="863"/>
      <c r="E433" s="863"/>
      <c r="F433" s="863"/>
      <c r="G433" s="863"/>
      <c r="H433" s="863"/>
      <c r="I433" s="863"/>
      <c r="J433" s="864"/>
      <c r="K433" s="865"/>
      <c r="L433" s="865"/>
      <c r="M433" s="865"/>
      <c r="N433" s="865"/>
      <c r="O433" s="865"/>
      <c r="P433" s="867"/>
      <c r="Q433" s="867"/>
      <c r="R433" s="867"/>
      <c r="S433" s="867"/>
      <c r="T433" s="867"/>
      <c r="U433" s="867"/>
      <c r="V433" s="867"/>
      <c r="W433" s="867"/>
      <c r="X433" s="867"/>
      <c r="Y433" s="868"/>
      <c r="Z433" s="869"/>
      <c r="AA433" s="869"/>
      <c r="AB433" s="870"/>
      <c r="AC433" s="871"/>
      <c r="AD433" s="872"/>
      <c r="AE433" s="872"/>
      <c r="AF433" s="872"/>
      <c r="AG433" s="872"/>
      <c r="AH433" s="855"/>
      <c r="AI433" s="856"/>
      <c r="AJ433" s="856"/>
      <c r="AK433" s="856"/>
      <c r="AL433" s="857"/>
      <c r="AM433" s="858"/>
      <c r="AN433" s="858"/>
      <c r="AO433" s="859"/>
      <c r="AP433" s="860"/>
      <c r="AQ433" s="860"/>
      <c r="AR433" s="860"/>
      <c r="AS433" s="860"/>
      <c r="AT433" s="860"/>
      <c r="AU433" s="860"/>
      <c r="AV433" s="860"/>
      <c r="AW433" s="860"/>
      <c r="AX433" s="860"/>
      <c r="AY433">
        <f>COUNTA($C$433)</f>
        <v>0</v>
      </c>
    </row>
    <row r="434" spans="1:51" ht="30" hidden="1" customHeight="1" x14ac:dyDescent="0.15">
      <c r="A434" s="861">
        <v>3</v>
      </c>
      <c r="B434" s="861">
        <v>1</v>
      </c>
      <c r="C434" s="862"/>
      <c r="D434" s="863"/>
      <c r="E434" s="863"/>
      <c r="F434" s="863"/>
      <c r="G434" s="863"/>
      <c r="H434" s="863"/>
      <c r="I434" s="863"/>
      <c r="J434" s="864"/>
      <c r="K434" s="865"/>
      <c r="L434" s="865"/>
      <c r="M434" s="865"/>
      <c r="N434" s="865"/>
      <c r="O434" s="865"/>
      <c r="P434" s="866"/>
      <c r="Q434" s="867"/>
      <c r="R434" s="867"/>
      <c r="S434" s="867"/>
      <c r="T434" s="867"/>
      <c r="U434" s="867"/>
      <c r="V434" s="867"/>
      <c r="W434" s="867"/>
      <c r="X434" s="867"/>
      <c r="Y434" s="868"/>
      <c r="Z434" s="869"/>
      <c r="AA434" s="869"/>
      <c r="AB434" s="870"/>
      <c r="AC434" s="871"/>
      <c r="AD434" s="872"/>
      <c r="AE434" s="872"/>
      <c r="AF434" s="872"/>
      <c r="AG434" s="872"/>
      <c r="AH434" s="873"/>
      <c r="AI434" s="874"/>
      <c r="AJ434" s="874"/>
      <c r="AK434" s="874"/>
      <c r="AL434" s="857"/>
      <c r="AM434" s="858"/>
      <c r="AN434" s="858"/>
      <c r="AO434" s="859"/>
      <c r="AP434" s="860"/>
      <c r="AQ434" s="860"/>
      <c r="AR434" s="860"/>
      <c r="AS434" s="860"/>
      <c r="AT434" s="860"/>
      <c r="AU434" s="860"/>
      <c r="AV434" s="860"/>
      <c r="AW434" s="860"/>
      <c r="AX434" s="860"/>
      <c r="AY434">
        <f>COUNTA($C$434)</f>
        <v>0</v>
      </c>
    </row>
    <row r="435" spans="1:51" ht="30" hidden="1" customHeight="1" x14ac:dyDescent="0.15">
      <c r="A435" s="861">
        <v>4</v>
      </c>
      <c r="B435" s="861">
        <v>1</v>
      </c>
      <c r="C435" s="862"/>
      <c r="D435" s="863"/>
      <c r="E435" s="863"/>
      <c r="F435" s="863"/>
      <c r="G435" s="863"/>
      <c r="H435" s="863"/>
      <c r="I435" s="863"/>
      <c r="J435" s="864"/>
      <c r="K435" s="865"/>
      <c r="L435" s="865"/>
      <c r="M435" s="865"/>
      <c r="N435" s="865"/>
      <c r="O435" s="865"/>
      <c r="P435" s="866"/>
      <c r="Q435" s="867"/>
      <c r="R435" s="867"/>
      <c r="S435" s="867"/>
      <c r="T435" s="867"/>
      <c r="U435" s="867"/>
      <c r="V435" s="867"/>
      <c r="W435" s="867"/>
      <c r="X435" s="867"/>
      <c r="Y435" s="868"/>
      <c r="Z435" s="869"/>
      <c r="AA435" s="869"/>
      <c r="AB435" s="870"/>
      <c r="AC435" s="871"/>
      <c r="AD435" s="872"/>
      <c r="AE435" s="872"/>
      <c r="AF435" s="872"/>
      <c r="AG435" s="872"/>
      <c r="AH435" s="873"/>
      <c r="AI435" s="874"/>
      <c r="AJ435" s="874"/>
      <c r="AK435" s="874"/>
      <c r="AL435" s="857"/>
      <c r="AM435" s="858"/>
      <c r="AN435" s="858"/>
      <c r="AO435" s="859"/>
      <c r="AP435" s="860"/>
      <c r="AQ435" s="860"/>
      <c r="AR435" s="860"/>
      <c r="AS435" s="860"/>
      <c r="AT435" s="860"/>
      <c r="AU435" s="860"/>
      <c r="AV435" s="860"/>
      <c r="AW435" s="860"/>
      <c r="AX435" s="860"/>
      <c r="AY435">
        <f>COUNTA($C$435)</f>
        <v>0</v>
      </c>
    </row>
    <row r="436" spans="1:51" ht="30" hidden="1" customHeight="1" x14ac:dyDescent="0.15">
      <c r="A436" s="861">
        <v>5</v>
      </c>
      <c r="B436" s="861">
        <v>1</v>
      </c>
      <c r="C436" s="863"/>
      <c r="D436" s="863"/>
      <c r="E436" s="863"/>
      <c r="F436" s="863"/>
      <c r="G436" s="863"/>
      <c r="H436" s="863"/>
      <c r="I436" s="863"/>
      <c r="J436" s="864"/>
      <c r="K436" s="865"/>
      <c r="L436" s="865"/>
      <c r="M436" s="865"/>
      <c r="N436" s="865"/>
      <c r="O436" s="865"/>
      <c r="P436" s="867"/>
      <c r="Q436" s="867"/>
      <c r="R436" s="867"/>
      <c r="S436" s="867"/>
      <c r="T436" s="867"/>
      <c r="U436" s="867"/>
      <c r="V436" s="867"/>
      <c r="W436" s="867"/>
      <c r="X436" s="867"/>
      <c r="Y436" s="868"/>
      <c r="Z436" s="869"/>
      <c r="AA436" s="869"/>
      <c r="AB436" s="870"/>
      <c r="AC436" s="871"/>
      <c r="AD436" s="872"/>
      <c r="AE436" s="872"/>
      <c r="AF436" s="872"/>
      <c r="AG436" s="872"/>
      <c r="AH436" s="873"/>
      <c r="AI436" s="874"/>
      <c r="AJ436" s="874"/>
      <c r="AK436" s="874"/>
      <c r="AL436" s="857"/>
      <c r="AM436" s="858"/>
      <c r="AN436" s="858"/>
      <c r="AO436" s="859"/>
      <c r="AP436" s="860"/>
      <c r="AQ436" s="860"/>
      <c r="AR436" s="860"/>
      <c r="AS436" s="860"/>
      <c r="AT436" s="860"/>
      <c r="AU436" s="860"/>
      <c r="AV436" s="860"/>
      <c r="AW436" s="860"/>
      <c r="AX436" s="860"/>
      <c r="AY436">
        <f>COUNTA($C$436)</f>
        <v>0</v>
      </c>
    </row>
    <row r="437" spans="1:51" ht="30" hidden="1" customHeight="1" x14ac:dyDescent="0.15">
      <c r="A437" s="861">
        <v>6</v>
      </c>
      <c r="B437" s="861">
        <v>1</v>
      </c>
      <c r="C437" s="863"/>
      <c r="D437" s="863"/>
      <c r="E437" s="863"/>
      <c r="F437" s="863"/>
      <c r="G437" s="863"/>
      <c r="H437" s="863"/>
      <c r="I437" s="863"/>
      <c r="J437" s="864"/>
      <c r="K437" s="865"/>
      <c r="L437" s="865"/>
      <c r="M437" s="865"/>
      <c r="N437" s="865"/>
      <c r="O437" s="865"/>
      <c r="P437" s="867"/>
      <c r="Q437" s="867"/>
      <c r="R437" s="867"/>
      <c r="S437" s="867"/>
      <c r="T437" s="867"/>
      <c r="U437" s="867"/>
      <c r="V437" s="867"/>
      <c r="W437" s="867"/>
      <c r="X437" s="867"/>
      <c r="Y437" s="868"/>
      <c r="Z437" s="869"/>
      <c r="AA437" s="869"/>
      <c r="AB437" s="870"/>
      <c r="AC437" s="871"/>
      <c r="AD437" s="872"/>
      <c r="AE437" s="872"/>
      <c r="AF437" s="872"/>
      <c r="AG437" s="872"/>
      <c r="AH437" s="873"/>
      <c r="AI437" s="874"/>
      <c r="AJ437" s="874"/>
      <c r="AK437" s="874"/>
      <c r="AL437" s="857"/>
      <c r="AM437" s="858"/>
      <c r="AN437" s="858"/>
      <c r="AO437" s="859"/>
      <c r="AP437" s="860"/>
      <c r="AQ437" s="860"/>
      <c r="AR437" s="860"/>
      <c r="AS437" s="860"/>
      <c r="AT437" s="860"/>
      <c r="AU437" s="860"/>
      <c r="AV437" s="860"/>
      <c r="AW437" s="860"/>
      <c r="AX437" s="860"/>
      <c r="AY437">
        <f>COUNTA($C$437)</f>
        <v>0</v>
      </c>
    </row>
    <row r="438" spans="1:51" ht="30" hidden="1" customHeight="1" x14ac:dyDescent="0.15">
      <c r="A438" s="861">
        <v>7</v>
      </c>
      <c r="B438" s="861">
        <v>1</v>
      </c>
      <c r="C438" s="863"/>
      <c r="D438" s="863"/>
      <c r="E438" s="863"/>
      <c r="F438" s="863"/>
      <c r="G438" s="863"/>
      <c r="H438" s="863"/>
      <c r="I438" s="863"/>
      <c r="J438" s="864"/>
      <c r="K438" s="865"/>
      <c r="L438" s="865"/>
      <c r="M438" s="865"/>
      <c r="N438" s="865"/>
      <c r="O438" s="865"/>
      <c r="P438" s="867"/>
      <c r="Q438" s="867"/>
      <c r="R438" s="867"/>
      <c r="S438" s="867"/>
      <c r="T438" s="867"/>
      <c r="U438" s="867"/>
      <c r="V438" s="867"/>
      <c r="W438" s="867"/>
      <c r="X438" s="867"/>
      <c r="Y438" s="868"/>
      <c r="Z438" s="869"/>
      <c r="AA438" s="869"/>
      <c r="AB438" s="870"/>
      <c r="AC438" s="871"/>
      <c r="AD438" s="872"/>
      <c r="AE438" s="872"/>
      <c r="AF438" s="872"/>
      <c r="AG438" s="872"/>
      <c r="AH438" s="873"/>
      <c r="AI438" s="874"/>
      <c r="AJ438" s="874"/>
      <c r="AK438" s="874"/>
      <c r="AL438" s="857"/>
      <c r="AM438" s="858"/>
      <c r="AN438" s="858"/>
      <c r="AO438" s="859"/>
      <c r="AP438" s="860"/>
      <c r="AQ438" s="860"/>
      <c r="AR438" s="860"/>
      <c r="AS438" s="860"/>
      <c r="AT438" s="860"/>
      <c r="AU438" s="860"/>
      <c r="AV438" s="860"/>
      <c r="AW438" s="860"/>
      <c r="AX438" s="860"/>
      <c r="AY438">
        <f>COUNTA($C$438)</f>
        <v>0</v>
      </c>
    </row>
    <row r="439" spans="1:51" ht="30" hidden="1" customHeight="1" x14ac:dyDescent="0.15">
      <c r="A439" s="861">
        <v>8</v>
      </c>
      <c r="B439" s="861">
        <v>1</v>
      </c>
      <c r="C439" s="863"/>
      <c r="D439" s="863"/>
      <c r="E439" s="863"/>
      <c r="F439" s="863"/>
      <c r="G439" s="863"/>
      <c r="H439" s="863"/>
      <c r="I439" s="863"/>
      <c r="J439" s="864"/>
      <c r="K439" s="865"/>
      <c r="L439" s="865"/>
      <c r="M439" s="865"/>
      <c r="N439" s="865"/>
      <c r="O439" s="865"/>
      <c r="P439" s="867"/>
      <c r="Q439" s="867"/>
      <c r="R439" s="867"/>
      <c r="S439" s="867"/>
      <c r="T439" s="867"/>
      <c r="U439" s="867"/>
      <c r="V439" s="867"/>
      <c r="W439" s="867"/>
      <c r="X439" s="867"/>
      <c r="Y439" s="868"/>
      <c r="Z439" s="869"/>
      <c r="AA439" s="869"/>
      <c r="AB439" s="870"/>
      <c r="AC439" s="871"/>
      <c r="AD439" s="872"/>
      <c r="AE439" s="872"/>
      <c r="AF439" s="872"/>
      <c r="AG439" s="872"/>
      <c r="AH439" s="873"/>
      <c r="AI439" s="874"/>
      <c r="AJ439" s="874"/>
      <c r="AK439" s="874"/>
      <c r="AL439" s="857"/>
      <c r="AM439" s="858"/>
      <c r="AN439" s="858"/>
      <c r="AO439" s="859"/>
      <c r="AP439" s="860"/>
      <c r="AQ439" s="860"/>
      <c r="AR439" s="860"/>
      <c r="AS439" s="860"/>
      <c r="AT439" s="860"/>
      <c r="AU439" s="860"/>
      <c r="AV439" s="860"/>
      <c r="AW439" s="860"/>
      <c r="AX439" s="860"/>
      <c r="AY439">
        <f>COUNTA($C$439)</f>
        <v>0</v>
      </c>
    </row>
    <row r="440" spans="1:51" ht="30" hidden="1" customHeight="1" x14ac:dyDescent="0.15">
      <c r="A440" s="861">
        <v>9</v>
      </c>
      <c r="B440" s="861">
        <v>1</v>
      </c>
      <c r="C440" s="863"/>
      <c r="D440" s="863"/>
      <c r="E440" s="863"/>
      <c r="F440" s="863"/>
      <c r="G440" s="863"/>
      <c r="H440" s="863"/>
      <c r="I440" s="863"/>
      <c r="J440" s="864"/>
      <c r="K440" s="865"/>
      <c r="L440" s="865"/>
      <c r="M440" s="865"/>
      <c r="N440" s="865"/>
      <c r="O440" s="865"/>
      <c r="P440" s="867"/>
      <c r="Q440" s="867"/>
      <c r="R440" s="867"/>
      <c r="S440" s="867"/>
      <c r="T440" s="867"/>
      <c r="U440" s="867"/>
      <c r="V440" s="867"/>
      <c r="W440" s="867"/>
      <c r="X440" s="867"/>
      <c r="Y440" s="868"/>
      <c r="Z440" s="869"/>
      <c r="AA440" s="869"/>
      <c r="AB440" s="870"/>
      <c r="AC440" s="871"/>
      <c r="AD440" s="872"/>
      <c r="AE440" s="872"/>
      <c r="AF440" s="872"/>
      <c r="AG440" s="872"/>
      <c r="AH440" s="873"/>
      <c r="AI440" s="874"/>
      <c r="AJ440" s="874"/>
      <c r="AK440" s="874"/>
      <c r="AL440" s="857"/>
      <c r="AM440" s="858"/>
      <c r="AN440" s="858"/>
      <c r="AO440" s="859"/>
      <c r="AP440" s="860"/>
      <c r="AQ440" s="860"/>
      <c r="AR440" s="860"/>
      <c r="AS440" s="860"/>
      <c r="AT440" s="860"/>
      <c r="AU440" s="860"/>
      <c r="AV440" s="860"/>
      <c r="AW440" s="860"/>
      <c r="AX440" s="860"/>
      <c r="AY440">
        <f>COUNTA($C$440)</f>
        <v>0</v>
      </c>
    </row>
    <row r="441" spans="1:51" ht="30" hidden="1" customHeight="1" x14ac:dyDescent="0.15">
      <c r="A441" s="861">
        <v>10</v>
      </c>
      <c r="B441" s="861">
        <v>1</v>
      </c>
      <c r="C441" s="863"/>
      <c r="D441" s="863"/>
      <c r="E441" s="863"/>
      <c r="F441" s="863"/>
      <c r="G441" s="863"/>
      <c r="H441" s="863"/>
      <c r="I441" s="863"/>
      <c r="J441" s="864"/>
      <c r="K441" s="865"/>
      <c r="L441" s="865"/>
      <c r="M441" s="865"/>
      <c r="N441" s="865"/>
      <c r="O441" s="865"/>
      <c r="P441" s="867"/>
      <c r="Q441" s="867"/>
      <c r="R441" s="867"/>
      <c r="S441" s="867"/>
      <c r="T441" s="867"/>
      <c r="U441" s="867"/>
      <c r="V441" s="867"/>
      <c r="W441" s="867"/>
      <c r="X441" s="867"/>
      <c r="Y441" s="868"/>
      <c r="Z441" s="869"/>
      <c r="AA441" s="869"/>
      <c r="AB441" s="870"/>
      <c r="AC441" s="871"/>
      <c r="AD441" s="872"/>
      <c r="AE441" s="872"/>
      <c r="AF441" s="872"/>
      <c r="AG441" s="872"/>
      <c r="AH441" s="873"/>
      <c r="AI441" s="874"/>
      <c r="AJ441" s="874"/>
      <c r="AK441" s="874"/>
      <c r="AL441" s="857"/>
      <c r="AM441" s="858"/>
      <c r="AN441" s="858"/>
      <c r="AO441" s="859"/>
      <c r="AP441" s="860"/>
      <c r="AQ441" s="860"/>
      <c r="AR441" s="860"/>
      <c r="AS441" s="860"/>
      <c r="AT441" s="860"/>
      <c r="AU441" s="860"/>
      <c r="AV441" s="860"/>
      <c r="AW441" s="860"/>
      <c r="AX441" s="860"/>
      <c r="AY441">
        <f>COUNTA($C$441)</f>
        <v>0</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0"/>
      <c r="B464" s="850"/>
      <c r="C464" s="850" t="s">
        <v>24</v>
      </c>
      <c r="D464" s="850"/>
      <c r="E464" s="850"/>
      <c r="F464" s="850"/>
      <c r="G464" s="850"/>
      <c r="H464" s="850"/>
      <c r="I464" s="850"/>
      <c r="J464" s="851" t="s">
        <v>196</v>
      </c>
      <c r="K464" s="136"/>
      <c r="L464" s="136"/>
      <c r="M464" s="136"/>
      <c r="N464" s="136"/>
      <c r="O464" s="136"/>
      <c r="P464" s="415" t="s">
        <v>25</v>
      </c>
      <c r="Q464" s="415"/>
      <c r="R464" s="415"/>
      <c r="S464" s="415"/>
      <c r="T464" s="415"/>
      <c r="U464" s="415"/>
      <c r="V464" s="415"/>
      <c r="W464" s="415"/>
      <c r="X464" s="415"/>
      <c r="Y464" s="852" t="s">
        <v>195</v>
      </c>
      <c r="Z464" s="853"/>
      <c r="AA464" s="853"/>
      <c r="AB464" s="853"/>
      <c r="AC464" s="851" t="s">
        <v>229</v>
      </c>
      <c r="AD464" s="851"/>
      <c r="AE464" s="851"/>
      <c r="AF464" s="851"/>
      <c r="AG464" s="851"/>
      <c r="AH464" s="852" t="s">
        <v>246</v>
      </c>
      <c r="AI464" s="850"/>
      <c r="AJ464" s="850"/>
      <c r="AK464" s="850"/>
      <c r="AL464" s="850" t="s">
        <v>19</v>
      </c>
      <c r="AM464" s="850"/>
      <c r="AN464" s="850"/>
      <c r="AO464" s="854"/>
      <c r="AP464" s="875" t="s">
        <v>197</v>
      </c>
      <c r="AQ464" s="875"/>
      <c r="AR464" s="875"/>
      <c r="AS464" s="875"/>
      <c r="AT464" s="875"/>
      <c r="AU464" s="875"/>
      <c r="AV464" s="875"/>
      <c r="AW464" s="875"/>
      <c r="AX464" s="875"/>
      <c r="AY464">
        <f>$AY$462</f>
        <v>0</v>
      </c>
    </row>
    <row r="465" spans="1:51" ht="30" hidden="1" customHeight="1" x14ac:dyDescent="0.15">
      <c r="A465" s="861">
        <v>1</v>
      </c>
      <c r="B465" s="861">
        <v>1</v>
      </c>
      <c r="C465" s="863"/>
      <c r="D465" s="863"/>
      <c r="E465" s="863"/>
      <c r="F465" s="863"/>
      <c r="G465" s="863"/>
      <c r="H465" s="863"/>
      <c r="I465" s="863"/>
      <c r="J465" s="864"/>
      <c r="K465" s="865"/>
      <c r="L465" s="865"/>
      <c r="M465" s="865"/>
      <c r="N465" s="865"/>
      <c r="O465" s="865"/>
      <c r="P465" s="867"/>
      <c r="Q465" s="867"/>
      <c r="R465" s="867"/>
      <c r="S465" s="867"/>
      <c r="T465" s="867"/>
      <c r="U465" s="867"/>
      <c r="V465" s="867"/>
      <c r="W465" s="867"/>
      <c r="X465" s="867"/>
      <c r="Y465" s="868"/>
      <c r="Z465" s="869"/>
      <c r="AA465" s="869"/>
      <c r="AB465" s="870"/>
      <c r="AC465" s="871"/>
      <c r="AD465" s="872"/>
      <c r="AE465" s="872"/>
      <c r="AF465" s="872"/>
      <c r="AG465" s="872"/>
      <c r="AH465" s="855"/>
      <c r="AI465" s="856"/>
      <c r="AJ465" s="856"/>
      <c r="AK465" s="856"/>
      <c r="AL465" s="857"/>
      <c r="AM465" s="858"/>
      <c r="AN465" s="858"/>
      <c r="AO465" s="859"/>
      <c r="AP465" s="860"/>
      <c r="AQ465" s="860"/>
      <c r="AR465" s="860"/>
      <c r="AS465" s="860"/>
      <c r="AT465" s="860"/>
      <c r="AU465" s="860"/>
      <c r="AV465" s="860"/>
      <c r="AW465" s="860"/>
      <c r="AX465" s="860"/>
      <c r="AY465">
        <f>$AY$462</f>
        <v>0</v>
      </c>
    </row>
    <row r="466" spans="1:51" ht="30" hidden="1" customHeight="1" x14ac:dyDescent="0.15">
      <c r="A466" s="861">
        <v>2</v>
      </c>
      <c r="B466" s="861">
        <v>1</v>
      </c>
      <c r="C466" s="863"/>
      <c r="D466" s="863"/>
      <c r="E466" s="863"/>
      <c r="F466" s="863"/>
      <c r="G466" s="863"/>
      <c r="H466" s="863"/>
      <c r="I466" s="863"/>
      <c r="J466" s="864"/>
      <c r="K466" s="865"/>
      <c r="L466" s="865"/>
      <c r="M466" s="865"/>
      <c r="N466" s="865"/>
      <c r="O466" s="865"/>
      <c r="P466" s="867"/>
      <c r="Q466" s="867"/>
      <c r="R466" s="867"/>
      <c r="S466" s="867"/>
      <c r="T466" s="867"/>
      <c r="U466" s="867"/>
      <c r="V466" s="867"/>
      <c r="W466" s="867"/>
      <c r="X466" s="867"/>
      <c r="Y466" s="868"/>
      <c r="Z466" s="869"/>
      <c r="AA466" s="869"/>
      <c r="AB466" s="870"/>
      <c r="AC466" s="871"/>
      <c r="AD466" s="872"/>
      <c r="AE466" s="872"/>
      <c r="AF466" s="872"/>
      <c r="AG466" s="872"/>
      <c r="AH466" s="855"/>
      <c r="AI466" s="856"/>
      <c r="AJ466" s="856"/>
      <c r="AK466" s="856"/>
      <c r="AL466" s="857"/>
      <c r="AM466" s="858"/>
      <c r="AN466" s="858"/>
      <c r="AO466" s="859"/>
      <c r="AP466" s="860"/>
      <c r="AQ466" s="860"/>
      <c r="AR466" s="860"/>
      <c r="AS466" s="860"/>
      <c r="AT466" s="860"/>
      <c r="AU466" s="860"/>
      <c r="AV466" s="860"/>
      <c r="AW466" s="860"/>
      <c r="AX466" s="860"/>
      <c r="AY466">
        <f>COUNTA($C$466)</f>
        <v>0</v>
      </c>
    </row>
    <row r="467" spans="1:51" ht="30" hidden="1" customHeight="1" x14ac:dyDescent="0.15">
      <c r="A467" s="861">
        <v>3</v>
      </c>
      <c r="B467" s="861">
        <v>1</v>
      </c>
      <c r="C467" s="862"/>
      <c r="D467" s="863"/>
      <c r="E467" s="863"/>
      <c r="F467" s="863"/>
      <c r="G467" s="863"/>
      <c r="H467" s="863"/>
      <c r="I467" s="863"/>
      <c r="J467" s="864"/>
      <c r="K467" s="865"/>
      <c r="L467" s="865"/>
      <c r="M467" s="865"/>
      <c r="N467" s="865"/>
      <c r="O467" s="865"/>
      <c r="P467" s="866"/>
      <c r="Q467" s="867"/>
      <c r="R467" s="867"/>
      <c r="S467" s="867"/>
      <c r="T467" s="867"/>
      <c r="U467" s="867"/>
      <c r="V467" s="867"/>
      <c r="W467" s="867"/>
      <c r="X467" s="867"/>
      <c r="Y467" s="868"/>
      <c r="Z467" s="869"/>
      <c r="AA467" s="869"/>
      <c r="AB467" s="870"/>
      <c r="AC467" s="871"/>
      <c r="AD467" s="872"/>
      <c r="AE467" s="872"/>
      <c r="AF467" s="872"/>
      <c r="AG467" s="872"/>
      <c r="AH467" s="873"/>
      <c r="AI467" s="874"/>
      <c r="AJ467" s="874"/>
      <c r="AK467" s="874"/>
      <c r="AL467" s="857"/>
      <c r="AM467" s="858"/>
      <c r="AN467" s="858"/>
      <c r="AO467" s="859"/>
      <c r="AP467" s="860"/>
      <c r="AQ467" s="860"/>
      <c r="AR467" s="860"/>
      <c r="AS467" s="860"/>
      <c r="AT467" s="860"/>
      <c r="AU467" s="860"/>
      <c r="AV467" s="860"/>
      <c r="AW467" s="860"/>
      <c r="AX467" s="860"/>
      <c r="AY467">
        <f>COUNTA($C$467)</f>
        <v>0</v>
      </c>
    </row>
    <row r="468" spans="1:51" ht="30" hidden="1" customHeight="1" x14ac:dyDescent="0.15">
      <c r="A468" s="861">
        <v>4</v>
      </c>
      <c r="B468" s="861">
        <v>1</v>
      </c>
      <c r="C468" s="862"/>
      <c r="D468" s="863"/>
      <c r="E468" s="863"/>
      <c r="F468" s="863"/>
      <c r="G468" s="863"/>
      <c r="H468" s="863"/>
      <c r="I468" s="863"/>
      <c r="J468" s="864"/>
      <c r="K468" s="865"/>
      <c r="L468" s="865"/>
      <c r="M468" s="865"/>
      <c r="N468" s="865"/>
      <c r="O468" s="865"/>
      <c r="P468" s="866"/>
      <c r="Q468" s="867"/>
      <c r="R468" s="867"/>
      <c r="S468" s="867"/>
      <c r="T468" s="867"/>
      <c r="U468" s="867"/>
      <c r="V468" s="867"/>
      <c r="W468" s="867"/>
      <c r="X468" s="867"/>
      <c r="Y468" s="868"/>
      <c r="Z468" s="869"/>
      <c r="AA468" s="869"/>
      <c r="AB468" s="870"/>
      <c r="AC468" s="871"/>
      <c r="AD468" s="872"/>
      <c r="AE468" s="872"/>
      <c r="AF468" s="872"/>
      <c r="AG468" s="872"/>
      <c r="AH468" s="873"/>
      <c r="AI468" s="874"/>
      <c r="AJ468" s="874"/>
      <c r="AK468" s="874"/>
      <c r="AL468" s="857"/>
      <c r="AM468" s="858"/>
      <c r="AN468" s="858"/>
      <c r="AO468" s="859"/>
      <c r="AP468" s="860"/>
      <c r="AQ468" s="860"/>
      <c r="AR468" s="860"/>
      <c r="AS468" s="860"/>
      <c r="AT468" s="860"/>
      <c r="AU468" s="860"/>
      <c r="AV468" s="860"/>
      <c r="AW468" s="860"/>
      <c r="AX468" s="860"/>
      <c r="AY468">
        <f>COUNTA($C$468)</f>
        <v>0</v>
      </c>
    </row>
    <row r="469" spans="1:51" ht="30" hidden="1" customHeight="1" x14ac:dyDescent="0.15">
      <c r="A469" s="861">
        <v>5</v>
      </c>
      <c r="B469" s="861">
        <v>1</v>
      </c>
      <c r="C469" s="863"/>
      <c r="D469" s="863"/>
      <c r="E469" s="863"/>
      <c r="F469" s="863"/>
      <c r="G469" s="863"/>
      <c r="H469" s="863"/>
      <c r="I469" s="863"/>
      <c r="J469" s="864"/>
      <c r="K469" s="865"/>
      <c r="L469" s="865"/>
      <c r="M469" s="865"/>
      <c r="N469" s="865"/>
      <c r="O469" s="865"/>
      <c r="P469" s="867"/>
      <c r="Q469" s="867"/>
      <c r="R469" s="867"/>
      <c r="S469" s="867"/>
      <c r="T469" s="867"/>
      <c r="U469" s="867"/>
      <c r="V469" s="867"/>
      <c r="W469" s="867"/>
      <c r="X469" s="867"/>
      <c r="Y469" s="868"/>
      <c r="Z469" s="869"/>
      <c r="AA469" s="869"/>
      <c r="AB469" s="870"/>
      <c r="AC469" s="871"/>
      <c r="AD469" s="872"/>
      <c r="AE469" s="872"/>
      <c r="AF469" s="872"/>
      <c r="AG469" s="872"/>
      <c r="AH469" s="873"/>
      <c r="AI469" s="874"/>
      <c r="AJ469" s="874"/>
      <c r="AK469" s="874"/>
      <c r="AL469" s="857"/>
      <c r="AM469" s="858"/>
      <c r="AN469" s="858"/>
      <c r="AO469" s="859"/>
      <c r="AP469" s="860"/>
      <c r="AQ469" s="860"/>
      <c r="AR469" s="860"/>
      <c r="AS469" s="860"/>
      <c r="AT469" s="860"/>
      <c r="AU469" s="860"/>
      <c r="AV469" s="860"/>
      <c r="AW469" s="860"/>
      <c r="AX469" s="860"/>
      <c r="AY469">
        <f>COUNTA($C$469)</f>
        <v>0</v>
      </c>
    </row>
    <row r="470" spans="1:51" ht="30" hidden="1" customHeight="1" x14ac:dyDescent="0.15">
      <c r="A470" s="861">
        <v>6</v>
      </c>
      <c r="B470" s="861">
        <v>1</v>
      </c>
      <c r="C470" s="863"/>
      <c r="D470" s="863"/>
      <c r="E470" s="863"/>
      <c r="F470" s="863"/>
      <c r="G470" s="863"/>
      <c r="H470" s="863"/>
      <c r="I470" s="863"/>
      <c r="J470" s="864"/>
      <c r="K470" s="865"/>
      <c r="L470" s="865"/>
      <c r="M470" s="865"/>
      <c r="N470" s="865"/>
      <c r="O470" s="865"/>
      <c r="P470" s="867"/>
      <c r="Q470" s="867"/>
      <c r="R470" s="867"/>
      <c r="S470" s="867"/>
      <c r="T470" s="867"/>
      <c r="U470" s="867"/>
      <c r="V470" s="867"/>
      <c r="W470" s="867"/>
      <c r="X470" s="867"/>
      <c r="Y470" s="868"/>
      <c r="Z470" s="869"/>
      <c r="AA470" s="869"/>
      <c r="AB470" s="870"/>
      <c r="AC470" s="871"/>
      <c r="AD470" s="872"/>
      <c r="AE470" s="872"/>
      <c r="AF470" s="872"/>
      <c r="AG470" s="872"/>
      <c r="AH470" s="873"/>
      <c r="AI470" s="874"/>
      <c r="AJ470" s="874"/>
      <c r="AK470" s="874"/>
      <c r="AL470" s="857"/>
      <c r="AM470" s="858"/>
      <c r="AN470" s="858"/>
      <c r="AO470" s="859"/>
      <c r="AP470" s="860"/>
      <c r="AQ470" s="860"/>
      <c r="AR470" s="860"/>
      <c r="AS470" s="860"/>
      <c r="AT470" s="860"/>
      <c r="AU470" s="860"/>
      <c r="AV470" s="860"/>
      <c r="AW470" s="860"/>
      <c r="AX470" s="860"/>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0"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0"/>
      <c r="B497" s="850"/>
      <c r="C497" s="850" t="s">
        <v>24</v>
      </c>
      <c r="D497" s="850"/>
      <c r="E497" s="850"/>
      <c r="F497" s="850"/>
      <c r="G497" s="850"/>
      <c r="H497" s="850"/>
      <c r="I497" s="850"/>
      <c r="J497" s="851" t="s">
        <v>196</v>
      </c>
      <c r="K497" s="136"/>
      <c r="L497" s="136"/>
      <c r="M497" s="136"/>
      <c r="N497" s="136"/>
      <c r="O497" s="136"/>
      <c r="P497" s="415" t="s">
        <v>25</v>
      </c>
      <c r="Q497" s="415"/>
      <c r="R497" s="415"/>
      <c r="S497" s="415"/>
      <c r="T497" s="415"/>
      <c r="U497" s="415"/>
      <c r="V497" s="415"/>
      <c r="W497" s="415"/>
      <c r="X497" s="415"/>
      <c r="Y497" s="852" t="s">
        <v>195</v>
      </c>
      <c r="Z497" s="853"/>
      <c r="AA497" s="853"/>
      <c r="AB497" s="853"/>
      <c r="AC497" s="851" t="s">
        <v>229</v>
      </c>
      <c r="AD497" s="851"/>
      <c r="AE497" s="851"/>
      <c r="AF497" s="851"/>
      <c r="AG497" s="851"/>
      <c r="AH497" s="852" t="s">
        <v>246</v>
      </c>
      <c r="AI497" s="850"/>
      <c r="AJ497" s="850"/>
      <c r="AK497" s="850"/>
      <c r="AL497" s="850" t="s">
        <v>19</v>
      </c>
      <c r="AM497" s="850"/>
      <c r="AN497" s="850"/>
      <c r="AO497" s="854"/>
      <c r="AP497" s="875" t="s">
        <v>197</v>
      </c>
      <c r="AQ497" s="875"/>
      <c r="AR497" s="875"/>
      <c r="AS497" s="875"/>
      <c r="AT497" s="875"/>
      <c r="AU497" s="875"/>
      <c r="AV497" s="875"/>
      <c r="AW497" s="875"/>
      <c r="AX497" s="875"/>
      <c r="AY497">
        <f>$AY$495</f>
        <v>0</v>
      </c>
    </row>
    <row r="498" spans="1:51" ht="30" hidden="1" customHeight="1" x14ac:dyDescent="0.15">
      <c r="A498" s="861">
        <v>1</v>
      </c>
      <c r="B498" s="861">
        <v>1</v>
      </c>
      <c r="C498" s="863"/>
      <c r="D498" s="863"/>
      <c r="E498" s="863"/>
      <c r="F498" s="863"/>
      <c r="G498" s="863"/>
      <c r="H498" s="863"/>
      <c r="I498" s="863"/>
      <c r="J498" s="864"/>
      <c r="K498" s="865"/>
      <c r="L498" s="865"/>
      <c r="M498" s="865"/>
      <c r="N498" s="865"/>
      <c r="O498" s="865"/>
      <c r="P498" s="867"/>
      <c r="Q498" s="867"/>
      <c r="R498" s="867"/>
      <c r="S498" s="867"/>
      <c r="T498" s="867"/>
      <c r="U498" s="867"/>
      <c r="V498" s="867"/>
      <c r="W498" s="867"/>
      <c r="X498" s="867"/>
      <c r="Y498" s="868"/>
      <c r="Z498" s="869"/>
      <c r="AA498" s="869"/>
      <c r="AB498" s="870"/>
      <c r="AC498" s="871"/>
      <c r="AD498" s="872"/>
      <c r="AE498" s="872"/>
      <c r="AF498" s="872"/>
      <c r="AG498" s="872"/>
      <c r="AH498" s="855"/>
      <c r="AI498" s="856"/>
      <c r="AJ498" s="856"/>
      <c r="AK498" s="856"/>
      <c r="AL498" s="857"/>
      <c r="AM498" s="858"/>
      <c r="AN498" s="858"/>
      <c r="AO498" s="859"/>
      <c r="AP498" s="860"/>
      <c r="AQ498" s="860"/>
      <c r="AR498" s="860"/>
      <c r="AS498" s="860"/>
      <c r="AT498" s="860"/>
      <c r="AU498" s="860"/>
      <c r="AV498" s="860"/>
      <c r="AW498" s="860"/>
      <c r="AX498" s="860"/>
      <c r="AY498">
        <f>$AY$495</f>
        <v>0</v>
      </c>
    </row>
    <row r="499" spans="1:51" ht="30" hidden="1" customHeight="1" x14ac:dyDescent="0.15">
      <c r="A499" s="861">
        <v>2</v>
      </c>
      <c r="B499" s="861">
        <v>1</v>
      </c>
      <c r="C499" s="863"/>
      <c r="D499" s="863"/>
      <c r="E499" s="863"/>
      <c r="F499" s="863"/>
      <c r="G499" s="863"/>
      <c r="H499" s="863"/>
      <c r="I499" s="863"/>
      <c r="J499" s="864"/>
      <c r="K499" s="865"/>
      <c r="L499" s="865"/>
      <c r="M499" s="865"/>
      <c r="N499" s="865"/>
      <c r="O499" s="865"/>
      <c r="P499" s="867"/>
      <c r="Q499" s="867"/>
      <c r="R499" s="867"/>
      <c r="S499" s="867"/>
      <c r="T499" s="867"/>
      <c r="U499" s="867"/>
      <c r="V499" s="867"/>
      <c r="W499" s="867"/>
      <c r="X499" s="867"/>
      <c r="Y499" s="868"/>
      <c r="Z499" s="869"/>
      <c r="AA499" s="869"/>
      <c r="AB499" s="870"/>
      <c r="AC499" s="871"/>
      <c r="AD499" s="872"/>
      <c r="AE499" s="872"/>
      <c r="AF499" s="872"/>
      <c r="AG499" s="872"/>
      <c r="AH499" s="855"/>
      <c r="AI499" s="856"/>
      <c r="AJ499" s="856"/>
      <c r="AK499" s="856"/>
      <c r="AL499" s="857"/>
      <c r="AM499" s="858"/>
      <c r="AN499" s="858"/>
      <c r="AO499" s="859"/>
      <c r="AP499" s="860"/>
      <c r="AQ499" s="860"/>
      <c r="AR499" s="860"/>
      <c r="AS499" s="860"/>
      <c r="AT499" s="860"/>
      <c r="AU499" s="860"/>
      <c r="AV499" s="860"/>
      <c r="AW499" s="860"/>
      <c r="AX499" s="860"/>
      <c r="AY499">
        <f>COUNTA($C$499)</f>
        <v>0</v>
      </c>
    </row>
    <row r="500" spans="1:51" ht="30" hidden="1" customHeight="1" x14ac:dyDescent="0.15">
      <c r="A500" s="861">
        <v>3</v>
      </c>
      <c r="B500" s="861">
        <v>1</v>
      </c>
      <c r="C500" s="862"/>
      <c r="D500" s="863"/>
      <c r="E500" s="863"/>
      <c r="F500" s="863"/>
      <c r="G500" s="863"/>
      <c r="H500" s="863"/>
      <c r="I500" s="863"/>
      <c r="J500" s="864"/>
      <c r="K500" s="865"/>
      <c r="L500" s="865"/>
      <c r="M500" s="865"/>
      <c r="N500" s="865"/>
      <c r="O500" s="865"/>
      <c r="P500" s="866"/>
      <c r="Q500" s="867"/>
      <c r="R500" s="867"/>
      <c r="S500" s="867"/>
      <c r="T500" s="867"/>
      <c r="U500" s="867"/>
      <c r="V500" s="867"/>
      <c r="W500" s="867"/>
      <c r="X500" s="867"/>
      <c r="Y500" s="868"/>
      <c r="Z500" s="869"/>
      <c r="AA500" s="869"/>
      <c r="AB500" s="870"/>
      <c r="AC500" s="871"/>
      <c r="AD500" s="872"/>
      <c r="AE500" s="872"/>
      <c r="AF500" s="872"/>
      <c r="AG500" s="872"/>
      <c r="AH500" s="873"/>
      <c r="AI500" s="874"/>
      <c r="AJ500" s="874"/>
      <c r="AK500" s="874"/>
      <c r="AL500" s="857"/>
      <c r="AM500" s="858"/>
      <c r="AN500" s="858"/>
      <c r="AO500" s="859"/>
      <c r="AP500" s="860"/>
      <c r="AQ500" s="860"/>
      <c r="AR500" s="860"/>
      <c r="AS500" s="860"/>
      <c r="AT500" s="860"/>
      <c r="AU500" s="860"/>
      <c r="AV500" s="860"/>
      <c r="AW500" s="860"/>
      <c r="AX500" s="860"/>
      <c r="AY500">
        <f>COUNTA($C$500)</f>
        <v>0</v>
      </c>
    </row>
    <row r="501" spans="1:51" ht="30" hidden="1" customHeight="1" x14ac:dyDescent="0.15">
      <c r="A501" s="861">
        <v>4</v>
      </c>
      <c r="B501" s="861">
        <v>1</v>
      </c>
      <c r="C501" s="862"/>
      <c r="D501" s="863"/>
      <c r="E501" s="863"/>
      <c r="F501" s="863"/>
      <c r="G501" s="863"/>
      <c r="H501" s="863"/>
      <c r="I501" s="863"/>
      <c r="J501" s="864"/>
      <c r="K501" s="865"/>
      <c r="L501" s="865"/>
      <c r="M501" s="865"/>
      <c r="N501" s="865"/>
      <c r="O501" s="865"/>
      <c r="P501" s="866"/>
      <c r="Q501" s="867"/>
      <c r="R501" s="867"/>
      <c r="S501" s="867"/>
      <c r="T501" s="867"/>
      <c r="U501" s="867"/>
      <c r="V501" s="867"/>
      <c r="W501" s="867"/>
      <c r="X501" s="867"/>
      <c r="Y501" s="868"/>
      <c r="Z501" s="869"/>
      <c r="AA501" s="869"/>
      <c r="AB501" s="870"/>
      <c r="AC501" s="871"/>
      <c r="AD501" s="872"/>
      <c r="AE501" s="872"/>
      <c r="AF501" s="872"/>
      <c r="AG501" s="872"/>
      <c r="AH501" s="873"/>
      <c r="AI501" s="874"/>
      <c r="AJ501" s="874"/>
      <c r="AK501" s="874"/>
      <c r="AL501" s="857"/>
      <c r="AM501" s="858"/>
      <c r="AN501" s="858"/>
      <c r="AO501" s="859"/>
      <c r="AP501" s="860"/>
      <c r="AQ501" s="860"/>
      <c r="AR501" s="860"/>
      <c r="AS501" s="860"/>
      <c r="AT501" s="860"/>
      <c r="AU501" s="860"/>
      <c r="AV501" s="860"/>
      <c r="AW501" s="860"/>
      <c r="AX501" s="860"/>
      <c r="AY501">
        <f>COUNTA($C$501)</f>
        <v>0</v>
      </c>
    </row>
    <row r="502" spans="1:51" ht="30" hidden="1" customHeight="1" x14ac:dyDescent="0.15">
      <c r="A502" s="861">
        <v>5</v>
      </c>
      <c r="B502" s="861">
        <v>1</v>
      </c>
      <c r="C502" s="863"/>
      <c r="D502" s="863"/>
      <c r="E502" s="863"/>
      <c r="F502" s="863"/>
      <c r="G502" s="863"/>
      <c r="H502" s="863"/>
      <c r="I502" s="863"/>
      <c r="J502" s="864"/>
      <c r="K502" s="865"/>
      <c r="L502" s="865"/>
      <c r="M502" s="865"/>
      <c r="N502" s="865"/>
      <c r="O502" s="865"/>
      <c r="P502" s="867"/>
      <c r="Q502" s="867"/>
      <c r="R502" s="867"/>
      <c r="S502" s="867"/>
      <c r="T502" s="867"/>
      <c r="U502" s="867"/>
      <c r="V502" s="867"/>
      <c r="W502" s="867"/>
      <c r="X502" s="867"/>
      <c r="Y502" s="868"/>
      <c r="Z502" s="869"/>
      <c r="AA502" s="869"/>
      <c r="AB502" s="870"/>
      <c r="AC502" s="871"/>
      <c r="AD502" s="872"/>
      <c r="AE502" s="872"/>
      <c r="AF502" s="872"/>
      <c r="AG502" s="872"/>
      <c r="AH502" s="873"/>
      <c r="AI502" s="874"/>
      <c r="AJ502" s="874"/>
      <c r="AK502" s="874"/>
      <c r="AL502" s="857"/>
      <c r="AM502" s="858"/>
      <c r="AN502" s="858"/>
      <c r="AO502" s="859"/>
      <c r="AP502" s="860"/>
      <c r="AQ502" s="860"/>
      <c r="AR502" s="860"/>
      <c r="AS502" s="860"/>
      <c r="AT502" s="860"/>
      <c r="AU502" s="860"/>
      <c r="AV502" s="860"/>
      <c r="AW502" s="860"/>
      <c r="AX502" s="860"/>
      <c r="AY502">
        <f>COUNTA($C$502)</f>
        <v>0</v>
      </c>
    </row>
    <row r="503" spans="1:51" ht="30" hidden="1" customHeight="1" x14ac:dyDescent="0.15">
      <c r="A503" s="861">
        <v>6</v>
      </c>
      <c r="B503" s="861">
        <v>1</v>
      </c>
      <c r="C503" s="863"/>
      <c r="D503" s="863"/>
      <c r="E503" s="863"/>
      <c r="F503" s="863"/>
      <c r="G503" s="863"/>
      <c r="H503" s="863"/>
      <c r="I503" s="863"/>
      <c r="J503" s="864"/>
      <c r="K503" s="865"/>
      <c r="L503" s="865"/>
      <c r="M503" s="865"/>
      <c r="N503" s="865"/>
      <c r="O503" s="865"/>
      <c r="P503" s="867"/>
      <c r="Q503" s="867"/>
      <c r="R503" s="867"/>
      <c r="S503" s="867"/>
      <c r="T503" s="867"/>
      <c r="U503" s="867"/>
      <c r="V503" s="867"/>
      <c r="W503" s="867"/>
      <c r="X503" s="867"/>
      <c r="Y503" s="868"/>
      <c r="Z503" s="869"/>
      <c r="AA503" s="869"/>
      <c r="AB503" s="870"/>
      <c r="AC503" s="871"/>
      <c r="AD503" s="872"/>
      <c r="AE503" s="872"/>
      <c r="AF503" s="872"/>
      <c r="AG503" s="872"/>
      <c r="AH503" s="873"/>
      <c r="AI503" s="874"/>
      <c r="AJ503" s="874"/>
      <c r="AK503" s="874"/>
      <c r="AL503" s="857"/>
      <c r="AM503" s="858"/>
      <c r="AN503" s="858"/>
      <c r="AO503" s="859"/>
      <c r="AP503" s="860"/>
      <c r="AQ503" s="860"/>
      <c r="AR503" s="860"/>
      <c r="AS503" s="860"/>
      <c r="AT503" s="860"/>
      <c r="AU503" s="860"/>
      <c r="AV503" s="860"/>
      <c r="AW503" s="860"/>
      <c r="AX503" s="860"/>
      <c r="AY503">
        <f>COUNTA($C$503)</f>
        <v>0</v>
      </c>
    </row>
    <row r="504" spans="1:51" ht="30" hidden="1" customHeight="1" x14ac:dyDescent="0.15">
      <c r="A504" s="861">
        <v>7</v>
      </c>
      <c r="B504" s="861">
        <v>1</v>
      </c>
      <c r="C504" s="863"/>
      <c r="D504" s="863"/>
      <c r="E504" s="863"/>
      <c r="F504" s="863"/>
      <c r="G504" s="863"/>
      <c r="H504" s="863"/>
      <c r="I504" s="863"/>
      <c r="J504" s="864"/>
      <c r="K504" s="865"/>
      <c r="L504" s="865"/>
      <c r="M504" s="865"/>
      <c r="N504" s="865"/>
      <c r="O504" s="865"/>
      <c r="P504" s="867"/>
      <c r="Q504" s="867"/>
      <c r="R504" s="867"/>
      <c r="S504" s="867"/>
      <c r="T504" s="867"/>
      <c r="U504" s="867"/>
      <c r="V504" s="867"/>
      <c r="W504" s="867"/>
      <c r="X504" s="867"/>
      <c r="Y504" s="868"/>
      <c r="Z504" s="869"/>
      <c r="AA504" s="869"/>
      <c r="AB504" s="870"/>
      <c r="AC504" s="871"/>
      <c r="AD504" s="872"/>
      <c r="AE504" s="872"/>
      <c r="AF504" s="872"/>
      <c r="AG504" s="872"/>
      <c r="AH504" s="873"/>
      <c r="AI504" s="874"/>
      <c r="AJ504" s="874"/>
      <c r="AK504" s="874"/>
      <c r="AL504" s="857"/>
      <c r="AM504" s="858"/>
      <c r="AN504" s="858"/>
      <c r="AO504" s="859"/>
      <c r="AP504" s="860"/>
      <c r="AQ504" s="860"/>
      <c r="AR504" s="860"/>
      <c r="AS504" s="860"/>
      <c r="AT504" s="860"/>
      <c r="AU504" s="860"/>
      <c r="AV504" s="860"/>
      <c r="AW504" s="860"/>
      <c r="AX504" s="860"/>
      <c r="AY504">
        <f>COUNTA($C$504)</f>
        <v>0</v>
      </c>
    </row>
    <row r="505" spans="1:51" ht="30" hidden="1" customHeight="1" x14ac:dyDescent="0.15">
      <c r="A505" s="861">
        <v>8</v>
      </c>
      <c r="B505" s="861">
        <v>1</v>
      </c>
      <c r="C505" s="863"/>
      <c r="D505" s="863"/>
      <c r="E505" s="863"/>
      <c r="F505" s="863"/>
      <c r="G505" s="863"/>
      <c r="H505" s="863"/>
      <c r="I505" s="863"/>
      <c r="J505" s="864"/>
      <c r="K505" s="865"/>
      <c r="L505" s="865"/>
      <c r="M505" s="865"/>
      <c r="N505" s="865"/>
      <c r="O505" s="865"/>
      <c r="P505" s="867"/>
      <c r="Q505" s="867"/>
      <c r="R505" s="867"/>
      <c r="S505" s="867"/>
      <c r="T505" s="867"/>
      <c r="U505" s="867"/>
      <c r="V505" s="867"/>
      <c r="W505" s="867"/>
      <c r="X505" s="867"/>
      <c r="Y505" s="868"/>
      <c r="Z505" s="869"/>
      <c r="AA505" s="869"/>
      <c r="AB505" s="870"/>
      <c r="AC505" s="871"/>
      <c r="AD505" s="872"/>
      <c r="AE505" s="872"/>
      <c r="AF505" s="872"/>
      <c r="AG505" s="872"/>
      <c r="AH505" s="873"/>
      <c r="AI505" s="874"/>
      <c r="AJ505" s="874"/>
      <c r="AK505" s="874"/>
      <c r="AL505" s="857"/>
      <c r="AM505" s="858"/>
      <c r="AN505" s="858"/>
      <c r="AO505" s="859"/>
      <c r="AP505" s="860"/>
      <c r="AQ505" s="860"/>
      <c r="AR505" s="860"/>
      <c r="AS505" s="860"/>
      <c r="AT505" s="860"/>
      <c r="AU505" s="860"/>
      <c r="AV505" s="860"/>
      <c r="AW505" s="860"/>
      <c r="AX505" s="860"/>
      <c r="AY505">
        <f>COUNTA($C$505)</f>
        <v>0</v>
      </c>
    </row>
    <row r="506" spans="1:51" ht="30" hidden="1" customHeight="1" x14ac:dyDescent="0.15">
      <c r="A506" s="861">
        <v>9</v>
      </c>
      <c r="B506" s="861">
        <v>1</v>
      </c>
      <c r="C506" s="863"/>
      <c r="D506" s="863"/>
      <c r="E506" s="863"/>
      <c r="F506" s="863"/>
      <c r="G506" s="863"/>
      <c r="H506" s="863"/>
      <c r="I506" s="863"/>
      <c r="J506" s="864"/>
      <c r="K506" s="865"/>
      <c r="L506" s="865"/>
      <c r="M506" s="865"/>
      <c r="N506" s="865"/>
      <c r="O506" s="865"/>
      <c r="P506" s="867"/>
      <c r="Q506" s="867"/>
      <c r="R506" s="867"/>
      <c r="S506" s="867"/>
      <c r="T506" s="867"/>
      <c r="U506" s="867"/>
      <c r="V506" s="867"/>
      <c r="W506" s="867"/>
      <c r="X506" s="867"/>
      <c r="Y506" s="868"/>
      <c r="Z506" s="869"/>
      <c r="AA506" s="869"/>
      <c r="AB506" s="870"/>
      <c r="AC506" s="871"/>
      <c r="AD506" s="872"/>
      <c r="AE506" s="872"/>
      <c r="AF506" s="872"/>
      <c r="AG506" s="872"/>
      <c r="AH506" s="873"/>
      <c r="AI506" s="874"/>
      <c r="AJ506" s="874"/>
      <c r="AK506" s="874"/>
      <c r="AL506" s="857"/>
      <c r="AM506" s="858"/>
      <c r="AN506" s="858"/>
      <c r="AO506" s="859"/>
      <c r="AP506" s="860"/>
      <c r="AQ506" s="860"/>
      <c r="AR506" s="860"/>
      <c r="AS506" s="860"/>
      <c r="AT506" s="860"/>
      <c r="AU506" s="860"/>
      <c r="AV506" s="860"/>
      <c r="AW506" s="860"/>
      <c r="AX506" s="860"/>
      <c r="AY506">
        <f>COUNTA($C$506)</f>
        <v>0</v>
      </c>
    </row>
    <row r="507" spans="1:51" ht="30" hidden="1" customHeight="1" x14ac:dyDescent="0.15">
      <c r="A507" s="861">
        <v>10</v>
      </c>
      <c r="B507" s="861">
        <v>1</v>
      </c>
      <c r="C507" s="863"/>
      <c r="D507" s="863"/>
      <c r="E507" s="863"/>
      <c r="F507" s="863"/>
      <c r="G507" s="863"/>
      <c r="H507" s="863"/>
      <c r="I507" s="863"/>
      <c r="J507" s="864"/>
      <c r="K507" s="865"/>
      <c r="L507" s="865"/>
      <c r="M507" s="865"/>
      <c r="N507" s="865"/>
      <c r="O507" s="865"/>
      <c r="P507" s="867"/>
      <c r="Q507" s="867"/>
      <c r="R507" s="867"/>
      <c r="S507" s="867"/>
      <c r="T507" s="867"/>
      <c r="U507" s="867"/>
      <c r="V507" s="867"/>
      <c r="W507" s="867"/>
      <c r="X507" s="867"/>
      <c r="Y507" s="868"/>
      <c r="Z507" s="869"/>
      <c r="AA507" s="869"/>
      <c r="AB507" s="870"/>
      <c r="AC507" s="871"/>
      <c r="AD507" s="872"/>
      <c r="AE507" s="872"/>
      <c r="AF507" s="872"/>
      <c r="AG507" s="872"/>
      <c r="AH507" s="873"/>
      <c r="AI507" s="874"/>
      <c r="AJ507" s="874"/>
      <c r="AK507" s="874"/>
      <c r="AL507" s="857"/>
      <c r="AM507" s="858"/>
      <c r="AN507" s="858"/>
      <c r="AO507" s="859"/>
      <c r="AP507" s="860"/>
      <c r="AQ507" s="860"/>
      <c r="AR507" s="860"/>
      <c r="AS507" s="860"/>
      <c r="AT507" s="860"/>
      <c r="AU507" s="860"/>
      <c r="AV507" s="860"/>
      <c r="AW507" s="860"/>
      <c r="AX507" s="860"/>
      <c r="AY507">
        <f>COUNTA($C$507)</f>
        <v>0</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196</v>
      </c>
      <c r="K530" s="136"/>
      <c r="L530" s="136"/>
      <c r="M530" s="136"/>
      <c r="N530" s="136"/>
      <c r="O530" s="136"/>
      <c r="P530" s="415" t="s">
        <v>25</v>
      </c>
      <c r="Q530" s="415"/>
      <c r="R530" s="415"/>
      <c r="S530" s="415"/>
      <c r="T530" s="415"/>
      <c r="U530" s="415"/>
      <c r="V530" s="415"/>
      <c r="W530" s="415"/>
      <c r="X530" s="415"/>
      <c r="Y530" s="852" t="s">
        <v>195</v>
      </c>
      <c r="Z530" s="853"/>
      <c r="AA530" s="853"/>
      <c r="AB530" s="853"/>
      <c r="AC530" s="851" t="s">
        <v>229</v>
      </c>
      <c r="AD530" s="851"/>
      <c r="AE530" s="851"/>
      <c r="AF530" s="851"/>
      <c r="AG530" s="851"/>
      <c r="AH530" s="852" t="s">
        <v>246</v>
      </c>
      <c r="AI530" s="850"/>
      <c r="AJ530" s="850"/>
      <c r="AK530" s="850"/>
      <c r="AL530" s="850" t="s">
        <v>19</v>
      </c>
      <c r="AM530" s="850"/>
      <c r="AN530" s="850"/>
      <c r="AO530" s="854"/>
      <c r="AP530" s="875" t="s">
        <v>197</v>
      </c>
      <c r="AQ530" s="875"/>
      <c r="AR530" s="875"/>
      <c r="AS530" s="875"/>
      <c r="AT530" s="875"/>
      <c r="AU530" s="875"/>
      <c r="AV530" s="875"/>
      <c r="AW530" s="875"/>
      <c r="AX530" s="875"/>
      <c r="AY530">
        <f>$AY$528</f>
        <v>0</v>
      </c>
    </row>
    <row r="531" spans="1:51" ht="30" hidden="1" customHeight="1" x14ac:dyDescent="0.15">
      <c r="A531" s="861">
        <v>1</v>
      </c>
      <c r="B531" s="861">
        <v>1</v>
      </c>
      <c r="C531" s="863"/>
      <c r="D531" s="863"/>
      <c r="E531" s="863"/>
      <c r="F531" s="863"/>
      <c r="G531" s="863"/>
      <c r="H531" s="863"/>
      <c r="I531" s="863"/>
      <c r="J531" s="864"/>
      <c r="K531" s="865"/>
      <c r="L531" s="865"/>
      <c r="M531" s="865"/>
      <c r="N531" s="865"/>
      <c r="O531" s="865"/>
      <c r="P531" s="867"/>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30" hidden="1" customHeight="1" x14ac:dyDescent="0.15">
      <c r="A532" s="861">
        <v>2</v>
      </c>
      <c r="B532" s="861">
        <v>1</v>
      </c>
      <c r="C532" s="863"/>
      <c r="D532" s="863"/>
      <c r="E532" s="863"/>
      <c r="F532" s="863"/>
      <c r="G532" s="863"/>
      <c r="H532" s="863"/>
      <c r="I532" s="863"/>
      <c r="J532" s="864"/>
      <c r="K532" s="865"/>
      <c r="L532" s="865"/>
      <c r="M532" s="865"/>
      <c r="N532" s="865"/>
      <c r="O532" s="865"/>
      <c r="P532" s="867"/>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30"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30" hidden="1" customHeight="1" x14ac:dyDescent="0.15">
      <c r="A535" s="861">
        <v>5</v>
      </c>
      <c r="B535" s="861">
        <v>1</v>
      </c>
      <c r="C535" s="863"/>
      <c r="D535" s="863"/>
      <c r="E535" s="863"/>
      <c r="F535" s="863"/>
      <c r="G535" s="863"/>
      <c r="H535" s="863"/>
      <c r="I535" s="863"/>
      <c r="J535" s="864"/>
      <c r="K535" s="865"/>
      <c r="L535" s="865"/>
      <c r="M535" s="865"/>
      <c r="N535" s="865"/>
      <c r="O535" s="865"/>
      <c r="P535" s="867"/>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3"/>
      <c r="D536" s="863"/>
      <c r="E536" s="863"/>
      <c r="F536" s="863"/>
      <c r="G536" s="863"/>
      <c r="H536" s="863"/>
      <c r="I536" s="863"/>
      <c r="J536" s="864"/>
      <c r="K536" s="865"/>
      <c r="L536" s="865"/>
      <c r="M536" s="865"/>
      <c r="N536" s="865"/>
      <c r="O536" s="865"/>
      <c r="P536" s="867"/>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30" hidden="1" customHeight="1" x14ac:dyDescent="0.15">
      <c r="A537" s="861">
        <v>7</v>
      </c>
      <c r="B537" s="861">
        <v>1</v>
      </c>
      <c r="C537" s="863"/>
      <c r="D537" s="863"/>
      <c r="E537" s="863"/>
      <c r="F537" s="863"/>
      <c r="G537" s="863"/>
      <c r="H537" s="863"/>
      <c r="I537" s="863"/>
      <c r="J537" s="864"/>
      <c r="K537" s="865"/>
      <c r="L537" s="865"/>
      <c r="M537" s="865"/>
      <c r="N537" s="865"/>
      <c r="O537" s="865"/>
      <c r="P537" s="867"/>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30" hidden="1" customHeight="1" x14ac:dyDescent="0.15">
      <c r="A538" s="861">
        <v>8</v>
      </c>
      <c r="B538" s="861">
        <v>1</v>
      </c>
      <c r="C538" s="863"/>
      <c r="D538" s="863"/>
      <c r="E538" s="863"/>
      <c r="F538" s="863"/>
      <c r="G538" s="863"/>
      <c r="H538" s="863"/>
      <c r="I538" s="863"/>
      <c r="J538" s="864"/>
      <c r="K538" s="865"/>
      <c r="L538" s="865"/>
      <c r="M538" s="865"/>
      <c r="N538" s="865"/>
      <c r="O538" s="865"/>
      <c r="P538" s="867"/>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30" hidden="1" customHeight="1" x14ac:dyDescent="0.15">
      <c r="A539" s="861">
        <v>9</v>
      </c>
      <c r="B539" s="861">
        <v>1</v>
      </c>
      <c r="C539" s="863"/>
      <c r="D539" s="863"/>
      <c r="E539" s="863"/>
      <c r="F539" s="863"/>
      <c r="G539" s="863"/>
      <c r="H539" s="863"/>
      <c r="I539" s="863"/>
      <c r="J539" s="864"/>
      <c r="K539" s="865"/>
      <c r="L539" s="865"/>
      <c r="M539" s="865"/>
      <c r="N539" s="865"/>
      <c r="O539" s="865"/>
      <c r="P539" s="867"/>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30" hidden="1" customHeight="1" x14ac:dyDescent="0.15">
      <c r="A540" s="861">
        <v>10</v>
      </c>
      <c r="B540" s="861">
        <v>1</v>
      </c>
      <c r="C540" s="863"/>
      <c r="D540" s="863"/>
      <c r="E540" s="863"/>
      <c r="F540" s="863"/>
      <c r="G540" s="863"/>
      <c r="H540" s="863"/>
      <c r="I540" s="863"/>
      <c r="J540" s="864"/>
      <c r="K540" s="865"/>
      <c r="L540" s="865"/>
      <c r="M540" s="865"/>
      <c r="N540" s="865"/>
      <c r="O540" s="865"/>
      <c r="P540" s="867"/>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196</v>
      </c>
      <c r="K563" s="136"/>
      <c r="L563" s="136"/>
      <c r="M563" s="136"/>
      <c r="N563" s="136"/>
      <c r="O563" s="136"/>
      <c r="P563" s="415" t="s">
        <v>25</v>
      </c>
      <c r="Q563" s="415"/>
      <c r="R563" s="415"/>
      <c r="S563" s="415"/>
      <c r="T563" s="415"/>
      <c r="U563" s="415"/>
      <c r="V563" s="415"/>
      <c r="W563" s="415"/>
      <c r="X563" s="415"/>
      <c r="Y563" s="852" t="s">
        <v>195</v>
      </c>
      <c r="Z563" s="853"/>
      <c r="AA563" s="853"/>
      <c r="AB563" s="853"/>
      <c r="AC563" s="851" t="s">
        <v>229</v>
      </c>
      <c r="AD563" s="851"/>
      <c r="AE563" s="851"/>
      <c r="AF563" s="851"/>
      <c r="AG563" s="851"/>
      <c r="AH563" s="852" t="s">
        <v>246</v>
      </c>
      <c r="AI563" s="850"/>
      <c r="AJ563" s="850"/>
      <c r="AK563" s="850"/>
      <c r="AL563" s="850" t="s">
        <v>19</v>
      </c>
      <c r="AM563" s="850"/>
      <c r="AN563" s="850"/>
      <c r="AO563" s="854"/>
      <c r="AP563" s="875" t="s">
        <v>197</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196</v>
      </c>
      <c r="K596" s="136"/>
      <c r="L596" s="136"/>
      <c r="M596" s="136"/>
      <c r="N596" s="136"/>
      <c r="O596" s="136"/>
      <c r="P596" s="415" t="s">
        <v>25</v>
      </c>
      <c r="Q596" s="415"/>
      <c r="R596" s="415"/>
      <c r="S596" s="415"/>
      <c r="T596" s="415"/>
      <c r="U596" s="415"/>
      <c r="V596" s="415"/>
      <c r="W596" s="415"/>
      <c r="X596" s="415"/>
      <c r="Y596" s="852" t="s">
        <v>195</v>
      </c>
      <c r="Z596" s="853"/>
      <c r="AA596" s="853"/>
      <c r="AB596" s="853"/>
      <c r="AC596" s="851" t="s">
        <v>229</v>
      </c>
      <c r="AD596" s="851"/>
      <c r="AE596" s="851"/>
      <c r="AF596" s="851"/>
      <c r="AG596" s="851"/>
      <c r="AH596" s="852" t="s">
        <v>246</v>
      </c>
      <c r="AI596" s="850"/>
      <c r="AJ596" s="850"/>
      <c r="AK596" s="850"/>
      <c r="AL596" s="850" t="s">
        <v>19</v>
      </c>
      <c r="AM596" s="850"/>
      <c r="AN596" s="850"/>
      <c r="AO596" s="854"/>
      <c r="AP596" s="875" t="s">
        <v>197</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76" t="s">
        <v>576</v>
      </c>
      <c r="B627" s="877"/>
      <c r="C627" s="877"/>
      <c r="D627" s="877"/>
      <c r="E627" s="877"/>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8"/>
      <c r="AL627" s="879" t="s">
        <v>231</v>
      </c>
      <c r="AM627" s="880"/>
      <c r="AN627" s="88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81"/>
      <c r="B630" s="881"/>
      <c r="C630" s="851" t="s">
        <v>191</v>
      </c>
      <c r="D630" s="882"/>
      <c r="E630" s="851" t="s">
        <v>190</v>
      </c>
      <c r="F630" s="882"/>
      <c r="G630" s="882"/>
      <c r="H630" s="882"/>
      <c r="I630" s="882"/>
      <c r="J630" s="851" t="s">
        <v>196</v>
      </c>
      <c r="K630" s="851"/>
      <c r="L630" s="851"/>
      <c r="M630" s="851"/>
      <c r="N630" s="851"/>
      <c r="O630" s="851"/>
      <c r="P630" s="851" t="s">
        <v>25</v>
      </c>
      <c r="Q630" s="851"/>
      <c r="R630" s="851"/>
      <c r="S630" s="851"/>
      <c r="T630" s="851"/>
      <c r="U630" s="851"/>
      <c r="V630" s="851"/>
      <c r="W630" s="851"/>
      <c r="X630" s="851"/>
      <c r="Y630" s="851" t="s">
        <v>198</v>
      </c>
      <c r="Z630" s="882"/>
      <c r="AA630" s="882"/>
      <c r="AB630" s="882"/>
      <c r="AC630" s="851" t="s">
        <v>179</v>
      </c>
      <c r="AD630" s="851"/>
      <c r="AE630" s="851"/>
      <c r="AF630" s="851"/>
      <c r="AG630" s="851"/>
      <c r="AH630" s="851" t="s">
        <v>186</v>
      </c>
      <c r="AI630" s="882"/>
      <c r="AJ630" s="882"/>
      <c r="AK630" s="882"/>
      <c r="AL630" s="882" t="s">
        <v>19</v>
      </c>
      <c r="AM630" s="882"/>
      <c r="AN630" s="882"/>
      <c r="AO630" s="881"/>
      <c r="AP630" s="875" t="s">
        <v>225</v>
      </c>
      <c r="AQ630" s="875"/>
      <c r="AR630" s="875"/>
      <c r="AS630" s="875"/>
      <c r="AT630" s="875"/>
      <c r="AU630" s="875"/>
      <c r="AV630" s="875"/>
      <c r="AW630" s="875"/>
      <c r="AX630" s="875"/>
    </row>
    <row r="631" spans="1:51" ht="30" hidden="1" customHeight="1" x14ac:dyDescent="0.15">
      <c r="A631" s="861">
        <v>1</v>
      </c>
      <c r="B631" s="861">
        <v>1</v>
      </c>
      <c r="C631" s="883"/>
      <c r="D631" s="883"/>
      <c r="E631" s="884"/>
      <c r="F631" s="884"/>
      <c r="G631" s="884"/>
      <c r="H631" s="884"/>
      <c r="I631" s="884"/>
      <c r="J631" s="864"/>
      <c r="K631" s="865"/>
      <c r="L631" s="865"/>
      <c r="M631" s="865"/>
      <c r="N631" s="865"/>
      <c r="O631" s="865"/>
      <c r="P631" s="867"/>
      <c r="Q631" s="867"/>
      <c r="R631" s="867"/>
      <c r="S631" s="867"/>
      <c r="T631" s="867"/>
      <c r="U631" s="867"/>
      <c r="V631" s="867"/>
      <c r="W631" s="867"/>
      <c r="X631" s="867"/>
      <c r="Y631" s="868"/>
      <c r="Z631" s="869"/>
      <c r="AA631" s="869"/>
      <c r="AB631" s="870"/>
      <c r="AC631" s="871"/>
      <c r="AD631" s="872"/>
      <c r="AE631" s="872"/>
      <c r="AF631" s="872"/>
      <c r="AG631" s="872"/>
      <c r="AH631" s="873"/>
      <c r="AI631" s="874"/>
      <c r="AJ631" s="874"/>
      <c r="AK631" s="874"/>
      <c r="AL631" s="857"/>
      <c r="AM631" s="858"/>
      <c r="AN631" s="858"/>
      <c r="AO631" s="859"/>
      <c r="AP631" s="860"/>
      <c r="AQ631" s="860"/>
      <c r="AR631" s="860"/>
      <c r="AS631" s="860"/>
      <c r="AT631" s="860"/>
      <c r="AU631" s="860"/>
      <c r="AV631" s="860"/>
      <c r="AW631" s="860"/>
      <c r="AX631" s="860"/>
    </row>
    <row r="632" spans="1:51" ht="30" hidden="1" customHeight="1" x14ac:dyDescent="0.15">
      <c r="A632" s="861">
        <v>2</v>
      </c>
      <c r="B632" s="861">
        <v>1</v>
      </c>
      <c r="C632" s="883"/>
      <c r="D632" s="883"/>
      <c r="E632" s="884"/>
      <c r="F632" s="884"/>
      <c r="G632" s="884"/>
      <c r="H632" s="884"/>
      <c r="I632" s="884"/>
      <c r="J632" s="864"/>
      <c r="K632" s="865"/>
      <c r="L632" s="865"/>
      <c r="M632" s="865"/>
      <c r="N632" s="865"/>
      <c r="O632" s="865"/>
      <c r="P632" s="867"/>
      <c r="Q632" s="867"/>
      <c r="R632" s="867"/>
      <c r="S632" s="867"/>
      <c r="T632" s="867"/>
      <c r="U632" s="867"/>
      <c r="V632" s="867"/>
      <c r="W632" s="867"/>
      <c r="X632" s="867"/>
      <c r="Y632" s="868"/>
      <c r="Z632" s="869"/>
      <c r="AA632" s="869"/>
      <c r="AB632" s="870"/>
      <c r="AC632" s="871"/>
      <c r="AD632" s="872"/>
      <c r="AE632" s="872"/>
      <c r="AF632" s="872"/>
      <c r="AG632" s="872"/>
      <c r="AH632" s="873"/>
      <c r="AI632" s="874"/>
      <c r="AJ632" s="874"/>
      <c r="AK632" s="874"/>
      <c r="AL632" s="857"/>
      <c r="AM632" s="858"/>
      <c r="AN632" s="858"/>
      <c r="AO632" s="859"/>
      <c r="AP632" s="860"/>
      <c r="AQ632" s="860"/>
      <c r="AR632" s="860"/>
      <c r="AS632" s="860"/>
      <c r="AT632" s="860"/>
      <c r="AU632" s="860"/>
      <c r="AV632" s="860"/>
      <c r="AW632" s="860"/>
      <c r="AX632" s="860"/>
      <c r="AY632">
        <f>COUNTA($E$632)</f>
        <v>0</v>
      </c>
    </row>
    <row r="633" spans="1:51" ht="30" hidden="1" customHeight="1" x14ac:dyDescent="0.15">
      <c r="A633" s="861">
        <v>3</v>
      </c>
      <c r="B633" s="861">
        <v>1</v>
      </c>
      <c r="C633" s="883"/>
      <c r="D633" s="883"/>
      <c r="E633" s="884"/>
      <c r="F633" s="884"/>
      <c r="G633" s="884"/>
      <c r="H633" s="884"/>
      <c r="I633" s="884"/>
      <c r="J633" s="864"/>
      <c r="K633" s="865"/>
      <c r="L633" s="865"/>
      <c r="M633" s="865"/>
      <c r="N633" s="865"/>
      <c r="O633" s="865"/>
      <c r="P633" s="867"/>
      <c r="Q633" s="867"/>
      <c r="R633" s="867"/>
      <c r="S633" s="867"/>
      <c r="T633" s="867"/>
      <c r="U633" s="867"/>
      <c r="V633" s="867"/>
      <c r="W633" s="867"/>
      <c r="X633" s="867"/>
      <c r="Y633" s="868"/>
      <c r="Z633" s="869"/>
      <c r="AA633" s="869"/>
      <c r="AB633" s="870"/>
      <c r="AC633" s="871"/>
      <c r="AD633" s="872"/>
      <c r="AE633" s="872"/>
      <c r="AF633" s="872"/>
      <c r="AG633" s="872"/>
      <c r="AH633" s="873"/>
      <c r="AI633" s="874"/>
      <c r="AJ633" s="874"/>
      <c r="AK633" s="874"/>
      <c r="AL633" s="857"/>
      <c r="AM633" s="858"/>
      <c r="AN633" s="858"/>
      <c r="AO633" s="859"/>
      <c r="AP633" s="860"/>
      <c r="AQ633" s="860"/>
      <c r="AR633" s="860"/>
      <c r="AS633" s="860"/>
      <c r="AT633" s="860"/>
      <c r="AU633" s="860"/>
      <c r="AV633" s="860"/>
      <c r="AW633" s="860"/>
      <c r="AX633" s="860"/>
      <c r="AY633">
        <f>COUNTA($E$633)</f>
        <v>0</v>
      </c>
    </row>
    <row r="634" spans="1:51" ht="30" hidden="1" customHeight="1" x14ac:dyDescent="0.15">
      <c r="A634" s="861">
        <v>4</v>
      </c>
      <c r="B634" s="861">
        <v>1</v>
      </c>
      <c r="C634" s="883"/>
      <c r="D634" s="883"/>
      <c r="E634" s="884"/>
      <c r="F634" s="884"/>
      <c r="G634" s="884"/>
      <c r="H634" s="884"/>
      <c r="I634" s="884"/>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883"/>
      <c r="D635" s="883"/>
      <c r="E635" s="884"/>
      <c r="F635" s="884"/>
      <c r="G635" s="884"/>
      <c r="H635" s="884"/>
      <c r="I635" s="884"/>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883"/>
      <c r="D636" s="883"/>
      <c r="E636" s="884"/>
      <c r="F636" s="884"/>
      <c r="G636" s="884"/>
      <c r="H636" s="884"/>
      <c r="I636" s="884"/>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883"/>
      <c r="D637" s="883"/>
      <c r="E637" s="884"/>
      <c r="F637" s="884"/>
      <c r="G637" s="884"/>
      <c r="H637" s="884"/>
      <c r="I637" s="884"/>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883"/>
      <c r="D638" s="883"/>
      <c r="E638" s="884"/>
      <c r="F638" s="884"/>
      <c r="G638" s="884"/>
      <c r="H638" s="884"/>
      <c r="I638" s="884"/>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883"/>
      <c r="D639" s="883"/>
      <c r="E639" s="884"/>
      <c r="F639" s="884"/>
      <c r="G639" s="884"/>
      <c r="H639" s="884"/>
      <c r="I639" s="884"/>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883"/>
      <c r="D640" s="883"/>
      <c r="E640" s="884"/>
      <c r="F640" s="884"/>
      <c r="G640" s="884"/>
      <c r="H640" s="884"/>
      <c r="I640" s="884"/>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883"/>
      <c r="D641" s="883"/>
      <c r="E641" s="884"/>
      <c r="F641" s="884"/>
      <c r="G641" s="884"/>
      <c r="H641" s="884"/>
      <c r="I641" s="884"/>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883"/>
      <c r="D642" s="883"/>
      <c r="E642" s="884"/>
      <c r="F642" s="884"/>
      <c r="G642" s="884"/>
      <c r="H642" s="884"/>
      <c r="I642" s="884"/>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883"/>
      <c r="D643" s="883"/>
      <c r="E643" s="884"/>
      <c r="F643" s="884"/>
      <c r="G643" s="884"/>
      <c r="H643" s="884"/>
      <c r="I643" s="884"/>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883"/>
      <c r="D644" s="883"/>
      <c r="E644" s="884"/>
      <c r="F644" s="884"/>
      <c r="G644" s="884"/>
      <c r="H644" s="884"/>
      <c r="I644" s="884"/>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883"/>
      <c r="D645" s="883"/>
      <c r="E645" s="884"/>
      <c r="F645" s="884"/>
      <c r="G645" s="884"/>
      <c r="H645" s="884"/>
      <c r="I645" s="884"/>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883"/>
      <c r="D646" s="883"/>
      <c r="E646" s="884"/>
      <c r="F646" s="884"/>
      <c r="G646" s="884"/>
      <c r="H646" s="884"/>
      <c r="I646" s="884"/>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883"/>
      <c r="D647" s="883"/>
      <c r="E647" s="884"/>
      <c r="F647" s="884"/>
      <c r="G647" s="884"/>
      <c r="H647" s="884"/>
      <c r="I647" s="884"/>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883"/>
      <c r="D648" s="883"/>
      <c r="E648" s="654"/>
      <c r="F648" s="884"/>
      <c r="G648" s="884"/>
      <c r="H648" s="884"/>
      <c r="I648" s="884"/>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883"/>
      <c r="D649" s="883"/>
      <c r="E649" s="884"/>
      <c r="F649" s="884"/>
      <c r="G649" s="884"/>
      <c r="H649" s="884"/>
      <c r="I649" s="884"/>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883"/>
      <c r="D650" s="883"/>
      <c r="E650" s="884"/>
      <c r="F650" s="884"/>
      <c r="G650" s="884"/>
      <c r="H650" s="884"/>
      <c r="I650" s="884"/>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883"/>
      <c r="D651" s="883"/>
      <c r="E651" s="884"/>
      <c r="F651" s="884"/>
      <c r="G651" s="884"/>
      <c r="H651" s="884"/>
      <c r="I651" s="884"/>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883"/>
      <c r="D652" s="883"/>
      <c r="E652" s="884"/>
      <c r="F652" s="884"/>
      <c r="G652" s="884"/>
      <c r="H652" s="884"/>
      <c r="I652" s="884"/>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883"/>
      <c r="D653" s="883"/>
      <c r="E653" s="884"/>
      <c r="F653" s="884"/>
      <c r="G653" s="884"/>
      <c r="H653" s="884"/>
      <c r="I653" s="884"/>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883"/>
      <c r="D654" s="883"/>
      <c r="E654" s="884"/>
      <c r="F654" s="884"/>
      <c r="G654" s="884"/>
      <c r="H654" s="884"/>
      <c r="I654" s="884"/>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883"/>
      <c r="D655" s="883"/>
      <c r="E655" s="884"/>
      <c r="F655" s="884"/>
      <c r="G655" s="884"/>
      <c r="H655" s="884"/>
      <c r="I655" s="884"/>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883"/>
      <c r="D656" s="883"/>
      <c r="E656" s="884"/>
      <c r="F656" s="884"/>
      <c r="G656" s="884"/>
      <c r="H656" s="884"/>
      <c r="I656" s="884"/>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883"/>
      <c r="D657" s="883"/>
      <c r="E657" s="884"/>
      <c r="F657" s="884"/>
      <c r="G657" s="884"/>
      <c r="H657" s="884"/>
      <c r="I657" s="884"/>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883"/>
      <c r="D658" s="883"/>
      <c r="E658" s="884"/>
      <c r="F658" s="884"/>
      <c r="G658" s="884"/>
      <c r="H658" s="884"/>
      <c r="I658" s="884"/>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883"/>
      <c r="D659" s="883"/>
      <c r="E659" s="884"/>
      <c r="F659" s="884"/>
      <c r="G659" s="884"/>
      <c r="H659" s="884"/>
      <c r="I659" s="884"/>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883"/>
      <c r="D660" s="883"/>
      <c r="E660" s="884"/>
      <c r="F660" s="884"/>
      <c r="G660" s="884"/>
      <c r="H660" s="884"/>
      <c r="I660" s="884"/>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9" priority="915">
      <formula>IF(RIGHT(TEXT(P14,"0.#"),1)=".",FALSE,TRUE)</formula>
    </cfRule>
    <cfRule type="expression" dxfId="808" priority="916">
      <formula>IF(RIGHT(TEXT(P14,"0.#"),1)=".",TRUE,FALSE)</formula>
    </cfRule>
  </conditionalFormatting>
  <conditionalFormatting sqref="P18:AX18">
    <cfRule type="expression" dxfId="807" priority="913">
      <formula>IF(RIGHT(TEXT(P18,"0.#"),1)=".",FALSE,TRUE)</formula>
    </cfRule>
    <cfRule type="expression" dxfId="806" priority="914">
      <formula>IF(RIGHT(TEXT(P18,"0.#"),1)=".",TRUE,FALSE)</formula>
    </cfRule>
  </conditionalFormatting>
  <conditionalFormatting sqref="Y311">
    <cfRule type="expression" dxfId="805" priority="911">
      <formula>IF(RIGHT(TEXT(Y311,"0.#"),1)=".",FALSE,TRUE)</formula>
    </cfRule>
    <cfRule type="expression" dxfId="804" priority="912">
      <formula>IF(RIGHT(TEXT(Y311,"0.#"),1)=".",TRUE,FALSE)</formula>
    </cfRule>
  </conditionalFormatting>
  <conditionalFormatting sqref="Y320">
    <cfRule type="expression" dxfId="803" priority="909">
      <formula>IF(RIGHT(TEXT(Y320,"0.#"),1)=".",FALSE,TRUE)</formula>
    </cfRule>
    <cfRule type="expression" dxfId="802" priority="910">
      <formula>IF(RIGHT(TEXT(Y320,"0.#"),1)=".",TRUE,FALSE)</formula>
    </cfRule>
  </conditionalFormatting>
  <conditionalFormatting sqref="Y351:Y358 Y349 Y338:Y345 Y336 Y325:Y332 Y323">
    <cfRule type="expression" dxfId="801" priority="889">
      <formula>IF(RIGHT(TEXT(Y323,"0.#"),1)=".",FALSE,TRUE)</formula>
    </cfRule>
    <cfRule type="expression" dxfId="800" priority="890">
      <formula>IF(RIGHT(TEXT(Y323,"0.#"),1)=".",TRUE,FALSE)</formula>
    </cfRule>
  </conditionalFormatting>
  <conditionalFormatting sqref="P16:AQ17 P15:AX15 P13:AX13">
    <cfRule type="expression" dxfId="799" priority="907">
      <formula>IF(RIGHT(TEXT(P13,"0.#"),1)=".",FALSE,TRUE)</formula>
    </cfRule>
    <cfRule type="expression" dxfId="798" priority="908">
      <formula>IF(RIGHT(TEXT(P13,"0.#"),1)=".",TRUE,FALSE)</formula>
    </cfRule>
  </conditionalFormatting>
  <conditionalFormatting sqref="P19:AJ19">
    <cfRule type="expression" dxfId="797" priority="905">
      <formula>IF(RIGHT(TEXT(P19,"0.#"),1)=".",FALSE,TRUE)</formula>
    </cfRule>
    <cfRule type="expression" dxfId="796" priority="906">
      <formula>IF(RIGHT(TEXT(P19,"0.#"),1)=".",TRUE,FALSE)</formula>
    </cfRule>
  </conditionalFormatting>
  <conditionalFormatting sqref="AQ32">
    <cfRule type="expression" dxfId="795" priority="903">
      <formula>IF(RIGHT(TEXT(AQ32,"0.#"),1)=".",FALSE,TRUE)</formula>
    </cfRule>
    <cfRule type="expression" dxfId="794" priority="904">
      <formula>IF(RIGHT(TEXT(AQ32,"0.#"),1)=".",TRUE,FALSE)</formula>
    </cfRule>
  </conditionalFormatting>
  <conditionalFormatting sqref="Y312:Y319 Y310">
    <cfRule type="expression" dxfId="793" priority="901">
      <formula>IF(RIGHT(TEXT(Y310,"0.#"),1)=".",FALSE,TRUE)</formula>
    </cfRule>
    <cfRule type="expression" dxfId="792" priority="902">
      <formula>IF(RIGHT(TEXT(Y310,"0.#"),1)=".",TRUE,FALSE)</formula>
    </cfRule>
  </conditionalFormatting>
  <conditionalFormatting sqref="AU311">
    <cfRule type="expression" dxfId="791" priority="899">
      <formula>IF(RIGHT(TEXT(AU311,"0.#"),1)=".",FALSE,TRUE)</formula>
    </cfRule>
    <cfRule type="expression" dxfId="790" priority="900">
      <formula>IF(RIGHT(TEXT(AU311,"0.#"),1)=".",TRUE,FALSE)</formula>
    </cfRule>
  </conditionalFormatting>
  <conditionalFormatting sqref="AU320">
    <cfRule type="expression" dxfId="789" priority="897">
      <formula>IF(RIGHT(TEXT(AU320,"0.#"),1)=".",FALSE,TRUE)</formula>
    </cfRule>
    <cfRule type="expression" dxfId="788" priority="898">
      <formula>IF(RIGHT(TEXT(AU320,"0.#"),1)=".",TRUE,FALSE)</formula>
    </cfRule>
  </conditionalFormatting>
  <conditionalFormatting sqref="AU312:AU319 AU310">
    <cfRule type="expression" dxfId="787" priority="895">
      <formula>IF(RIGHT(TEXT(AU310,"0.#"),1)=".",FALSE,TRUE)</formula>
    </cfRule>
    <cfRule type="expression" dxfId="786" priority="896">
      <formula>IF(RIGHT(TEXT(AU310,"0.#"),1)=".",TRUE,FALSE)</formula>
    </cfRule>
  </conditionalFormatting>
  <conditionalFormatting sqref="Y350 Y337 Y324">
    <cfRule type="expression" dxfId="785" priority="893">
      <formula>IF(RIGHT(TEXT(Y324,"0.#"),1)=".",FALSE,TRUE)</formula>
    </cfRule>
    <cfRule type="expression" dxfId="784" priority="894">
      <formula>IF(RIGHT(TEXT(Y324,"0.#"),1)=".",TRUE,FALSE)</formula>
    </cfRule>
  </conditionalFormatting>
  <conditionalFormatting sqref="Y359 Y346 Y333">
    <cfRule type="expression" dxfId="783" priority="891">
      <formula>IF(RIGHT(TEXT(Y333,"0.#"),1)=".",FALSE,TRUE)</formula>
    </cfRule>
    <cfRule type="expression" dxfId="782" priority="892">
      <formula>IF(RIGHT(TEXT(Y333,"0.#"),1)=".",TRUE,FALSE)</formula>
    </cfRule>
  </conditionalFormatting>
  <conditionalFormatting sqref="AU350 AU337 AU324">
    <cfRule type="expression" dxfId="781" priority="887">
      <formula>IF(RIGHT(TEXT(AU324,"0.#"),1)=".",FALSE,TRUE)</formula>
    </cfRule>
    <cfRule type="expression" dxfId="780" priority="888">
      <formula>IF(RIGHT(TEXT(AU324,"0.#"),1)=".",TRUE,FALSE)</formula>
    </cfRule>
  </conditionalFormatting>
  <conditionalFormatting sqref="AU359 AU346 AU333">
    <cfRule type="expression" dxfId="779" priority="885">
      <formula>IF(RIGHT(TEXT(AU333,"0.#"),1)=".",FALSE,TRUE)</formula>
    </cfRule>
    <cfRule type="expression" dxfId="778" priority="886">
      <formula>IF(RIGHT(TEXT(AU333,"0.#"),1)=".",TRUE,FALSE)</formula>
    </cfRule>
  </conditionalFormatting>
  <conditionalFormatting sqref="AU351:AU358 AU349 AU338:AU345 AU336 AU325:AU332 AU323">
    <cfRule type="expression" dxfId="777" priority="883">
      <formula>IF(RIGHT(TEXT(AU323,"0.#"),1)=".",FALSE,TRUE)</formula>
    </cfRule>
    <cfRule type="expression" dxfId="776" priority="884">
      <formula>IF(RIGHT(TEXT(AU323,"0.#"),1)=".",TRUE,FALSE)</formula>
    </cfRule>
  </conditionalFormatting>
  <conditionalFormatting sqref="AI32">
    <cfRule type="expression" dxfId="775" priority="881">
      <formula>IF(RIGHT(TEXT(AI32,"0.#"),1)=".",FALSE,TRUE)</formula>
    </cfRule>
    <cfRule type="expression" dxfId="774" priority="882">
      <formula>IF(RIGHT(TEXT(AI32,"0.#"),1)=".",TRUE,FALSE)</formula>
    </cfRule>
  </conditionalFormatting>
  <conditionalFormatting sqref="AM32">
    <cfRule type="expression" dxfId="773" priority="879">
      <formula>IF(RIGHT(TEXT(AM32,"0.#"),1)=".",FALSE,TRUE)</formula>
    </cfRule>
    <cfRule type="expression" dxfId="772" priority="880">
      <formula>IF(RIGHT(TEXT(AM32,"0.#"),1)=".",TRUE,FALSE)</formula>
    </cfRule>
  </conditionalFormatting>
  <conditionalFormatting sqref="AI33">
    <cfRule type="expression" dxfId="771" priority="875">
      <formula>IF(RIGHT(TEXT(AI33,"0.#"),1)=".",FALSE,TRUE)</formula>
    </cfRule>
    <cfRule type="expression" dxfId="770" priority="876">
      <formula>IF(RIGHT(TEXT(AI33,"0.#"),1)=".",TRUE,FALSE)</formula>
    </cfRule>
  </conditionalFormatting>
  <conditionalFormatting sqref="AM33">
    <cfRule type="expression" dxfId="769" priority="873">
      <formula>IF(RIGHT(TEXT(AM33,"0.#"),1)=".",FALSE,TRUE)</formula>
    </cfRule>
    <cfRule type="expression" dxfId="768" priority="874">
      <formula>IF(RIGHT(TEXT(AM33,"0.#"),1)=".",TRUE,FALSE)</formula>
    </cfRule>
  </conditionalFormatting>
  <conditionalFormatting sqref="AQ33">
    <cfRule type="expression" dxfId="767" priority="871">
      <formula>IF(RIGHT(TEXT(AQ33,"0.#"),1)=".",FALSE,TRUE)</formula>
    </cfRule>
    <cfRule type="expression" dxfId="766" priority="872">
      <formula>IF(RIGHT(TEXT(AQ33,"0.#"),1)=".",TRUE,FALSE)</formula>
    </cfRule>
  </conditionalFormatting>
  <conditionalFormatting sqref="AE210">
    <cfRule type="expression" dxfId="765" priority="869">
      <formula>IF(RIGHT(TEXT(AE210,"0.#"),1)=".",FALSE,TRUE)</formula>
    </cfRule>
    <cfRule type="expression" dxfId="764" priority="870">
      <formula>IF(RIGHT(TEXT(AE210,"0.#"),1)=".",TRUE,FALSE)</formula>
    </cfRule>
  </conditionalFormatting>
  <conditionalFormatting sqref="AE211">
    <cfRule type="expression" dxfId="763" priority="867">
      <formula>IF(RIGHT(TEXT(AE211,"0.#"),1)=".",FALSE,TRUE)</formula>
    </cfRule>
    <cfRule type="expression" dxfId="762" priority="868">
      <formula>IF(RIGHT(TEXT(AE211,"0.#"),1)=".",TRUE,FALSE)</formula>
    </cfRule>
  </conditionalFormatting>
  <conditionalFormatting sqref="AE212">
    <cfRule type="expression" dxfId="761" priority="865">
      <formula>IF(RIGHT(TEXT(AE212,"0.#"),1)=".",FALSE,TRUE)</formula>
    </cfRule>
    <cfRule type="expression" dxfId="760" priority="866">
      <formula>IF(RIGHT(TEXT(AE212,"0.#"),1)=".",TRUE,FALSE)</formula>
    </cfRule>
  </conditionalFormatting>
  <conditionalFormatting sqref="AI212">
    <cfRule type="expression" dxfId="759" priority="863">
      <formula>IF(RIGHT(TEXT(AI212,"0.#"),1)=".",FALSE,TRUE)</formula>
    </cfRule>
    <cfRule type="expression" dxfId="758" priority="864">
      <formula>IF(RIGHT(TEXT(AI212,"0.#"),1)=".",TRUE,FALSE)</formula>
    </cfRule>
  </conditionalFormatting>
  <conditionalFormatting sqref="AI211">
    <cfRule type="expression" dxfId="757" priority="861">
      <formula>IF(RIGHT(TEXT(AI211,"0.#"),1)=".",FALSE,TRUE)</formula>
    </cfRule>
    <cfRule type="expression" dxfId="756" priority="862">
      <formula>IF(RIGHT(TEXT(AI211,"0.#"),1)=".",TRUE,FALSE)</formula>
    </cfRule>
  </conditionalFormatting>
  <conditionalFormatting sqref="AI210">
    <cfRule type="expression" dxfId="755" priority="859">
      <formula>IF(RIGHT(TEXT(AI210,"0.#"),1)=".",FALSE,TRUE)</formula>
    </cfRule>
    <cfRule type="expression" dxfId="754" priority="860">
      <formula>IF(RIGHT(TEXT(AI210,"0.#"),1)=".",TRUE,FALSE)</formula>
    </cfRule>
  </conditionalFormatting>
  <conditionalFormatting sqref="AM210">
    <cfRule type="expression" dxfId="753" priority="857">
      <formula>IF(RIGHT(TEXT(AM210,"0.#"),1)=".",FALSE,TRUE)</formula>
    </cfRule>
    <cfRule type="expression" dxfId="752" priority="858">
      <formula>IF(RIGHT(TEXT(AM210,"0.#"),1)=".",TRUE,FALSE)</formula>
    </cfRule>
  </conditionalFormatting>
  <conditionalFormatting sqref="AM211">
    <cfRule type="expression" dxfId="751" priority="855">
      <formula>IF(RIGHT(TEXT(AM211,"0.#"),1)=".",FALSE,TRUE)</formula>
    </cfRule>
    <cfRule type="expression" dxfId="750" priority="856">
      <formula>IF(RIGHT(TEXT(AM211,"0.#"),1)=".",TRUE,FALSE)</formula>
    </cfRule>
  </conditionalFormatting>
  <conditionalFormatting sqref="AM212">
    <cfRule type="expression" dxfId="749" priority="853">
      <formula>IF(RIGHT(TEXT(AM212,"0.#"),1)=".",FALSE,TRUE)</formula>
    </cfRule>
    <cfRule type="expression" dxfId="748" priority="854">
      <formula>IF(RIGHT(TEXT(AM212,"0.#"),1)=".",TRUE,FALSE)</formula>
    </cfRule>
  </conditionalFormatting>
  <conditionalFormatting sqref="AL368:AO395">
    <cfRule type="expression" dxfId="747" priority="849">
      <formula>IF(AND(AL368&gt;=0, RIGHT(TEXT(AL368,"0.#"),1)&lt;&gt;"."),TRUE,FALSE)</formula>
    </cfRule>
    <cfRule type="expression" dxfId="746" priority="850">
      <formula>IF(AND(AL368&gt;=0, RIGHT(TEXT(AL368,"0.#"),1)="."),TRUE,FALSE)</formula>
    </cfRule>
    <cfRule type="expression" dxfId="745" priority="851">
      <formula>IF(AND(AL368&lt;0, RIGHT(TEXT(AL368,"0.#"),1)&lt;&gt;"."),TRUE,FALSE)</formula>
    </cfRule>
    <cfRule type="expression" dxfId="744" priority="852">
      <formula>IF(AND(AL368&lt;0, RIGHT(TEXT(AL368,"0.#"),1)="."),TRUE,FALSE)</formula>
    </cfRule>
  </conditionalFormatting>
  <conditionalFormatting sqref="AQ210:AQ212">
    <cfRule type="expression" dxfId="743" priority="847">
      <formula>IF(RIGHT(TEXT(AQ210,"0.#"),1)=".",FALSE,TRUE)</formula>
    </cfRule>
    <cfRule type="expression" dxfId="742" priority="848">
      <formula>IF(RIGHT(TEXT(AQ210,"0.#"),1)=".",TRUE,FALSE)</formula>
    </cfRule>
  </conditionalFormatting>
  <conditionalFormatting sqref="AU210:AU212">
    <cfRule type="expression" dxfId="741" priority="845">
      <formula>IF(RIGHT(TEXT(AU210,"0.#"),1)=".",FALSE,TRUE)</formula>
    </cfRule>
    <cfRule type="expression" dxfId="740" priority="846">
      <formula>IF(RIGHT(TEXT(AU210,"0.#"),1)=".",TRUE,FALSE)</formula>
    </cfRule>
  </conditionalFormatting>
  <conditionalFormatting sqref="Y368:Y395">
    <cfRule type="expression" dxfId="739" priority="843">
      <formula>IF(RIGHT(TEXT(Y368,"0.#"),1)=".",FALSE,TRUE)</formula>
    </cfRule>
    <cfRule type="expression" dxfId="738" priority="844">
      <formula>IF(RIGHT(TEXT(Y368,"0.#"),1)=".",TRUE,FALSE)</formula>
    </cfRule>
  </conditionalFormatting>
  <conditionalFormatting sqref="AL631:AO660">
    <cfRule type="expression" dxfId="737" priority="839">
      <formula>IF(AND(AL631&gt;=0, RIGHT(TEXT(AL631,"0.#"),1)&lt;&gt;"."),TRUE,FALSE)</formula>
    </cfRule>
    <cfRule type="expression" dxfId="736" priority="840">
      <formula>IF(AND(AL631&gt;=0, RIGHT(TEXT(AL631,"0.#"),1)="."),TRUE,FALSE)</formula>
    </cfRule>
    <cfRule type="expression" dxfId="735" priority="841">
      <formula>IF(AND(AL631&lt;0, RIGHT(TEXT(AL631,"0.#"),1)&lt;&gt;"."),TRUE,FALSE)</formula>
    </cfRule>
    <cfRule type="expression" dxfId="734" priority="842">
      <formula>IF(AND(AL631&lt;0, RIGHT(TEXT(AL631,"0.#"),1)="."),TRUE,FALSE)</formula>
    </cfRule>
  </conditionalFormatting>
  <conditionalFormatting sqref="Y631:Y660">
    <cfRule type="expression" dxfId="733" priority="837">
      <formula>IF(RIGHT(TEXT(Y631,"0.#"),1)=".",FALSE,TRUE)</formula>
    </cfRule>
    <cfRule type="expression" dxfId="732" priority="838">
      <formula>IF(RIGHT(TEXT(Y631,"0.#"),1)=".",TRUE,FALSE)</formula>
    </cfRule>
  </conditionalFormatting>
  <conditionalFormatting sqref="AL366:AO367">
    <cfRule type="expression" dxfId="731" priority="833">
      <formula>IF(AND(AL366&gt;=0, RIGHT(TEXT(AL366,"0.#"),1)&lt;&gt;"."),TRUE,FALSE)</formula>
    </cfRule>
    <cfRule type="expression" dxfId="730" priority="834">
      <formula>IF(AND(AL366&gt;=0, RIGHT(TEXT(AL366,"0.#"),1)="."),TRUE,FALSE)</formula>
    </cfRule>
    <cfRule type="expression" dxfId="729" priority="835">
      <formula>IF(AND(AL366&lt;0, RIGHT(TEXT(AL366,"0.#"),1)&lt;&gt;"."),TRUE,FALSE)</formula>
    </cfRule>
    <cfRule type="expression" dxfId="728" priority="836">
      <formula>IF(AND(AL366&lt;0, RIGHT(TEXT(AL366,"0.#"),1)="."),TRUE,FALSE)</formula>
    </cfRule>
  </conditionalFormatting>
  <conditionalFormatting sqref="Y366:Y367">
    <cfRule type="expression" dxfId="727" priority="831">
      <formula>IF(RIGHT(TEXT(Y366,"0.#"),1)=".",FALSE,TRUE)</formula>
    </cfRule>
    <cfRule type="expression" dxfId="726" priority="832">
      <formula>IF(RIGHT(TEXT(Y366,"0.#"),1)=".",TRUE,FALSE)</formula>
    </cfRule>
  </conditionalFormatting>
  <conditionalFormatting sqref="Y401:Y428">
    <cfRule type="expression" dxfId="725" priority="769">
      <formula>IF(RIGHT(TEXT(Y401,"0.#"),1)=".",FALSE,TRUE)</formula>
    </cfRule>
    <cfRule type="expression" dxfId="724" priority="770">
      <formula>IF(RIGHT(TEXT(Y401,"0.#"),1)=".",TRUE,FALSE)</formula>
    </cfRule>
  </conditionalFormatting>
  <conditionalFormatting sqref="Y399:Y400">
    <cfRule type="expression" dxfId="723" priority="763">
      <formula>IF(RIGHT(TEXT(Y399,"0.#"),1)=".",FALSE,TRUE)</formula>
    </cfRule>
    <cfRule type="expression" dxfId="722" priority="764">
      <formula>IF(RIGHT(TEXT(Y399,"0.#"),1)=".",TRUE,FALSE)</formula>
    </cfRule>
  </conditionalFormatting>
  <conditionalFormatting sqref="Y434:Y461">
    <cfRule type="expression" dxfId="721" priority="757">
      <formula>IF(RIGHT(TEXT(Y434,"0.#"),1)=".",FALSE,TRUE)</formula>
    </cfRule>
    <cfRule type="expression" dxfId="720" priority="758">
      <formula>IF(RIGHT(TEXT(Y434,"0.#"),1)=".",TRUE,FALSE)</formula>
    </cfRule>
  </conditionalFormatting>
  <conditionalFormatting sqref="Y432:Y433">
    <cfRule type="expression" dxfId="719" priority="751">
      <formula>IF(RIGHT(TEXT(Y432,"0.#"),1)=".",FALSE,TRUE)</formula>
    </cfRule>
    <cfRule type="expression" dxfId="718" priority="752">
      <formula>IF(RIGHT(TEXT(Y432,"0.#"),1)=".",TRUE,FALSE)</formula>
    </cfRule>
  </conditionalFormatting>
  <conditionalFormatting sqref="Y467:Y494">
    <cfRule type="expression" dxfId="717" priority="745">
      <formula>IF(RIGHT(TEXT(Y467,"0.#"),1)=".",FALSE,TRUE)</formula>
    </cfRule>
    <cfRule type="expression" dxfId="716" priority="746">
      <formula>IF(RIGHT(TEXT(Y467,"0.#"),1)=".",TRUE,FALSE)</formula>
    </cfRule>
  </conditionalFormatting>
  <conditionalFormatting sqref="Y465:Y466">
    <cfRule type="expression" dxfId="715" priority="739">
      <formula>IF(RIGHT(TEXT(Y465,"0.#"),1)=".",FALSE,TRUE)</formula>
    </cfRule>
    <cfRule type="expression" dxfId="714" priority="740">
      <formula>IF(RIGHT(TEXT(Y465,"0.#"),1)=".",TRUE,FALSE)</formula>
    </cfRule>
  </conditionalFormatting>
  <conditionalFormatting sqref="Y500:Y527">
    <cfRule type="expression" dxfId="713" priority="733">
      <formula>IF(RIGHT(TEXT(Y500,"0.#"),1)=".",FALSE,TRUE)</formula>
    </cfRule>
    <cfRule type="expression" dxfId="712" priority="734">
      <formula>IF(RIGHT(TEXT(Y500,"0.#"),1)=".",TRUE,FALSE)</formula>
    </cfRule>
  </conditionalFormatting>
  <conditionalFormatting sqref="Y498:Y499">
    <cfRule type="expression" dxfId="711" priority="727">
      <formula>IF(RIGHT(TEXT(Y498,"0.#"),1)=".",FALSE,TRUE)</formula>
    </cfRule>
    <cfRule type="expression" dxfId="710" priority="728">
      <formula>IF(RIGHT(TEXT(Y498,"0.#"),1)=".",TRUE,FALSE)</formula>
    </cfRule>
  </conditionalFormatting>
  <conditionalFormatting sqref="Y533:Y560">
    <cfRule type="expression" dxfId="709" priority="721">
      <formula>IF(RIGHT(TEXT(Y533,"0.#"),1)=".",FALSE,TRUE)</formula>
    </cfRule>
    <cfRule type="expression" dxfId="708" priority="722">
      <formula>IF(RIGHT(TEXT(Y533,"0.#"),1)=".",TRUE,FALSE)</formula>
    </cfRule>
  </conditionalFormatting>
  <conditionalFormatting sqref="W23">
    <cfRule type="expression" dxfId="707" priority="829">
      <formula>IF(RIGHT(TEXT(W23,"0.#"),1)=".",FALSE,TRUE)</formula>
    </cfRule>
    <cfRule type="expression" dxfId="706" priority="830">
      <formula>IF(RIGHT(TEXT(W23,"0.#"),1)=".",TRUE,FALSE)</formula>
    </cfRule>
  </conditionalFormatting>
  <conditionalFormatting sqref="W24:W27">
    <cfRule type="expression" dxfId="705" priority="827">
      <formula>IF(RIGHT(TEXT(W24,"0.#"),1)=".",FALSE,TRUE)</formula>
    </cfRule>
    <cfRule type="expression" dxfId="704" priority="828">
      <formula>IF(RIGHT(TEXT(W24,"0.#"),1)=".",TRUE,FALSE)</formula>
    </cfRule>
  </conditionalFormatting>
  <conditionalFormatting sqref="W28">
    <cfRule type="expression" dxfId="703" priority="825">
      <formula>IF(RIGHT(TEXT(W28,"0.#"),1)=".",FALSE,TRUE)</formula>
    </cfRule>
    <cfRule type="expression" dxfId="702" priority="826">
      <formula>IF(RIGHT(TEXT(W28,"0.#"),1)=".",TRUE,FALSE)</formula>
    </cfRule>
  </conditionalFormatting>
  <conditionalFormatting sqref="P23">
    <cfRule type="expression" dxfId="701" priority="823">
      <formula>IF(RIGHT(TEXT(P23,"0.#"),1)=".",FALSE,TRUE)</formula>
    </cfRule>
    <cfRule type="expression" dxfId="700" priority="824">
      <formula>IF(RIGHT(TEXT(P23,"0.#"),1)=".",TRUE,FALSE)</formula>
    </cfRule>
  </conditionalFormatting>
  <conditionalFormatting sqref="P24:P27">
    <cfRule type="expression" dxfId="699" priority="821">
      <formula>IF(RIGHT(TEXT(P24,"0.#"),1)=".",FALSE,TRUE)</formula>
    </cfRule>
    <cfRule type="expression" dxfId="698" priority="822">
      <formula>IF(RIGHT(TEXT(P24,"0.#"),1)=".",TRUE,FALSE)</formula>
    </cfRule>
  </conditionalFormatting>
  <conditionalFormatting sqref="P28">
    <cfRule type="expression" dxfId="697" priority="819">
      <formula>IF(RIGHT(TEXT(P28,"0.#"),1)=".",FALSE,TRUE)</formula>
    </cfRule>
    <cfRule type="expression" dxfId="696" priority="820">
      <formula>IF(RIGHT(TEXT(P28,"0.#"),1)=".",TRUE,FALSE)</formula>
    </cfRule>
  </conditionalFormatting>
  <conditionalFormatting sqref="AE202">
    <cfRule type="expression" dxfId="695" priority="817">
      <formula>IF(RIGHT(TEXT(AE202,"0.#"),1)=".",FALSE,TRUE)</formula>
    </cfRule>
    <cfRule type="expression" dxfId="694" priority="818">
      <formula>IF(RIGHT(TEXT(AE202,"0.#"),1)=".",TRUE,FALSE)</formula>
    </cfRule>
  </conditionalFormatting>
  <conditionalFormatting sqref="AE203">
    <cfRule type="expression" dxfId="693" priority="815">
      <formula>IF(RIGHT(TEXT(AE203,"0.#"),1)=".",FALSE,TRUE)</formula>
    </cfRule>
    <cfRule type="expression" dxfId="692" priority="816">
      <formula>IF(RIGHT(TEXT(AE203,"0.#"),1)=".",TRUE,FALSE)</formula>
    </cfRule>
  </conditionalFormatting>
  <conditionalFormatting sqref="AE204">
    <cfRule type="expression" dxfId="691" priority="813">
      <formula>IF(RIGHT(TEXT(AE204,"0.#"),1)=".",FALSE,TRUE)</formula>
    </cfRule>
    <cfRule type="expression" dxfId="690" priority="814">
      <formula>IF(RIGHT(TEXT(AE204,"0.#"),1)=".",TRUE,FALSE)</formula>
    </cfRule>
  </conditionalFormatting>
  <conditionalFormatting sqref="AI204">
    <cfRule type="expression" dxfId="689" priority="811">
      <formula>IF(RIGHT(TEXT(AI204,"0.#"),1)=".",FALSE,TRUE)</formula>
    </cfRule>
    <cfRule type="expression" dxfId="688" priority="812">
      <formula>IF(RIGHT(TEXT(AI204,"0.#"),1)=".",TRUE,FALSE)</formula>
    </cfRule>
  </conditionalFormatting>
  <conditionalFormatting sqref="AI203">
    <cfRule type="expression" dxfId="687" priority="809">
      <formula>IF(RIGHT(TEXT(AI203,"0.#"),1)=".",FALSE,TRUE)</formula>
    </cfRule>
    <cfRule type="expression" dxfId="686" priority="810">
      <formula>IF(RIGHT(TEXT(AI203,"0.#"),1)=".",TRUE,FALSE)</formula>
    </cfRule>
  </conditionalFormatting>
  <conditionalFormatting sqref="AI202">
    <cfRule type="expression" dxfId="685" priority="807">
      <formula>IF(RIGHT(TEXT(AI202,"0.#"),1)=".",FALSE,TRUE)</formula>
    </cfRule>
    <cfRule type="expression" dxfId="684" priority="808">
      <formula>IF(RIGHT(TEXT(AI202,"0.#"),1)=".",TRUE,FALSE)</formula>
    </cfRule>
  </conditionalFormatting>
  <conditionalFormatting sqref="AM202">
    <cfRule type="expression" dxfId="683" priority="805">
      <formula>IF(RIGHT(TEXT(AM202,"0.#"),1)=".",FALSE,TRUE)</formula>
    </cfRule>
    <cfRule type="expression" dxfId="682" priority="806">
      <formula>IF(RIGHT(TEXT(AM202,"0.#"),1)=".",TRUE,FALSE)</formula>
    </cfRule>
  </conditionalFormatting>
  <conditionalFormatting sqref="AM203">
    <cfRule type="expression" dxfId="681" priority="803">
      <formula>IF(RIGHT(TEXT(AM203,"0.#"),1)=".",FALSE,TRUE)</formula>
    </cfRule>
    <cfRule type="expression" dxfId="680" priority="804">
      <formula>IF(RIGHT(TEXT(AM203,"0.#"),1)=".",TRUE,FALSE)</formula>
    </cfRule>
  </conditionalFormatting>
  <conditionalFormatting sqref="AM204">
    <cfRule type="expression" dxfId="679" priority="801">
      <formula>IF(RIGHT(TEXT(AM204,"0.#"),1)=".",FALSE,TRUE)</formula>
    </cfRule>
    <cfRule type="expression" dxfId="678" priority="802">
      <formula>IF(RIGHT(TEXT(AM204,"0.#"),1)=".",TRUE,FALSE)</formula>
    </cfRule>
  </conditionalFormatting>
  <conditionalFormatting sqref="AQ202:AQ204">
    <cfRule type="expression" dxfId="677" priority="799">
      <formula>IF(RIGHT(TEXT(AQ202,"0.#"),1)=".",FALSE,TRUE)</formula>
    </cfRule>
    <cfRule type="expression" dxfId="676" priority="800">
      <formula>IF(RIGHT(TEXT(AQ202,"0.#"),1)=".",TRUE,FALSE)</formula>
    </cfRule>
  </conditionalFormatting>
  <conditionalFormatting sqref="AU202:AU204">
    <cfRule type="expression" dxfId="675" priority="797">
      <formula>IF(RIGHT(TEXT(AU202,"0.#"),1)=".",FALSE,TRUE)</formula>
    </cfRule>
    <cfRule type="expression" dxfId="674" priority="798">
      <formula>IF(RIGHT(TEXT(AU202,"0.#"),1)=".",TRUE,FALSE)</formula>
    </cfRule>
  </conditionalFormatting>
  <conditionalFormatting sqref="AE205">
    <cfRule type="expression" dxfId="673" priority="795">
      <formula>IF(RIGHT(TEXT(AE205,"0.#"),1)=".",FALSE,TRUE)</formula>
    </cfRule>
    <cfRule type="expression" dxfId="672" priority="796">
      <formula>IF(RIGHT(TEXT(AE205,"0.#"),1)=".",TRUE,FALSE)</formula>
    </cfRule>
  </conditionalFormatting>
  <conditionalFormatting sqref="AE206">
    <cfRule type="expression" dxfId="671" priority="793">
      <formula>IF(RIGHT(TEXT(AE206,"0.#"),1)=".",FALSE,TRUE)</formula>
    </cfRule>
    <cfRule type="expression" dxfId="670" priority="794">
      <formula>IF(RIGHT(TEXT(AE206,"0.#"),1)=".",TRUE,FALSE)</formula>
    </cfRule>
  </conditionalFormatting>
  <conditionalFormatting sqref="AE207">
    <cfRule type="expression" dxfId="669" priority="791">
      <formula>IF(RIGHT(TEXT(AE207,"0.#"),1)=".",FALSE,TRUE)</formula>
    </cfRule>
    <cfRule type="expression" dxfId="668" priority="792">
      <formula>IF(RIGHT(TEXT(AE207,"0.#"),1)=".",TRUE,FALSE)</formula>
    </cfRule>
  </conditionalFormatting>
  <conditionalFormatting sqref="AI207">
    <cfRule type="expression" dxfId="667" priority="789">
      <formula>IF(RIGHT(TEXT(AI207,"0.#"),1)=".",FALSE,TRUE)</formula>
    </cfRule>
    <cfRule type="expression" dxfId="666" priority="790">
      <formula>IF(RIGHT(TEXT(AI207,"0.#"),1)=".",TRUE,FALSE)</formula>
    </cfRule>
  </conditionalFormatting>
  <conditionalFormatting sqref="AI206">
    <cfRule type="expression" dxfId="665" priority="787">
      <formula>IF(RIGHT(TEXT(AI206,"0.#"),1)=".",FALSE,TRUE)</formula>
    </cfRule>
    <cfRule type="expression" dxfId="664" priority="788">
      <formula>IF(RIGHT(TEXT(AI206,"0.#"),1)=".",TRUE,FALSE)</formula>
    </cfRule>
  </conditionalFormatting>
  <conditionalFormatting sqref="AI205">
    <cfRule type="expression" dxfId="663" priority="785">
      <formula>IF(RIGHT(TEXT(AI205,"0.#"),1)=".",FALSE,TRUE)</formula>
    </cfRule>
    <cfRule type="expression" dxfId="662" priority="786">
      <formula>IF(RIGHT(TEXT(AI205,"0.#"),1)=".",TRUE,FALSE)</formula>
    </cfRule>
  </conditionalFormatting>
  <conditionalFormatting sqref="AM205">
    <cfRule type="expression" dxfId="661" priority="783">
      <formula>IF(RIGHT(TEXT(AM205,"0.#"),1)=".",FALSE,TRUE)</formula>
    </cfRule>
    <cfRule type="expression" dxfId="660" priority="784">
      <formula>IF(RIGHT(TEXT(AM205,"0.#"),1)=".",TRUE,FALSE)</formula>
    </cfRule>
  </conditionalFormatting>
  <conditionalFormatting sqref="AM206">
    <cfRule type="expression" dxfId="659" priority="781">
      <formula>IF(RIGHT(TEXT(AM206,"0.#"),1)=".",FALSE,TRUE)</formula>
    </cfRule>
    <cfRule type="expression" dxfId="658" priority="782">
      <formula>IF(RIGHT(TEXT(AM206,"0.#"),1)=".",TRUE,FALSE)</formula>
    </cfRule>
  </conditionalFormatting>
  <conditionalFormatting sqref="AM207">
    <cfRule type="expression" dxfId="657" priority="779">
      <formula>IF(RIGHT(TEXT(AM207,"0.#"),1)=".",FALSE,TRUE)</formula>
    </cfRule>
    <cfRule type="expression" dxfId="656" priority="780">
      <formula>IF(RIGHT(TEXT(AM207,"0.#"),1)=".",TRUE,FALSE)</formula>
    </cfRule>
  </conditionalFormatting>
  <conditionalFormatting sqref="AQ205:AQ207">
    <cfRule type="expression" dxfId="655" priority="777">
      <formula>IF(RIGHT(TEXT(AQ205,"0.#"),1)=".",FALSE,TRUE)</formula>
    </cfRule>
    <cfRule type="expression" dxfId="654" priority="778">
      <formula>IF(RIGHT(TEXT(AQ205,"0.#"),1)=".",TRUE,FALSE)</formula>
    </cfRule>
  </conditionalFormatting>
  <conditionalFormatting sqref="AU205:AU207">
    <cfRule type="expression" dxfId="653" priority="775">
      <formula>IF(RIGHT(TEXT(AU205,"0.#"),1)=".",FALSE,TRUE)</formula>
    </cfRule>
    <cfRule type="expression" dxfId="652" priority="776">
      <formula>IF(RIGHT(TEXT(AU205,"0.#"),1)=".",TRUE,FALSE)</formula>
    </cfRule>
  </conditionalFormatting>
  <conditionalFormatting sqref="AL401:AO428">
    <cfRule type="expression" dxfId="651" priority="771">
      <formula>IF(AND(AL401&gt;=0, RIGHT(TEXT(AL401,"0.#"),1)&lt;&gt;"."),TRUE,FALSE)</formula>
    </cfRule>
    <cfRule type="expression" dxfId="650" priority="772">
      <formula>IF(AND(AL401&gt;=0, RIGHT(TEXT(AL401,"0.#"),1)="."),TRUE,FALSE)</formula>
    </cfRule>
    <cfRule type="expression" dxfId="649" priority="773">
      <formula>IF(AND(AL401&lt;0, RIGHT(TEXT(AL401,"0.#"),1)&lt;&gt;"."),TRUE,FALSE)</formula>
    </cfRule>
    <cfRule type="expression" dxfId="648" priority="774">
      <formula>IF(AND(AL401&lt;0, RIGHT(TEXT(AL401,"0.#"),1)="."),TRUE,FALSE)</formula>
    </cfRule>
  </conditionalFormatting>
  <conditionalFormatting sqref="AL399:AO400">
    <cfRule type="expression" dxfId="647" priority="765">
      <formula>IF(AND(AL399&gt;=0, RIGHT(TEXT(AL399,"0.#"),1)&lt;&gt;"."),TRUE,FALSE)</formula>
    </cfRule>
    <cfRule type="expression" dxfId="646" priority="766">
      <formula>IF(AND(AL399&gt;=0, RIGHT(TEXT(AL399,"0.#"),1)="."),TRUE,FALSE)</formula>
    </cfRule>
    <cfRule type="expression" dxfId="645" priority="767">
      <formula>IF(AND(AL399&lt;0, RIGHT(TEXT(AL399,"0.#"),1)&lt;&gt;"."),TRUE,FALSE)</formula>
    </cfRule>
    <cfRule type="expression" dxfId="644" priority="768">
      <formula>IF(AND(AL399&lt;0, RIGHT(TEXT(AL399,"0.#"),1)="."),TRUE,FALSE)</formula>
    </cfRule>
  </conditionalFormatting>
  <conditionalFormatting sqref="AL434:AO461">
    <cfRule type="expression" dxfId="643" priority="759">
      <formula>IF(AND(AL434&gt;=0, RIGHT(TEXT(AL434,"0.#"),1)&lt;&gt;"."),TRUE,FALSE)</formula>
    </cfRule>
    <cfRule type="expression" dxfId="642" priority="760">
      <formula>IF(AND(AL434&gt;=0, RIGHT(TEXT(AL434,"0.#"),1)="."),TRUE,FALSE)</formula>
    </cfRule>
    <cfRule type="expression" dxfId="641" priority="761">
      <formula>IF(AND(AL434&lt;0, RIGHT(TEXT(AL434,"0.#"),1)&lt;&gt;"."),TRUE,FALSE)</formula>
    </cfRule>
    <cfRule type="expression" dxfId="640" priority="762">
      <formula>IF(AND(AL434&lt;0, RIGHT(TEXT(AL434,"0.#"),1)="."),TRUE,FALSE)</formula>
    </cfRule>
  </conditionalFormatting>
  <conditionalFormatting sqref="AL432:AO433">
    <cfRule type="expression" dxfId="639" priority="753">
      <formula>IF(AND(AL432&gt;=0, RIGHT(TEXT(AL432,"0.#"),1)&lt;&gt;"."),TRUE,FALSE)</formula>
    </cfRule>
    <cfRule type="expression" dxfId="638" priority="754">
      <formula>IF(AND(AL432&gt;=0, RIGHT(TEXT(AL432,"0.#"),1)="."),TRUE,FALSE)</formula>
    </cfRule>
    <cfRule type="expression" dxfId="637" priority="755">
      <formula>IF(AND(AL432&lt;0, RIGHT(TEXT(AL432,"0.#"),1)&lt;&gt;"."),TRUE,FALSE)</formula>
    </cfRule>
    <cfRule type="expression" dxfId="636" priority="756">
      <formula>IF(AND(AL432&lt;0, RIGHT(TEXT(AL432,"0.#"),1)="."),TRUE,FALSE)</formula>
    </cfRule>
  </conditionalFormatting>
  <conditionalFormatting sqref="AL467:AO494">
    <cfRule type="expression" dxfId="635" priority="747">
      <formula>IF(AND(AL467&gt;=0, RIGHT(TEXT(AL467,"0.#"),1)&lt;&gt;"."),TRUE,FALSE)</formula>
    </cfRule>
    <cfRule type="expression" dxfId="634" priority="748">
      <formula>IF(AND(AL467&gt;=0, RIGHT(TEXT(AL467,"0.#"),1)="."),TRUE,FALSE)</formula>
    </cfRule>
    <cfRule type="expression" dxfId="633" priority="749">
      <formula>IF(AND(AL467&lt;0, RIGHT(TEXT(AL467,"0.#"),1)&lt;&gt;"."),TRUE,FALSE)</formula>
    </cfRule>
    <cfRule type="expression" dxfId="632" priority="750">
      <formula>IF(AND(AL467&lt;0, RIGHT(TEXT(AL467,"0.#"),1)="."),TRUE,FALSE)</formula>
    </cfRule>
  </conditionalFormatting>
  <conditionalFormatting sqref="AL465:AO466">
    <cfRule type="expression" dxfId="631" priority="741">
      <formula>IF(AND(AL465&gt;=0, RIGHT(TEXT(AL465,"0.#"),1)&lt;&gt;"."),TRUE,FALSE)</formula>
    </cfRule>
    <cfRule type="expression" dxfId="630" priority="742">
      <formula>IF(AND(AL465&gt;=0, RIGHT(TEXT(AL465,"0.#"),1)="."),TRUE,FALSE)</formula>
    </cfRule>
    <cfRule type="expression" dxfId="629" priority="743">
      <formula>IF(AND(AL465&lt;0, RIGHT(TEXT(AL465,"0.#"),1)&lt;&gt;"."),TRUE,FALSE)</formula>
    </cfRule>
    <cfRule type="expression" dxfId="628" priority="744">
      <formula>IF(AND(AL465&lt;0, RIGHT(TEXT(AL465,"0.#"),1)="."),TRUE,FALSE)</formula>
    </cfRule>
  </conditionalFormatting>
  <conditionalFormatting sqref="AL500:AO527">
    <cfRule type="expression" dxfId="627" priority="735">
      <formula>IF(AND(AL500&gt;=0, RIGHT(TEXT(AL500,"0.#"),1)&lt;&gt;"."),TRUE,FALSE)</formula>
    </cfRule>
    <cfRule type="expression" dxfId="626" priority="736">
      <formula>IF(AND(AL500&gt;=0, RIGHT(TEXT(AL500,"0.#"),1)="."),TRUE,FALSE)</formula>
    </cfRule>
    <cfRule type="expression" dxfId="625" priority="737">
      <formula>IF(AND(AL500&lt;0, RIGHT(TEXT(AL500,"0.#"),1)&lt;&gt;"."),TRUE,FALSE)</formula>
    </cfRule>
    <cfRule type="expression" dxfId="624" priority="738">
      <formula>IF(AND(AL500&lt;0, RIGHT(TEXT(AL500,"0.#"),1)="."),TRUE,FALSE)</formula>
    </cfRule>
  </conditionalFormatting>
  <conditionalFormatting sqref="AL498:AO499">
    <cfRule type="expression" dxfId="623" priority="729">
      <formula>IF(AND(AL498&gt;=0, RIGHT(TEXT(AL498,"0.#"),1)&lt;&gt;"."),TRUE,FALSE)</formula>
    </cfRule>
    <cfRule type="expression" dxfId="622" priority="730">
      <formula>IF(AND(AL498&gt;=0, RIGHT(TEXT(AL498,"0.#"),1)="."),TRUE,FALSE)</formula>
    </cfRule>
    <cfRule type="expression" dxfId="621" priority="731">
      <formula>IF(AND(AL498&lt;0, RIGHT(TEXT(AL498,"0.#"),1)&lt;&gt;"."),TRUE,FALSE)</formula>
    </cfRule>
    <cfRule type="expression" dxfId="620" priority="732">
      <formula>IF(AND(AL498&lt;0, RIGHT(TEXT(AL498,"0.#"),1)="."),TRUE,FALSE)</formula>
    </cfRule>
  </conditionalFormatting>
  <conditionalFormatting sqref="AL533:AO560">
    <cfRule type="expression" dxfId="619" priority="723">
      <formula>IF(AND(AL533&gt;=0, RIGHT(TEXT(AL533,"0.#"),1)&lt;&gt;"."),TRUE,FALSE)</formula>
    </cfRule>
    <cfRule type="expression" dxfId="618" priority="724">
      <formula>IF(AND(AL533&gt;=0, RIGHT(TEXT(AL533,"0.#"),1)="."),TRUE,FALSE)</formula>
    </cfRule>
    <cfRule type="expression" dxfId="617" priority="725">
      <formula>IF(AND(AL533&lt;0, RIGHT(TEXT(AL533,"0.#"),1)&lt;&gt;"."),TRUE,FALSE)</formula>
    </cfRule>
    <cfRule type="expression" dxfId="616" priority="726">
      <formula>IF(AND(AL533&lt;0, RIGHT(TEXT(AL533,"0.#"),1)="."),TRUE,FALSE)</formula>
    </cfRule>
  </conditionalFormatting>
  <conditionalFormatting sqref="AL531:AO532">
    <cfRule type="expression" dxfId="615" priority="717">
      <formula>IF(AND(AL531&gt;=0, RIGHT(TEXT(AL531,"0.#"),1)&lt;&gt;"."),TRUE,FALSE)</formula>
    </cfRule>
    <cfRule type="expression" dxfId="614" priority="718">
      <formula>IF(AND(AL531&gt;=0, RIGHT(TEXT(AL531,"0.#"),1)="."),TRUE,FALSE)</formula>
    </cfRule>
    <cfRule type="expression" dxfId="613" priority="719">
      <formula>IF(AND(AL531&lt;0, RIGHT(TEXT(AL531,"0.#"),1)&lt;&gt;"."),TRUE,FALSE)</formula>
    </cfRule>
    <cfRule type="expression" dxfId="612" priority="720">
      <formula>IF(AND(AL531&lt;0, RIGHT(TEXT(AL531,"0.#"),1)="."),TRUE,FALSE)</formula>
    </cfRule>
  </conditionalFormatting>
  <conditionalFormatting sqref="Y531:Y532">
    <cfRule type="expression" dxfId="611" priority="715">
      <formula>IF(RIGHT(TEXT(Y531,"0.#"),1)=".",FALSE,TRUE)</formula>
    </cfRule>
    <cfRule type="expression" dxfId="610" priority="716">
      <formula>IF(RIGHT(TEXT(Y531,"0.#"),1)=".",TRUE,FALSE)</formula>
    </cfRule>
  </conditionalFormatting>
  <conditionalFormatting sqref="AL566:AO593">
    <cfRule type="expression" dxfId="609" priority="711">
      <formula>IF(AND(AL566&gt;=0, RIGHT(TEXT(AL566,"0.#"),1)&lt;&gt;"."),TRUE,FALSE)</formula>
    </cfRule>
    <cfRule type="expression" dxfId="608" priority="712">
      <formula>IF(AND(AL566&gt;=0, RIGHT(TEXT(AL566,"0.#"),1)="."),TRUE,FALSE)</formula>
    </cfRule>
    <cfRule type="expression" dxfId="607" priority="713">
      <formula>IF(AND(AL566&lt;0, RIGHT(TEXT(AL566,"0.#"),1)&lt;&gt;"."),TRUE,FALSE)</formula>
    </cfRule>
    <cfRule type="expression" dxfId="606" priority="714">
      <formula>IF(AND(AL566&lt;0, RIGHT(TEXT(AL566,"0.#"),1)="."),TRUE,FALSE)</formula>
    </cfRule>
  </conditionalFormatting>
  <conditionalFormatting sqref="Y566:Y593">
    <cfRule type="expression" dxfId="605" priority="709">
      <formula>IF(RIGHT(TEXT(Y566,"0.#"),1)=".",FALSE,TRUE)</formula>
    </cfRule>
    <cfRule type="expression" dxfId="604" priority="710">
      <formula>IF(RIGHT(TEXT(Y566,"0.#"),1)=".",TRUE,FALSE)</formula>
    </cfRule>
  </conditionalFormatting>
  <conditionalFormatting sqref="AL564:AO565">
    <cfRule type="expression" dxfId="603" priority="705">
      <formula>IF(AND(AL564&gt;=0, RIGHT(TEXT(AL564,"0.#"),1)&lt;&gt;"."),TRUE,FALSE)</formula>
    </cfRule>
    <cfRule type="expression" dxfId="602" priority="706">
      <formula>IF(AND(AL564&gt;=0, RIGHT(TEXT(AL564,"0.#"),1)="."),TRUE,FALSE)</formula>
    </cfRule>
    <cfRule type="expression" dxfId="601" priority="707">
      <formula>IF(AND(AL564&lt;0, RIGHT(TEXT(AL564,"0.#"),1)&lt;&gt;"."),TRUE,FALSE)</formula>
    </cfRule>
    <cfRule type="expression" dxfId="600" priority="708">
      <formula>IF(AND(AL564&lt;0, RIGHT(TEXT(AL564,"0.#"),1)="."),TRUE,FALSE)</formula>
    </cfRule>
  </conditionalFormatting>
  <conditionalFormatting sqref="Y564:Y565">
    <cfRule type="expression" dxfId="599" priority="703">
      <formula>IF(RIGHT(TEXT(Y564,"0.#"),1)=".",FALSE,TRUE)</formula>
    </cfRule>
    <cfRule type="expression" dxfId="598" priority="704">
      <formula>IF(RIGHT(TEXT(Y564,"0.#"),1)=".",TRUE,FALSE)</formula>
    </cfRule>
  </conditionalFormatting>
  <conditionalFormatting sqref="AL599:AO626">
    <cfRule type="expression" dxfId="597" priority="699">
      <formula>IF(AND(AL599&gt;=0, RIGHT(TEXT(AL599,"0.#"),1)&lt;&gt;"."),TRUE,FALSE)</formula>
    </cfRule>
    <cfRule type="expression" dxfId="596" priority="700">
      <formula>IF(AND(AL599&gt;=0, RIGHT(TEXT(AL599,"0.#"),1)="."),TRUE,FALSE)</formula>
    </cfRule>
    <cfRule type="expression" dxfId="595" priority="701">
      <formula>IF(AND(AL599&lt;0, RIGHT(TEXT(AL599,"0.#"),1)&lt;&gt;"."),TRUE,FALSE)</formula>
    </cfRule>
    <cfRule type="expression" dxfId="594" priority="702">
      <formula>IF(AND(AL599&lt;0, RIGHT(TEXT(AL599,"0.#"),1)="."),TRUE,FALSE)</formula>
    </cfRule>
  </conditionalFormatting>
  <conditionalFormatting sqref="Y599:Y626">
    <cfRule type="expression" dxfId="593" priority="697">
      <formula>IF(RIGHT(TEXT(Y599,"0.#"),1)=".",FALSE,TRUE)</formula>
    </cfRule>
    <cfRule type="expression" dxfId="592" priority="698">
      <formula>IF(RIGHT(TEXT(Y599,"0.#"),1)=".",TRUE,FALSE)</formula>
    </cfRule>
  </conditionalFormatting>
  <conditionalFormatting sqref="AL597:AO598">
    <cfRule type="expression" dxfId="591" priority="693">
      <formula>IF(AND(AL597&gt;=0, RIGHT(TEXT(AL597,"0.#"),1)&lt;&gt;"."),TRUE,FALSE)</formula>
    </cfRule>
    <cfRule type="expression" dxfId="590" priority="694">
      <formula>IF(AND(AL597&gt;=0, RIGHT(TEXT(AL597,"0.#"),1)="."),TRUE,FALSE)</formula>
    </cfRule>
    <cfRule type="expression" dxfId="589" priority="695">
      <formula>IF(AND(AL597&lt;0, RIGHT(TEXT(AL597,"0.#"),1)&lt;&gt;"."),TRUE,FALSE)</formula>
    </cfRule>
    <cfRule type="expression" dxfId="588" priority="696">
      <formula>IF(AND(AL597&lt;0, RIGHT(TEXT(AL597,"0.#"),1)="."),TRUE,FALSE)</formula>
    </cfRule>
  </conditionalFormatting>
  <conditionalFormatting sqref="Y597:Y598">
    <cfRule type="expression" dxfId="587" priority="691">
      <formula>IF(RIGHT(TEXT(Y597,"0.#"),1)=".",FALSE,TRUE)</formula>
    </cfRule>
    <cfRule type="expression" dxfId="586" priority="692">
      <formula>IF(RIGHT(TEXT(Y597,"0.#"),1)=".",TRUE,FALSE)</formula>
    </cfRule>
  </conditionalFormatting>
  <conditionalFormatting sqref="AU33">
    <cfRule type="expression" dxfId="585" priority="687">
      <formula>IF(RIGHT(TEXT(AU33,"0.#"),1)=".",FALSE,TRUE)</formula>
    </cfRule>
    <cfRule type="expression" dxfId="584" priority="688">
      <formula>IF(RIGHT(TEXT(AU33,"0.#"),1)=".",TRUE,FALSE)</formula>
    </cfRule>
  </conditionalFormatting>
  <conditionalFormatting sqref="AU32">
    <cfRule type="expression" dxfId="583" priority="689">
      <formula>IF(RIGHT(TEXT(AU32,"0.#"),1)=".",FALSE,TRUE)</formula>
    </cfRule>
    <cfRule type="expression" dxfId="582" priority="690">
      <formula>IF(RIGHT(TEXT(AU32,"0.#"),1)=".",TRUE,FALSE)</formula>
    </cfRule>
  </conditionalFormatting>
  <conditionalFormatting sqref="P29:AC29">
    <cfRule type="expression" dxfId="581" priority="685">
      <formula>IF(RIGHT(TEXT(P29,"0.#"),1)=".",FALSE,TRUE)</formula>
    </cfRule>
    <cfRule type="expression" dxfId="580" priority="686">
      <formula>IF(RIGHT(TEXT(P29,"0.#"),1)=".",TRUE,FALSE)</formula>
    </cfRule>
  </conditionalFormatting>
  <conditionalFormatting sqref="AM41">
    <cfRule type="expression" dxfId="579" priority="667">
      <formula>IF(RIGHT(TEXT(AM41,"0.#"),1)=".",FALSE,TRUE)</formula>
    </cfRule>
    <cfRule type="expression" dxfId="578" priority="668">
      <formula>IF(RIGHT(TEXT(AM41,"0.#"),1)=".",TRUE,FALSE)</formula>
    </cfRule>
  </conditionalFormatting>
  <conditionalFormatting sqref="AM40">
    <cfRule type="expression" dxfId="577" priority="669">
      <formula>IF(RIGHT(TEXT(AM40,"0.#"),1)=".",FALSE,TRUE)</formula>
    </cfRule>
    <cfRule type="expression" dxfId="576" priority="670">
      <formula>IF(RIGHT(TEXT(AM40,"0.#"),1)=".",TRUE,FALSE)</formula>
    </cfRule>
  </conditionalFormatting>
  <conditionalFormatting sqref="AQ39:AQ41">
    <cfRule type="expression" dxfId="575" priority="665">
      <formula>IF(RIGHT(TEXT(AQ39,"0.#"),1)=".",FALSE,TRUE)</formula>
    </cfRule>
    <cfRule type="expression" dxfId="574" priority="666">
      <formula>IF(RIGHT(TEXT(AQ39,"0.#"),1)=".",TRUE,FALSE)</formula>
    </cfRule>
  </conditionalFormatting>
  <conditionalFormatting sqref="AU39:AU41">
    <cfRule type="expression" dxfId="573" priority="663">
      <formula>IF(RIGHT(TEXT(AU39,"0.#"),1)=".",FALSE,TRUE)</formula>
    </cfRule>
    <cfRule type="expression" dxfId="572" priority="664">
      <formula>IF(RIGHT(TEXT(AU39,"0.#"),1)=".",TRUE,FALSE)</formula>
    </cfRule>
  </conditionalFormatting>
  <conditionalFormatting sqref="AI41">
    <cfRule type="expression" dxfId="571" priority="677">
      <formula>IF(RIGHT(TEXT(AI41,"0.#"),1)=".",FALSE,TRUE)</formula>
    </cfRule>
    <cfRule type="expression" dxfId="570" priority="678">
      <formula>IF(RIGHT(TEXT(AI41,"0.#"),1)=".",TRUE,FALSE)</formula>
    </cfRule>
  </conditionalFormatting>
  <conditionalFormatting sqref="AE40">
    <cfRule type="expression" dxfId="569" priority="681">
      <formula>IF(RIGHT(TEXT(AE40,"0.#"),1)=".",FALSE,TRUE)</formula>
    </cfRule>
    <cfRule type="expression" dxfId="568" priority="682">
      <formula>IF(RIGHT(TEXT(AE40,"0.#"),1)=".",TRUE,FALSE)</formula>
    </cfRule>
  </conditionalFormatting>
  <conditionalFormatting sqref="AE41">
    <cfRule type="expression" dxfId="567" priority="679">
      <formula>IF(RIGHT(TEXT(AE41,"0.#"),1)=".",FALSE,TRUE)</formula>
    </cfRule>
    <cfRule type="expression" dxfId="566" priority="680">
      <formula>IF(RIGHT(TEXT(AE41,"0.#"),1)=".",TRUE,FALSE)</formula>
    </cfRule>
  </conditionalFormatting>
  <conditionalFormatting sqref="AM39">
    <cfRule type="expression" dxfId="565" priority="671">
      <formula>IF(RIGHT(TEXT(AM39,"0.#"),1)=".",FALSE,TRUE)</formula>
    </cfRule>
    <cfRule type="expression" dxfId="564" priority="672">
      <formula>IF(RIGHT(TEXT(AM39,"0.#"),1)=".",TRUE,FALSE)</formula>
    </cfRule>
  </conditionalFormatting>
  <conditionalFormatting sqref="AI39">
    <cfRule type="expression" dxfId="563" priority="673">
      <formula>IF(RIGHT(TEXT(AI39,"0.#"),1)=".",FALSE,TRUE)</formula>
    </cfRule>
    <cfRule type="expression" dxfId="562" priority="674">
      <formula>IF(RIGHT(TEXT(AI39,"0.#"),1)=".",TRUE,FALSE)</formula>
    </cfRule>
  </conditionalFormatting>
  <conditionalFormatting sqref="AI40">
    <cfRule type="expression" dxfId="561" priority="675">
      <formula>IF(RIGHT(TEXT(AI40,"0.#"),1)=".",FALSE,TRUE)</formula>
    </cfRule>
    <cfRule type="expression" dxfId="560" priority="676">
      <formula>IF(RIGHT(TEXT(AI40,"0.#"),1)=".",TRUE,FALSE)</formula>
    </cfRule>
  </conditionalFormatting>
  <conditionalFormatting sqref="AM69">
    <cfRule type="expression" dxfId="559" priority="635">
      <formula>IF(RIGHT(TEXT(AM69,"0.#"),1)=".",FALSE,TRUE)</formula>
    </cfRule>
    <cfRule type="expression" dxfId="558" priority="636">
      <formula>IF(RIGHT(TEXT(AM69,"0.#"),1)=".",TRUE,FALSE)</formula>
    </cfRule>
  </conditionalFormatting>
  <conditionalFormatting sqref="AE70 AM70">
    <cfRule type="expression" dxfId="557" priority="633">
      <formula>IF(RIGHT(TEXT(AE70,"0.#"),1)=".",FALSE,TRUE)</formula>
    </cfRule>
    <cfRule type="expression" dxfId="556" priority="634">
      <formula>IF(RIGHT(TEXT(AE70,"0.#"),1)=".",TRUE,FALSE)</formula>
    </cfRule>
  </conditionalFormatting>
  <conditionalFormatting sqref="AI70">
    <cfRule type="expression" dxfId="555" priority="631">
      <formula>IF(RIGHT(TEXT(AI70,"0.#"),1)=".",FALSE,TRUE)</formula>
    </cfRule>
    <cfRule type="expression" dxfId="554" priority="632">
      <formula>IF(RIGHT(TEXT(AI70,"0.#"),1)=".",TRUE,FALSE)</formula>
    </cfRule>
  </conditionalFormatting>
  <conditionalFormatting sqref="AQ70">
    <cfRule type="expression" dxfId="553" priority="629">
      <formula>IF(RIGHT(TEXT(AQ70,"0.#"),1)=".",FALSE,TRUE)</formula>
    </cfRule>
    <cfRule type="expression" dxfId="552" priority="630">
      <formula>IF(RIGHT(TEXT(AQ70,"0.#"),1)=".",TRUE,FALSE)</formula>
    </cfRule>
  </conditionalFormatting>
  <conditionalFormatting sqref="AE69 AQ69">
    <cfRule type="expression" dxfId="551" priority="639">
      <formula>IF(RIGHT(TEXT(AE69,"0.#"),1)=".",FALSE,TRUE)</formula>
    </cfRule>
    <cfRule type="expression" dxfId="550" priority="640">
      <formula>IF(RIGHT(TEXT(AE69,"0.#"),1)=".",TRUE,FALSE)</formula>
    </cfRule>
  </conditionalFormatting>
  <conditionalFormatting sqref="AI69">
    <cfRule type="expression" dxfId="549" priority="637">
      <formula>IF(RIGHT(TEXT(AI69,"0.#"),1)=".",FALSE,TRUE)</formula>
    </cfRule>
    <cfRule type="expression" dxfId="548" priority="638">
      <formula>IF(RIGHT(TEXT(AI69,"0.#"),1)=".",TRUE,FALSE)</formula>
    </cfRule>
  </conditionalFormatting>
  <conditionalFormatting sqref="AE66 AQ66">
    <cfRule type="expression" dxfId="547" priority="627">
      <formula>IF(RIGHT(TEXT(AE66,"0.#"),1)=".",FALSE,TRUE)</formula>
    </cfRule>
    <cfRule type="expression" dxfId="546" priority="628">
      <formula>IF(RIGHT(TEXT(AE66,"0.#"),1)=".",TRUE,FALSE)</formula>
    </cfRule>
  </conditionalFormatting>
  <conditionalFormatting sqref="AI66">
    <cfRule type="expression" dxfId="545" priority="625">
      <formula>IF(RIGHT(TEXT(AI66,"0.#"),1)=".",FALSE,TRUE)</formula>
    </cfRule>
    <cfRule type="expression" dxfId="544" priority="626">
      <formula>IF(RIGHT(TEXT(AI66,"0.#"),1)=".",TRUE,FALSE)</formula>
    </cfRule>
  </conditionalFormatting>
  <conditionalFormatting sqref="AM66">
    <cfRule type="expression" dxfId="543" priority="623">
      <formula>IF(RIGHT(TEXT(AM66,"0.#"),1)=".",FALSE,TRUE)</formula>
    </cfRule>
    <cfRule type="expression" dxfId="542" priority="624">
      <formula>IF(RIGHT(TEXT(AM66,"0.#"),1)=".",TRUE,FALSE)</formula>
    </cfRule>
  </conditionalFormatting>
  <conditionalFormatting sqref="AE67">
    <cfRule type="expression" dxfId="541" priority="621">
      <formula>IF(RIGHT(TEXT(AE67,"0.#"),1)=".",FALSE,TRUE)</formula>
    </cfRule>
    <cfRule type="expression" dxfId="540" priority="622">
      <formula>IF(RIGHT(TEXT(AE67,"0.#"),1)=".",TRUE,FALSE)</formula>
    </cfRule>
  </conditionalFormatting>
  <conditionalFormatting sqref="AI67">
    <cfRule type="expression" dxfId="539" priority="619">
      <formula>IF(RIGHT(TEXT(AI67,"0.#"),1)=".",FALSE,TRUE)</formula>
    </cfRule>
    <cfRule type="expression" dxfId="538" priority="620">
      <formula>IF(RIGHT(TEXT(AI67,"0.#"),1)=".",TRUE,FALSE)</formula>
    </cfRule>
  </conditionalFormatting>
  <conditionalFormatting sqref="AM67">
    <cfRule type="expression" dxfId="537" priority="617">
      <formula>IF(RIGHT(TEXT(AM67,"0.#"),1)=".",FALSE,TRUE)</formula>
    </cfRule>
    <cfRule type="expression" dxfId="536" priority="618">
      <formula>IF(RIGHT(TEXT(AM67,"0.#"),1)=".",TRUE,FALSE)</formula>
    </cfRule>
  </conditionalFormatting>
  <conditionalFormatting sqref="AQ67">
    <cfRule type="expression" dxfId="535" priority="615">
      <formula>IF(RIGHT(TEXT(AQ67,"0.#"),1)=".",FALSE,TRUE)</formula>
    </cfRule>
    <cfRule type="expression" dxfId="534" priority="616">
      <formula>IF(RIGHT(TEXT(AQ67,"0.#"),1)=".",TRUE,FALSE)</formula>
    </cfRule>
  </conditionalFormatting>
  <conditionalFormatting sqref="AU66">
    <cfRule type="expression" dxfId="533" priority="613">
      <formula>IF(RIGHT(TEXT(AU66,"0.#"),1)=".",FALSE,TRUE)</formula>
    </cfRule>
    <cfRule type="expression" dxfId="532" priority="614">
      <formula>IF(RIGHT(TEXT(AU66,"0.#"),1)=".",TRUE,FALSE)</formula>
    </cfRule>
  </conditionalFormatting>
  <conditionalFormatting sqref="AU67">
    <cfRule type="expression" dxfId="531" priority="611">
      <formula>IF(RIGHT(TEXT(AU67,"0.#"),1)=".",FALSE,TRUE)</formula>
    </cfRule>
    <cfRule type="expression" dxfId="530" priority="612">
      <formula>IF(RIGHT(TEXT(AU67,"0.#"),1)=".",TRUE,FALSE)</formula>
    </cfRule>
  </conditionalFormatting>
  <conditionalFormatting sqref="AE100 AQ100">
    <cfRule type="expression" dxfId="529" priority="573">
      <formula>IF(RIGHT(TEXT(AE100,"0.#"),1)=".",FALSE,TRUE)</formula>
    </cfRule>
    <cfRule type="expression" dxfId="528" priority="574">
      <formula>IF(RIGHT(TEXT(AE100,"0.#"),1)=".",TRUE,FALSE)</formula>
    </cfRule>
  </conditionalFormatting>
  <conditionalFormatting sqref="AI100">
    <cfRule type="expression" dxfId="527" priority="571">
      <formula>IF(RIGHT(TEXT(AI100,"0.#"),1)=".",FALSE,TRUE)</formula>
    </cfRule>
    <cfRule type="expression" dxfId="526" priority="572">
      <formula>IF(RIGHT(TEXT(AI100,"0.#"),1)=".",TRUE,FALSE)</formula>
    </cfRule>
  </conditionalFormatting>
  <conditionalFormatting sqref="AM100">
    <cfRule type="expression" dxfId="525" priority="569">
      <formula>IF(RIGHT(TEXT(AM100,"0.#"),1)=".",FALSE,TRUE)</formula>
    </cfRule>
    <cfRule type="expression" dxfId="524" priority="570">
      <formula>IF(RIGHT(TEXT(AM100,"0.#"),1)=".",TRUE,FALSE)</formula>
    </cfRule>
  </conditionalFormatting>
  <conditionalFormatting sqref="AE101">
    <cfRule type="expression" dxfId="523" priority="567">
      <formula>IF(RIGHT(TEXT(AE101,"0.#"),1)=".",FALSE,TRUE)</formula>
    </cfRule>
    <cfRule type="expression" dxfId="522" priority="568">
      <formula>IF(RIGHT(TEXT(AE101,"0.#"),1)=".",TRUE,FALSE)</formula>
    </cfRule>
  </conditionalFormatting>
  <conditionalFormatting sqref="AI101">
    <cfRule type="expression" dxfId="521" priority="565">
      <formula>IF(RIGHT(TEXT(AI101,"0.#"),1)=".",FALSE,TRUE)</formula>
    </cfRule>
    <cfRule type="expression" dxfId="520" priority="566">
      <formula>IF(RIGHT(TEXT(AI101,"0.#"),1)=".",TRUE,FALSE)</formula>
    </cfRule>
  </conditionalFormatting>
  <conditionalFormatting sqref="AM101">
    <cfRule type="expression" dxfId="519" priority="563">
      <formula>IF(RIGHT(TEXT(AM101,"0.#"),1)=".",FALSE,TRUE)</formula>
    </cfRule>
    <cfRule type="expression" dxfId="518" priority="564">
      <formula>IF(RIGHT(TEXT(AM101,"0.#"),1)=".",TRUE,FALSE)</formula>
    </cfRule>
  </conditionalFormatting>
  <conditionalFormatting sqref="AQ101">
    <cfRule type="expression" dxfId="517" priority="561">
      <formula>IF(RIGHT(TEXT(AQ101,"0.#"),1)=".",FALSE,TRUE)</formula>
    </cfRule>
    <cfRule type="expression" dxfId="516" priority="562">
      <formula>IF(RIGHT(TEXT(AQ101,"0.#"),1)=".",TRUE,FALSE)</formula>
    </cfRule>
  </conditionalFormatting>
  <conditionalFormatting sqref="AU100">
    <cfRule type="expression" dxfId="515" priority="559">
      <formula>IF(RIGHT(TEXT(AU100,"0.#"),1)=".",FALSE,TRUE)</formula>
    </cfRule>
    <cfRule type="expression" dxfId="514" priority="560">
      <formula>IF(RIGHT(TEXT(AU100,"0.#"),1)=".",TRUE,FALSE)</formula>
    </cfRule>
  </conditionalFormatting>
  <conditionalFormatting sqref="AU101">
    <cfRule type="expression" dxfId="513" priority="557">
      <formula>IF(RIGHT(TEXT(AU101,"0.#"),1)=".",FALSE,TRUE)</formula>
    </cfRule>
    <cfRule type="expression" dxfId="512" priority="558">
      <formula>IF(RIGHT(TEXT(AU101,"0.#"),1)=".",TRUE,FALSE)</formula>
    </cfRule>
  </conditionalFormatting>
  <conditionalFormatting sqref="AM35">
    <cfRule type="expression" dxfId="511" priority="551">
      <formula>IF(RIGHT(TEXT(AM35,"0.#"),1)=".",FALSE,TRUE)</formula>
    </cfRule>
    <cfRule type="expression" dxfId="510" priority="552">
      <formula>IF(RIGHT(TEXT(AM35,"0.#"),1)=".",TRUE,FALSE)</formula>
    </cfRule>
  </conditionalFormatting>
  <conditionalFormatting sqref="AM36">
    <cfRule type="expression" dxfId="509" priority="549">
      <formula>IF(RIGHT(TEXT(AM36,"0.#"),1)=".",FALSE,TRUE)</formula>
    </cfRule>
    <cfRule type="expression" dxfId="508" priority="550">
      <formula>IF(RIGHT(TEXT(AM36,"0.#"),1)=".",TRUE,FALSE)</formula>
    </cfRule>
  </conditionalFormatting>
  <conditionalFormatting sqref="AI36">
    <cfRule type="expression" dxfId="507" priority="547">
      <formula>IF(RIGHT(TEXT(AI36,"0.#"),1)=".",FALSE,TRUE)</formula>
    </cfRule>
    <cfRule type="expression" dxfId="506" priority="548">
      <formula>IF(RIGHT(TEXT(AI36,"0.#"),1)=".",TRUE,FALSE)</formula>
    </cfRule>
  </conditionalFormatting>
  <conditionalFormatting sqref="AQ36">
    <cfRule type="expression" dxfId="505" priority="545">
      <formula>IF(RIGHT(TEXT(AQ36,"0.#"),1)=".",FALSE,TRUE)</formula>
    </cfRule>
    <cfRule type="expression" dxfId="504" priority="546">
      <formula>IF(RIGHT(TEXT(AQ36,"0.#"),1)=".",TRUE,FALSE)</formula>
    </cfRule>
  </conditionalFormatting>
  <conditionalFormatting sqref="AQ35">
    <cfRule type="expression" dxfId="503" priority="555">
      <formula>IF(RIGHT(TEXT(AQ35,"0.#"),1)=".",FALSE,TRUE)</formula>
    </cfRule>
    <cfRule type="expression" dxfId="502" priority="556">
      <formula>IF(RIGHT(TEXT(AQ35,"0.#"),1)=".",TRUE,FALSE)</formula>
    </cfRule>
  </conditionalFormatting>
  <conditionalFormatting sqref="AI35">
    <cfRule type="expression" dxfId="501" priority="553">
      <formula>IF(RIGHT(TEXT(AI35,"0.#"),1)=".",FALSE,TRUE)</formula>
    </cfRule>
    <cfRule type="expression" dxfId="500" priority="554">
      <formula>IF(RIGHT(TEXT(AI35,"0.#"),1)=".",TRUE,FALSE)</formula>
    </cfRule>
  </conditionalFormatting>
  <conditionalFormatting sqref="AM103">
    <cfRule type="expression" dxfId="499" priority="539">
      <formula>IF(RIGHT(TEXT(AM103,"0.#"),1)=".",FALSE,TRUE)</formula>
    </cfRule>
    <cfRule type="expression" dxfId="498" priority="540">
      <formula>IF(RIGHT(TEXT(AM103,"0.#"),1)=".",TRUE,FALSE)</formula>
    </cfRule>
  </conditionalFormatting>
  <conditionalFormatting sqref="AE104 AM104">
    <cfRule type="expression" dxfId="497" priority="537">
      <formula>IF(RIGHT(TEXT(AE104,"0.#"),1)=".",FALSE,TRUE)</formula>
    </cfRule>
    <cfRule type="expression" dxfId="496" priority="538">
      <formula>IF(RIGHT(TEXT(AE104,"0.#"),1)=".",TRUE,FALSE)</formula>
    </cfRule>
  </conditionalFormatting>
  <conditionalFormatting sqref="AI104">
    <cfRule type="expression" dxfId="495" priority="535">
      <formula>IF(RIGHT(TEXT(AI104,"0.#"),1)=".",FALSE,TRUE)</formula>
    </cfRule>
    <cfRule type="expression" dxfId="494" priority="536">
      <formula>IF(RIGHT(TEXT(AI104,"0.#"),1)=".",TRUE,FALSE)</formula>
    </cfRule>
  </conditionalFormatting>
  <conditionalFormatting sqref="AQ104">
    <cfRule type="expression" dxfId="493" priority="533">
      <formula>IF(RIGHT(TEXT(AQ104,"0.#"),1)=".",FALSE,TRUE)</formula>
    </cfRule>
    <cfRule type="expression" dxfId="492" priority="534">
      <formula>IF(RIGHT(TEXT(AQ104,"0.#"),1)=".",TRUE,FALSE)</formula>
    </cfRule>
  </conditionalFormatting>
  <conditionalFormatting sqref="AE103 AQ103">
    <cfRule type="expression" dxfId="491" priority="543">
      <formula>IF(RIGHT(TEXT(AE103,"0.#"),1)=".",FALSE,TRUE)</formula>
    </cfRule>
    <cfRule type="expression" dxfId="490" priority="544">
      <formula>IF(RIGHT(TEXT(AE103,"0.#"),1)=".",TRUE,FALSE)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E39">
    <cfRule type="expression" dxfId="9" priority="9">
      <formula>IF(RIGHT(TEXT(AE39,"0.#"),1)=".",FALSE,TRUE)</formula>
    </cfRule>
    <cfRule type="expression" dxfId="8" priority="10">
      <formula>IF(RIGHT(TEXT(AE39,"0.#"),1)=".",TRUE,FALSE)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E33">
    <cfRule type="expression" dxfId="5" priority="5">
      <formula>IF(RIGHT(TEXT(AE33,"0.#"),1)=".",FALSE,TRUE)</formula>
    </cfRule>
    <cfRule type="expression" dxfId="4" priority="6">
      <formula>IF(RIGHT(TEXT(AE33,"0.#"),1)=".",TRUE,FALSE)</formula>
    </cfRule>
  </conditionalFormatting>
  <conditionalFormatting sqref="AE35">
    <cfRule type="expression" dxfId="3" priority="3">
      <formula>IF(RIGHT(TEXT(AE35,"0.#"),1)=".",FALSE,TRUE)</formula>
    </cfRule>
    <cfRule type="expression" dxfId="2" priority="4">
      <formula>IF(RIGHT(TEXT(AE35,"0.#"),1)=".",TRUE,FALSE)</formula>
    </cfRule>
  </conditionalFormatting>
  <conditionalFormatting sqref="AE36">
    <cfRule type="expression" dxfId="1" priority="1">
      <formula>IF(RIGHT(TEXT(AE36,"0.#"),1)=".",FALSE,TRUE)</formula>
    </cfRule>
    <cfRule type="expression" dxfId="0" priority="2">
      <formula>IF(RIGHT(TEXT(AE36,"0.#"),1)=".",TRUE,FALSE)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6" max="16383" man="1"/>
    <brk id="28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23" sqref="O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609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609</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t="s">
        <v>609</v>
      </c>
      <c r="M6" s="13" t="str">
        <f t="shared" si="2"/>
        <v>公共事業</v>
      </c>
      <c r="N6" s="13" t="str">
        <f t="shared" si="6"/>
        <v>公共事業</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t="s">
        <v>609</v>
      </c>
      <c r="C7" s="13" t="str">
        <f t="shared" si="0"/>
        <v>観光立国</v>
      </c>
      <c r="D7" s="13" t="str">
        <f t="shared" si="8"/>
        <v>観光立国</v>
      </c>
      <c r="F7" s="18" t="s">
        <v>199</v>
      </c>
      <c r="G7" s="17"/>
      <c r="H7" s="13" t="str">
        <f t="shared" si="1"/>
        <v/>
      </c>
      <c r="I7" s="13" t="str">
        <f t="shared" si="5"/>
        <v>一般会計</v>
      </c>
      <c r="K7" s="14" t="s">
        <v>102</v>
      </c>
      <c r="L7" s="15"/>
      <c r="M7" s="13" t="str">
        <f t="shared" si="2"/>
        <v/>
      </c>
      <c r="N7" s="13" t="str">
        <f t="shared" si="6"/>
        <v>公共事業</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観光立国</v>
      </c>
      <c r="F8" s="18" t="s">
        <v>110</v>
      </c>
      <c r="G8" s="17"/>
      <c r="H8" s="13" t="str">
        <f t="shared" si="1"/>
        <v/>
      </c>
      <c r="I8" s="13" t="str">
        <f t="shared" si="5"/>
        <v>一般会計</v>
      </c>
      <c r="K8" s="14" t="s">
        <v>103</v>
      </c>
      <c r="L8" s="15"/>
      <c r="M8" s="13" t="str">
        <f t="shared" si="2"/>
        <v/>
      </c>
      <c r="N8" s="13" t="str">
        <f t="shared" si="6"/>
        <v>公共事業</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観光立国</v>
      </c>
      <c r="F9" s="18" t="s">
        <v>200</v>
      </c>
      <c r="G9" s="17"/>
      <c r="H9" s="13" t="str">
        <f t="shared" si="1"/>
        <v/>
      </c>
      <c r="I9" s="13" t="str">
        <f t="shared" si="5"/>
        <v>一般会計</v>
      </c>
      <c r="K9" s="14" t="s">
        <v>104</v>
      </c>
      <c r="L9" s="15"/>
      <c r="M9" s="13" t="str">
        <f t="shared" si="2"/>
        <v/>
      </c>
      <c r="N9" s="13" t="str">
        <f t="shared" si="6"/>
        <v>公共事業</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c r="C10" s="13" t="str">
        <f t="shared" si="0"/>
        <v/>
      </c>
      <c r="D10" s="13" t="str">
        <f t="shared" si="8"/>
        <v>観光立国</v>
      </c>
      <c r="F10" s="18" t="s">
        <v>111</v>
      </c>
      <c r="G10" s="17"/>
      <c r="H10" s="13" t="str">
        <f t="shared" si="1"/>
        <v/>
      </c>
      <c r="I10" s="13" t="str">
        <f t="shared" si="5"/>
        <v>一般会計</v>
      </c>
      <c r="K10" s="14" t="s">
        <v>226</v>
      </c>
      <c r="L10" s="15"/>
      <c r="M10" s="13" t="str">
        <f t="shared" si="2"/>
        <v/>
      </c>
      <c r="N10" s="13" t="str">
        <f t="shared" si="6"/>
        <v>公共事業</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観光立国</v>
      </c>
      <c r="F11" s="18" t="s">
        <v>112</v>
      </c>
      <c r="G11" s="17"/>
      <c r="H11" s="13" t="str">
        <f t="shared" si="1"/>
        <v/>
      </c>
      <c r="I11" s="13" t="str">
        <f t="shared" si="5"/>
        <v>一般会計</v>
      </c>
      <c r="K11" s="14" t="s">
        <v>105</v>
      </c>
      <c r="L11" s="15"/>
      <c r="M11" s="13" t="str">
        <f t="shared" si="2"/>
        <v/>
      </c>
      <c r="N11" s="13" t="str">
        <f t="shared" si="6"/>
        <v>公共事業</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観光立国</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観光立国</v>
      </c>
      <c r="F13" s="18" t="s">
        <v>114</v>
      </c>
      <c r="G13" s="17"/>
      <c r="H13" s="13" t="str">
        <f t="shared" si="1"/>
        <v/>
      </c>
      <c r="I13" s="13" t="str">
        <f t="shared" si="5"/>
        <v>一般会計</v>
      </c>
      <c r="K13" s="13" t="str">
        <f>N11</f>
        <v>公共事業</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観光立国</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観光立国</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観光立国</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観光立国</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観光立国</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観光立国</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観光立国</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観光立国</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観光立国</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観光立国</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観光立国</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2022-06-02T07:53:36Z</cp:lastPrinted>
  <dcterms:created xsi:type="dcterms:W3CDTF">2012-03-13T00:50:25Z</dcterms:created>
  <dcterms:modified xsi:type="dcterms:W3CDTF">2022-09-05T07:58:13Z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