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9" i="11"/>
  <c r="AY396" i="11"/>
  <c r="AY398" i="11"/>
  <c r="AY372" i="11"/>
  <c r="AY371" i="11"/>
  <c r="AY370" i="11"/>
  <c r="AY369" i="11"/>
  <c r="AY368" i="11"/>
  <c r="AY367" i="11"/>
  <c r="AY334" i="11"/>
  <c r="AY339" i="11"/>
  <c r="AY321" i="11"/>
  <c r="AY332" i="11"/>
  <c r="AY325" i="11"/>
  <c r="AY333" i="11"/>
  <c r="AY322" i="11"/>
  <c r="AY326" i="11"/>
  <c r="AY330" i="11"/>
  <c r="AY336" i="11"/>
  <c r="AY341" i="11"/>
  <c r="AY329" i="11"/>
  <c r="AY340" i="11"/>
  <c r="AY323" i="11"/>
  <c r="AY327" i="11"/>
  <c r="AY331" i="11"/>
  <c r="AY337" i="11"/>
  <c r="AY324" i="11"/>
  <c r="AY328" i="11"/>
  <c r="AY338" i="11"/>
  <c r="AY69" i="11"/>
  <c r="AY397" i="11"/>
  <c r="AY66" i="11"/>
  <c r="AY75" i="11"/>
  <c r="AY73" i="11"/>
  <c r="AY77" i="11"/>
  <c r="AY74" i="11"/>
  <c r="AY72" i="11"/>
  <c r="AY335" i="11"/>
  <c r="AY214" i="11"/>
  <c r="AY208" i="11"/>
  <c r="AY211" i="11"/>
  <c r="AY200" i="11"/>
  <c r="AY207" i="11"/>
  <c r="AY195" i="11"/>
  <c r="AY196" i="11"/>
  <c r="AY190" i="11"/>
  <c r="AY192" i="11"/>
  <c r="AY180" i="11"/>
  <c r="AY187" i="11"/>
  <c r="AY173" i="11"/>
  <c r="AY176" i="11"/>
  <c r="AY170" i="11"/>
  <c r="AY172" i="11"/>
  <c r="AY167" i="11"/>
  <c r="AY169" i="11"/>
  <c r="AY136" i="11"/>
  <c r="AY138" i="11"/>
  <c r="AY135" i="11"/>
  <c r="AY133" i="11"/>
  <c r="AY134" i="11"/>
  <c r="AY132" i="11"/>
  <c r="AY145" i="11"/>
  <c r="AY142" i="11"/>
  <c r="AY141" i="11"/>
  <c r="AY139" i="11"/>
  <c r="AY144" i="11"/>
  <c r="AY166" i="11"/>
  <c r="AY164" i="11"/>
  <c r="AY161" i="11"/>
  <c r="AY162" i="11"/>
  <c r="AY156" i="11"/>
  <c r="AY158" i="11"/>
  <c r="AY155" i="11"/>
  <c r="AY153" i="11"/>
  <c r="AY152" i="11"/>
  <c r="AY151" i="11"/>
  <c r="AY146" i="11"/>
  <c r="AY150" i="11"/>
  <c r="AY130" i="11"/>
  <c r="AY129" i="11"/>
  <c r="AY127" i="11"/>
  <c r="AY128" i="11"/>
  <c r="AY122" i="11"/>
  <c r="AY124" i="11"/>
  <c r="AY121" i="11"/>
  <c r="AY119" i="11"/>
  <c r="AY118" i="11"/>
  <c r="AY117" i="11"/>
  <c r="AY115" i="11"/>
  <c r="AY114" i="11"/>
  <c r="AY113" i="11"/>
  <c r="AY112" i="11"/>
  <c r="AY120" i="11"/>
  <c r="AY100" i="11"/>
  <c r="AY99" i="11"/>
  <c r="AY101" i="11"/>
  <c r="AY98" i="11"/>
  <c r="AY102" i="11"/>
  <c r="AY104" i="11"/>
  <c r="AY126" i="11"/>
  <c r="AY125" i="11"/>
  <c r="AY177" i="11"/>
  <c r="AY204" i="11"/>
  <c r="AY212"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1" i="11"/>
  <c r="AY80" i="11"/>
  <c r="AY78" i="11"/>
  <c r="AY87" i="11"/>
  <c r="AY44" i="11"/>
  <c r="AY52" i="11"/>
  <c r="AY55" i="11"/>
  <c r="AY63" i="11"/>
  <c r="AY49" i="11"/>
  <c r="AY92" i="11"/>
  <c r="AY96" i="11"/>
  <c r="AY85" i="11"/>
  <c r="AY97" i="11"/>
  <c r="AY84" i="11"/>
  <c r="AY81"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<sst xmlns="http://schemas.openxmlformats.org/spreadsheetml/2006/main" count="1305" uniqueCount="665">
  <si>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</si>
  <si>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</si>
  <si>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</si>
  <si>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</si>
  <si>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</si>
  <si>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</si>
  <si>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</si>
  <si>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</si>
  <si>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</si>
  <si>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</si>
  <si>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</si>
  <si>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</si>
  <si>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</si>
  <si>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</si>
  <si>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</si>
  <si>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</si>
  <si>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</si>
  <si>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</si>
  <si>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</si>
  <si>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</si>
  <si>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</si>
  <si>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</si>
  <si>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</si>
  <si>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</si>
  <si>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</si>
  <si>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</si>
  <si>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</si>
  <si>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</si>
  <si>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</si>
  <si>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</si>
  <si>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</si>
  <si>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</si>
  <si>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</si>
  <si>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</si>
  <si>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</si>
  <si>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</si>
  <si>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</si>
  <si>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</si>
  <si>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</si>
  <si>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</si>
  <si>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</si>
  <si>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</si>
  <si>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</si>
  <si>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</si>
  <si>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</si>
  <si>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</si>
  <si>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</si>
  <si>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</si>
  <si>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</si>
  <si>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</si>
  <si>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</si>
  <si>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</si>
  <si>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</si>
  <si>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</si>
  <si>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</si>
  <si>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</si>
  <si>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</si>
  <si>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</si>
  <si>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</si>
  <si>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</si>
  <si>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</si>
  <si>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</si>
  <si>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</si>
  <si>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</si>
  <si>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</si>
  <si>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</si>
  <si>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</si>
  <si>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</si>
  <si>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</si>
  <si>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</si>
  <si>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</si>
  <si>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</si>
  <si>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</si>
  <si>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</si>
  <si>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</si>
  <si>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</si>
  <si>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</si>
  <si>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</si>
  <si>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</si>
  <si>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</si>
  <si>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</si>
  <si>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</si>
  <si>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</si>
  <si>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</si>
  <si>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</si>
  <si>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</si>
  <si>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</si>
  <si>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</si>
  <si>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</si>
  <si>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</si>
  <si>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</si>
  <si>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</si>
  <si>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</si>
  <si>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</si>
  <si>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</si>
  <si>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</si>
  <si>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</si>
  <si>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</si>
  <si>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</si>
  <si>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</si>
  <si>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</si>
  <si>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</si>
  <si>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</si>
  <si>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</si>
  <si>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</si>
  <si>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</si>
  <si>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</si>
  <si>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</si>
  <si>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</si>
  <si>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</si>
  <si>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</si>
  <si>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</si>
  <si>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</si>
  <si>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</si>
  <si>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</si>
  <si>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</si>
  <si>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</si>
  <si>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</si>
  <si>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</si>
  <si>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</si>
  <si>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</si>
  <si>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</si>
  <si>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</si>
  <si>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</si>
  <si>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</si>
  <si>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</si>
  <si>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</si>
  <si>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</si>
  <si>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</si>
  <si>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</si>
  <si>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</si>
  <si>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</si>
  <si>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</si>
  <si>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</si>
  <si>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</si>
  <si>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</si>
  <si>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</si>
  <si>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</si>
  <si>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</si>
  <si>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</si>
  <si>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</si>
  <si>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</si>
  <si>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</si>
  <si>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</si>
  <si>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</si>
  <si>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</si>
  <si>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</si>
  <si>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</si>
  <si>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</si>
  <si>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</si>
  <si>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</si>
  <si>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</si>
  <si>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</si>
  <si>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</si>
  <si>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</si>
  <si>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</si>
  <si>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</si>
  <si>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</si>
  <si>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</si>
  <si>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</si>
  <si>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</si>
  <si>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</si>
  <si>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</si>
  <si>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</si>
  <si>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</si>
  <si>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</si>
  <si>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</si>
  <si>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</si>
  <si>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</si>
  <si>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</si>
  <si>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</si>
  <si>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</si>
  <si>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</si>
  <si>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</si>
  <si>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</si>
  <si>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</si>
  <si>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</si>
  <si>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</si>
  <si>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</si>
  <si>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</si>
  <si>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</si>
  <si>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</si>
  <si>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</si>
  <si>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</si>
  <si>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</si>
  <si>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</si>
  <si>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</si>
  <si>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</si>
  <si>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</si>
  <si>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</si>
  <si>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</si>
  <si>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</si>
  <si>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</si>
  <si>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</si>
  <si>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</si>
  <si>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</si>
  <si>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</si>
  <si>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</si>
  <si>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</si>
  <si>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</si>
  <si>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</si>
  <si>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</si>
  <si>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</si>
  <si>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</si>
  <si>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</si>
  <si>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</si>
  <si>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</si>
  <si>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</si>
  <si>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</si>
  <si>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</si>
  <si>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</si>
  <si>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</si>
  <si>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</si>
  <si>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</si>
  <si>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</si>
  <si>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</si>
  <si>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</si>
  <si>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</si>
  <si>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</si>
  <si>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</si>
  <si>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</si>
  <si>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</si>
  <si>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</si>
  <si>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</si>
  <si>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</si>
  <si>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</si>
  <si>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</si>
  <si>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</si>
  <si>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</si>
  <si>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</si>
  <si>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</si>
  <si>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</si>
  <si>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</si>
  <si>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</si>
  <si>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</si>
  <si>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</si>
  <si>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</si>
  <si>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</si>
  <si>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</si>
  <si>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</si>
  <si>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</si>
  <si>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</si>
  <si>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</si>
  <si>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</si>
  <si>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</si>
  <si>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</si>
  <si>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</si>
  <si>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</si>
  <si>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</si>
  <si>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</si>
  <si>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</si>
  <si>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</si>
  <si>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</si>
  <si>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</si>
  <si>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</si>
  <si>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</si>
  <si>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</si>
  <si>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</si>
  <si>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</si>
  <si>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</si>
  <si>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</si>
  <si>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</si>
  <si>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</si>
  <si>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</si>
  <si>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</si>
  <si>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</si>
  <si>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</si>
  <si>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</si>
  <si>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</si>
  <si>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</si>
  <si>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</si>
  <si>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</si>
  <si>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</si>
  <si>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</si>
  <si>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</si>
  <si>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</si>
  <si>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</si>
  <si>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</si>
  <si>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</si>
  <si>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</si>
  <si>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</si>
  <si>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</si>
  <si>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</si>
  <si>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</si>
  <si>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</si>
  <si>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</si>
  <si>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</si>
  <si>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</si>
  <si>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</si>
  <si>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</si>
  <si>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</si>
  <si>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</si>
  <si>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</si>
  <si>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</si>
  <si>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</si>
  <si>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</si>
  <si>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</si>
  <si>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</si>
  <si>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</si>
  <si>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</si>
  <si>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</si>
  <si>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</si>
  <si>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</si>
  <si>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</si>
  <si>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</si>
  <si>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</si>
  <si>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</si>
  <si>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</si>
  <si>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</si>
  <si>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</si>
  <si>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</si>
  <si>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</si>
  <si>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</si>
  <si>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</si>
  <si>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</si>
  <si>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</si>
  <si>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</si>
  <si>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</si>
  <si>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</si>
  <si>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</si>
  <si>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</si>
  <si>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</si>
  <si>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</si>
  <si>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</si>
  <si>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</si>
  <si>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</si>
  <si>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</si>
  <si>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</si>
  <si>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</si>
  <si>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</si>
  <si>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</si>
  <si>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</si>
  <si>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</si>
  <si>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</si>
  <si>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</si>
  <si>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</si>
  <si>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</si>
  <si>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</si>
  <si>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</si>
  <si>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</si>
  <si>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</si>
  <si>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</si>
  <si>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</si>
  <si>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</si>
  <si>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</si>
  <si>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</si>
  <si>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</si>
  <si>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</si>
  <si>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</si>
  <si>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</si>
  <si>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</si>
  <si>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</si>
  <si>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</si>
  <si>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</si>
  <si>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</si>
  <si>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</si>
  <si>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</si>
  <si>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</si>
  <si>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</si>
  <si>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</si>
  <si>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</si>
  <si>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</si>
  <si>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</si>
  <si>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</si>
  <si>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</si>
  <si>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</si>
  <si>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</si>
  <si>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</si>
  <si>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</si>
  <si>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</si>
  <si>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</si>
  <si>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</si>
  <si>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</si>
  <si>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</si>
  <si>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</si>
  <si>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</si>
  <si>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</si>
  <si>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</si>
  <si>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</si>
  <si>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</si>
  <si>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</si>
  <si>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</si>
  <si>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</si>
  <si>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</si>
  <si>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</si>
  <si>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</si>
  <si>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</si>
  <si>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</si>
  <si>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</si>
  <si>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</si>
  <si>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</si>
  <si>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</si>
  <si>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</si>
  <si>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</si>
  <si>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</si>
  <si>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</si>
  <si>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</si>
  <si>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</si>
  <si>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</si>
  <si>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</si>
  <si>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</si>
  <si>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</si>
  <si>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</si>
  <si>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</si>
  <si>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</si>
  <si>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</si>
  <si>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</si>
  <si>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</si>
  <si>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</si>
  <si>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</si>
  <si>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</si>
  <si>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</si>
  <si>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</si>
  <si>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</si>
  <si>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</si>
  <si>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</si>
  <si>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</si>
  <si>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</si>
  <si>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</si>
  <si>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</si>
  <si>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</si>
  <si>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</si>
  <si>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</si>
  <si>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</si>
  <si>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</si>
  <si>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</si>
  <si>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</si>
  <si>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</si>
  <si>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</si>
  <si>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</si>
  <si>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</si>
  <si>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</si>
  <si>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</si>
  <si>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</si>
  <si>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</si>
  <si>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</si>
  <si>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</si>
  <si>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</si>
  <si>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</si>
  <si>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</si>
  <si>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</si>
  <si>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</si>
  <si>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</si>
  <si>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</si>
  <si>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</si>
  <si>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</si>
  <si>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</si>
  <si>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</si>
  <si>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</si>
  <si>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</si>
  <si>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</si>
  <si>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</si>
  <si>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</si>
  <si>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</si>
  <si>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</si>
  <si>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</si>
  <si>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</si>
  <si>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</si>
  <si>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</si>
  <si>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</si>
  <si>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</si>
  <si>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</si>
  <si>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</si>
  <si>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</si>
  <si>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</si>
  <si>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</si>
  <si>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</si>
  <si>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</si>
  <si>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</si>
  <si>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</si>
  <si>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</si>
  <si>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</si>
  <si>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</si>
  <si>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</si>
  <si>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</si>
  <si>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</si>
  <si>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</si>
  <si>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</si>
  <si>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</si>
  <si>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</si>
  <si>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</si>
  <si>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</si>
  <si>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</si>
  <si>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</si>
  <si>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</si>
  <si>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</si>
  <si>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</si>
  <si>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</si>
  <si>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</si>
  <si>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</si>
  <si>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</si>
  <si>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</si>
  <si>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</si>
  <si>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</si>
  <si>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</si>
  <si>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</si>
  <si>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</si>
  <si>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</si>
  <si>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</si>
  <si>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</si>
  <si>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</si>
  <si>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</si>
  <si>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</si>
  <si>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</si>
  <si>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</si>
  <si>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</si>
  <si>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</si>
  <si>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</si>
  <si>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</si>
  <si>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</si>
  <si>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</si>
  <si>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</si>
  <si>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</si>
  <si>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</si>
  <si>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</si>
  <si>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</si>
  <si>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</si>
  <si>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</si>
  <si>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</si>
  <si>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</si>
  <si>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</si>
  <si>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</si>
  <si>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</si>
  <si>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</si>
  <si>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</si>
  <si>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</si>
  <si>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</si>
  <si>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</si>
  <si>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</si>
  <si>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</si>
  <si>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</si>
  <si>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</si>
  <si>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</si>
  <si>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</si>
  <si>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</si>
  <si>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</si>
  <si>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</si>
  <si>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</si>
  <si>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</si>
  <si>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</si>
  <si>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</si>
  <si>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</si>
  <si>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</si>
  <si>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</si>
  <si>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</si>
  <si>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</si>
  <si>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</si>
  <si>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</si>
  <si>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</si>
  <si>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</si>
  <si>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</si>
  <si>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</si>
  <si>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</si>
  <si>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</si>
  <si>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</si>
  <si>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</si>
  <si>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</si>
  <si>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</si>
  <si>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</si>
  <si>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</si>
  <si>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</si>
  <si>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</si>
  <si>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</si>
  <si>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</si>
  <si>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</si>
  <si>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</si>
  <si>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</si>
  <si>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</si>
  <si>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</si>
  <si>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</si>
  <si>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</si>
  <si>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</si>
  <si>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</si>
  <si>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</si>
  <si>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</si>
  <si>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</si>
  <si>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</si>
  <si>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</si>
  <si>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</si>
  <si>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</si>
  <si>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</si>
  <si>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</si>
  <si>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</si>
  <si>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</si>
  <si>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</si>
  <si>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</si>
  <si>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</si>
  <si>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</si>
  <si>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</si>
  <si>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</si>
  <si>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</si>
  <si>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</si>
  <si>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</si>
  <si>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</si>
  <si>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</si>
  <si>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</si>
  <si>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</si>
  <si>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</si>
  <si>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</si>
  <si>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</si>
  <si>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</si>
  <si>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</si>
  <si>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</si>
  <si>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</si>
  <si>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</si>
  <si>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</si>
  <si>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</si>
  <si>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広域的な庭園等のネットワーク化の推進</t>
  </si>
  <si>
    <t>都市局</t>
    <rPh sb="0" eb="3">
      <t>トシキョク</t>
    </rPh>
    <phoneticPr fontId="4"/>
  </si>
  <si>
    <t>公園緑地・景観課</t>
    <rPh sb="0" eb="4">
      <t>コウエンリョクチ</t>
    </rPh>
    <rPh sb="5" eb="8">
      <t>ケイカンカ</t>
    </rPh>
    <phoneticPr fontId="4"/>
  </si>
  <si>
    <t>明日の日本を支える観光ビジョン（平成28年3月30日）</t>
    <rPh sb="16" eb="18">
      <t>ヘイセイ</t>
    </rPh>
    <rPh sb="20" eb="21">
      <t>ネン</t>
    </rPh>
    <rPh sb="22" eb="23">
      <t>ガツ</t>
    </rPh>
    <rPh sb="25" eb="26">
      <t>ニチ</t>
    </rPh>
    <phoneticPr fontId="4"/>
  </si>
  <si>
    <t>国土交通省</t>
    <rPh sb="0" eb="5">
      <t>コクドコウツウショウ</t>
    </rPh>
    <phoneticPr fontId="5"/>
  </si>
  <si>
    <t>-</t>
  </si>
  <si>
    <t>○</t>
  </si>
  <si>
    <t>　地域内の庭園、公園、植物園等を広域的にネットワーク化し、相互に連携した取組を推進することにより、地域の活性化と賑わいの創出を図ることを目的とする。</t>
    <phoneticPr fontId="5"/>
  </si>
  <si>
    <t>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t>
    <phoneticPr fontId="5"/>
  </si>
  <si>
    <t>令和5年度までに、「庭園間交流連携促進計画」に基づき庭園間で連携の取組を開始した庭園数を300箇所まで増加させる。</t>
    <phoneticPr fontId="5"/>
  </si>
  <si>
    <t>「庭園間交流連携促進計画」に位置づけられた庭園数</t>
    <phoneticPr fontId="5"/>
  </si>
  <si>
    <t>国に登録された庭園間交流連携促進計画数</t>
    <phoneticPr fontId="5"/>
  </si>
  <si>
    <t>件</t>
    <rPh sb="0" eb="1">
      <t>ケン</t>
    </rPh>
    <phoneticPr fontId="5"/>
  </si>
  <si>
    <t>-</t>
    <phoneticPr fontId="5"/>
  </si>
  <si>
    <t>執行実績（百万円）
／国に登録された庭園間交流連携促進計画数（件）</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rPh sb="31" eb="32">
      <t>ケン</t>
    </rPh>
    <phoneticPr fontId="4"/>
  </si>
  <si>
    <t>百万円</t>
    <rPh sb="0" eb="3">
      <t>ヒャクマンエン</t>
    </rPh>
    <phoneticPr fontId="5"/>
  </si>
  <si>
    <t>百万円/件</t>
    <rPh sb="0" eb="3">
      <t>ヒャクマンエン</t>
    </rPh>
    <rPh sb="4" eb="5">
      <t>ケン</t>
    </rPh>
    <phoneticPr fontId="5"/>
  </si>
  <si>
    <t>27/8</t>
    <phoneticPr fontId="5"/>
  </si>
  <si>
    <t>28/2</t>
  </si>
  <si>
    <t>20/3</t>
    <phoneticPr fontId="5"/>
  </si>
  <si>
    <t>ガーデンツーリズムの効果的な普及促進及び支援手法検討調査報告書（国土交通省都市局調べ）</t>
    <rPh sb="10" eb="13">
      <t>コウカテキ</t>
    </rPh>
    <rPh sb="14" eb="16">
      <t>フキュウ</t>
    </rPh>
    <rPh sb="16" eb="18">
      <t>ソクシン</t>
    </rPh>
    <rPh sb="18" eb="19">
      <t>オヨ</t>
    </rPh>
    <rPh sb="20" eb="22">
      <t>シエン</t>
    </rPh>
    <rPh sb="22" eb="24">
      <t>シュホウ</t>
    </rPh>
    <rPh sb="24" eb="26">
      <t>ケントウ</t>
    </rPh>
    <rPh sb="26" eb="28">
      <t>チョウサ</t>
    </rPh>
    <rPh sb="28" eb="31">
      <t>ホウコクショ</t>
    </rPh>
    <phoneticPr fontId="4"/>
  </si>
  <si>
    <t>7 都市再生・地域再生の推進</t>
    <phoneticPr fontId="5"/>
  </si>
  <si>
    <t>25 都市再生・地域再生を推進する</t>
    <phoneticPr fontId="5"/>
  </si>
  <si>
    <t>ガーデンツーリズムの効果的な普及促進及び支援手法検討調査</t>
  </si>
  <si>
    <t>都市・地域づくり推進調査費</t>
    <rPh sb="10" eb="12">
      <t>チョウサ</t>
    </rPh>
    <phoneticPr fontId="5"/>
  </si>
  <si>
    <t>新31-0029</t>
  </si>
  <si>
    <t>国土交通省</t>
  </si>
  <si>
    <t>有</t>
  </si>
  <si>
    <t>無</t>
  </si>
  <si>
    <t>‐</t>
  </si>
  <si>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phoneticPr fontId="5"/>
  </si>
  <si>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phoneticPr fontId="5"/>
  </si>
  <si>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</si>
  <si>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</si>
  <si>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発注先の選定は企画競争で行っており、見積もりは積算との比較を行っている。</t>
    <phoneticPr fontId="5"/>
  </si>
  <si>
    <t>事業目的を踏まえ、調査対象範囲や検討項目を十分に精査の上業務を実施している。</t>
    <phoneticPr fontId="5"/>
  </si>
  <si>
    <t>登録計画に基づき、各庭園が連携してPR及び各種イベント、セミナー等を実施している。</t>
    <phoneticPr fontId="5"/>
  </si>
  <si>
    <t>-</t>
    <phoneticPr fontId="5"/>
  </si>
  <si>
    <t>庭園・公園管理者等が構成員となる協議会が作成した「庭園間交流連携促進計画」を審査し登録する。</t>
    <rPh sb="20" eb="22">
      <t>サクセイ</t>
    </rPh>
    <rPh sb="38" eb="40">
      <t>シンサ</t>
    </rPh>
    <rPh sb="41" eb="43">
      <t>トウロク</t>
    </rPh>
    <phoneticPr fontId="5"/>
  </si>
  <si>
    <t>・登録申請団体のうち、過去の審査会にて計画の更なるブラッシュアップを求められた団体については、引き続き登録に向けた支援を行う。</t>
    <phoneticPr fontId="5"/>
  </si>
  <si>
    <t>国交</t>
  </si>
  <si>
    <t>-</t>
    <phoneticPr fontId="5"/>
  </si>
  <si>
    <t>庭園間交流連携促進計画の登録増加</t>
    <rPh sb="12" eb="14">
      <t>トウロク</t>
    </rPh>
    <rPh sb="14" eb="16">
      <t>ゾウカ</t>
    </rPh>
    <phoneticPr fontId="5"/>
  </si>
  <si>
    <t>－</t>
    <phoneticPr fontId="5"/>
  </si>
  <si>
    <t>・新型コロナウイルス感染症の影響による身近な屋外空間に対する価値の再認識、利用ニーズの高まりを踏まえ、広域移動を伴わないマイクロツーリズム的な計画を認定する「探訪部門」を令和3年度に創設した。
・審査において継続審議となった提案について、登録につながるよう引き続き支援をする必要がある。</t>
    <phoneticPr fontId="5"/>
  </si>
  <si>
    <t>-</t>
    <phoneticPr fontId="5"/>
  </si>
  <si>
    <t>目標達成度は年々下がる一方、成果実績（庭園数）については、着実に推移しているため、今後も登録に向けた支援を行う。</t>
    <rPh sb="0" eb="5">
      <t>モクヒョウタッセイド</t>
    </rPh>
    <rPh sb="6" eb="8">
      <t>ネンネン</t>
    </rPh>
    <rPh sb="8" eb="9">
      <t>サ</t>
    </rPh>
    <rPh sb="11" eb="13">
      <t>イッポウ</t>
    </rPh>
    <rPh sb="41" eb="43">
      <t>コンゴ</t>
    </rPh>
    <rPh sb="44" eb="46">
      <t>トウロク</t>
    </rPh>
    <rPh sb="47" eb="48">
      <t>ム</t>
    </rPh>
    <rPh sb="50" eb="52">
      <t>シエン</t>
    </rPh>
    <rPh sb="53" eb="54">
      <t>オコナ</t>
    </rPh>
    <phoneticPr fontId="5"/>
  </si>
  <si>
    <t>活動実績（登録計画数）については見込みを下回ったものの、全国的に登録ニーズはあることから、今後も登録に向けた支援を行う。</t>
    <rPh sb="0" eb="2">
      <t>カツドウ</t>
    </rPh>
    <rPh sb="2" eb="4">
      <t>ジッセキ</t>
    </rPh>
    <rPh sb="5" eb="7">
      <t>トウロク</t>
    </rPh>
    <rPh sb="7" eb="9">
      <t>ケイカク</t>
    </rPh>
    <rPh sb="9" eb="10">
      <t>カズ</t>
    </rPh>
    <rPh sb="16" eb="18">
      <t>ミコ</t>
    </rPh>
    <rPh sb="20" eb="22">
      <t>シタマワ</t>
    </rPh>
    <rPh sb="28" eb="31">
      <t>ゼンコクテキ</t>
    </rPh>
    <rPh sb="32" eb="34">
      <t>トウロク</t>
    </rPh>
    <rPh sb="45" eb="47">
      <t>コンゴ</t>
    </rPh>
    <rPh sb="48" eb="50">
      <t>トウロク</t>
    </rPh>
    <rPh sb="51" eb="52">
      <t>ム</t>
    </rPh>
    <rPh sb="54" eb="56">
      <t>シエン</t>
    </rPh>
    <rPh sb="57" eb="58">
      <t>オコナ</t>
    </rPh>
    <phoneticPr fontId="4"/>
  </si>
  <si>
    <t>箇所</t>
    <rPh sb="0" eb="2">
      <t>カショ</t>
    </rPh>
    <phoneticPr fontId="5"/>
  </si>
  <si>
    <t>課長　伊藤　康行</t>
    <rPh sb="0" eb="2">
      <t>カチョウ</t>
    </rPh>
    <rPh sb="3" eb="5">
      <t>イトウ</t>
    </rPh>
    <rPh sb="6" eb="8">
      <t>ヤスユキ</t>
    </rPh>
    <phoneticPr fontId="4"/>
  </si>
  <si>
    <t>本事業は令和３年度終了事業であるが、庭園等のネットワーク化が地域活性化や賑わいの創出にどのようにつながったかも含めて、施策目標の達成状況等を検証し、今後、同種の事業を実施する場合に活かしていくべき。</t>
    <phoneticPr fontId="5"/>
  </si>
  <si>
    <t>終了予定</t>
  </si>
  <si>
    <t>公益財団法人都市緑化機構</t>
    <rPh sb="0" eb="2">
      <t>コウエキ</t>
    </rPh>
    <rPh sb="2" eb="6">
      <t>ザイダンホウジン</t>
    </rPh>
    <rPh sb="6" eb="12">
      <t>トシリョッカキコウ</t>
    </rPh>
    <phoneticPr fontId="4"/>
  </si>
  <si>
    <t>A.公益財団法人都市緑化機構</t>
    <rPh sb="2" eb="8">
      <t>コウエキザイダンホウジン</t>
    </rPh>
    <rPh sb="8" eb="14">
      <t>トシリョッカキコウ</t>
    </rPh>
    <phoneticPr fontId="5"/>
  </si>
  <si>
    <t>-</t>
    <phoneticPr fontId="5"/>
  </si>
  <si>
    <t>庭園間交流連携促進計画に登録された13団体について、本事業の成果を活かし、インバウンド誘致に向けた取組みを促進するとともに、全国都市緑化フェア等、緑に関する行催事と連携した取組等を実施し、更なる地域の活性化と賑わいの創出を図る。また、成果目標である庭園数の増加について、達成状況等の検証は継続し、今後の取組に繋げていく。</t>
    <rPh sb="19" eb="21">
      <t>ダンタイ</t>
    </rPh>
    <rPh sb="94" eb="95">
      <t>サラ</t>
    </rPh>
    <rPh sb="97" eb="99">
      <t>チイキ</t>
    </rPh>
    <rPh sb="100" eb="103">
      <t>カッセイカ</t>
    </rPh>
    <rPh sb="104" eb="105">
      <t>ニギ</t>
    </rPh>
    <rPh sb="108" eb="110">
      <t>ソウシュツ</t>
    </rPh>
    <rPh sb="111" eb="112">
      <t>ハカ</t>
    </rPh>
    <rPh sb="117" eb="121">
      <t>セイカモクヒョウ</t>
    </rPh>
    <rPh sb="124" eb="127">
      <t>テイエンスウ</t>
    </rPh>
    <rPh sb="128" eb="130">
      <t>ゾウカ</t>
    </rPh>
    <rPh sb="135" eb="140">
      <t>タッセイジョウキョウトウ</t>
    </rPh>
    <rPh sb="141" eb="143">
      <t>ケンショウ</t>
    </rPh>
    <rPh sb="144" eb="146">
      <t>ケイゾク</t>
    </rPh>
    <rPh sb="148" eb="150">
      <t>コンゴ</t>
    </rPh>
    <rPh sb="151" eb="153">
      <t>トリクミ</t>
    </rPh>
    <rPh sb="154" eb="155">
      <t>ツナ</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</si>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</sst>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95249</xdr:colOff>
      <xdr:row>269</xdr:row>
      <xdr:rowOff>299350</xdr:rowOff>
    </xdr:from>
    <xdr:to>
      <xdr:col>36</xdr:col>
      <xdr:colOff>60831</xdr:colOff>
      <xdr:row>284</xdr:row>
      <xdr:rowOff>27208</xdr:rowOff>
    </xdr:to>
    <xdr:grpSp>
      <xdr:nvGrpSpPr>
        <xdr:cNvPr id="2" name="グループ化 2"/>
        <xdr:cNvGrpSpPr/>
      </xdr:nvGrpSpPr>
      <xdr:grpSpPr>
        <a:xfrm>
          <a:off x="3656134" y="34831138"/>
          <a:ext cx="3526466" cy="4871358"/>
          <a:chOff x="3590926" y="44757975"/>
          <a:chExt cx="3749303" cy="3857289"/>
        </a:xfrm>
      </xdr:grpSpPr>
      <xdr:sp macro="" textlink="">
        <xdr:nvSpPr>
          <xdr:cNvPr id="3"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20</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5" name="テキスト ボックス 5"/>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公益財団法人都市緑化機構（１法人）</a:t>
            </a:r>
          </a:p>
          <a:p>
            <a:pPr algn="ctr" rtl="0">
              <a:lnSpc>
                <a:spcPts val="1200"/>
              </a:lnSpc>
              <a:defRPr sz="1000"/>
            </a:pPr>
            <a:r>
              <a:rPr lang="en-US" altLang="ja-JP" sz="1100" b="0" i="0" u="none" strike="noStrike" baseline="0">
                <a:solidFill>
                  <a:schemeClr val="tx1"/>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6"/>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7"/>
          <xdr:cNvSpPr>
            <a:spLocks noChangeArrowheads="1"/>
          </xdr:cNvSpPr>
        </xdr:nvSpPr>
        <xdr:spPr>
          <a:xfrm>
            <a:off x="3590926" y="47044288"/>
            <a:ext cx="3749303" cy="1570976"/>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en-US" altLang="ja-JP" sz="1100" b="0" i="0" baseline="0">
              <a:latin typeface="+mn-lt"/>
              <a:ea typeface="+mn-ea"/>
              <a:cs typeface="+mn-cs"/>
            </a:endParaRPr>
          </a:p>
          <a:p>
            <a:pPr rtl="0"/>
            <a:r>
              <a:rPr lang="ja-JP" altLang="en-US" sz="1100" b="0" i="0" baseline="0">
                <a:effectLst/>
                <a:latin typeface="+mn-lt"/>
                <a:ea typeface="+mn-ea"/>
                <a:cs typeface="+mn-cs"/>
              </a:rPr>
              <a:t>・今後のガーデンツーリズムのあり方及び制度の自立化に向けた検討</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130" zoomScaleNormal="75" zoomScaleSheetLayoutView="13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647</v>
      </c>
      <c r="AK2" s="172"/>
      <c r="AL2" s="172"/>
      <c r="AM2" s="172"/>
      <c r="AN2" s="75" t="s">
        <v>284</v>
      </c>
      <c r="AO2" s="172">
        <v>21</v>
      </c>
      <c r="AP2" s="172"/>
      <c r="AQ2" s="172"/>
      <c r="AR2" s="76" t="s">
        <v>284</v>
      </c>
      <c r="AS2" s="173">
        <v>319</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286</v>
      </c>
      <c r="H5" s="163"/>
      <c r="I5" s="163"/>
      <c r="J5" s="163"/>
      <c r="K5" s="163"/>
      <c r="L5" s="163"/>
      <c r="M5" s="164" t="s">
        <v>61</v>
      </c>
      <c r="N5" s="165"/>
      <c r="O5" s="165"/>
      <c r="P5" s="165"/>
      <c r="Q5" s="165"/>
      <c r="R5" s="166"/>
      <c r="S5" s="167" t="s">
        <v>386</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656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620</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観光立国</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7.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28</v>
      </c>
      <c r="Q13" s="217"/>
      <c r="R13" s="217"/>
      <c r="S13" s="217"/>
      <c r="T13" s="217"/>
      <c r="U13" s="217"/>
      <c r="V13" s="218"/>
      <c r="W13" s="216">
        <v>28</v>
      </c>
      <c r="X13" s="217"/>
      <c r="Y13" s="217"/>
      <c r="Z13" s="217"/>
      <c r="AA13" s="217"/>
      <c r="AB13" s="217"/>
      <c r="AC13" s="218"/>
      <c r="AD13" s="216">
        <v>20</v>
      </c>
      <c r="AE13" s="217"/>
      <c r="AF13" s="217"/>
      <c r="AG13" s="217"/>
      <c r="AH13" s="217"/>
      <c r="AI13" s="217"/>
      <c r="AJ13" s="218"/>
      <c r="AK13" s="216" t="s">
        <v>612</v>
      </c>
      <c r="AL13" s="217"/>
      <c r="AM13" s="217"/>
      <c r="AN13" s="217"/>
      <c r="AO13" s="217"/>
      <c r="AP13" s="217"/>
      <c r="AQ13" s="218"/>
      <c r="AR13" s="228" t="s">
        <v>652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652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652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652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28</v>
      </c>
      <c r="Q18" s="261"/>
      <c r="R18" s="261"/>
      <c r="S18" s="261"/>
      <c r="T18" s="261"/>
      <c r="U18" s="261"/>
      <c r="V18" s="262"/>
      <c r="W18" s="260">
        <f>SUM(W13:AC17)</f>
        <v>28</v>
      </c>
      <c r="X18" s="261"/>
      <c r="Y18" s="261"/>
      <c r="Z18" s="261"/>
      <c r="AA18" s="261"/>
      <c r="AB18" s="261"/>
      <c r="AC18" s="262"/>
      <c r="AD18" s="260">
        <f>SUM(AD13:AJ17)</f>
        <v>20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27</v>
      </c>
      <c r="Q19" s="217"/>
      <c r="R19" s="217"/>
      <c r="S19" s="217"/>
      <c r="T19" s="217"/>
      <c r="U19" s="217"/>
      <c r="V19" s="218"/>
      <c r="W19" s="216">
        <v>28</v>
      </c>
      <c r="X19" s="217"/>
      <c r="Y19" s="217"/>
      <c r="Z19" s="217"/>
      <c r="AA19" s="217"/>
      <c r="AB19" s="217"/>
      <c r="AC19" s="218"/>
      <c r="AD19" s="216">
        <v>20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0.9642857142857143</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0.9642857142857143</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648</v>
      </c>
      <c r="H23" s="278"/>
      <c r="I23" s="278"/>
      <c r="J23" s="278"/>
      <c r="K23" s="278"/>
      <c r="L23" s="278"/>
      <c r="M23" s="278"/>
      <c r="N23" s="278"/>
      <c r="O23" s="279"/>
      <c r="P23" s="228" t="s">
        <v>648</v>
      </c>
      <c r="Q23" s="229"/>
      <c r="R23" s="229"/>
      <c r="S23" s="229"/>
      <c r="T23" s="229"/>
      <c r="U23" s="229"/>
      <c r="V23" s="280"/>
      <c r="W23" s="228" t="s">
        <v>652</v>
      </c>
      <c r="X23" s="229"/>
      <c r="Y23" s="229"/>
      <c r="Z23" s="229"/>
      <c r="AA23" s="229"/>
      <c r="AB23" s="229"/>
      <c r="AC23" s="280"/>
      <c r="AD23" s="281" t="s">
        <v>661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645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399" t="s">
        <v>11</v>
      </c>
      <c r="AC31" s="399"/>
      <c r="AD31" s="399"/>
      <c r="AE31" s="400" t="s">
        <v>416</v>
      </c>
      <c r="AF31" s="401"/>
      <c r="AG31" s="401"/>
      <c r="AH31" s="402"/>
      <c r="AI31" s="400" t="s">
        <v>568</v>
      </c>
      <c r="AJ31" s="401"/>
      <c r="AK31" s="401"/>
      <c r="AL31" s="402"/>
      <c r="AM31" s="400" t="s">
        <v>384</v>
      </c>
      <c r="AN31" s="401"/>
      <c r="AO31" s="401"/>
      <c r="AP31" s="402"/>
      <c r="AQ31" s="409" t="s">
        <v>415</v>
      </c>
      <c r="AR31" s="410"/>
      <c r="AS31" s="410"/>
      <c r="AT31" s="411"/>
      <c r="AU31" s="409" t="s">
        <v>593</v>
      </c>
      <c r="AV31" s="410"/>
      <c r="AW31" s="410"/>
      <c r="AX31" s="412"/>
    </row>
    <row r="32" spans="1:50" ht="23.25" customHeight="1" x14ac:dyDescent="0.15">
      <c r="A32" s="348"/>
      <c r="B32" s="317"/>
      <c r="C32" s="317"/>
      <c r="D32" s="317"/>
      <c r="E32" s="317"/>
      <c r="F32" s="318"/>
      <c r="G32" s="357" t="s">
        <v>649</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1"/>
      <c r="AD32" s="371"/>
      <c r="AE32" s="372">
        <v>8</v>
      </c>
      <c r="AF32" s="372"/>
      <c r="AG32" s="372"/>
      <c r="AH32" s="372"/>
      <c r="AI32" s="372">
        <v>2</v>
      </c>
      <c r="AJ32" s="372"/>
      <c r="AK32" s="372"/>
      <c r="AL32" s="372"/>
      <c r="AM32" s="372">
        <v>3</v>
      </c>
      <c r="AN32" s="372"/>
      <c r="AO32" s="372"/>
      <c r="AP32" s="372"/>
      <c r="AQ32" s="403" t="s">
        <v>620</v>
      </c>
      <c r="AR32" s="372"/>
      <c r="AS32" s="372"/>
      <c r="AT32" s="372"/>
      <c r="AU32" s="389" t="s">
        <v>620</v>
      </c>
      <c r="AV32" s="404"/>
      <c r="AW32" s="404"/>
      <c r="AX32" s="405"/>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6" t="s">
        <v>52</v>
      </c>
      <c r="Z33" s="407"/>
      <c r="AA33" s="408"/>
      <c r="AB33" s="370" t="s">
        <v>619</v>
      </c>
      <c r="AC33" s="371"/>
      <c r="AD33" s="371"/>
      <c r="AE33" s="372">
        <v>10</v>
      </c>
      <c r="AF33" s="372"/>
      <c r="AG33" s="372"/>
      <c r="AH33" s="372"/>
      <c r="AI33" s="372">
        <v>7</v>
      </c>
      <c r="AJ33" s="372"/>
      <c r="AK33" s="372"/>
      <c r="AL33" s="372"/>
      <c r="AM33" s="372">
        <v>7</v>
      </c>
      <c r="AN33" s="372"/>
      <c r="AO33" s="372"/>
      <c r="AP33" s="372"/>
      <c r="AQ33" s="403" t="s">
        <v>620</v>
      </c>
      <c r="AR33" s="372"/>
      <c r="AS33" s="372"/>
      <c r="AT33" s="372"/>
      <c r="AU33" s="389" t="s">
        <v>620</v>
      </c>
      <c r="AV33" s="404"/>
      <c r="AW33" s="404"/>
      <c r="AX33" s="405"/>
    </row>
    <row r="34" spans="1:51" ht="23.25" customHeight="1" x14ac:dyDescent="0.15">
      <c r="A34" s="439" t="s">
        <v>581</v>
      </c>
      <c r="B34" s="440"/>
      <c r="C34" s="440"/>
      <c r="D34" s="440"/>
      <c r="E34" s="440"/>
      <c r="F34" s="441"/>
      <c r="G34" s="223" t="s">
        <v>582</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416</v>
      </c>
      <c r="AF34" s="223"/>
      <c r="AG34" s="223"/>
      <c r="AH34" s="252"/>
      <c r="AI34" s="222" t="s">
        <v>568</v>
      </c>
      <c r="AJ34" s="223"/>
      <c r="AK34" s="223"/>
      <c r="AL34" s="252"/>
      <c r="AM34" s="222" t="s">
        <v>384</v>
      </c>
      <c r="AN34" s="223"/>
      <c r="AO34" s="223"/>
      <c r="AP34" s="252"/>
      <c r="AQ34" s="415" t="s">
        <v>594</v>
      </c>
      <c r="AR34" s="416"/>
      <c r="AS34" s="416"/>
      <c r="AT34" s="416"/>
      <c r="AU34" s="416"/>
      <c r="AV34" s="416"/>
      <c r="AW34" s="416"/>
      <c r="AX34" s="417"/>
    </row>
    <row r="35" spans="1:51" ht="23.25" customHeight="1" x14ac:dyDescent="0.15">
      <c r="A35" s="442"/>
      <c r="B35" s="443"/>
      <c r="C35" s="443"/>
      <c r="D35" s="443"/>
      <c r="E35" s="443"/>
      <c r="F35" s="444"/>
      <c r="G35" s="394" t="s">
        <v>621</v>
      </c>
      <c r="H35" s="394"/>
      <c r="I35" s="394"/>
      <c r="J35" s="394"/>
      <c r="K35" s="394"/>
      <c r="L35" s="394"/>
      <c r="M35" s="394"/>
      <c r="N35" s="394"/>
      <c r="O35" s="394"/>
      <c r="P35" s="394"/>
      <c r="Q35" s="394"/>
      <c r="R35" s="394"/>
      <c r="S35" s="394"/>
      <c r="T35" s="394"/>
      <c r="U35" s="394"/>
      <c r="V35" s="394"/>
      <c r="W35" s="394"/>
      <c r="X35" s="394"/>
      <c r="Y35" s="418" t="s">
        <v>581</v>
      </c>
      <c r="Z35" s="419"/>
      <c r="AA35" s="420"/>
      <c r="AB35" s="421" t="s">
        <v>622</v>
      </c>
      <c r="AC35" s="422"/>
      <c r="AD35" s="423"/>
      <c r="AE35" s="389">
        <v>3.4</v>
      </c>
      <c r="AF35" s="373"/>
      <c r="AG35" s="373"/>
      <c r="AH35" s="396"/>
      <c r="AI35" s="389">
        <v>14</v>
      </c>
      <c r="AJ35" s="373"/>
      <c r="AK35" s="373"/>
      <c r="AL35" s="396"/>
      <c r="AM35" s="389">
        <v>6.7</v>
      </c>
      <c r="AN35" s="373"/>
      <c r="AO35" s="373"/>
      <c r="AP35" s="396"/>
      <c r="AQ35" s="389" t="s">
        <v>620</v>
      </c>
      <c r="AR35" s="373"/>
      <c r="AS35" s="373"/>
      <c r="AT35" s="373"/>
      <c r="AU35" s="373"/>
      <c r="AV35" s="373"/>
      <c r="AW35" s="373"/>
      <c r="AX35" s="374"/>
    </row>
    <row r="36" spans="1:51" ht="46.5" customHeight="1" x14ac:dyDescent="0.15">
      <c r="A36" s="445"/>
      <c r="B36" s="208"/>
      <c r="C36" s="208"/>
      <c r="D36" s="208"/>
      <c r="E36" s="208"/>
      <c r="F36" s="446"/>
      <c r="G36" s="395"/>
      <c r="H36" s="395"/>
      <c r="I36" s="395"/>
      <c r="J36" s="395"/>
      <c r="K36" s="395"/>
      <c r="L36" s="395"/>
      <c r="M36" s="395"/>
      <c r="N36" s="395"/>
      <c r="O36" s="395"/>
      <c r="P36" s="395"/>
      <c r="Q36" s="395"/>
      <c r="R36" s="395"/>
      <c r="S36" s="395"/>
      <c r="T36" s="395"/>
      <c r="U36" s="395"/>
      <c r="V36" s="395"/>
      <c r="W36" s="395"/>
      <c r="X36" s="395"/>
      <c r="Y36" s="386" t="s">
        <v>584</v>
      </c>
      <c r="Z36" s="397"/>
      <c r="AA36" s="398"/>
      <c r="AB36" s="424" t="s">
        <v>623</v>
      </c>
      <c r="AC36" s="425"/>
      <c r="AD36" s="426"/>
      <c r="AE36" s="430" t="s">
        <v>624</v>
      </c>
      <c r="AF36" s="431"/>
      <c r="AG36" s="431"/>
      <c r="AH36" s="432"/>
      <c r="AI36" s="430" t="s">
        <v>625</v>
      </c>
      <c r="AJ36" s="431"/>
      <c r="AK36" s="431"/>
      <c r="AL36" s="432"/>
      <c r="AM36" s="430" t="s">
        <v>626</v>
      </c>
      <c r="AN36" s="431"/>
      <c r="AO36" s="431"/>
      <c r="AP36" s="432"/>
      <c r="AQ36" s="427" t="s">
        <v>620</v>
      </c>
      <c r="AR36" s="427"/>
      <c r="AS36" s="427"/>
      <c r="AT36" s="427"/>
      <c r="AU36" s="427"/>
      <c r="AV36" s="427"/>
      <c r="AW36" s="427"/>
      <c r="AX36" s="433"/>
    </row>
    <row r="37" spans="1:51" ht="18.75" customHeight="1" x14ac:dyDescent="0.15">
      <c r="A37" s="471" t="s">
        <v>236</v>
      </c>
      <c r="B37" s="472"/>
      <c r="C37" s="472"/>
      <c r="D37" s="472"/>
      <c r="E37" s="472"/>
      <c r="F37" s="473"/>
      <c r="G37" s="481" t="s">
        <v>139</v>
      </c>
      <c r="H37" s="322"/>
      <c r="I37" s="322"/>
      <c r="J37" s="322"/>
      <c r="K37" s="322"/>
      <c r="L37" s="322"/>
      <c r="M37" s="322"/>
      <c r="N37" s="322"/>
      <c r="O37" s="323"/>
      <c r="P37" s="326" t="s">
        <v>55</v>
      </c>
      <c r="Q37" s="322"/>
      <c r="R37" s="322"/>
      <c r="S37" s="322"/>
      <c r="T37" s="322"/>
      <c r="U37" s="322"/>
      <c r="V37" s="322"/>
      <c r="W37" s="322"/>
      <c r="X37" s="323"/>
      <c r="Y37" s="482"/>
      <c r="Z37" s="483"/>
      <c r="AA37" s="484"/>
      <c r="AB37" s="488" t="s">
        <v>11</v>
      </c>
      <c r="AC37" s="489"/>
      <c r="AD37" s="490"/>
      <c r="AE37" s="488" t="s">
        <v>416</v>
      </c>
      <c r="AF37" s="489"/>
      <c r="AG37" s="489"/>
      <c r="AH37" s="490"/>
      <c r="AI37" s="493" t="s">
        <v>568</v>
      </c>
      <c r="AJ37" s="493"/>
      <c r="AK37" s="493"/>
      <c r="AL37" s="488"/>
      <c r="AM37" s="493" t="s">
        <v>384</v>
      </c>
      <c r="AN37" s="493"/>
      <c r="AO37" s="493"/>
      <c r="AP37" s="488"/>
      <c r="AQ37" s="460" t="s">
        <v>174</v>
      </c>
      <c r="AR37" s="461"/>
      <c r="AS37" s="461"/>
      <c r="AT37" s="462"/>
      <c r="AU37" s="322" t="s">
        <v>128</v>
      </c>
      <c r="AV37" s="322"/>
      <c r="AW37" s="322"/>
      <c r="AX37" s="327"/>
    </row>
    <row r="38" spans="1:51" ht="18.75" customHeight="1" x14ac:dyDescent="0.15">
      <c r="A38" s="474"/>
      <c r="B38" s="475"/>
      <c r="C38" s="475"/>
      <c r="D38" s="475"/>
      <c r="E38" s="475"/>
      <c r="F38" s="476"/>
      <c r="G38" s="343"/>
      <c r="H38" s="324"/>
      <c r="I38" s="324"/>
      <c r="J38" s="324"/>
      <c r="K38" s="324"/>
      <c r="L38" s="324"/>
      <c r="M38" s="324"/>
      <c r="N38" s="324"/>
      <c r="O38" s="325"/>
      <c r="P38" s="328"/>
      <c r="Q38" s="324"/>
      <c r="R38" s="324"/>
      <c r="S38" s="324"/>
      <c r="T38" s="324"/>
      <c r="U38" s="324"/>
      <c r="V38" s="324"/>
      <c r="W38" s="324"/>
      <c r="X38" s="325"/>
      <c r="Y38" s="485"/>
      <c r="Z38" s="486"/>
      <c r="AA38" s="487"/>
      <c r="AB38" s="400"/>
      <c r="AC38" s="491"/>
      <c r="AD38" s="492"/>
      <c r="AE38" s="400"/>
      <c r="AF38" s="491"/>
      <c r="AG38" s="491"/>
      <c r="AH38" s="492"/>
      <c r="AI38" s="494"/>
      <c r="AJ38" s="494"/>
      <c r="AK38" s="494"/>
      <c r="AL38" s="400"/>
      <c r="AM38" s="494"/>
      <c r="AN38" s="494"/>
      <c r="AO38" s="494"/>
      <c r="AP38" s="400"/>
      <c r="AQ38" s="434" t="s">
        <v>644</v>
      </c>
      <c r="AR38" s="435"/>
      <c r="AS38" s="436" t="s">
        <v>175</v>
      </c>
      <c r="AT38" s="437"/>
      <c r="AU38" s="438">
        <v>5</v>
      </c>
      <c r="AV38" s="438"/>
      <c r="AW38" s="324" t="s">
        <v>166</v>
      </c>
      <c r="AX38" s="329"/>
    </row>
    <row r="39" spans="1:51" ht="27.75" customHeight="1" x14ac:dyDescent="0.15">
      <c r="A39" s="477"/>
      <c r="B39" s="475"/>
      <c r="C39" s="475"/>
      <c r="D39" s="475"/>
      <c r="E39" s="475"/>
      <c r="F39" s="476"/>
      <c r="G39" s="375" t="s">
        <v>616</v>
      </c>
      <c r="H39" s="376"/>
      <c r="I39" s="376"/>
      <c r="J39" s="376"/>
      <c r="K39" s="376"/>
      <c r="L39" s="376"/>
      <c r="M39" s="376"/>
      <c r="N39" s="376"/>
      <c r="O39" s="377"/>
      <c r="P39" s="139" t="s">
        <v>617</v>
      </c>
      <c r="Q39" s="139"/>
      <c r="R39" s="139"/>
      <c r="S39" s="139"/>
      <c r="T39" s="139"/>
      <c r="U39" s="139"/>
      <c r="V39" s="139"/>
      <c r="W39" s="139"/>
      <c r="X39" s="140"/>
      <c r="Y39" s="386" t="s">
        <v>12</v>
      </c>
      <c r="Z39" s="387"/>
      <c r="AA39" s="388"/>
      <c r="AB39" s="370" t="s">
        <v>655</v>
      </c>
      <c r="AC39" s="370"/>
      <c r="AD39" s="370"/>
      <c r="AE39" s="389">
        <v>77</v>
      </c>
      <c r="AF39" s="373"/>
      <c r="AG39" s="373"/>
      <c r="AH39" s="373"/>
      <c r="AI39" s="389">
        <v>106</v>
      </c>
      <c r="AJ39" s="373"/>
      <c r="AK39" s="373"/>
      <c r="AL39" s="373"/>
      <c r="AM39" s="389">
        <v>127</v>
      </c>
      <c r="AN39" s="373"/>
      <c r="AO39" s="373"/>
      <c r="AP39" s="373"/>
      <c r="AQ39" s="391" t="s">
        <v>648</v>
      </c>
      <c r="AR39" s="392"/>
      <c r="AS39" s="392"/>
      <c r="AT39" s="393"/>
      <c r="AU39" s="373" t="s">
        <v>648</v>
      </c>
      <c r="AV39" s="373"/>
      <c r="AW39" s="373"/>
      <c r="AX39" s="374"/>
    </row>
    <row r="40" spans="1:51" ht="27.75" customHeight="1" x14ac:dyDescent="0.15">
      <c r="A40" s="478"/>
      <c r="B40" s="479"/>
      <c r="C40" s="479"/>
      <c r="D40" s="479"/>
      <c r="E40" s="479"/>
      <c r="F40" s="480"/>
      <c r="G40" s="378"/>
      <c r="H40" s="379"/>
      <c r="I40" s="379"/>
      <c r="J40" s="379"/>
      <c r="K40" s="379"/>
      <c r="L40" s="379"/>
      <c r="M40" s="379"/>
      <c r="N40" s="379"/>
      <c r="O40" s="380"/>
      <c r="P40" s="384"/>
      <c r="Q40" s="384"/>
      <c r="R40" s="384"/>
      <c r="S40" s="384"/>
      <c r="T40" s="384"/>
      <c r="U40" s="384"/>
      <c r="V40" s="384"/>
      <c r="W40" s="384"/>
      <c r="X40" s="385"/>
      <c r="Y40" s="222" t="s">
        <v>50</v>
      </c>
      <c r="Z40" s="223"/>
      <c r="AA40" s="252"/>
      <c r="AB40" s="450" t="s">
        <v>655</v>
      </c>
      <c r="AC40" s="450"/>
      <c r="AD40" s="450"/>
      <c r="AE40" s="389">
        <v>100</v>
      </c>
      <c r="AF40" s="373"/>
      <c r="AG40" s="373"/>
      <c r="AH40" s="373"/>
      <c r="AI40" s="389">
        <v>150</v>
      </c>
      <c r="AJ40" s="373"/>
      <c r="AK40" s="373"/>
      <c r="AL40" s="373"/>
      <c r="AM40" s="389">
        <v>200</v>
      </c>
      <c r="AN40" s="373"/>
      <c r="AO40" s="373"/>
      <c r="AP40" s="373"/>
      <c r="AQ40" s="391" t="s">
        <v>648</v>
      </c>
      <c r="AR40" s="392"/>
      <c r="AS40" s="392"/>
      <c r="AT40" s="393"/>
      <c r="AU40" s="373">
        <v>300</v>
      </c>
      <c r="AV40" s="373"/>
      <c r="AW40" s="373"/>
      <c r="AX40" s="374"/>
    </row>
    <row r="41" spans="1:51" ht="27.75" customHeight="1" x14ac:dyDescent="0.15">
      <c r="A41" s="477"/>
      <c r="B41" s="475"/>
      <c r="C41" s="475"/>
      <c r="D41" s="475"/>
      <c r="E41" s="475"/>
      <c r="F41" s="476"/>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77</v>
      </c>
      <c r="AF41" s="373"/>
      <c r="AG41" s="373"/>
      <c r="AH41" s="373"/>
      <c r="AI41" s="389">
        <v>71</v>
      </c>
      <c r="AJ41" s="373"/>
      <c r="AK41" s="373"/>
      <c r="AL41" s="373"/>
      <c r="AM41" s="389">
        <v>64</v>
      </c>
      <c r="AN41" s="373"/>
      <c r="AO41" s="373"/>
      <c r="AP41" s="373"/>
      <c r="AQ41" s="391" t="s">
        <v>648</v>
      </c>
      <c r="AR41" s="392"/>
      <c r="AS41" s="392"/>
      <c r="AT41" s="393"/>
      <c r="AU41" s="373" t="s">
        <v>648</v>
      </c>
      <c r="AV41" s="373"/>
      <c r="AW41" s="373"/>
      <c r="AX41" s="374"/>
    </row>
    <row r="42" spans="1:51" ht="23.25" customHeight="1" x14ac:dyDescent="0.15">
      <c r="A42" s="465" t="s">
        <v>260</v>
      </c>
      <c r="B42" s="458"/>
      <c r="C42" s="458"/>
      <c r="D42" s="458"/>
      <c r="E42" s="458"/>
      <c r="F42" s="459"/>
      <c r="G42" s="501" t="s">
        <v>627</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thickBot="1" x14ac:dyDescent="0.2">
      <c r="A43" s="349"/>
      <c r="B43" s="320"/>
      <c r="C43" s="320"/>
      <c r="D43" s="320"/>
      <c r="E43" s="320"/>
      <c r="F43" s="321"/>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15">
      <c r="A44" s="893"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15">
      <c r="A47" s="314"/>
      <c r="B47" s="316"/>
      <c r="C47" s="317"/>
      <c r="D47" s="317"/>
      <c r="E47" s="317"/>
      <c r="F47" s="318"/>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15">
      <c r="A48" s="314"/>
      <c r="B48" s="319"/>
      <c r="C48" s="320"/>
      <c r="D48" s="320"/>
      <c r="E48" s="320"/>
      <c r="F48" s="321"/>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15">
      <c r="A49" s="314"/>
      <c r="B49" s="457" t="s">
        <v>138</v>
      </c>
      <c r="C49" s="458"/>
      <c r="D49" s="458"/>
      <c r="E49" s="458"/>
      <c r="F49" s="459"/>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4" t="s">
        <v>416</v>
      </c>
      <c r="AF49" s="414"/>
      <c r="AG49" s="414"/>
      <c r="AH49" s="414"/>
      <c r="AI49" s="414" t="s">
        <v>568</v>
      </c>
      <c r="AJ49" s="414"/>
      <c r="AK49" s="414"/>
      <c r="AL49" s="414"/>
      <c r="AM49" s="414" t="s">
        <v>384</v>
      </c>
      <c r="AN49" s="414"/>
      <c r="AO49" s="414"/>
      <c r="AP49" s="414"/>
      <c r="AQ49" s="495" t="s">
        <v>174</v>
      </c>
      <c r="AR49" s="496"/>
      <c r="AS49" s="496"/>
      <c r="AT49" s="497"/>
      <c r="AU49" s="498" t="s">
        <v>128</v>
      </c>
      <c r="AV49" s="498"/>
      <c r="AW49" s="498"/>
      <c r="AX49" s="499"/>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0"/>
      <c r="AC50" s="491"/>
      <c r="AD50" s="492"/>
      <c r="AE50" s="414"/>
      <c r="AF50" s="414"/>
      <c r="AG50" s="414"/>
      <c r="AH50" s="414"/>
      <c r="AI50" s="414"/>
      <c r="AJ50" s="414"/>
      <c r="AK50" s="414"/>
      <c r="AL50" s="414"/>
      <c r="AM50" s="414"/>
      <c r="AN50" s="414"/>
      <c r="AO50" s="414"/>
      <c r="AP50" s="414"/>
      <c r="AQ50" s="500"/>
      <c r="AR50" s="438"/>
      <c r="AS50" s="436" t="s">
        <v>175</v>
      </c>
      <c r="AT50" s="437"/>
      <c r="AU50" s="438"/>
      <c r="AV50" s="438"/>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1"/>
      <c r="R51" s="451"/>
      <c r="S51" s="451"/>
      <c r="T51" s="451"/>
      <c r="U51" s="451"/>
      <c r="V51" s="451"/>
      <c r="W51" s="451"/>
      <c r="X51" s="452"/>
      <c r="Y51" s="894" t="s">
        <v>57</v>
      </c>
      <c r="Z51" s="895"/>
      <c r="AA51" s="896"/>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7"/>
      <c r="H52" s="384"/>
      <c r="I52" s="384"/>
      <c r="J52" s="384"/>
      <c r="K52" s="384"/>
      <c r="L52" s="384"/>
      <c r="M52" s="384"/>
      <c r="N52" s="384"/>
      <c r="O52" s="385"/>
      <c r="P52" s="453"/>
      <c r="Q52" s="453"/>
      <c r="R52" s="453"/>
      <c r="S52" s="453"/>
      <c r="T52" s="453"/>
      <c r="U52" s="453"/>
      <c r="V52" s="453"/>
      <c r="W52" s="453"/>
      <c r="X52" s="454"/>
      <c r="Y52" s="898" t="s">
        <v>50</v>
      </c>
      <c r="Z52" s="788"/>
      <c r="AA52" s="789"/>
      <c r="AB52" s="450"/>
      <c r="AC52" s="450"/>
      <c r="AD52" s="450"/>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5"/>
      <c r="Q53" s="455"/>
      <c r="R53" s="455"/>
      <c r="S53" s="455"/>
      <c r="T53" s="455"/>
      <c r="U53" s="455"/>
      <c r="V53" s="455"/>
      <c r="W53" s="455"/>
      <c r="X53" s="456"/>
      <c r="Y53" s="898" t="s">
        <v>13</v>
      </c>
      <c r="Z53" s="788"/>
      <c r="AA53" s="789"/>
      <c r="AB53" s="899" t="s">
        <v>14</v>
      </c>
      <c r="AC53" s="899"/>
      <c r="AD53" s="899"/>
      <c r="AE53" s="567"/>
      <c r="AF53" s="568"/>
      <c r="AG53" s="568"/>
      <c r="AH53" s="568"/>
      <c r="AI53" s="567"/>
      <c r="AJ53" s="568"/>
      <c r="AK53" s="568"/>
      <c r="AL53" s="568"/>
      <c r="AM53" s="567"/>
      <c r="AN53" s="568"/>
      <c r="AO53" s="568"/>
      <c r="AP53" s="568"/>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7" t="s">
        <v>138</v>
      </c>
      <c r="C54" s="458"/>
      <c r="D54" s="458"/>
      <c r="E54" s="458"/>
      <c r="F54" s="459"/>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4" t="s">
        <v>416</v>
      </c>
      <c r="AF54" s="414"/>
      <c r="AG54" s="414"/>
      <c r="AH54" s="414"/>
      <c r="AI54" s="414" t="s">
        <v>568</v>
      </c>
      <c r="AJ54" s="414"/>
      <c r="AK54" s="414"/>
      <c r="AL54" s="414"/>
      <c r="AM54" s="414" t="s">
        <v>384</v>
      </c>
      <c r="AN54" s="414"/>
      <c r="AO54" s="414"/>
      <c r="AP54" s="414"/>
      <c r="AQ54" s="495" t="s">
        <v>174</v>
      </c>
      <c r="AR54" s="496"/>
      <c r="AS54" s="496"/>
      <c r="AT54" s="497"/>
      <c r="AU54" s="498" t="s">
        <v>128</v>
      </c>
      <c r="AV54" s="498"/>
      <c r="AW54" s="498"/>
      <c r="AX54" s="499"/>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0"/>
      <c r="AC55" s="491"/>
      <c r="AD55" s="492"/>
      <c r="AE55" s="414"/>
      <c r="AF55" s="414"/>
      <c r="AG55" s="414"/>
      <c r="AH55" s="414"/>
      <c r="AI55" s="414"/>
      <c r="AJ55" s="414"/>
      <c r="AK55" s="414"/>
      <c r="AL55" s="414"/>
      <c r="AM55" s="414"/>
      <c r="AN55" s="414"/>
      <c r="AO55" s="414"/>
      <c r="AP55" s="414"/>
      <c r="AQ55" s="500"/>
      <c r="AR55" s="438"/>
      <c r="AS55" s="436" t="s">
        <v>175</v>
      </c>
      <c r="AT55" s="437"/>
      <c r="AU55" s="438"/>
      <c r="AV55" s="438"/>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1"/>
      <c r="R56" s="451"/>
      <c r="S56" s="451"/>
      <c r="T56" s="451"/>
      <c r="U56" s="451"/>
      <c r="V56" s="451"/>
      <c r="W56" s="451"/>
      <c r="X56" s="452"/>
      <c r="Y56" s="894" t="s">
        <v>57</v>
      </c>
      <c r="Z56" s="895"/>
      <c r="AA56" s="896"/>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7"/>
      <c r="H57" s="384"/>
      <c r="I57" s="384"/>
      <c r="J57" s="384"/>
      <c r="K57" s="384"/>
      <c r="L57" s="384"/>
      <c r="M57" s="384"/>
      <c r="N57" s="384"/>
      <c r="O57" s="385"/>
      <c r="P57" s="453"/>
      <c r="Q57" s="453"/>
      <c r="R57" s="453"/>
      <c r="S57" s="453"/>
      <c r="T57" s="453"/>
      <c r="U57" s="453"/>
      <c r="V57" s="453"/>
      <c r="W57" s="453"/>
      <c r="X57" s="454"/>
      <c r="Y57" s="898" t="s">
        <v>50</v>
      </c>
      <c r="Z57" s="788"/>
      <c r="AA57" s="789"/>
      <c r="AB57" s="450"/>
      <c r="AC57" s="450"/>
      <c r="AD57" s="450"/>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5"/>
      <c r="Q58" s="455"/>
      <c r="R58" s="455"/>
      <c r="S58" s="455"/>
      <c r="T58" s="455"/>
      <c r="U58" s="455"/>
      <c r="V58" s="455"/>
      <c r="W58" s="455"/>
      <c r="X58" s="456"/>
      <c r="Y58" s="898" t="s">
        <v>13</v>
      </c>
      <c r="Z58" s="788"/>
      <c r="AA58" s="789"/>
      <c r="AB58" s="899" t="s">
        <v>14</v>
      </c>
      <c r="AC58" s="899"/>
      <c r="AD58" s="899"/>
      <c r="AE58" s="567"/>
      <c r="AF58" s="568"/>
      <c r="AG58" s="568"/>
      <c r="AH58" s="568"/>
      <c r="AI58" s="567"/>
      <c r="AJ58" s="568"/>
      <c r="AK58" s="568"/>
      <c r="AL58" s="568"/>
      <c r="AM58" s="567"/>
      <c r="AN58" s="568"/>
      <c r="AO58" s="568"/>
      <c r="AP58" s="568"/>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7" t="s">
        <v>138</v>
      </c>
      <c r="C59" s="458"/>
      <c r="D59" s="458"/>
      <c r="E59" s="458"/>
      <c r="F59" s="459"/>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4" t="s">
        <v>416</v>
      </c>
      <c r="AF59" s="414"/>
      <c r="AG59" s="414"/>
      <c r="AH59" s="414"/>
      <c r="AI59" s="414" t="s">
        <v>568</v>
      </c>
      <c r="AJ59" s="414"/>
      <c r="AK59" s="414"/>
      <c r="AL59" s="414"/>
      <c r="AM59" s="414" t="s">
        <v>384</v>
      </c>
      <c r="AN59" s="414"/>
      <c r="AO59" s="414"/>
      <c r="AP59" s="414"/>
      <c r="AQ59" s="495" t="s">
        <v>174</v>
      </c>
      <c r="AR59" s="496"/>
      <c r="AS59" s="496"/>
      <c r="AT59" s="497"/>
      <c r="AU59" s="498" t="s">
        <v>128</v>
      </c>
      <c r="AV59" s="498"/>
      <c r="AW59" s="498"/>
      <c r="AX59" s="499"/>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0"/>
      <c r="AC60" s="491"/>
      <c r="AD60" s="492"/>
      <c r="AE60" s="414"/>
      <c r="AF60" s="414"/>
      <c r="AG60" s="414"/>
      <c r="AH60" s="414"/>
      <c r="AI60" s="414"/>
      <c r="AJ60" s="414"/>
      <c r="AK60" s="414"/>
      <c r="AL60" s="414"/>
      <c r="AM60" s="414"/>
      <c r="AN60" s="414"/>
      <c r="AO60" s="414"/>
      <c r="AP60" s="414"/>
      <c r="AQ60" s="500"/>
      <c r="AR60" s="438"/>
      <c r="AS60" s="436" t="s">
        <v>175</v>
      </c>
      <c r="AT60" s="437"/>
      <c r="AU60" s="438"/>
      <c r="AV60" s="438"/>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1"/>
      <c r="R61" s="451"/>
      <c r="S61" s="451"/>
      <c r="T61" s="451"/>
      <c r="U61" s="451"/>
      <c r="V61" s="451"/>
      <c r="W61" s="451"/>
      <c r="X61" s="452"/>
      <c r="Y61" s="894" t="s">
        <v>57</v>
      </c>
      <c r="Z61" s="895"/>
      <c r="AA61" s="896"/>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7"/>
      <c r="H62" s="384"/>
      <c r="I62" s="384"/>
      <c r="J62" s="384"/>
      <c r="K62" s="384"/>
      <c r="L62" s="384"/>
      <c r="M62" s="384"/>
      <c r="N62" s="384"/>
      <c r="O62" s="385"/>
      <c r="P62" s="453"/>
      <c r="Q62" s="453"/>
      <c r="R62" s="453"/>
      <c r="S62" s="453"/>
      <c r="T62" s="453"/>
      <c r="U62" s="453"/>
      <c r="V62" s="453"/>
      <c r="W62" s="453"/>
      <c r="X62" s="454"/>
      <c r="Y62" s="898" t="s">
        <v>50</v>
      </c>
      <c r="Z62" s="788"/>
      <c r="AA62" s="789"/>
      <c r="AB62" s="450"/>
      <c r="AC62" s="450"/>
      <c r="AD62" s="450"/>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5"/>
      <c r="Q63" s="455"/>
      <c r="R63" s="455"/>
      <c r="S63" s="455"/>
      <c r="T63" s="455"/>
      <c r="U63" s="455"/>
      <c r="V63" s="455"/>
      <c r="W63" s="455"/>
      <c r="X63" s="456"/>
      <c r="Y63" s="898" t="s">
        <v>13</v>
      </c>
      <c r="Z63" s="788"/>
      <c r="AA63" s="789"/>
      <c r="AB63" s="899" t="s">
        <v>14</v>
      </c>
      <c r="AC63" s="899"/>
      <c r="AD63" s="899"/>
      <c r="AE63" s="567"/>
      <c r="AF63" s="568"/>
      <c r="AG63" s="568"/>
      <c r="AH63" s="568"/>
      <c r="AI63" s="567"/>
      <c r="AJ63" s="568"/>
      <c r="AK63" s="568"/>
      <c r="AL63" s="568"/>
      <c r="AM63" s="567"/>
      <c r="AN63" s="568"/>
      <c r="AO63" s="568"/>
      <c r="AP63" s="568"/>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399" t="s">
        <v>11</v>
      </c>
      <c r="AC65" s="399"/>
      <c r="AD65" s="399"/>
      <c r="AE65" s="400" t="s">
        <v>416</v>
      </c>
      <c r="AF65" s="401"/>
      <c r="AG65" s="401"/>
      <c r="AH65" s="402"/>
      <c r="AI65" s="400" t="s">
        <v>568</v>
      </c>
      <c r="AJ65" s="401"/>
      <c r="AK65" s="401"/>
      <c r="AL65" s="402"/>
      <c r="AM65" s="400" t="s">
        <v>384</v>
      </c>
      <c r="AN65" s="401"/>
      <c r="AO65" s="401"/>
      <c r="AP65" s="402"/>
      <c r="AQ65" s="409" t="s">
        <v>415</v>
      </c>
      <c r="AR65" s="410"/>
      <c r="AS65" s="410"/>
      <c r="AT65" s="411"/>
      <c r="AU65" s="409" t="s">
        <v>593</v>
      </c>
      <c r="AV65" s="410"/>
      <c r="AW65" s="410"/>
      <c r="AX65" s="412"/>
      <c r="AY65">
        <f>COUNTA($G$66)</f>
        <v>0</v>
      </c>
    </row>
    <row r="66" spans="1:51" ht="23.25" hidden="1" customHeight="1" x14ac:dyDescent="0.15">
      <c r="A66" s="348"/>
      <c r="B66" s="317"/>
      <c r="C66" s="317"/>
      <c r="D66" s="317"/>
      <c r="E66" s="317"/>
      <c r="F66" s="318"/>
      <c r="G66" s="428"/>
      <c r="H66" s="358"/>
      <c r="I66" s="358"/>
      <c r="J66" s="358"/>
      <c r="K66" s="358"/>
      <c r="L66" s="358"/>
      <c r="M66" s="358"/>
      <c r="N66" s="358"/>
      <c r="O66" s="358"/>
      <c r="P66" s="429"/>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3"/>
      <c r="AV66" s="404"/>
      <c r="AW66" s="404"/>
      <c r="AX66" s="405"/>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6" t="s">
        <v>52</v>
      </c>
      <c r="Z67" s="407"/>
      <c r="AA67" s="408"/>
      <c r="AB67" s="371"/>
      <c r="AC67" s="371"/>
      <c r="AD67" s="371"/>
      <c r="AE67" s="372"/>
      <c r="AF67" s="372"/>
      <c r="AG67" s="372"/>
      <c r="AH67" s="372"/>
      <c r="AI67" s="372"/>
      <c r="AJ67" s="372"/>
      <c r="AK67" s="372"/>
      <c r="AL67" s="372"/>
      <c r="AM67" s="372"/>
      <c r="AN67" s="372"/>
      <c r="AO67" s="372"/>
      <c r="AP67" s="372"/>
      <c r="AQ67" s="372"/>
      <c r="AR67" s="372"/>
      <c r="AS67" s="372"/>
      <c r="AT67" s="372"/>
      <c r="AU67" s="413"/>
      <c r="AV67" s="404"/>
      <c r="AW67" s="404"/>
      <c r="AX67" s="405"/>
      <c r="AY67">
        <f>$AY$65</f>
        <v>0</v>
      </c>
    </row>
    <row r="68" spans="1:51" ht="23.25" hidden="1" customHeight="1" x14ac:dyDescent="0.15">
      <c r="A68" s="439" t="s">
        <v>581</v>
      </c>
      <c r="B68" s="440"/>
      <c r="C68" s="440"/>
      <c r="D68" s="440"/>
      <c r="E68" s="440"/>
      <c r="F68" s="441"/>
      <c r="G68" s="223" t="s">
        <v>582</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0</v>
      </c>
    </row>
    <row r="69" spans="1:51" ht="23.25" hidden="1" customHeight="1" x14ac:dyDescent="0.15">
      <c r="A69" s="442"/>
      <c r="B69" s="443"/>
      <c r="C69" s="443"/>
      <c r="D69" s="443"/>
      <c r="E69" s="443"/>
      <c r="F69" s="444"/>
      <c r="G69" s="463" t="s">
        <v>583</v>
      </c>
      <c r="H69" s="394"/>
      <c r="I69" s="394"/>
      <c r="J69" s="394"/>
      <c r="K69" s="394"/>
      <c r="L69" s="394"/>
      <c r="M69" s="394"/>
      <c r="N69" s="394"/>
      <c r="O69" s="394"/>
      <c r="P69" s="394"/>
      <c r="Q69" s="394"/>
      <c r="R69" s="394"/>
      <c r="S69" s="394"/>
      <c r="T69" s="394"/>
      <c r="U69" s="394"/>
      <c r="V69" s="394"/>
      <c r="W69" s="394"/>
      <c r="X69" s="394"/>
      <c r="Y69" s="418" t="s">
        <v>581</v>
      </c>
      <c r="Z69" s="419"/>
      <c r="AA69" s="420"/>
      <c r="AB69" s="421"/>
      <c r="AC69" s="422"/>
      <c r="AD69" s="423"/>
      <c r="AE69" s="403"/>
      <c r="AF69" s="403"/>
      <c r="AG69" s="403"/>
      <c r="AH69" s="403"/>
      <c r="AI69" s="403"/>
      <c r="AJ69" s="403"/>
      <c r="AK69" s="403"/>
      <c r="AL69" s="403"/>
      <c r="AM69" s="403"/>
      <c r="AN69" s="403"/>
      <c r="AO69" s="403"/>
      <c r="AP69" s="403"/>
      <c r="AQ69" s="389"/>
      <c r="AR69" s="373"/>
      <c r="AS69" s="373"/>
      <c r="AT69" s="373"/>
      <c r="AU69" s="373"/>
      <c r="AV69" s="373"/>
      <c r="AW69" s="373"/>
      <c r="AX69" s="374"/>
      <c r="AY69">
        <f>$AY$68</f>
        <v>0</v>
      </c>
    </row>
    <row r="70" spans="1:51" ht="46.5" hidden="1" customHeight="1" x14ac:dyDescent="0.15">
      <c r="A70" s="445"/>
      <c r="B70" s="208"/>
      <c r="C70" s="208"/>
      <c r="D70" s="208"/>
      <c r="E70" s="208"/>
      <c r="F70" s="446"/>
      <c r="G70" s="464"/>
      <c r="H70" s="395"/>
      <c r="I70" s="395"/>
      <c r="J70" s="395"/>
      <c r="K70" s="395"/>
      <c r="L70" s="395"/>
      <c r="M70" s="395"/>
      <c r="N70" s="395"/>
      <c r="O70" s="395"/>
      <c r="P70" s="395"/>
      <c r="Q70" s="395"/>
      <c r="R70" s="395"/>
      <c r="S70" s="395"/>
      <c r="T70" s="395"/>
      <c r="U70" s="395"/>
      <c r="V70" s="395"/>
      <c r="W70" s="395"/>
      <c r="X70" s="395"/>
      <c r="Y70" s="386" t="s">
        <v>584</v>
      </c>
      <c r="Z70" s="397"/>
      <c r="AA70" s="398"/>
      <c r="AB70" s="424" t="s">
        <v>585</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3"/>
      <c r="AY70">
        <f>$AY$68</f>
        <v>0</v>
      </c>
    </row>
    <row r="71" spans="1:51" ht="18.75" hidden="1" customHeight="1" x14ac:dyDescent="0.15">
      <c r="A71" s="507" t="s">
        <v>236</v>
      </c>
      <c r="B71" s="508"/>
      <c r="C71" s="508"/>
      <c r="D71" s="508"/>
      <c r="E71" s="508"/>
      <c r="F71" s="509"/>
      <c r="G71" s="481" t="s">
        <v>139</v>
      </c>
      <c r="H71" s="322"/>
      <c r="I71" s="322"/>
      <c r="J71" s="322"/>
      <c r="K71" s="322"/>
      <c r="L71" s="322"/>
      <c r="M71" s="322"/>
      <c r="N71" s="322"/>
      <c r="O71" s="323"/>
      <c r="P71" s="326" t="s">
        <v>55</v>
      </c>
      <c r="Q71" s="322"/>
      <c r="R71" s="322"/>
      <c r="S71" s="322"/>
      <c r="T71" s="322"/>
      <c r="U71" s="322"/>
      <c r="V71" s="322"/>
      <c r="W71" s="322"/>
      <c r="X71" s="323"/>
      <c r="Y71" s="482"/>
      <c r="Z71" s="483"/>
      <c r="AA71" s="484"/>
      <c r="AB71" s="488" t="s">
        <v>11</v>
      </c>
      <c r="AC71" s="489"/>
      <c r="AD71" s="490"/>
      <c r="AE71" s="414" t="s">
        <v>416</v>
      </c>
      <c r="AF71" s="414"/>
      <c r="AG71" s="414"/>
      <c r="AH71" s="414"/>
      <c r="AI71" s="414" t="s">
        <v>568</v>
      </c>
      <c r="AJ71" s="414"/>
      <c r="AK71" s="414"/>
      <c r="AL71" s="414"/>
      <c r="AM71" s="414" t="s">
        <v>384</v>
      </c>
      <c r="AN71" s="414"/>
      <c r="AO71" s="414"/>
      <c r="AP71" s="414"/>
      <c r="AQ71" s="460" t="s">
        <v>174</v>
      </c>
      <c r="AR71" s="461"/>
      <c r="AS71" s="461"/>
      <c r="AT71" s="462"/>
      <c r="AU71" s="322" t="s">
        <v>128</v>
      </c>
      <c r="AV71" s="322"/>
      <c r="AW71" s="322"/>
      <c r="AX71" s="327"/>
      <c r="AY71">
        <f>COUNTA($G$73)</f>
        <v>0</v>
      </c>
    </row>
    <row r="72" spans="1:51" ht="18.75" hidden="1" customHeight="1" x14ac:dyDescent="0.15">
      <c r="A72" s="510"/>
      <c r="B72" s="511"/>
      <c r="C72" s="511"/>
      <c r="D72" s="511"/>
      <c r="E72" s="511"/>
      <c r="F72" s="512"/>
      <c r="G72" s="343"/>
      <c r="H72" s="324"/>
      <c r="I72" s="324"/>
      <c r="J72" s="324"/>
      <c r="K72" s="324"/>
      <c r="L72" s="324"/>
      <c r="M72" s="324"/>
      <c r="N72" s="324"/>
      <c r="O72" s="325"/>
      <c r="P72" s="328"/>
      <c r="Q72" s="324"/>
      <c r="R72" s="324"/>
      <c r="S72" s="324"/>
      <c r="T72" s="324"/>
      <c r="U72" s="324"/>
      <c r="V72" s="324"/>
      <c r="W72" s="324"/>
      <c r="X72" s="325"/>
      <c r="Y72" s="485"/>
      <c r="Z72" s="486"/>
      <c r="AA72" s="487"/>
      <c r="AB72" s="400"/>
      <c r="AC72" s="491"/>
      <c r="AD72" s="492"/>
      <c r="AE72" s="414"/>
      <c r="AF72" s="414"/>
      <c r="AG72" s="414"/>
      <c r="AH72" s="414"/>
      <c r="AI72" s="414"/>
      <c r="AJ72" s="414"/>
      <c r="AK72" s="414"/>
      <c r="AL72" s="414"/>
      <c r="AM72" s="414"/>
      <c r="AN72" s="414"/>
      <c r="AO72" s="414"/>
      <c r="AP72" s="414"/>
      <c r="AQ72" s="434"/>
      <c r="AR72" s="435"/>
      <c r="AS72" s="436" t="s">
        <v>175</v>
      </c>
      <c r="AT72" s="437"/>
      <c r="AU72" s="438"/>
      <c r="AV72" s="438"/>
      <c r="AW72" s="324" t="s">
        <v>166</v>
      </c>
      <c r="AX72" s="329"/>
      <c r="AY72">
        <f t="shared" ref="AY72:AY77" si="1">$AY$71</f>
        <v>0</v>
      </c>
    </row>
    <row r="73" spans="1:51" ht="23.25" hidden="1" customHeight="1" x14ac:dyDescent="0.15">
      <c r="A73" s="513"/>
      <c r="B73" s="511"/>
      <c r="C73" s="511"/>
      <c r="D73" s="511"/>
      <c r="E73" s="511"/>
      <c r="F73" s="512"/>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4"/>
      <c r="B74" s="515"/>
      <c r="C74" s="515"/>
      <c r="D74" s="515"/>
      <c r="E74" s="515"/>
      <c r="F74" s="516"/>
      <c r="G74" s="378"/>
      <c r="H74" s="379"/>
      <c r="I74" s="379"/>
      <c r="J74" s="379"/>
      <c r="K74" s="379"/>
      <c r="L74" s="379"/>
      <c r="M74" s="379"/>
      <c r="N74" s="379"/>
      <c r="O74" s="380"/>
      <c r="P74" s="384"/>
      <c r="Q74" s="384"/>
      <c r="R74" s="384"/>
      <c r="S74" s="384"/>
      <c r="T74" s="384"/>
      <c r="U74" s="384"/>
      <c r="V74" s="384"/>
      <c r="W74" s="384"/>
      <c r="X74" s="385"/>
      <c r="Y74" s="222" t="s">
        <v>50</v>
      </c>
      <c r="Z74" s="223"/>
      <c r="AA74" s="252"/>
      <c r="AB74" s="450"/>
      <c r="AC74" s="450"/>
      <c r="AD74" s="450"/>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13"/>
      <c r="B75" s="511"/>
      <c r="C75" s="511"/>
      <c r="D75" s="511"/>
      <c r="E75" s="511"/>
      <c r="F75" s="512"/>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5" t="s">
        <v>260</v>
      </c>
      <c r="B76" s="458"/>
      <c r="C76" s="458"/>
      <c r="D76" s="458"/>
      <c r="E76" s="458"/>
      <c r="F76" s="459"/>
      <c r="G76" s="501"/>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0</v>
      </c>
    </row>
    <row r="77" spans="1:51" ht="23.25" hidden="1" customHeight="1" x14ac:dyDescent="0.15">
      <c r="A77" s="349"/>
      <c r="B77" s="320"/>
      <c r="C77" s="320"/>
      <c r="D77" s="320"/>
      <c r="E77" s="320"/>
      <c r="F77" s="321"/>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15">
      <c r="A81" s="314"/>
      <c r="B81" s="316"/>
      <c r="C81" s="317"/>
      <c r="D81" s="317"/>
      <c r="E81" s="317"/>
      <c r="F81" s="318"/>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15">
      <c r="A82" s="314"/>
      <c r="B82" s="319"/>
      <c r="C82" s="320"/>
      <c r="D82" s="320"/>
      <c r="E82" s="320"/>
      <c r="F82" s="321"/>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15">
      <c r="A83" s="314"/>
      <c r="B83" s="457" t="s">
        <v>138</v>
      </c>
      <c r="C83" s="458"/>
      <c r="D83" s="458"/>
      <c r="E83" s="458"/>
      <c r="F83" s="459"/>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4" t="s">
        <v>416</v>
      </c>
      <c r="AF83" s="414"/>
      <c r="AG83" s="414"/>
      <c r="AH83" s="414"/>
      <c r="AI83" s="414" t="s">
        <v>568</v>
      </c>
      <c r="AJ83" s="414"/>
      <c r="AK83" s="414"/>
      <c r="AL83" s="414"/>
      <c r="AM83" s="414" t="s">
        <v>384</v>
      </c>
      <c r="AN83" s="414"/>
      <c r="AO83" s="414"/>
      <c r="AP83" s="414"/>
      <c r="AQ83" s="495" t="s">
        <v>174</v>
      </c>
      <c r="AR83" s="496"/>
      <c r="AS83" s="496"/>
      <c r="AT83" s="497"/>
      <c r="AU83" s="498" t="s">
        <v>128</v>
      </c>
      <c r="AV83" s="498"/>
      <c r="AW83" s="498"/>
      <c r="AX83" s="499"/>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0"/>
      <c r="AC84" s="491"/>
      <c r="AD84" s="492"/>
      <c r="AE84" s="414"/>
      <c r="AF84" s="414"/>
      <c r="AG84" s="414"/>
      <c r="AH84" s="414"/>
      <c r="AI84" s="414"/>
      <c r="AJ84" s="414"/>
      <c r="AK84" s="414"/>
      <c r="AL84" s="414"/>
      <c r="AM84" s="414"/>
      <c r="AN84" s="414"/>
      <c r="AO84" s="414"/>
      <c r="AP84" s="414"/>
      <c r="AQ84" s="500"/>
      <c r="AR84" s="438"/>
      <c r="AS84" s="436" t="s">
        <v>175</v>
      </c>
      <c r="AT84" s="437"/>
      <c r="AU84" s="438"/>
      <c r="AV84" s="438"/>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1"/>
      <c r="R85" s="451"/>
      <c r="S85" s="451"/>
      <c r="T85" s="451"/>
      <c r="U85" s="451"/>
      <c r="V85" s="451"/>
      <c r="W85" s="451"/>
      <c r="X85" s="452"/>
      <c r="Y85" s="894" t="s">
        <v>57</v>
      </c>
      <c r="Z85" s="895"/>
      <c r="AA85" s="896"/>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7"/>
      <c r="H86" s="384"/>
      <c r="I86" s="384"/>
      <c r="J86" s="384"/>
      <c r="K86" s="384"/>
      <c r="L86" s="384"/>
      <c r="M86" s="384"/>
      <c r="N86" s="384"/>
      <c r="O86" s="385"/>
      <c r="P86" s="453"/>
      <c r="Q86" s="453"/>
      <c r="R86" s="453"/>
      <c r="S86" s="453"/>
      <c r="T86" s="453"/>
      <c r="U86" s="453"/>
      <c r="V86" s="453"/>
      <c r="W86" s="453"/>
      <c r="X86" s="454"/>
      <c r="Y86" s="898" t="s">
        <v>50</v>
      </c>
      <c r="Z86" s="788"/>
      <c r="AA86" s="789"/>
      <c r="AB86" s="450"/>
      <c r="AC86" s="450"/>
      <c r="AD86" s="450"/>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5"/>
      <c r="Q87" s="455"/>
      <c r="R87" s="455"/>
      <c r="S87" s="455"/>
      <c r="T87" s="455"/>
      <c r="U87" s="455"/>
      <c r="V87" s="455"/>
      <c r="W87" s="455"/>
      <c r="X87" s="456"/>
      <c r="Y87" s="898" t="s">
        <v>13</v>
      </c>
      <c r="Z87" s="788"/>
      <c r="AA87" s="789"/>
      <c r="AB87" s="899" t="s">
        <v>14</v>
      </c>
      <c r="AC87" s="899"/>
      <c r="AD87" s="899"/>
      <c r="AE87" s="567"/>
      <c r="AF87" s="568"/>
      <c r="AG87" s="568"/>
      <c r="AH87" s="568"/>
      <c r="AI87" s="567"/>
      <c r="AJ87" s="568"/>
      <c r="AK87" s="568"/>
      <c r="AL87" s="568"/>
      <c r="AM87" s="567"/>
      <c r="AN87" s="568"/>
      <c r="AO87" s="568"/>
      <c r="AP87" s="568"/>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7" t="s">
        <v>138</v>
      </c>
      <c r="C88" s="458"/>
      <c r="D88" s="458"/>
      <c r="E88" s="458"/>
      <c r="F88" s="459"/>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4" t="s">
        <v>416</v>
      </c>
      <c r="AF88" s="414"/>
      <c r="AG88" s="414"/>
      <c r="AH88" s="414"/>
      <c r="AI88" s="414" t="s">
        <v>568</v>
      </c>
      <c r="AJ88" s="414"/>
      <c r="AK88" s="414"/>
      <c r="AL88" s="414"/>
      <c r="AM88" s="414" t="s">
        <v>384</v>
      </c>
      <c r="AN88" s="414"/>
      <c r="AO88" s="414"/>
      <c r="AP88" s="414"/>
      <c r="AQ88" s="495" t="s">
        <v>174</v>
      </c>
      <c r="AR88" s="496"/>
      <c r="AS88" s="496"/>
      <c r="AT88" s="497"/>
      <c r="AU88" s="498" t="s">
        <v>128</v>
      </c>
      <c r="AV88" s="498"/>
      <c r="AW88" s="498"/>
      <c r="AX88" s="499"/>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0"/>
      <c r="AC89" s="491"/>
      <c r="AD89" s="492"/>
      <c r="AE89" s="414"/>
      <c r="AF89" s="414"/>
      <c r="AG89" s="414"/>
      <c r="AH89" s="414"/>
      <c r="AI89" s="414"/>
      <c r="AJ89" s="414"/>
      <c r="AK89" s="414"/>
      <c r="AL89" s="414"/>
      <c r="AM89" s="414"/>
      <c r="AN89" s="414"/>
      <c r="AO89" s="414"/>
      <c r="AP89" s="414"/>
      <c r="AQ89" s="500"/>
      <c r="AR89" s="438"/>
      <c r="AS89" s="436" t="s">
        <v>175</v>
      </c>
      <c r="AT89" s="437"/>
      <c r="AU89" s="438"/>
      <c r="AV89" s="438"/>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1"/>
      <c r="R90" s="451"/>
      <c r="S90" s="451"/>
      <c r="T90" s="451"/>
      <c r="U90" s="451"/>
      <c r="V90" s="451"/>
      <c r="W90" s="451"/>
      <c r="X90" s="452"/>
      <c r="Y90" s="894" t="s">
        <v>57</v>
      </c>
      <c r="Z90" s="895"/>
      <c r="AA90" s="896"/>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7"/>
      <c r="H91" s="384"/>
      <c r="I91" s="384"/>
      <c r="J91" s="384"/>
      <c r="K91" s="384"/>
      <c r="L91" s="384"/>
      <c r="M91" s="384"/>
      <c r="N91" s="384"/>
      <c r="O91" s="385"/>
      <c r="P91" s="453"/>
      <c r="Q91" s="453"/>
      <c r="R91" s="453"/>
      <c r="S91" s="453"/>
      <c r="T91" s="453"/>
      <c r="U91" s="453"/>
      <c r="V91" s="453"/>
      <c r="W91" s="453"/>
      <c r="X91" s="454"/>
      <c r="Y91" s="898" t="s">
        <v>50</v>
      </c>
      <c r="Z91" s="788"/>
      <c r="AA91" s="789"/>
      <c r="AB91" s="450"/>
      <c r="AC91" s="450"/>
      <c r="AD91" s="450"/>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5"/>
      <c r="Q92" s="455"/>
      <c r="R92" s="455"/>
      <c r="S92" s="455"/>
      <c r="T92" s="455"/>
      <c r="U92" s="455"/>
      <c r="V92" s="455"/>
      <c r="W92" s="455"/>
      <c r="X92" s="456"/>
      <c r="Y92" s="898" t="s">
        <v>13</v>
      </c>
      <c r="Z92" s="788"/>
      <c r="AA92" s="789"/>
      <c r="AB92" s="899" t="s">
        <v>14</v>
      </c>
      <c r="AC92" s="899"/>
      <c r="AD92" s="899"/>
      <c r="AE92" s="567"/>
      <c r="AF92" s="568"/>
      <c r="AG92" s="568"/>
      <c r="AH92" s="568"/>
      <c r="AI92" s="567"/>
      <c r="AJ92" s="568"/>
      <c r="AK92" s="568"/>
      <c r="AL92" s="568"/>
      <c r="AM92" s="567"/>
      <c r="AN92" s="568"/>
      <c r="AO92" s="568"/>
      <c r="AP92" s="568"/>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4" t="s">
        <v>416</v>
      </c>
      <c r="AF93" s="414"/>
      <c r="AG93" s="414"/>
      <c r="AH93" s="414"/>
      <c r="AI93" s="414" t="s">
        <v>568</v>
      </c>
      <c r="AJ93" s="414"/>
      <c r="AK93" s="414"/>
      <c r="AL93" s="414"/>
      <c r="AM93" s="414" t="s">
        <v>384</v>
      </c>
      <c r="AN93" s="414"/>
      <c r="AO93" s="414"/>
      <c r="AP93" s="414"/>
      <c r="AQ93" s="495" t="s">
        <v>174</v>
      </c>
      <c r="AR93" s="496"/>
      <c r="AS93" s="496"/>
      <c r="AT93" s="497"/>
      <c r="AU93" s="498" t="s">
        <v>128</v>
      </c>
      <c r="AV93" s="498"/>
      <c r="AW93" s="498"/>
      <c r="AX93" s="499"/>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0"/>
      <c r="AC94" s="491"/>
      <c r="AD94" s="492"/>
      <c r="AE94" s="414"/>
      <c r="AF94" s="414"/>
      <c r="AG94" s="414"/>
      <c r="AH94" s="414"/>
      <c r="AI94" s="414"/>
      <c r="AJ94" s="414"/>
      <c r="AK94" s="414"/>
      <c r="AL94" s="414"/>
      <c r="AM94" s="414"/>
      <c r="AN94" s="414"/>
      <c r="AO94" s="414"/>
      <c r="AP94" s="414"/>
      <c r="AQ94" s="500"/>
      <c r="AR94" s="438"/>
      <c r="AS94" s="436" t="s">
        <v>175</v>
      </c>
      <c r="AT94" s="437"/>
      <c r="AU94" s="438"/>
      <c r="AV94" s="438"/>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1"/>
      <c r="R95" s="451"/>
      <c r="S95" s="451"/>
      <c r="T95" s="451"/>
      <c r="U95" s="451"/>
      <c r="V95" s="451"/>
      <c r="W95" s="451"/>
      <c r="X95" s="452"/>
      <c r="Y95" s="894" t="s">
        <v>57</v>
      </c>
      <c r="Z95" s="895"/>
      <c r="AA95" s="896"/>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7"/>
      <c r="H96" s="384"/>
      <c r="I96" s="384"/>
      <c r="J96" s="384"/>
      <c r="K96" s="384"/>
      <c r="L96" s="384"/>
      <c r="M96" s="384"/>
      <c r="N96" s="384"/>
      <c r="O96" s="385"/>
      <c r="P96" s="453"/>
      <c r="Q96" s="453"/>
      <c r="R96" s="453"/>
      <c r="S96" s="453"/>
      <c r="T96" s="453"/>
      <c r="U96" s="453"/>
      <c r="V96" s="453"/>
      <c r="W96" s="453"/>
      <c r="X96" s="454"/>
      <c r="Y96" s="898" t="s">
        <v>50</v>
      </c>
      <c r="Z96" s="788"/>
      <c r="AA96" s="789"/>
      <c r="AB96" s="450"/>
      <c r="AC96" s="450"/>
      <c r="AD96" s="450"/>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5"/>
      <c r="Q97" s="455"/>
      <c r="R97" s="455"/>
      <c r="S97" s="455"/>
      <c r="T97" s="455"/>
      <c r="U97" s="455"/>
      <c r="V97" s="455"/>
      <c r="W97" s="455"/>
      <c r="X97" s="456"/>
      <c r="Y97" s="898" t="s">
        <v>13</v>
      </c>
      <c r="Z97" s="788"/>
      <c r="AA97" s="789"/>
      <c r="AB97" s="899" t="s">
        <v>14</v>
      </c>
      <c r="AC97" s="899"/>
      <c r="AD97" s="899"/>
      <c r="AE97" s="567"/>
      <c r="AF97" s="568"/>
      <c r="AG97" s="568"/>
      <c r="AH97" s="568"/>
      <c r="AI97" s="567"/>
      <c r="AJ97" s="568"/>
      <c r="AK97" s="568"/>
      <c r="AL97" s="568"/>
      <c r="AM97" s="567"/>
      <c r="AN97" s="568"/>
      <c r="AO97" s="568"/>
      <c r="AP97" s="568"/>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399" t="s">
        <v>11</v>
      </c>
      <c r="AC99" s="399"/>
      <c r="AD99" s="399"/>
      <c r="AE99" s="414" t="s">
        <v>416</v>
      </c>
      <c r="AF99" s="414"/>
      <c r="AG99" s="414"/>
      <c r="AH99" s="414"/>
      <c r="AI99" s="414" t="s">
        <v>568</v>
      </c>
      <c r="AJ99" s="414"/>
      <c r="AK99" s="414"/>
      <c r="AL99" s="414"/>
      <c r="AM99" s="414" t="s">
        <v>384</v>
      </c>
      <c r="AN99" s="414"/>
      <c r="AO99" s="414"/>
      <c r="AP99" s="414"/>
      <c r="AQ99" s="409" t="s">
        <v>415</v>
      </c>
      <c r="AR99" s="410"/>
      <c r="AS99" s="410"/>
      <c r="AT99" s="411"/>
      <c r="AU99" s="409" t="s">
        <v>593</v>
      </c>
      <c r="AV99" s="410"/>
      <c r="AW99" s="410"/>
      <c r="AX99" s="412"/>
      <c r="AY99">
        <f>COUNTA($G$100)</f>
        <v>0</v>
      </c>
    </row>
    <row r="100" spans="1:60" ht="23.25" hidden="1" customHeight="1" x14ac:dyDescent="0.15">
      <c r="A100" s="348"/>
      <c r="B100" s="317"/>
      <c r="C100" s="317"/>
      <c r="D100" s="317"/>
      <c r="E100" s="317"/>
      <c r="F100" s="318"/>
      <c r="G100" s="428"/>
      <c r="H100" s="358"/>
      <c r="I100" s="358"/>
      <c r="J100" s="358"/>
      <c r="K100" s="358"/>
      <c r="L100" s="358"/>
      <c r="M100" s="358"/>
      <c r="N100" s="358"/>
      <c r="O100" s="358"/>
      <c r="P100" s="429"/>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3"/>
      <c r="AV100" s="404"/>
      <c r="AW100" s="404"/>
      <c r="AX100" s="405"/>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371"/>
      <c r="AC101" s="371"/>
      <c r="AD101" s="371"/>
      <c r="AE101" s="372"/>
      <c r="AF101" s="372"/>
      <c r="AG101" s="372"/>
      <c r="AH101" s="372"/>
      <c r="AI101" s="372"/>
      <c r="AJ101" s="372"/>
      <c r="AK101" s="372"/>
      <c r="AL101" s="372"/>
      <c r="AM101" s="372"/>
      <c r="AN101" s="372"/>
      <c r="AO101" s="372"/>
      <c r="AP101" s="372"/>
      <c r="AQ101" s="372"/>
      <c r="AR101" s="372"/>
      <c r="AS101" s="372"/>
      <c r="AT101" s="372"/>
      <c r="AU101" s="413"/>
      <c r="AV101" s="404"/>
      <c r="AW101" s="404"/>
      <c r="AX101" s="405"/>
      <c r="AY101">
        <f>$AY$99</f>
        <v>0</v>
      </c>
    </row>
    <row r="102" spans="1:60" ht="23.25" hidden="1" customHeight="1" x14ac:dyDescent="0.15">
      <c r="A102" s="465" t="s">
        <v>581</v>
      </c>
      <c r="B102" s="341"/>
      <c r="C102" s="341"/>
      <c r="D102" s="341"/>
      <c r="E102" s="341"/>
      <c r="F102" s="466"/>
      <c r="G102" s="223" t="s">
        <v>582</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7"/>
      <c r="B103" s="322"/>
      <c r="C103" s="322"/>
      <c r="D103" s="322"/>
      <c r="E103" s="322"/>
      <c r="F103" s="468"/>
      <c r="G103" s="463" t="s">
        <v>583</v>
      </c>
      <c r="H103" s="394"/>
      <c r="I103" s="394"/>
      <c r="J103" s="394"/>
      <c r="K103" s="394"/>
      <c r="L103" s="394"/>
      <c r="M103" s="394"/>
      <c r="N103" s="394"/>
      <c r="O103" s="394"/>
      <c r="P103" s="394"/>
      <c r="Q103" s="394"/>
      <c r="R103" s="394"/>
      <c r="S103" s="394"/>
      <c r="T103" s="394"/>
      <c r="U103" s="394"/>
      <c r="V103" s="394"/>
      <c r="W103" s="394"/>
      <c r="X103" s="394"/>
      <c r="Y103" s="418" t="s">
        <v>581</v>
      </c>
      <c r="Z103" s="419"/>
      <c r="AA103" s="420"/>
      <c r="AB103" s="421"/>
      <c r="AC103" s="422"/>
      <c r="AD103" s="423"/>
      <c r="AE103" s="403"/>
      <c r="AF103" s="403"/>
      <c r="AG103" s="403"/>
      <c r="AH103" s="403"/>
      <c r="AI103" s="403"/>
      <c r="AJ103" s="403"/>
      <c r="AK103" s="403"/>
      <c r="AL103" s="403"/>
      <c r="AM103" s="403"/>
      <c r="AN103" s="403"/>
      <c r="AO103" s="403"/>
      <c r="AP103" s="403"/>
      <c r="AQ103" s="389"/>
      <c r="AR103" s="373"/>
      <c r="AS103" s="373"/>
      <c r="AT103" s="373"/>
      <c r="AU103" s="373"/>
      <c r="AV103" s="373"/>
      <c r="AW103" s="373"/>
      <c r="AX103" s="374"/>
      <c r="AY103">
        <f>$AY$102</f>
        <v>0</v>
      </c>
    </row>
    <row r="104" spans="1:60" ht="46.5" hidden="1" customHeight="1" x14ac:dyDescent="0.15">
      <c r="A104" s="469"/>
      <c r="B104" s="324"/>
      <c r="C104" s="324"/>
      <c r="D104" s="324"/>
      <c r="E104" s="324"/>
      <c r="F104" s="470"/>
      <c r="G104" s="464"/>
      <c r="H104" s="395"/>
      <c r="I104" s="395"/>
      <c r="J104" s="395"/>
      <c r="K104" s="395"/>
      <c r="L104" s="395"/>
      <c r="M104" s="395"/>
      <c r="N104" s="395"/>
      <c r="O104" s="395"/>
      <c r="P104" s="395"/>
      <c r="Q104" s="395"/>
      <c r="R104" s="395"/>
      <c r="S104" s="395"/>
      <c r="T104" s="395"/>
      <c r="U104" s="395"/>
      <c r="V104" s="395"/>
      <c r="W104" s="395"/>
      <c r="X104" s="395"/>
      <c r="Y104" s="386" t="s">
        <v>584</v>
      </c>
      <c r="Z104" s="397"/>
      <c r="AA104" s="398"/>
      <c r="AB104" s="424" t="s">
        <v>585</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3"/>
      <c r="AY104">
        <f>$AY$102</f>
        <v>0</v>
      </c>
    </row>
    <row r="105" spans="1:60" ht="18.75" hidden="1" customHeight="1" x14ac:dyDescent="0.15">
      <c r="A105" s="507" t="s">
        <v>236</v>
      </c>
      <c r="B105" s="508"/>
      <c r="C105" s="508"/>
      <c r="D105" s="508"/>
      <c r="E105" s="508"/>
      <c r="F105" s="509"/>
      <c r="G105" s="481" t="s">
        <v>139</v>
      </c>
      <c r="H105" s="322"/>
      <c r="I105" s="322"/>
      <c r="J105" s="322"/>
      <c r="K105" s="322"/>
      <c r="L105" s="322"/>
      <c r="M105" s="322"/>
      <c r="N105" s="322"/>
      <c r="O105" s="323"/>
      <c r="P105" s="326" t="s">
        <v>55</v>
      </c>
      <c r="Q105" s="322"/>
      <c r="R105" s="322"/>
      <c r="S105" s="322"/>
      <c r="T105" s="322"/>
      <c r="U105" s="322"/>
      <c r="V105" s="322"/>
      <c r="W105" s="322"/>
      <c r="X105" s="323"/>
      <c r="Y105" s="482"/>
      <c r="Z105" s="483"/>
      <c r="AA105" s="484"/>
      <c r="AB105" s="488" t="s">
        <v>11</v>
      </c>
      <c r="AC105" s="489"/>
      <c r="AD105" s="490"/>
      <c r="AE105" s="414" t="s">
        <v>416</v>
      </c>
      <c r="AF105" s="414"/>
      <c r="AG105" s="414"/>
      <c r="AH105" s="414"/>
      <c r="AI105" s="414" t="s">
        <v>568</v>
      </c>
      <c r="AJ105" s="414"/>
      <c r="AK105" s="414"/>
      <c r="AL105" s="414"/>
      <c r="AM105" s="414" t="s">
        <v>384</v>
      </c>
      <c r="AN105" s="414"/>
      <c r="AO105" s="414"/>
      <c r="AP105" s="414"/>
      <c r="AQ105" s="460" t="s">
        <v>174</v>
      </c>
      <c r="AR105" s="461"/>
      <c r="AS105" s="461"/>
      <c r="AT105" s="462"/>
      <c r="AU105" s="322" t="s">
        <v>128</v>
      </c>
      <c r="AV105" s="322"/>
      <c r="AW105" s="322"/>
      <c r="AX105" s="327"/>
      <c r="AY105">
        <f>COUNTA($G$107)</f>
        <v>0</v>
      </c>
    </row>
    <row r="106" spans="1:60" ht="18.75" hidden="1" customHeight="1" x14ac:dyDescent="0.15">
      <c r="A106" s="510"/>
      <c r="B106" s="511"/>
      <c r="C106" s="511"/>
      <c r="D106" s="511"/>
      <c r="E106" s="511"/>
      <c r="F106" s="512"/>
      <c r="G106" s="343"/>
      <c r="H106" s="324"/>
      <c r="I106" s="324"/>
      <c r="J106" s="324"/>
      <c r="K106" s="324"/>
      <c r="L106" s="324"/>
      <c r="M106" s="324"/>
      <c r="N106" s="324"/>
      <c r="O106" s="325"/>
      <c r="P106" s="328"/>
      <c r="Q106" s="324"/>
      <c r="R106" s="324"/>
      <c r="S106" s="324"/>
      <c r="T106" s="324"/>
      <c r="U106" s="324"/>
      <c r="V106" s="324"/>
      <c r="W106" s="324"/>
      <c r="X106" s="325"/>
      <c r="Y106" s="485"/>
      <c r="Z106" s="486"/>
      <c r="AA106" s="487"/>
      <c r="AB106" s="400"/>
      <c r="AC106" s="491"/>
      <c r="AD106" s="492"/>
      <c r="AE106" s="414"/>
      <c r="AF106" s="414"/>
      <c r="AG106" s="414"/>
      <c r="AH106" s="414"/>
      <c r="AI106" s="414"/>
      <c r="AJ106" s="414"/>
      <c r="AK106" s="414"/>
      <c r="AL106" s="414"/>
      <c r="AM106" s="414"/>
      <c r="AN106" s="414"/>
      <c r="AO106" s="414"/>
      <c r="AP106" s="414"/>
      <c r="AQ106" s="434"/>
      <c r="AR106" s="435"/>
      <c r="AS106" s="436" t="s">
        <v>175</v>
      </c>
      <c r="AT106" s="437"/>
      <c r="AU106" s="438"/>
      <c r="AV106" s="438"/>
      <c r="AW106" s="324" t="s">
        <v>166</v>
      </c>
      <c r="AX106" s="329"/>
      <c r="AY106">
        <f t="shared" ref="AY106:AY111" si="3">$AY$105</f>
        <v>0</v>
      </c>
    </row>
    <row r="107" spans="1:60" ht="23.25" hidden="1" customHeight="1" x14ac:dyDescent="0.15">
      <c r="A107" s="513"/>
      <c r="B107" s="511"/>
      <c r="C107" s="511"/>
      <c r="D107" s="511"/>
      <c r="E107" s="511"/>
      <c r="F107" s="512"/>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4"/>
      <c r="B108" s="515"/>
      <c r="C108" s="515"/>
      <c r="D108" s="515"/>
      <c r="E108" s="515"/>
      <c r="F108" s="516"/>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50"/>
      <c r="AC108" s="450"/>
      <c r="AD108" s="450"/>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3"/>
      <c r="B109" s="511"/>
      <c r="C109" s="511"/>
      <c r="D109" s="511"/>
      <c r="E109" s="511"/>
      <c r="F109" s="512"/>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5" t="s">
        <v>260</v>
      </c>
      <c r="B110" s="458"/>
      <c r="C110" s="458"/>
      <c r="D110" s="458"/>
      <c r="E110" s="458"/>
      <c r="F110" s="459"/>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15">
      <c r="A111" s="349"/>
      <c r="B111" s="320"/>
      <c r="C111" s="320"/>
      <c r="D111" s="320"/>
      <c r="E111" s="320"/>
      <c r="F111" s="321"/>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15">
      <c r="A115" s="314"/>
      <c r="B115" s="316"/>
      <c r="C115" s="317"/>
      <c r="D115" s="317"/>
      <c r="E115" s="317"/>
      <c r="F115" s="318"/>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15">
      <c r="A116" s="314"/>
      <c r="B116" s="319"/>
      <c r="C116" s="320"/>
      <c r="D116" s="320"/>
      <c r="E116" s="320"/>
      <c r="F116" s="321"/>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15">
      <c r="A117" s="314"/>
      <c r="B117" s="457" t="s">
        <v>138</v>
      </c>
      <c r="C117" s="458"/>
      <c r="D117" s="458"/>
      <c r="E117" s="458"/>
      <c r="F117" s="459"/>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4" t="s">
        <v>416</v>
      </c>
      <c r="AF117" s="414"/>
      <c r="AG117" s="414"/>
      <c r="AH117" s="414"/>
      <c r="AI117" s="414" t="s">
        <v>568</v>
      </c>
      <c r="AJ117" s="414"/>
      <c r="AK117" s="414"/>
      <c r="AL117" s="414"/>
      <c r="AM117" s="414" t="s">
        <v>384</v>
      </c>
      <c r="AN117" s="414"/>
      <c r="AO117" s="414"/>
      <c r="AP117" s="414"/>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0"/>
      <c r="AC118" s="491"/>
      <c r="AD118" s="492"/>
      <c r="AE118" s="414"/>
      <c r="AF118" s="414"/>
      <c r="AG118" s="414"/>
      <c r="AH118" s="414"/>
      <c r="AI118" s="414"/>
      <c r="AJ118" s="414"/>
      <c r="AK118" s="414"/>
      <c r="AL118" s="414"/>
      <c r="AM118" s="414"/>
      <c r="AN118" s="414"/>
      <c r="AO118" s="414"/>
      <c r="AP118" s="414"/>
      <c r="AQ118" s="500"/>
      <c r="AR118" s="438"/>
      <c r="AS118" s="436" t="s">
        <v>175</v>
      </c>
      <c r="AT118" s="437"/>
      <c r="AU118" s="438"/>
      <c r="AV118" s="438"/>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1"/>
      <c r="R119" s="451"/>
      <c r="S119" s="451"/>
      <c r="T119" s="451"/>
      <c r="U119" s="451"/>
      <c r="V119" s="451"/>
      <c r="W119" s="451"/>
      <c r="X119" s="452"/>
      <c r="Y119" s="894" t="s">
        <v>57</v>
      </c>
      <c r="Z119" s="895"/>
      <c r="AA119" s="896"/>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7"/>
      <c r="H120" s="384"/>
      <c r="I120" s="384"/>
      <c r="J120" s="384"/>
      <c r="K120" s="384"/>
      <c r="L120" s="384"/>
      <c r="M120" s="384"/>
      <c r="N120" s="384"/>
      <c r="O120" s="385"/>
      <c r="P120" s="453"/>
      <c r="Q120" s="453"/>
      <c r="R120" s="453"/>
      <c r="S120" s="453"/>
      <c r="T120" s="453"/>
      <c r="U120" s="453"/>
      <c r="V120" s="453"/>
      <c r="W120" s="453"/>
      <c r="X120" s="454"/>
      <c r="Y120" s="898" t="s">
        <v>50</v>
      </c>
      <c r="Z120" s="788"/>
      <c r="AA120" s="789"/>
      <c r="AB120" s="450"/>
      <c r="AC120" s="450"/>
      <c r="AD120" s="450"/>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5"/>
      <c r="Q121" s="455"/>
      <c r="R121" s="455"/>
      <c r="S121" s="455"/>
      <c r="T121" s="455"/>
      <c r="U121" s="455"/>
      <c r="V121" s="455"/>
      <c r="W121" s="455"/>
      <c r="X121" s="456"/>
      <c r="Y121" s="898" t="s">
        <v>13</v>
      </c>
      <c r="Z121" s="788"/>
      <c r="AA121" s="789"/>
      <c r="AB121" s="899" t="s">
        <v>14</v>
      </c>
      <c r="AC121" s="899"/>
      <c r="AD121" s="899"/>
      <c r="AE121" s="567"/>
      <c r="AF121" s="568"/>
      <c r="AG121" s="568"/>
      <c r="AH121" s="568"/>
      <c r="AI121" s="567"/>
      <c r="AJ121" s="568"/>
      <c r="AK121" s="568"/>
      <c r="AL121" s="568"/>
      <c r="AM121" s="567"/>
      <c r="AN121" s="568"/>
      <c r="AO121" s="568"/>
      <c r="AP121" s="568"/>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7" t="s">
        <v>138</v>
      </c>
      <c r="C122" s="458"/>
      <c r="D122" s="458"/>
      <c r="E122" s="458"/>
      <c r="F122" s="459"/>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4" t="s">
        <v>416</v>
      </c>
      <c r="AF122" s="414"/>
      <c r="AG122" s="414"/>
      <c r="AH122" s="414"/>
      <c r="AI122" s="414" t="s">
        <v>568</v>
      </c>
      <c r="AJ122" s="414"/>
      <c r="AK122" s="414"/>
      <c r="AL122" s="414"/>
      <c r="AM122" s="414" t="s">
        <v>384</v>
      </c>
      <c r="AN122" s="414"/>
      <c r="AO122" s="414"/>
      <c r="AP122" s="414"/>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0"/>
      <c r="AC123" s="491"/>
      <c r="AD123" s="492"/>
      <c r="AE123" s="414"/>
      <c r="AF123" s="414"/>
      <c r="AG123" s="414"/>
      <c r="AH123" s="414"/>
      <c r="AI123" s="414"/>
      <c r="AJ123" s="414"/>
      <c r="AK123" s="414"/>
      <c r="AL123" s="414"/>
      <c r="AM123" s="414"/>
      <c r="AN123" s="414"/>
      <c r="AO123" s="414"/>
      <c r="AP123" s="414"/>
      <c r="AQ123" s="500"/>
      <c r="AR123" s="438"/>
      <c r="AS123" s="436" t="s">
        <v>175</v>
      </c>
      <c r="AT123" s="437"/>
      <c r="AU123" s="438"/>
      <c r="AV123" s="438"/>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1"/>
      <c r="R124" s="451"/>
      <c r="S124" s="451"/>
      <c r="T124" s="451"/>
      <c r="U124" s="451"/>
      <c r="V124" s="451"/>
      <c r="W124" s="451"/>
      <c r="X124" s="452"/>
      <c r="Y124" s="894" t="s">
        <v>57</v>
      </c>
      <c r="Z124" s="895"/>
      <c r="AA124" s="896"/>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7"/>
      <c r="H125" s="384"/>
      <c r="I125" s="384"/>
      <c r="J125" s="384"/>
      <c r="K125" s="384"/>
      <c r="L125" s="384"/>
      <c r="M125" s="384"/>
      <c r="N125" s="384"/>
      <c r="O125" s="385"/>
      <c r="P125" s="453"/>
      <c r="Q125" s="453"/>
      <c r="R125" s="453"/>
      <c r="S125" s="453"/>
      <c r="T125" s="453"/>
      <c r="U125" s="453"/>
      <c r="V125" s="453"/>
      <c r="W125" s="453"/>
      <c r="X125" s="454"/>
      <c r="Y125" s="898" t="s">
        <v>50</v>
      </c>
      <c r="Z125" s="788"/>
      <c r="AA125" s="789"/>
      <c r="AB125" s="450"/>
      <c r="AC125" s="450"/>
      <c r="AD125" s="450"/>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5"/>
      <c r="Q126" s="455"/>
      <c r="R126" s="455"/>
      <c r="S126" s="455"/>
      <c r="T126" s="455"/>
      <c r="U126" s="455"/>
      <c r="V126" s="455"/>
      <c r="W126" s="455"/>
      <c r="X126" s="456"/>
      <c r="Y126" s="898" t="s">
        <v>13</v>
      </c>
      <c r="Z126" s="788"/>
      <c r="AA126" s="789"/>
      <c r="AB126" s="899" t="s">
        <v>14</v>
      </c>
      <c r="AC126" s="899"/>
      <c r="AD126" s="899"/>
      <c r="AE126" s="567"/>
      <c r="AF126" s="568"/>
      <c r="AG126" s="568"/>
      <c r="AH126" s="568"/>
      <c r="AI126" s="567"/>
      <c r="AJ126" s="568"/>
      <c r="AK126" s="568"/>
      <c r="AL126" s="568"/>
      <c r="AM126" s="567"/>
      <c r="AN126" s="568"/>
      <c r="AO126" s="568"/>
      <c r="AP126" s="568"/>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7" t="s">
        <v>138</v>
      </c>
      <c r="C127" s="458"/>
      <c r="D127" s="458"/>
      <c r="E127" s="458"/>
      <c r="F127" s="459"/>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4" t="s">
        <v>416</v>
      </c>
      <c r="AF127" s="414"/>
      <c r="AG127" s="414"/>
      <c r="AH127" s="414"/>
      <c r="AI127" s="414" t="s">
        <v>568</v>
      </c>
      <c r="AJ127" s="414"/>
      <c r="AK127" s="414"/>
      <c r="AL127" s="414"/>
      <c r="AM127" s="414" t="s">
        <v>384</v>
      </c>
      <c r="AN127" s="414"/>
      <c r="AO127" s="414"/>
      <c r="AP127" s="414"/>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0"/>
      <c r="AC128" s="491"/>
      <c r="AD128" s="492"/>
      <c r="AE128" s="414"/>
      <c r="AF128" s="414"/>
      <c r="AG128" s="414"/>
      <c r="AH128" s="414"/>
      <c r="AI128" s="414"/>
      <c r="AJ128" s="414"/>
      <c r="AK128" s="414"/>
      <c r="AL128" s="414"/>
      <c r="AM128" s="414"/>
      <c r="AN128" s="414"/>
      <c r="AO128" s="414"/>
      <c r="AP128" s="414"/>
      <c r="AQ128" s="500"/>
      <c r="AR128" s="438"/>
      <c r="AS128" s="436" t="s">
        <v>175</v>
      </c>
      <c r="AT128" s="437"/>
      <c r="AU128" s="438"/>
      <c r="AV128" s="438"/>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1"/>
      <c r="R129" s="451"/>
      <c r="S129" s="451"/>
      <c r="T129" s="451"/>
      <c r="U129" s="451"/>
      <c r="V129" s="451"/>
      <c r="W129" s="451"/>
      <c r="X129" s="452"/>
      <c r="Y129" s="894" t="s">
        <v>57</v>
      </c>
      <c r="Z129" s="895"/>
      <c r="AA129" s="896"/>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7"/>
      <c r="H130" s="384"/>
      <c r="I130" s="384"/>
      <c r="J130" s="384"/>
      <c r="K130" s="384"/>
      <c r="L130" s="384"/>
      <c r="M130" s="384"/>
      <c r="N130" s="384"/>
      <c r="O130" s="385"/>
      <c r="P130" s="453"/>
      <c r="Q130" s="453"/>
      <c r="R130" s="453"/>
      <c r="S130" s="453"/>
      <c r="T130" s="453"/>
      <c r="U130" s="453"/>
      <c r="V130" s="453"/>
      <c r="W130" s="453"/>
      <c r="X130" s="454"/>
      <c r="Y130" s="898" t="s">
        <v>50</v>
      </c>
      <c r="Z130" s="788"/>
      <c r="AA130" s="789"/>
      <c r="AB130" s="450"/>
      <c r="AC130" s="450"/>
      <c r="AD130" s="450"/>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5"/>
      <c r="Q131" s="455"/>
      <c r="R131" s="455"/>
      <c r="S131" s="455"/>
      <c r="T131" s="455"/>
      <c r="U131" s="455"/>
      <c r="V131" s="455"/>
      <c r="W131" s="455"/>
      <c r="X131" s="456"/>
      <c r="Y131" s="898" t="s">
        <v>13</v>
      </c>
      <c r="Z131" s="788"/>
      <c r="AA131" s="789"/>
      <c r="AB131" s="899" t="s">
        <v>14</v>
      </c>
      <c r="AC131" s="899"/>
      <c r="AD131" s="899"/>
      <c r="AE131" s="567"/>
      <c r="AF131" s="568"/>
      <c r="AG131" s="568"/>
      <c r="AH131" s="568"/>
      <c r="AI131" s="567"/>
      <c r="AJ131" s="568"/>
      <c r="AK131" s="568"/>
      <c r="AL131" s="568"/>
      <c r="AM131" s="567"/>
      <c r="AN131" s="568"/>
      <c r="AO131" s="568"/>
      <c r="AP131" s="568"/>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399" t="s">
        <v>11</v>
      </c>
      <c r="AC133" s="399"/>
      <c r="AD133" s="399"/>
      <c r="AE133" s="414" t="s">
        <v>416</v>
      </c>
      <c r="AF133" s="414"/>
      <c r="AG133" s="414"/>
      <c r="AH133" s="414"/>
      <c r="AI133" s="414" t="s">
        <v>568</v>
      </c>
      <c r="AJ133" s="414"/>
      <c r="AK133" s="414"/>
      <c r="AL133" s="414"/>
      <c r="AM133" s="414" t="s">
        <v>384</v>
      </c>
      <c r="AN133" s="414"/>
      <c r="AO133" s="414"/>
      <c r="AP133" s="414"/>
      <c r="AQ133" s="409" t="s">
        <v>415</v>
      </c>
      <c r="AR133" s="410"/>
      <c r="AS133" s="410"/>
      <c r="AT133" s="411"/>
      <c r="AU133" s="409" t="s">
        <v>593</v>
      </c>
      <c r="AV133" s="410"/>
      <c r="AW133" s="410"/>
      <c r="AX133" s="412"/>
      <c r="AY133">
        <f>COUNTA($G$134)</f>
        <v>0</v>
      </c>
    </row>
    <row r="134" spans="1:60" ht="23.25" hidden="1" customHeight="1" x14ac:dyDescent="0.15">
      <c r="A134" s="348"/>
      <c r="B134" s="317"/>
      <c r="C134" s="317"/>
      <c r="D134" s="317"/>
      <c r="E134" s="317"/>
      <c r="F134" s="318"/>
      <c r="G134" s="428"/>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3"/>
      <c r="AV134" s="404"/>
      <c r="AW134" s="404"/>
      <c r="AX134" s="405"/>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371"/>
      <c r="AC135" s="371"/>
      <c r="AD135" s="371"/>
      <c r="AE135" s="372"/>
      <c r="AF135" s="372"/>
      <c r="AG135" s="372"/>
      <c r="AH135" s="372"/>
      <c r="AI135" s="372"/>
      <c r="AJ135" s="372"/>
      <c r="AK135" s="372"/>
      <c r="AL135" s="372"/>
      <c r="AM135" s="372"/>
      <c r="AN135" s="372"/>
      <c r="AO135" s="372"/>
      <c r="AP135" s="372"/>
      <c r="AQ135" s="372"/>
      <c r="AR135" s="372"/>
      <c r="AS135" s="372"/>
      <c r="AT135" s="372"/>
      <c r="AU135" s="413"/>
      <c r="AV135" s="404"/>
      <c r="AW135" s="404"/>
      <c r="AX135" s="405"/>
      <c r="AY135">
        <f>$AY$133</f>
        <v>0</v>
      </c>
    </row>
    <row r="136" spans="1:60" ht="23.25" hidden="1" customHeight="1" x14ac:dyDescent="0.15">
      <c r="A136" s="465" t="s">
        <v>581</v>
      </c>
      <c r="B136" s="341"/>
      <c r="C136" s="341"/>
      <c r="D136" s="341"/>
      <c r="E136" s="341"/>
      <c r="F136" s="466"/>
      <c r="G136" s="223" t="s">
        <v>582</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7"/>
      <c r="B137" s="322"/>
      <c r="C137" s="322"/>
      <c r="D137" s="322"/>
      <c r="E137" s="322"/>
      <c r="F137" s="468"/>
      <c r="G137" s="463" t="s">
        <v>583</v>
      </c>
      <c r="H137" s="394"/>
      <c r="I137" s="394"/>
      <c r="J137" s="394"/>
      <c r="K137" s="394"/>
      <c r="L137" s="394"/>
      <c r="M137" s="394"/>
      <c r="N137" s="394"/>
      <c r="O137" s="394"/>
      <c r="P137" s="394"/>
      <c r="Q137" s="394"/>
      <c r="R137" s="394"/>
      <c r="S137" s="394"/>
      <c r="T137" s="394"/>
      <c r="U137" s="394"/>
      <c r="V137" s="394"/>
      <c r="W137" s="394"/>
      <c r="X137" s="394"/>
      <c r="Y137" s="418" t="s">
        <v>581</v>
      </c>
      <c r="Z137" s="419"/>
      <c r="AA137" s="420"/>
      <c r="AB137" s="421"/>
      <c r="AC137" s="422"/>
      <c r="AD137" s="423"/>
      <c r="AE137" s="403"/>
      <c r="AF137" s="403"/>
      <c r="AG137" s="403"/>
      <c r="AH137" s="403"/>
      <c r="AI137" s="403"/>
      <c r="AJ137" s="403"/>
      <c r="AK137" s="403"/>
      <c r="AL137" s="403"/>
      <c r="AM137" s="403"/>
      <c r="AN137" s="403"/>
      <c r="AO137" s="403"/>
      <c r="AP137" s="403"/>
      <c r="AQ137" s="389"/>
      <c r="AR137" s="373"/>
      <c r="AS137" s="373"/>
      <c r="AT137" s="373"/>
      <c r="AU137" s="373"/>
      <c r="AV137" s="373"/>
      <c r="AW137" s="373"/>
      <c r="AX137" s="374"/>
      <c r="AY137">
        <f>$AY$136</f>
        <v>0</v>
      </c>
    </row>
    <row r="138" spans="1:60" ht="46.5" hidden="1" customHeight="1" x14ac:dyDescent="0.15">
      <c r="A138" s="469"/>
      <c r="B138" s="324"/>
      <c r="C138" s="324"/>
      <c r="D138" s="324"/>
      <c r="E138" s="324"/>
      <c r="F138" s="470"/>
      <c r="G138" s="464"/>
      <c r="H138" s="395"/>
      <c r="I138" s="395"/>
      <c r="J138" s="395"/>
      <c r="K138" s="395"/>
      <c r="L138" s="395"/>
      <c r="M138" s="395"/>
      <c r="N138" s="395"/>
      <c r="O138" s="395"/>
      <c r="P138" s="395"/>
      <c r="Q138" s="395"/>
      <c r="R138" s="395"/>
      <c r="S138" s="395"/>
      <c r="T138" s="395"/>
      <c r="U138" s="395"/>
      <c r="V138" s="395"/>
      <c r="W138" s="395"/>
      <c r="X138" s="395"/>
      <c r="Y138" s="386" t="s">
        <v>584</v>
      </c>
      <c r="Z138" s="397"/>
      <c r="AA138" s="398"/>
      <c r="AB138" s="424" t="s">
        <v>585</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3"/>
      <c r="AY138">
        <f>$AY$136</f>
        <v>0</v>
      </c>
    </row>
    <row r="139" spans="1:60" ht="18.75" hidden="1" customHeight="1" x14ac:dyDescent="0.15">
      <c r="A139" s="507" t="s">
        <v>236</v>
      </c>
      <c r="B139" s="508"/>
      <c r="C139" s="508"/>
      <c r="D139" s="508"/>
      <c r="E139" s="508"/>
      <c r="F139" s="509"/>
      <c r="G139" s="481" t="s">
        <v>139</v>
      </c>
      <c r="H139" s="322"/>
      <c r="I139" s="322"/>
      <c r="J139" s="322"/>
      <c r="K139" s="322"/>
      <c r="L139" s="322"/>
      <c r="M139" s="322"/>
      <c r="N139" s="322"/>
      <c r="O139" s="323"/>
      <c r="P139" s="326" t="s">
        <v>55</v>
      </c>
      <c r="Q139" s="322"/>
      <c r="R139" s="322"/>
      <c r="S139" s="322"/>
      <c r="T139" s="322"/>
      <c r="U139" s="322"/>
      <c r="V139" s="322"/>
      <c r="W139" s="322"/>
      <c r="X139" s="323"/>
      <c r="Y139" s="482"/>
      <c r="Z139" s="483"/>
      <c r="AA139" s="484"/>
      <c r="AB139" s="488" t="s">
        <v>11</v>
      </c>
      <c r="AC139" s="489"/>
      <c r="AD139" s="490"/>
      <c r="AE139" s="414" t="s">
        <v>416</v>
      </c>
      <c r="AF139" s="414"/>
      <c r="AG139" s="414"/>
      <c r="AH139" s="414"/>
      <c r="AI139" s="414" t="s">
        <v>568</v>
      </c>
      <c r="AJ139" s="414"/>
      <c r="AK139" s="414"/>
      <c r="AL139" s="414"/>
      <c r="AM139" s="414" t="s">
        <v>384</v>
      </c>
      <c r="AN139" s="414"/>
      <c r="AO139" s="414"/>
      <c r="AP139" s="414"/>
      <c r="AQ139" s="460" t="s">
        <v>174</v>
      </c>
      <c r="AR139" s="461"/>
      <c r="AS139" s="461"/>
      <c r="AT139" s="462"/>
      <c r="AU139" s="322" t="s">
        <v>128</v>
      </c>
      <c r="AV139" s="322"/>
      <c r="AW139" s="322"/>
      <c r="AX139" s="327"/>
      <c r="AY139">
        <f>COUNTA($G$141)</f>
        <v>0</v>
      </c>
    </row>
    <row r="140" spans="1:60" ht="18.75" hidden="1" customHeight="1" x14ac:dyDescent="0.15">
      <c r="A140" s="510"/>
      <c r="B140" s="511"/>
      <c r="C140" s="511"/>
      <c r="D140" s="511"/>
      <c r="E140" s="511"/>
      <c r="F140" s="512"/>
      <c r="G140" s="343"/>
      <c r="H140" s="324"/>
      <c r="I140" s="324"/>
      <c r="J140" s="324"/>
      <c r="K140" s="324"/>
      <c r="L140" s="324"/>
      <c r="M140" s="324"/>
      <c r="N140" s="324"/>
      <c r="O140" s="325"/>
      <c r="P140" s="328"/>
      <c r="Q140" s="324"/>
      <c r="R140" s="324"/>
      <c r="S140" s="324"/>
      <c r="T140" s="324"/>
      <c r="U140" s="324"/>
      <c r="V140" s="324"/>
      <c r="W140" s="324"/>
      <c r="X140" s="325"/>
      <c r="Y140" s="485"/>
      <c r="Z140" s="486"/>
      <c r="AA140" s="487"/>
      <c r="AB140" s="400"/>
      <c r="AC140" s="491"/>
      <c r="AD140" s="492"/>
      <c r="AE140" s="414"/>
      <c r="AF140" s="414"/>
      <c r="AG140" s="414"/>
      <c r="AH140" s="414"/>
      <c r="AI140" s="414"/>
      <c r="AJ140" s="414"/>
      <c r="AK140" s="414"/>
      <c r="AL140" s="414"/>
      <c r="AM140" s="414"/>
      <c r="AN140" s="414"/>
      <c r="AO140" s="414"/>
      <c r="AP140" s="414"/>
      <c r="AQ140" s="434"/>
      <c r="AR140" s="435"/>
      <c r="AS140" s="436" t="s">
        <v>175</v>
      </c>
      <c r="AT140" s="437"/>
      <c r="AU140" s="438"/>
      <c r="AV140" s="438"/>
      <c r="AW140" s="324" t="s">
        <v>166</v>
      </c>
      <c r="AX140" s="329"/>
      <c r="AY140">
        <f t="shared" ref="AY140:AY145" si="5">$AY$139</f>
        <v>0</v>
      </c>
    </row>
    <row r="141" spans="1:60" ht="23.25" hidden="1" customHeight="1" x14ac:dyDescent="0.15">
      <c r="A141" s="513"/>
      <c r="B141" s="511"/>
      <c r="C141" s="511"/>
      <c r="D141" s="511"/>
      <c r="E141" s="511"/>
      <c r="F141" s="512"/>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4"/>
      <c r="B142" s="515"/>
      <c r="C142" s="515"/>
      <c r="D142" s="515"/>
      <c r="E142" s="515"/>
      <c r="F142" s="516"/>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50"/>
      <c r="AC142" s="450"/>
      <c r="AD142" s="450"/>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3"/>
      <c r="B143" s="511"/>
      <c r="C143" s="511"/>
      <c r="D143" s="511"/>
      <c r="E143" s="511"/>
      <c r="F143" s="512"/>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5" t="s">
        <v>260</v>
      </c>
      <c r="B144" s="458"/>
      <c r="C144" s="458"/>
      <c r="D144" s="458"/>
      <c r="E144" s="458"/>
      <c r="F144" s="459"/>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15">
      <c r="A145" s="349"/>
      <c r="B145" s="320"/>
      <c r="C145" s="320"/>
      <c r="D145" s="320"/>
      <c r="E145" s="320"/>
      <c r="F145" s="321"/>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15">
      <c r="A149" s="314"/>
      <c r="B149" s="316"/>
      <c r="C149" s="317"/>
      <c r="D149" s="317"/>
      <c r="E149" s="317"/>
      <c r="F149" s="318"/>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15">
      <c r="A150" s="314"/>
      <c r="B150" s="319"/>
      <c r="C150" s="320"/>
      <c r="D150" s="320"/>
      <c r="E150" s="320"/>
      <c r="F150" s="321"/>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15">
      <c r="A151" s="314"/>
      <c r="B151" s="457" t="s">
        <v>138</v>
      </c>
      <c r="C151" s="458"/>
      <c r="D151" s="458"/>
      <c r="E151" s="458"/>
      <c r="F151" s="459"/>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4" t="s">
        <v>416</v>
      </c>
      <c r="AF151" s="414"/>
      <c r="AG151" s="414"/>
      <c r="AH151" s="414"/>
      <c r="AI151" s="414" t="s">
        <v>568</v>
      </c>
      <c r="AJ151" s="414"/>
      <c r="AK151" s="414"/>
      <c r="AL151" s="414"/>
      <c r="AM151" s="414" t="s">
        <v>384</v>
      </c>
      <c r="AN151" s="414"/>
      <c r="AO151" s="414"/>
      <c r="AP151" s="414"/>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0"/>
      <c r="AC152" s="491"/>
      <c r="AD152" s="492"/>
      <c r="AE152" s="414"/>
      <c r="AF152" s="414"/>
      <c r="AG152" s="414"/>
      <c r="AH152" s="414"/>
      <c r="AI152" s="414"/>
      <c r="AJ152" s="414"/>
      <c r="AK152" s="414"/>
      <c r="AL152" s="414"/>
      <c r="AM152" s="414"/>
      <c r="AN152" s="414"/>
      <c r="AO152" s="414"/>
      <c r="AP152" s="414"/>
      <c r="AQ152" s="500"/>
      <c r="AR152" s="438"/>
      <c r="AS152" s="436" t="s">
        <v>175</v>
      </c>
      <c r="AT152" s="437"/>
      <c r="AU152" s="438"/>
      <c r="AV152" s="438"/>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1"/>
      <c r="R153" s="451"/>
      <c r="S153" s="451"/>
      <c r="T153" s="451"/>
      <c r="U153" s="451"/>
      <c r="V153" s="451"/>
      <c r="W153" s="451"/>
      <c r="X153" s="452"/>
      <c r="Y153" s="894" t="s">
        <v>57</v>
      </c>
      <c r="Z153" s="895"/>
      <c r="AA153" s="896"/>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7"/>
      <c r="H154" s="384"/>
      <c r="I154" s="384"/>
      <c r="J154" s="384"/>
      <c r="K154" s="384"/>
      <c r="L154" s="384"/>
      <c r="M154" s="384"/>
      <c r="N154" s="384"/>
      <c r="O154" s="385"/>
      <c r="P154" s="453"/>
      <c r="Q154" s="453"/>
      <c r="R154" s="453"/>
      <c r="S154" s="453"/>
      <c r="T154" s="453"/>
      <c r="U154" s="453"/>
      <c r="V154" s="453"/>
      <c r="W154" s="453"/>
      <c r="X154" s="454"/>
      <c r="Y154" s="898" t="s">
        <v>50</v>
      </c>
      <c r="Z154" s="788"/>
      <c r="AA154" s="789"/>
      <c r="AB154" s="450"/>
      <c r="AC154" s="450"/>
      <c r="AD154" s="450"/>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5"/>
      <c r="Q155" s="455"/>
      <c r="R155" s="455"/>
      <c r="S155" s="455"/>
      <c r="T155" s="455"/>
      <c r="U155" s="455"/>
      <c r="V155" s="455"/>
      <c r="W155" s="455"/>
      <c r="X155" s="456"/>
      <c r="Y155" s="898" t="s">
        <v>13</v>
      </c>
      <c r="Z155" s="788"/>
      <c r="AA155" s="789"/>
      <c r="AB155" s="899" t="s">
        <v>14</v>
      </c>
      <c r="AC155" s="899"/>
      <c r="AD155" s="899"/>
      <c r="AE155" s="567"/>
      <c r="AF155" s="568"/>
      <c r="AG155" s="568"/>
      <c r="AH155" s="568"/>
      <c r="AI155" s="567"/>
      <c r="AJ155" s="568"/>
      <c r="AK155" s="568"/>
      <c r="AL155" s="568"/>
      <c r="AM155" s="567"/>
      <c r="AN155" s="568"/>
      <c r="AO155" s="568"/>
      <c r="AP155" s="568"/>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7" t="s">
        <v>138</v>
      </c>
      <c r="C156" s="458"/>
      <c r="D156" s="458"/>
      <c r="E156" s="458"/>
      <c r="F156" s="459"/>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4" t="s">
        <v>416</v>
      </c>
      <c r="AF156" s="414"/>
      <c r="AG156" s="414"/>
      <c r="AH156" s="414"/>
      <c r="AI156" s="414" t="s">
        <v>568</v>
      </c>
      <c r="AJ156" s="414"/>
      <c r="AK156" s="414"/>
      <c r="AL156" s="414"/>
      <c r="AM156" s="414" t="s">
        <v>384</v>
      </c>
      <c r="AN156" s="414"/>
      <c r="AO156" s="414"/>
      <c r="AP156" s="414"/>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0"/>
      <c r="AC157" s="491"/>
      <c r="AD157" s="492"/>
      <c r="AE157" s="414"/>
      <c r="AF157" s="414"/>
      <c r="AG157" s="414"/>
      <c r="AH157" s="414"/>
      <c r="AI157" s="414"/>
      <c r="AJ157" s="414"/>
      <c r="AK157" s="414"/>
      <c r="AL157" s="414"/>
      <c r="AM157" s="414"/>
      <c r="AN157" s="414"/>
      <c r="AO157" s="414"/>
      <c r="AP157" s="414"/>
      <c r="AQ157" s="500"/>
      <c r="AR157" s="438"/>
      <c r="AS157" s="436" t="s">
        <v>175</v>
      </c>
      <c r="AT157" s="437"/>
      <c r="AU157" s="438"/>
      <c r="AV157" s="438"/>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1"/>
      <c r="R158" s="451"/>
      <c r="S158" s="451"/>
      <c r="T158" s="451"/>
      <c r="U158" s="451"/>
      <c r="V158" s="451"/>
      <c r="W158" s="451"/>
      <c r="X158" s="452"/>
      <c r="Y158" s="894" t="s">
        <v>57</v>
      </c>
      <c r="Z158" s="895"/>
      <c r="AA158" s="896"/>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7"/>
      <c r="H159" s="384"/>
      <c r="I159" s="384"/>
      <c r="J159" s="384"/>
      <c r="K159" s="384"/>
      <c r="L159" s="384"/>
      <c r="M159" s="384"/>
      <c r="N159" s="384"/>
      <c r="O159" s="385"/>
      <c r="P159" s="453"/>
      <c r="Q159" s="453"/>
      <c r="R159" s="453"/>
      <c r="S159" s="453"/>
      <c r="T159" s="453"/>
      <c r="U159" s="453"/>
      <c r="V159" s="453"/>
      <c r="W159" s="453"/>
      <c r="X159" s="454"/>
      <c r="Y159" s="898" t="s">
        <v>50</v>
      </c>
      <c r="Z159" s="788"/>
      <c r="AA159" s="789"/>
      <c r="AB159" s="450"/>
      <c r="AC159" s="450"/>
      <c r="AD159" s="450"/>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5"/>
      <c r="Q160" s="455"/>
      <c r="R160" s="455"/>
      <c r="S160" s="455"/>
      <c r="T160" s="455"/>
      <c r="U160" s="455"/>
      <c r="V160" s="455"/>
      <c r="W160" s="455"/>
      <c r="X160" s="456"/>
      <c r="Y160" s="898" t="s">
        <v>13</v>
      </c>
      <c r="Z160" s="788"/>
      <c r="AA160" s="789"/>
      <c r="AB160" s="899" t="s">
        <v>14</v>
      </c>
      <c r="AC160" s="899"/>
      <c r="AD160" s="899"/>
      <c r="AE160" s="567"/>
      <c r="AF160" s="568"/>
      <c r="AG160" s="568"/>
      <c r="AH160" s="568"/>
      <c r="AI160" s="567"/>
      <c r="AJ160" s="568"/>
      <c r="AK160" s="568"/>
      <c r="AL160" s="568"/>
      <c r="AM160" s="567"/>
      <c r="AN160" s="568"/>
      <c r="AO160" s="568"/>
      <c r="AP160" s="568"/>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7" t="s">
        <v>138</v>
      </c>
      <c r="C161" s="458"/>
      <c r="D161" s="458"/>
      <c r="E161" s="458"/>
      <c r="F161" s="459"/>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4" t="s">
        <v>416</v>
      </c>
      <c r="AF161" s="414"/>
      <c r="AG161" s="414"/>
      <c r="AH161" s="414"/>
      <c r="AI161" s="414" t="s">
        <v>568</v>
      </c>
      <c r="AJ161" s="414"/>
      <c r="AK161" s="414"/>
      <c r="AL161" s="414"/>
      <c r="AM161" s="414" t="s">
        <v>384</v>
      </c>
      <c r="AN161" s="414"/>
      <c r="AO161" s="414"/>
      <c r="AP161" s="414"/>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0"/>
      <c r="AC162" s="491"/>
      <c r="AD162" s="492"/>
      <c r="AE162" s="414"/>
      <c r="AF162" s="414"/>
      <c r="AG162" s="414"/>
      <c r="AH162" s="414"/>
      <c r="AI162" s="414"/>
      <c r="AJ162" s="414"/>
      <c r="AK162" s="414"/>
      <c r="AL162" s="414"/>
      <c r="AM162" s="414"/>
      <c r="AN162" s="414"/>
      <c r="AO162" s="414"/>
      <c r="AP162" s="414"/>
      <c r="AQ162" s="500"/>
      <c r="AR162" s="438"/>
      <c r="AS162" s="436" t="s">
        <v>175</v>
      </c>
      <c r="AT162" s="437"/>
      <c r="AU162" s="438"/>
      <c r="AV162" s="438"/>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1"/>
      <c r="R163" s="451"/>
      <c r="S163" s="451"/>
      <c r="T163" s="451"/>
      <c r="U163" s="451"/>
      <c r="V163" s="451"/>
      <c r="W163" s="451"/>
      <c r="X163" s="452"/>
      <c r="Y163" s="894" t="s">
        <v>57</v>
      </c>
      <c r="Z163" s="895"/>
      <c r="AA163" s="896"/>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7"/>
      <c r="H164" s="384"/>
      <c r="I164" s="384"/>
      <c r="J164" s="384"/>
      <c r="K164" s="384"/>
      <c r="L164" s="384"/>
      <c r="M164" s="384"/>
      <c r="N164" s="384"/>
      <c r="O164" s="385"/>
      <c r="P164" s="453"/>
      <c r="Q164" s="453"/>
      <c r="R164" s="453"/>
      <c r="S164" s="453"/>
      <c r="T164" s="453"/>
      <c r="U164" s="453"/>
      <c r="V164" s="453"/>
      <c r="W164" s="453"/>
      <c r="X164" s="454"/>
      <c r="Y164" s="898" t="s">
        <v>50</v>
      </c>
      <c r="Z164" s="788"/>
      <c r="AA164" s="789"/>
      <c r="AB164" s="450"/>
      <c r="AC164" s="450"/>
      <c r="AD164" s="450"/>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399" t="s">
        <v>11</v>
      </c>
      <c r="AC167" s="399"/>
      <c r="AD167" s="399"/>
      <c r="AE167" s="414" t="s">
        <v>416</v>
      </c>
      <c r="AF167" s="414"/>
      <c r="AG167" s="414"/>
      <c r="AH167" s="414"/>
      <c r="AI167" s="414" t="s">
        <v>568</v>
      </c>
      <c r="AJ167" s="414"/>
      <c r="AK167" s="414"/>
      <c r="AL167" s="414"/>
      <c r="AM167" s="414" t="s">
        <v>384</v>
      </c>
      <c r="AN167" s="414"/>
      <c r="AO167" s="414"/>
      <c r="AP167" s="414"/>
      <c r="AQ167" s="409" t="s">
        <v>415</v>
      </c>
      <c r="AR167" s="410"/>
      <c r="AS167" s="410"/>
      <c r="AT167" s="411"/>
      <c r="AU167" s="409" t="s">
        <v>593</v>
      </c>
      <c r="AV167" s="410"/>
      <c r="AW167" s="410"/>
      <c r="AX167" s="412"/>
      <c r="AY167">
        <f>COUNTA($G$168)</f>
        <v>0</v>
      </c>
    </row>
    <row r="168" spans="1:60" ht="23.25" hidden="1" customHeight="1" x14ac:dyDescent="0.15">
      <c r="A168" s="348"/>
      <c r="B168" s="317"/>
      <c r="C168" s="317"/>
      <c r="D168" s="317"/>
      <c r="E168" s="317"/>
      <c r="F168" s="318"/>
      <c r="G168" s="428"/>
      <c r="H168" s="358"/>
      <c r="I168" s="358"/>
      <c r="J168" s="358"/>
      <c r="K168" s="358"/>
      <c r="L168" s="358"/>
      <c r="M168" s="358"/>
      <c r="N168" s="358"/>
      <c r="O168" s="358"/>
      <c r="P168" s="429"/>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3"/>
      <c r="AV168" s="404"/>
      <c r="AW168" s="404"/>
      <c r="AX168" s="405"/>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371"/>
      <c r="AC169" s="371"/>
      <c r="AD169" s="371"/>
      <c r="AE169" s="372"/>
      <c r="AF169" s="372"/>
      <c r="AG169" s="372"/>
      <c r="AH169" s="372"/>
      <c r="AI169" s="372"/>
      <c r="AJ169" s="372"/>
      <c r="AK169" s="372"/>
      <c r="AL169" s="372"/>
      <c r="AM169" s="372"/>
      <c r="AN169" s="372"/>
      <c r="AO169" s="372"/>
      <c r="AP169" s="372"/>
      <c r="AQ169" s="372"/>
      <c r="AR169" s="372"/>
      <c r="AS169" s="372"/>
      <c r="AT169" s="372"/>
      <c r="AU169" s="413"/>
      <c r="AV169" s="404"/>
      <c r="AW169" s="404"/>
      <c r="AX169" s="405"/>
      <c r="AY169">
        <f>$AY$167</f>
        <v>0</v>
      </c>
    </row>
    <row r="170" spans="1:60" ht="23.25" hidden="1" customHeight="1" x14ac:dyDescent="0.15">
      <c r="A170" s="465" t="s">
        <v>581</v>
      </c>
      <c r="B170" s="341"/>
      <c r="C170" s="341"/>
      <c r="D170" s="341"/>
      <c r="E170" s="341"/>
      <c r="F170" s="466"/>
      <c r="G170" s="223" t="s">
        <v>582</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7"/>
      <c r="B171" s="322"/>
      <c r="C171" s="322"/>
      <c r="D171" s="322"/>
      <c r="E171" s="322"/>
      <c r="F171" s="468"/>
      <c r="G171" s="463" t="s">
        <v>583</v>
      </c>
      <c r="H171" s="394"/>
      <c r="I171" s="394"/>
      <c r="J171" s="394"/>
      <c r="K171" s="394"/>
      <c r="L171" s="394"/>
      <c r="M171" s="394"/>
      <c r="N171" s="394"/>
      <c r="O171" s="394"/>
      <c r="P171" s="394"/>
      <c r="Q171" s="394"/>
      <c r="R171" s="394"/>
      <c r="S171" s="394"/>
      <c r="T171" s="394"/>
      <c r="U171" s="394"/>
      <c r="V171" s="394"/>
      <c r="W171" s="394"/>
      <c r="X171" s="394"/>
      <c r="Y171" s="418" t="s">
        <v>581</v>
      </c>
      <c r="Z171" s="419"/>
      <c r="AA171" s="420"/>
      <c r="AB171" s="421"/>
      <c r="AC171" s="422"/>
      <c r="AD171" s="423"/>
      <c r="AE171" s="403"/>
      <c r="AF171" s="403"/>
      <c r="AG171" s="403"/>
      <c r="AH171" s="403"/>
      <c r="AI171" s="403"/>
      <c r="AJ171" s="403"/>
      <c r="AK171" s="403"/>
      <c r="AL171" s="403"/>
      <c r="AM171" s="403"/>
      <c r="AN171" s="403"/>
      <c r="AO171" s="403"/>
      <c r="AP171" s="403"/>
      <c r="AQ171" s="389"/>
      <c r="AR171" s="373"/>
      <c r="AS171" s="373"/>
      <c r="AT171" s="373"/>
      <c r="AU171" s="373"/>
      <c r="AV171" s="373"/>
      <c r="AW171" s="373"/>
      <c r="AX171" s="374"/>
      <c r="AY171">
        <f>$AY$170</f>
        <v>0</v>
      </c>
    </row>
    <row r="172" spans="1:60" ht="46.5" hidden="1" customHeight="1" x14ac:dyDescent="0.15">
      <c r="A172" s="469"/>
      <c r="B172" s="324"/>
      <c r="C172" s="324"/>
      <c r="D172" s="324"/>
      <c r="E172" s="324"/>
      <c r="F172" s="470"/>
      <c r="G172" s="464"/>
      <c r="H172" s="395"/>
      <c r="I172" s="395"/>
      <c r="J172" s="395"/>
      <c r="K172" s="395"/>
      <c r="L172" s="395"/>
      <c r="M172" s="395"/>
      <c r="N172" s="395"/>
      <c r="O172" s="395"/>
      <c r="P172" s="395"/>
      <c r="Q172" s="395"/>
      <c r="R172" s="395"/>
      <c r="S172" s="395"/>
      <c r="T172" s="395"/>
      <c r="U172" s="395"/>
      <c r="V172" s="395"/>
      <c r="W172" s="395"/>
      <c r="X172" s="395"/>
      <c r="Y172" s="386" t="s">
        <v>584</v>
      </c>
      <c r="Z172" s="397"/>
      <c r="AA172" s="398"/>
      <c r="AB172" s="424" t="s">
        <v>585</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3"/>
      <c r="AY172">
        <f>$AY$170</f>
        <v>0</v>
      </c>
    </row>
    <row r="173" spans="1:60" ht="18.75" hidden="1" customHeight="1" x14ac:dyDescent="0.15">
      <c r="A173" s="507" t="s">
        <v>236</v>
      </c>
      <c r="B173" s="508"/>
      <c r="C173" s="508"/>
      <c r="D173" s="508"/>
      <c r="E173" s="508"/>
      <c r="F173" s="509"/>
      <c r="G173" s="481" t="s">
        <v>139</v>
      </c>
      <c r="H173" s="322"/>
      <c r="I173" s="322"/>
      <c r="J173" s="322"/>
      <c r="K173" s="322"/>
      <c r="L173" s="322"/>
      <c r="M173" s="322"/>
      <c r="N173" s="322"/>
      <c r="O173" s="323"/>
      <c r="P173" s="326" t="s">
        <v>55</v>
      </c>
      <c r="Q173" s="322"/>
      <c r="R173" s="322"/>
      <c r="S173" s="322"/>
      <c r="T173" s="322"/>
      <c r="U173" s="322"/>
      <c r="V173" s="322"/>
      <c r="W173" s="322"/>
      <c r="X173" s="323"/>
      <c r="Y173" s="482"/>
      <c r="Z173" s="483"/>
      <c r="AA173" s="484"/>
      <c r="AB173" s="488" t="s">
        <v>11</v>
      </c>
      <c r="AC173" s="489"/>
      <c r="AD173" s="490"/>
      <c r="AE173" s="414" t="s">
        <v>416</v>
      </c>
      <c r="AF173" s="414"/>
      <c r="AG173" s="414"/>
      <c r="AH173" s="414"/>
      <c r="AI173" s="414" t="s">
        <v>568</v>
      </c>
      <c r="AJ173" s="414"/>
      <c r="AK173" s="414"/>
      <c r="AL173" s="414"/>
      <c r="AM173" s="414" t="s">
        <v>384</v>
      </c>
      <c r="AN173" s="414"/>
      <c r="AO173" s="414"/>
      <c r="AP173" s="414"/>
      <c r="AQ173" s="460" t="s">
        <v>174</v>
      </c>
      <c r="AR173" s="461"/>
      <c r="AS173" s="461"/>
      <c r="AT173" s="462"/>
      <c r="AU173" s="322" t="s">
        <v>128</v>
      </c>
      <c r="AV173" s="322"/>
      <c r="AW173" s="322"/>
      <c r="AX173" s="327"/>
      <c r="AY173">
        <f>COUNTA($G$175)</f>
        <v>0</v>
      </c>
    </row>
    <row r="174" spans="1:60" ht="18.75" hidden="1" customHeight="1" x14ac:dyDescent="0.15">
      <c r="A174" s="510"/>
      <c r="B174" s="511"/>
      <c r="C174" s="511"/>
      <c r="D174" s="511"/>
      <c r="E174" s="511"/>
      <c r="F174" s="512"/>
      <c r="G174" s="343"/>
      <c r="H174" s="324"/>
      <c r="I174" s="324"/>
      <c r="J174" s="324"/>
      <c r="K174" s="324"/>
      <c r="L174" s="324"/>
      <c r="M174" s="324"/>
      <c r="N174" s="324"/>
      <c r="O174" s="325"/>
      <c r="P174" s="328"/>
      <c r="Q174" s="324"/>
      <c r="R174" s="324"/>
      <c r="S174" s="324"/>
      <c r="T174" s="324"/>
      <c r="U174" s="324"/>
      <c r="V174" s="324"/>
      <c r="W174" s="324"/>
      <c r="X174" s="325"/>
      <c r="Y174" s="485"/>
      <c r="Z174" s="486"/>
      <c r="AA174" s="487"/>
      <c r="AB174" s="400"/>
      <c r="AC174" s="491"/>
      <c r="AD174" s="492"/>
      <c r="AE174" s="414"/>
      <c r="AF174" s="414"/>
      <c r="AG174" s="414"/>
      <c r="AH174" s="414"/>
      <c r="AI174" s="414"/>
      <c r="AJ174" s="414"/>
      <c r="AK174" s="414"/>
      <c r="AL174" s="414"/>
      <c r="AM174" s="414"/>
      <c r="AN174" s="414"/>
      <c r="AO174" s="414"/>
      <c r="AP174" s="414"/>
      <c r="AQ174" s="434"/>
      <c r="AR174" s="435"/>
      <c r="AS174" s="436" t="s">
        <v>175</v>
      </c>
      <c r="AT174" s="437"/>
      <c r="AU174" s="438"/>
      <c r="AV174" s="438"/>
      <c r="AW174" s="324" t="s">
        <v>166</v>
      </c>
      <c r="AX174" s="329"/>
      <c r="AY174">
        <f t="shared" ref="AY174:AY179" si="7">$AY$173</f>
        <v>0</v>
      </c>
    </row>
    <row r="175" spans="1:60" ht="23.25" hidden="1" customHeight="1" x14ac:dyDescent="0.15">
      <c r="A175" s="513"/>
      <c r="B175" s="511"/>
      <c r="C175" s="511"/>
      <c r="D175" s="511"/>
      <c r="E175" s="511"/>
      <c r="F175" s="512"/>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4"/>
      <c r="B176" s="515"/>
      <c r="C176" s="515"/>
      <c r="D176" s="515"/>
      <c r="E176" s="515"/>
      <c r="F176" s="516"/>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50"/>
      <c r="AC176" s="450"/>
      <c r="AD176" s="450"/>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3"/>
      <c r="B177" s="511"/>
      <c r="C177" s="511"/>
      <c r="D177" s="511"/>
      <c r="E177" s="511"/>
      <c r="F177" s="512"/>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5" t="s">
        <v>260</v>
      </c>
      <c r="B178" s="458"/>
      <c r="C178" s="458"/>
      <c r="D178" s="458"/>
      <c r="E178" s="458"/>
      <c r="F178" s="459"/>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15">
      <c r="A179" s="349"/>
      <c r="B179" s="320"/>
      <c r="C179" s="320"/>
      <c r="D179" s="320"/>
      <c r="E179" s="320"/>
      <c r="F179" s="321"/>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15">
      <c r="A183" s="314"/>
      <c r="B183" s="316"/>
      <c r="C183" s="317"/>
      <c r="D183" s="317"/>
      <c r="E183" s="317"/>
      <c r="F183" s="318"/>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15">
      <c r="A184" s="314"/>
      <c r="B184" s="319"/>
      <c r="C184" s="320"/>
      <c r="D184" s="320"/>
      <c r="E184" s="320"/>
      <c r="F184" s="321"/>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15">
      <c r="A185" s="314"/>
      <c r="B185" s="457" t="s">
        <v>138</v>
      </c>
      <c r="C185" s="458"/>
      <c r="D185" s="458"/>
      <c r="E185" s="458"/>
      <c r="F185" s="459"/>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4" t="s">
        <v>416</v>
      </c>
      <c r="AF185" s="414"/>
      <c r="AG185" s="414"/>
      <c r="AH185" s="414"/>
      <c r="AI185" s="414" t="s">
        <v>568</v>
      </c>
      <c r="AJ185" s="414"/>
      <c r="AK185" s="414"/>
      <c r="AL185" s="414"/>
      <c r="AM185" s="414" t="s">
        <v>384</v>
      </c>
      <c r="AN185" s="414"/>
      <c r="AO185" s="414"/>
      <c r="AP185" s="414"/>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0"/>
      <c r="AC186" s="491"/>
      <c r="AD186" s="492"/>
      <c r="AE186" s="414"/>
      <c r="AF186" s="414"/>
      <c r="AG186" s="414"/>
      <c r="AH186" s="414"/>
      <c r="AI186" s="414"/>
      <c r="AJ186" s="414"/>
      <c r="AK186" s="414"/>
      <c r="AL186" s="414"/>
      <c r="AM186" s="414"/>
      <c r="AN186" s="414"/>
      <c r="AO186" s="414"/>
      <c r="AP186" s="414"/>
      <c r="AQ186" s="500"/>
      <c r="AR186" s="438"/>
      <c r="AS186" s="436" t="s">
        <v>175</v>
      </c>
      <c r="AT186" s="437"/>
      <c r="AU186" s="438"/>
      <c r="AV186" s="438"/>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1"/>
      <c r="R187" s="451"/>
      <c r="S187" s="451"/>
      <c r="T187" s="451"/>
      <c r="U187" s="451"/>
      <c r="V187" s="451"/>
      <c r="W187" s="451"/>
      <c r="X187" s="452"/>
      <c r="Y187" s="894" t="s">
        <v>57</v>
      </c>
      <c r="Z187" s="895"/>
      <c r="AA187" s="896"/>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7"/>
      <c r="H188" s="384"/>
      <c r="I188" s="384"/>
      <c r="J188" s="384"/>
      <c r="K188" s="384"/>
      <c r="L188" s="384"/>
      <c r="M188" s="384"/>
      <c r="N188" s="384"/>
      <c r="O188" s="385"/>
      <c r="P188" s="453"/>
      <c r="Q188" s="453"/>
      <c r="R188" s="453"/>
      <c r="S188" s="453"/>
      <c r="T188" s="453"/>
      <c r="U188" s="453"/>
      <c r="V188" s="453"/>
      <c r="W188" s="453"/>
      <c r="X188" s="454"/>
      <c r="Y188" s="898" t="s">
        <v>50</v>
      </c>
      <c r="Z188" s="788"/>
      <c r="AA188" s="789"/>
      <c r="AB188" s="450"/>
      <c r="AC188" s="450"/>
      <c r="AD188" s="450"/>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5"/>
      <c r="Q189" s="455"/>
      <c r="R189" s="455"/>
      <c r="S189" s="455"/>
      <c r="T189" s="455"/>
      <c r="U189" s="455"/>
      <c r="V189" s="455"/>
      <c r="W189" s="455"/>
      <c r="X189" s="456"/>
      <c r="Y189" s="898" t="s">
        <v>13</v>
      </c>
      <c r="Z189" s="788"/>
      <c r="AA189" s="789"/>
      <c r="AB189" s="899" t="s">
        <v>14</v>
      </c>
      <c r="AC189" s="899"/>
      <c r="AD189" s="899"/>
      <c r="AE189" s="567"/>
      <c r="AF189" s="568"/>
      <c r="AG189" s="568"/>
      <c r="AH189" s="568"/>
      <c r="AI189" s="567"/>
      <c r="AJ189" s="568"/>
      <c r="AK189" s="568"/>
      <c r="AL189" s="568"/>
      <c r="AM189" s="567"/>
      <c r="AN189" s="568"/>
      <c r="AO189" s="568"/>
      <c r="AP189" s="568"/>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7" t="s">
        <v>138</v>
      </c>
      <c r="C190" s="458"/>
      <c r="D190" s="458"/>
      <c r="E190" s="458"/>
      <c r="F190" s="459"/>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4" t="s">
        <v>416</v>
      </c>
      <c r="AF190" s="414"/>
      <c r="AG190" s="414"/>
      <c r="AH190" s="414"/>
      <c r="AI190" s="414" t="s">
        <v>568</v>
      </c>
      <c r="AJ190" s="414"/>
      <c r="AK190" s="414"/>
      <c r="AL190" s="414"/>
      <c r="AM190" s="414" t="s">
        <v>384</v>
      </c>
      <c r="AN190" s="414"/>
      <c r="AO190" s="414"/>
      <c r="AP190" s="414"/>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0"/>
      <c r="AC191" s="491"/>
      <c r="AD191" s="492"/>
      <c r="AE191" s="414"/>
      <c r="AF191" s="414"/>
      <c r="AG191" s="414"/>
      <c r="AH191" s="414"/>
      <c r="AI191" s="414"/>
      <c r="AJ191" s="414"/>
      <c r="AK191" s="414"/>
      <c r="AL191" s="414"/>
      <c r="AM191" s="414"/>
      <c r="AN191" s="414"/>
      <c r="AO191" s="414"/>
      <c r="AP191" s="414"/>
      <c r="AQ191" s="500"/>
      <c r="AR191" s="438"/>
      <c r="AS191" s="436" t="s">
        <v>175</v>
      </c>
      <c r="AT191" s="437"/>
      <c r="AU191" s="438"/>
      <c r="AV191" s="438"/>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1"/>
      <c r="R192" s="451"/>
      <c r="S192" s="451"/>
      <c r="T192" s="451"/>
      <c r="U192" s="451"/>
      <c r="V192" s="451"/>
      <c r="W192" s="451"/>
      <c r="X192" s="452"/>
      <c r="Y192" s="894" t="s">
        <v>57</v>
      </c>
      <c r="Z192" s="895"/>
      <c r="AA192" s="896"/>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7"/>
      <c r="H193" s="384"/>
      <c r="I193" s="384"/>
      <c r="J193" s="384"/>
      <c r="K193" s="384"/>
      <c r="L193" s="384"/>
      <c r="M193" s="384"/>
      <c r="N193" s="384"/>
      <c r="O193" s="385"/>
      <c r="P193" s="453"/>
      <c r="Q193" s="453"/>
      <c r="R193" s="453"/>
      <c r="S193" s="453"/>
      <c r="T193" s="453"/>
      <c r="U193" s="453"/>
      <c r="V193" s="453"/>
      <c r="W193" s="453"/>
      <c r="X193" s="454"/>
      <c r="Y193" s="898" t="s">
        <v>50</v>
      </c>
      <c r="Z193" s="788"/>
      <c r="AA193" s="789"/>
      <c r="AB193" s="450"/>
      <c r="AC193" s="450"/>
      <c r="AD193" s="450"/>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5"/>
      <c r="Q194" s="455"/>
      <c r="R194" s="455"/>
      <c r="S194" s="455"/>
      <c r="T194" s="455"/>
      <c r="U194" s="455"/>
      <c r="V194" s="455"/>
      <c r="W194" s="455"/>
      <c r="X194" s="456"/>
      <c r="Y194" s="898" t="s">
        <v>13</v>
      </c>
      <c r="Z194" s="788"/>
      <c r="AA194" s="789"/>
      <c r="AB194" s="899" t="s">
        <v>14</v>
      </c>
      <c r="AC194" s="899"/>
      <c r="AD194" s="899"/>
      <c r="AE194" s="567"/>
      <c r="AF194" s="568"/>
      <c r="AG194" s="568"/>
      <c r="AH194" s="568"/>
      <c r="AI194" s="567"/>
      <c r="AJ194" s="568"/>
      <c r="AK194" s="568"/>
      <c r="AL194" s="568"/>
      <c r="AM194" s="567"/>
      <c r="AN194" s="568"/>
      <c r="AO194" s="568"/>
      <c r="AP194" s="568"/>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7" t="s">
        <v>138</v>
      </c>
      <c r="C195" s="458"/>
      <c r="D195" s="458"/>
      <c r="E195" s="458"/>
      <c r="F195" s="459"/>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4" t="s">
        <v>416</v>
      </c>
      <c r="AF195" s="414"/>
      <c r="AG195" s="414"/>
      <c r="AH195" s="414"/>
      <c r="AI195" s="414" t="s">
        <v>568</v>
      </c>
      <c r="AJ195" s="414"/>
      <c r="AK195" s="414"/>
      <c r="AL195" s="414"/>
      <c r="AM195" s="414" t="s">
        <v>384</v>
      </c>
      <c r="AN195" s="414"/>
      <c r="AO195" s="414"/>
      <c r="AP195" s="414"/>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0"/>
      <c r="AC196" s="491"/>
      <c r="AD196" s="492"/>
      <c r="AE196" s="414"/>
      <c r="AF196" s="414"/>
      <c r="AG196" s="414"/>
      <c r="AH196" s="414"/>
      <c r="AI196" s="414"/>
      <c r="AJ196" s="414"/>
      <c r="AK196" s="414"/>
      <c r="AL196" s="414"/>
      <c r="AM196" s="414"/>
      <c r="AN196" s="414"/>
      <c r="AO196" s="414"/>
      <c r="AP196" s="414"/>
      <c r="AQ196" s="500"/>
      <c r="AR196" s="438"/>
      <c r="AS196" s="436" t="s">
        <v>175</v>
      </c>
      <c r="AT196" s="437"/>
      <c r="AU196" s="438"/>
      <c r="AV196" s="438"/>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1"/>
      <c r="R197" s="451"/>
      <c r="S197" s="451"/>
      <c r="T197" s="451"/>
      <c r="U197" s="451"/>
      <c r="V197" s="451"/>
      <c r="W197" s="451"/>
      <c r="X197" s="452"/>
      <c r="Y197" s="894" t="s">
        <v>57</v>
      </c>
      <c r="Z197" s="895"/>
      <c r="AA197" s="896"/>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7"/>
      <c r="H198" s="384"/>
      <c r="I198" s="384"/>
      <c r="J198" s="384"/>
      <c r="K198" s="384"/>
      <c r="L198" s="384"/>
      <c r="M198" s="384"/>
      <c r="N198" s="384"/>
      <c r="O198" s="385"/>
      <c r="P198" s="453"/>
      <c r="Q198" s="453"/>
      <c r="R198" s="453"/>
      <c r="S198" s="453"/>
      <c r="T198" s="453"/>
      <c r="U198" s="453"/>
      <c r="V198" s="453"/>
      <c r="W198" s="453"/>
      <c r="X198" s="454"/>
      <c r="Y198" s="898" t="s">
        <v>50</v>
      </c>
      <c r="Z198" s="788"/>
      <c r="AA198" s="789"/>
      <c r="AB198" s="450"/>
      <c r="AC198" s="450"/>
      <c r="AD198" s="450"/>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414" t="s">
        <v>416</v>
      </c>
      <c r="AF200" s="414"/>
      <c r="AG200" s="414"/>
      <c r="AH200" s="414"/>
      <c r="AI200" s="414" t="s">
        <v>568</v>
      </c>
      <c r="AJ200" s="414"/>
      <c r="AK200" s="414"/>
      <c r="AL200" s="414"/>
      <c r="AM200" s="414" t="s">
        <v>384</v>
      </c>
      <c r="AN200" s="414"/>
      <c r="AO200" s="414"/>
      <c r="AP200" s="414"/>
      <c r="AQ200" s="495" t="s">
        <v>174</v>
      </c>
      <c r="AR200" s="496"/>
      <c r="AS200" s="496"/>
      <c r="AT200" s="497"/>
      <c r="AU200" s="547" t="s">
        <v>128</v>
      </c>
      <c r="AV200" s="547"/>
      <c r="AW200" s="547"/>
      <c r="AX200" s="548"/>
      <c r="AY200">
        <f>COUNTA($H$202)</f>
        <v>0</v>
      </c>
    </row>
    <row r="201" spans="1:60" ht="18.75" hidden="1" customHeight="1" x14ac:dyDescent="0.15">
      <c r="A201" s="569"/>
      <c r="B201" s="570"/>
      <c r="C201" s="570"/>
      <c r="D201" s="570"/>
      <c r="E201" s="570"/>
      <c r="F201" s="571"/>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4"/>
      <c r="AF201" s="414"/>
      <c r="AG201" s="414"/>
      <c r="AH201" s="414"/>
      <c r="AI201" s="414"/>
      <c r="AJ201" s="414"/>
      <c r="AK201" s="414"/>
      <c r="AL201" s="414"/>
      <c r="AM201" s="414"/>
      <c r="AN201" s="414"/>
      <c r="AO201" s="414"/>
      <c r="AP201" s="414"/>
      <c r="AQ201" s="434"/>
      <c r="AR201" s="435"/>
      <c r="AS201" s="436" t="s">
        <v>175</v>
      </c>
      <c r="AT201" s="437"/>
      <c r="AU201" s="438"/>
      <c r="AV201" s="438"/>
      <c r="AW201" s="549" t="s">
        <v>166</v>
      </c>
      <c r="AX201" s="550"/>
      <c r="AY201">
        <f t="shared" ref="AY201:AY207" si="10">$AY$200</f>
        <v>0</v>
      </c>
    </row>
    <row r="202" spans="1:60" ht="23.25" hidden="1" customHeight="1" x14ac:dyDescent="0.15">
      <c r="A202" s="569"/>
      <c r="B202" s="570"/>
      <c r="C202" s="570"/>
      <c r="D202" s="570"/>
      <c r="E202" s="570"/>
      <c r="F202" s="571"/>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250</v>
      </c>
      <c r="AC202" s="546"/>
      <c r="AD202" s="546"/>
      <c r="AE202" s="389"/>
      <c r="AF202" s="373"/>
      <c r="AG202" s="373"/>
      <c r="AH202" s="373"/>
      <c r="AI202" s="389"/>
      <c r="AJ202" s="373"/>
      <c r="AK202" s="373"/>
      <c r="AL202" s="373"/>
      <c r="AM202" s="389"/>
      <c r="AN202" s="373"/>
      <c r="AO202" s="373"/>
      <c r="AP202" s="373"/>
      <c r="AQ202" s="389"/>
      <c r="AR202" s="373"/>
      <c r="AS202" s="373"/>
      <c r="AT202" s="396"/>
      <c r="AU202" s="373"/>
      <c r="AV202" s="373"/>
      <c r="AW202" s="373"/>
      <c r="AX202" s="374"/>
      <c r="AY202">
        <f t="shared" si="10"/>
        <v>0</v>
      </c>
    </row>
    <row r="203" spans="1:60" ht="23.25" hidden="1" customHeight="1" x14ac:dyDescent="0.15">
      <c r="A203" s="569"/>
      <c r="B203" s="570"/>
      <c r="C203" s="570"/>
      <c r="D203" s="570"/>
      <c r="E203" s="570"/>
      <c r="F203" s="571"/>
      <c r="G203" s="530"/>
      <c r="H203" s="535"/>
      <c r="I203" s="536"/>
      <c r="J203" s="536"/>
      <c r="K203" s="536"/>
      <c r="L203" s="536"/>
      <c r="M203" s="536"/>
      <c r="N203" s="536"/>
      <c r="O203" s="537"/>
      <c r="P203" s="535"/>
      <c r="Q203" s="536"/>
      <c r="R203" s="536"/>
      <c r="S203" s="536"/>
      <c r="T203" s="536"/>
      <c r="U203" s="536"/>
      <c r="V203" s="537"/>
      <c r="W203" s="540"/>
      <c r="X203" s="541"/>
      <c r="Y203" s="275" t="s">
        <v>50</v>
      </c>
      <c r="Z203" s="275"/>
      <c r="AA203" s="307"/>
      <c r="AB203" s="588" t="s">
        <v>250</v>
      </c>
      <c r="AC203" s="588"/>
      <c r="AD203" s="588"/>
      <c r="AE203" s="389"/>
      <c r="AF203" s="373"/>
      <c r="AG203" s="373"/>
      <c r="AH203" s="373"/>
      <c r="AI203" s="389"/>
      <c r="AJ203" s="373"/>
      <c r="AK203" s="373"/>
      <c r="AL203" s="373"/>
      <c r="AM203" s="389"/>
      <c r="AN203" s="373"/>
      <c r="AO203" s="373"/>
      <c r="AP203" s="373"/>
      <c r="AQ203" s="389"/>
      <c r="AR203" s="373"/>
      <c r="AS203" s="373"/>
      <c r="AT203" s="396"/>
      <c r="AU203" s="373"/>
      <c r="AV203" s="373"/>
      <c r="AW203" s="373"/>
      <c r="AX203" s="374"/>
      <c r="AY203">
        <f t="shared" si="10"/>
        <v>0</v>
      </c>
    </row>
    <row r="204" spans="1:60" ht="23.25" hidden="1" customHeight="1" x14ac:dyDescent="0.15">
      <c r="A204" s="569"/>
      <c r="B204" s="570"/>
      <c r="C204" s="570"/>
      <c r="D204" s="570"/>
      <c r="E204" s="570"/>
      <c r="F204" s="571"/>
      <c r="G204" s="531"/>
      <c r="H204" s="535"/>
      <c r="I204" s="536"/>
      <c r="J204" s="536"/>
      <c r="K204" s="536"/>
      <c r="L204" s="536"/>
      <c r="M204" s="536"/>
      <c r="N204" s="536"/>
      <c r="O204" s="537"/>
      <c r="P204" s="535"/>
      <c r="Q204" s="536"/>
      <c r="R204" s="536"/>
      <c r="S204" s="536"/>
      <c r="T204" s="536"/>
      <c r="U204" s="536"/>
      <c r="V204" s="537"/>
      <c r="W204" s="542"/>
      <c r="X204" s="543"/>
      <c r="Y204" s="275" t="s">
        <v>13</v>
      </c>
      <c r="Z204" s="275"/>
      <c r="AA204" s="307"/>
      <c r="AB204" s="566" t="s">
        <v>251</v>
      </c>
      <c r="AC204" s="566"/>
      <c r="AD204" s="566"/>
      <c r="AE204" s="567"/>
      <c r="AF204" s="568"/>
      <c r="AG204" s="568"/>
      <c r="AH204" s="568"/>
      <c r="AI204" s="567"/>
      <c r="AJ204" s="568"/>
      <c r="AK204" s="568"/>
      <c r="AL204" s="568"/>
      <c r="AM204" s="567"/>
      <c r="AN204" s="568"/>
      <c r="AO204" s="568"/>
      <c r="AP204" s="568"/>
      <c r="AQ204" s="389"/>
      <c r="AR204" s="373"/>
      <c r="AS204" s="373"/>
      <c r="AT204" s="396"/>
      <c r="AU204" s="373"/>
      <c r="AV204" s="373"/>
      <c r="AW204" s="373"/>
      <c r="AX204" s="374"/>
      <c r="AY204">
        <f t="shared" si="10"/>
        <v>0</v>
      </c>
    </row>
    <row r="205" spans="1:60" ht="23.25" hidden="1" customHeight="1" x14ac:dyDescent="0.15">
      <c r="A205" s="569" t="s">
        <v>240</v>
      </c>
      <c r="B205" s="570"/>
      <c r="C205" s="570"/>
      <c r="D205" s="570"/>
      <c r="E205" s="570"/>
      <c r="F205" s="571"/>
      <c r="G205" s="530" t="s">
        <v>177</v>
      </c>
      <c r="H205" s="575"/>
      <c r="I205" s="575"/>
      <c r="J205" s="575"/>
      <c r="K205" s="575"/>
      <c r="L205" s="575"/>
      <c r="M205" s="575"/>
      <c r="N205" s="575"/>
      <c r="O205" s="575"/>
      <c r="P205" s="575"/>
      <c r="Q205" s="575"/>
      <c r="R205" s="575"/>
      <c r="S205" s="575"/>
      <c r="T205" s="575"/>
      <c r="U205" s="575"/>
      <c r="V205" s="575"/>
      <c r="W205" s="578" t="s">
        <v>249</v>
      </c>
      <c r="X205" s="579"/>
      <c r="Y205" s="544" t="s">
        <v>12</v>
      </c>
      <c r="Z205" s="544"/>
      <c r="AA205" s="545"/>
      <c r="AB205" s="546" t="s">
        <v>250</v>
      </c>
      <c r="AC205" s="546"/>
      <c r="AD205" s="546"/>
      <c r="AE205" s="389"/>
      <c r="AF205" s="373"/>
      <c r="AG205" s="373"/>
      <c r="AH205" s="373"/>
      <c r="AI205" s="389"/>
      <c r="AJ205" s="373"/>
      <c r="AK205" s="373"/>
      <c r="AL205" s="373"/>
      <c r="AM205" s="389"/>
      <c r="AN205" s="373"/>
      <c r="AO205" s="373"/>
      <c r="AP205" s="373"/>
      <c r="AQ205" s="389"/>
      <c r="AR205" s="373"/>
      <c r="AS205" s="373"/>
      <c r="AT205" s="396"/>
      <c r="AU205" s="373"/>
      <c r="AV205" s="373"/>
      <c r="AW205" s="373"/>
      <c r="AX205" s="374"/>
      <c r="AY205">
        <f t="shared" si="10"/>
        <v>0</v>
      </c>
    </row>
    <row r="206" spans="1:60" ht="23.25" hidden="1" customHeight="1" x14ac:dyDescent="0.15">
      <c r="A206" s="569"/>
      <c r="B206" s="570"/>
      <c r="C206" s="570"/>
      <c r="D206" s="570"/>
      <c r="E206" s="570"/>
      <c r="F206" s="571"/>
      <c r="G206" s="530"/>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250</v>
      </c>
      <c r="AC206" s="588"/>
      <c r="AD206" s="588"/>
      <c r="AE206" s="389"/>
      <c r="AF206" s="373"/>
      <c r="AG206" s="373"/>
      <c r="AH206" s="373"/>
      <c r="AI206" s="389"/>
      <c r="AJ206" s="373"/>
      <c r="AK206" s="373"/>
      <c r="AL206" s="373"/>
      <c r="AM206" s="389"/>
      <c r="AN206" s="373"/>
      <c r="AO206" s="373"/>
      <c r="AP206" s="373"/>
      <c r="AQ206" s="389"/>
      <c r="AR206" s="373"/>
      <c r="AS206" s="373"/>
      <c r="AT206" s="396"/>
      <c r="AU206" s="373"/>
      <c r="AV206" s="373"/>
      <c r="AW206" s="373"/>
      <c r="AX206" s="374"/>
      <c r="AY206">
        <f t="shared" si="10"/>
        <v>0</v>
      </c>
    </row>
    <row r="207" spans="1:60" ht="23.25" hidden="1" customHeight="1" x14ac:dyDescent="0.15">
      <c r="A207" s="572"/>
      <c r="B207" s="573"/>
      <c r="C207" s="573"/>
      <c r="D207" s="573"/>
      <c r="E207" s="573"/>
      <c r="F207" s="574"/>
      <c r="G207" s="530"/>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251</v>
      </c>
      <c r="AC207" s="566"/>
      <c r="AD207" s="566"/>
      <c r="AE207" s="567"/>
      <c r="AF207" s="568"/>
      <c r="AG207" s="568"/>
      <c r="AH207" s="568"/>
      <c r="AI207" s="567"/>
      <c r="AJ207" s="568"/>
      <c r="AK207" s="568"/>
      <c r="AL207" s="568"/>
      <c r="AM207" s="567"/>
      <c r="AN207" s="568"/>
      <c r="AO207" s="568"/>
      <c r="AP207" s="587"/>
      <c r="AQ207" s="389"/>
      <c r="AR207" s="373"/>
      <c r="AS207" s="373"/>
      <c r="AT207" s="396"/>
      <c r="AU207" s="373"/>
      <c r="AV207" s="373"/>
      <c r="AW207" s="373"/>
      <c r="AX207" s="374"/>
      <c r="AY207">
        <f t="shared" si="10"/>
        <v>0</v>
      </c>
    </row>
    <row r="208" spans="1:60" ht="18.75" hidden="1" customHeight="1" x14ac:dyDescent="0.15">
      <c r="A208" s="593" t="s">
        <v>237</v>
      </c>
      <c r="B208" s="594"/>
      <c r="C208" s="594"/>
      <c r="D208" s="594"/>
      <c r="E208" s="594"/>
      <c r="F208" s="595"/>
      <c r="G208" s="596"/>
      <c r="H208" s="496" t="s">
        <v>139</v>
      </c>
      <c r="I208" s="496"/>
      <c r="J208" s="496"/>
      <c r="K208" s="496"/>
      <c r="L208" s="496"/>
      <c r="M208" s="496"/>
      <c r="N208" s="496"/>
      <c r="O208" s="497"/>
      <c r="P208" s="495" t="s">
        <v>55</v>
      </c>
      <c r="Q208" s="496"/>
      <c r="R208" s="496"/>
      <c r="S208" s="496"/>
      <c r="T208" s="496"/>
      <c r="U208" s="496"/>
      <c r="V208" s="496"/>
      <c r="W208" s="496"/>
      <c r="X208" s="497"/>
      <c r="Y208" s="599"/>
      <c r="Z208" s="600"/>
      <c r="AA208" s="601"/>
      <c r="AB208" s="344" t="s">
        <v>11</v>
      </c>
      <c r="AC208" s="341"/>
      <c r="AD208" s="342"/>
      <c r="AE208" s="136" t="s">
        <v>416</v>
      </c>
      <c r="AF208" s="136"/>
      <c r="AG208" s="136"/>
      <c r="AH208" s="136"/>
      <c r="AI208" s="414" t="s">
        <v>568</v>
      </c>
      <c r="AJ208" s="414"/>
      <c r="AK208" s="414"/>
      <c r="AL208" s="414"/>
      <c r="AM208" s="414" t="s">
        <v>384</v>
      </c>
      <c r="AN208" s="414"/>
      <c r="AO208" s="414"/>
      <c r="AP208" s="414"/>
      <c r="AQ208" s="495" t="s">
        <v>174</v>
      </c>
      <c r="AR208" s="496"/>
      <c r="AS208" s="496"/>
      <c r="AT208" s="497"/>
      <c r="AU208" s="589" t="s">
        <v>128</v>
      </c>
      <c r="AV208" s="590"/>
      <c r="AW208" s="590"/>
      <c r="AX208" s="591"/>
      <c r="AY208">
        <f>COUNTA($H$210)</f>
        <v>0</v>
      </c>
    </row>
    <row r="209" spans="1:51" ht="18.75" hidden="1" customHeight="1" x14ac:dyDescent="0.15">
      <c r="A209" s="569"/>
      <c r="B209" s="570"/>
      <c r="C209" s="570"/>
      <c r="D209" s="570"/>
      <c r="E209" s="570"/>
      <c r="F209" s="571"/>
      <c r="G209" s="597"/>
      <c r="H209" s="436"/>
      <c r="I209" s="436"/>
      <c r="J209" s="436"/>
      <c r="K209" s="436"/>
      <c r="L209" s="436"/>
      <c r="M209" s="436"/>
      <c r="N209" s="436"/>
      <c r="O209" s="437"/>
      <c r="P209" s="598"/>
      <c r="Q209" s="436"/>
      <c r="R209" s="436"/>
      <c r="S209" s="436"/>
      <c r="T209" s="436"/>
      <c r="U209" s="436"/>
      <c r="V209" s="436"/>
      <c r="W209" s="436"/>
      <c r="X209" s="437"/>
      <c r="Y209" s="602"/>
      <c r="Z209" s="603"/>
      <c r="AA209" s="604"/>
      <c r="AB209" s="328"/>
      <c r="AC209" s="324"/>
      <c r="AD209" s="325"/>
      <c r="AE209" s="136"/>
      <c r="AF209" s="136"/>
      <c r="AG209" s="136"/>
      <c r="AH209" s="136"/>
      <c r="AI209" s="414"/>
      <c r="AJ209" s="414"/>
      <c r="AK209" s="414"/>
      <c r="AL209" s="414"/>
      <c r="AM209" s="414"/>
      <c r="AN209" s="414"/>
      <c r="AO209" s="414"/>
      <c r="AP209" s="414"/>
      <c r="AQ209" s="434"/>
      <c r="AR209" s="435"/>
      <c r="AS209" s="436" t="s">
        <v>175</v>
      </c>
      <c r="AT209" s="437"/>
      <c r="AU209" s="434"/>
      <c r="AV209" s="435"/>
      <c r="AW209" s="436"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4"/>
      <c r="Q212" s="384"/>
      <c r="R212" s="384"/>
      <c r="S212" s="384"/>
      <c r="T212" s="384"/>
      <c r="U212" s="384"/>
      <c r="V212" s="384"/>
      <c r="W212" s="384"/>
      <c r="X212" s="385"/>
      <c r="Y212" s="495" t="s">
        <v>13</v>
      </c>
      <c r="Z212" s="496"/>
      <c r="AA212" s="497"/>
      <c r="AB212" s="611" t="s">
        <v>14</v>
      </c>
      <c r="AC212" s="611"/>
      <c r="AD212" s="611"/>
      <c r="AE212" s="612"/>
      <c r="AF212" s="613"/>
      <c r="AG212" s="613"/>
      <c r="AH212" s="613"/>
      <c r="AI212" s="612"/>
      <c r="AJ212" s="613"/>
      <c r="AK212" s="613"/>
      <c r="AL212" s="613"/>
      <c r="AM212" s="612"/>
      <c r="AN212" s="613"/>
      <c r="AO212" s="613"/>
      <c r="AP212" s="613"/>
      <c r="AQ212" s="391"/>
      <c r="AR212" s="392"/>
      <c r="AS212" s="392"/>
      <c r="AT212" s="393"/>
      <c r="AU212" s="373"/>
      <c r="AV212" s="373"/>
      <c r="AW212" s="373"/>
      <c r="AX212" s="374"/>
      <c r="AY212">
        <f>$AY$208</f>
        <v>0</v>
      </c>
    </row>
    <row r="213" spans="1:51" ht="69.75" hidden="1" customHeight="1" x14ac:dyDescent="0.15">
      <c r="A213" s="648" t="s">
        <v>263</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7" t="s">
        <v>576</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283</v>
      </c>
      <c r="B215" s="655"/>
      <c r="C215" s="657" t="s">
        <v>178</v>
      </c>
      <c r="D215" s="655"/>
      <c r="E215" s="658" t="s">
        <v>194</v>
      </c>
      <c r="F215" s="659"/>
      <c r="G215" s="660" t="s">
        <v>628</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7" t="s">
        <v>193</v>
      </c>
      <c r="F216" s="459"/>
      <c r="G216" s="138" t="s">
        <v>629</v>
      </c>
      <c r="H216" s="139"/>
      <c r="I216" s="139"/>
      <c r="J216" s="139"/>
      <c r="K216" s="139"/>
      <c r="L216" s="139"/>
      <c r="M216" s="139"/>
      <c r="N216" s="139"/>
      <c r="O216" s="139"/>
      <c r="P216" s="139"/>
      <c r="Q216" s="139"/>
      <c r="R216" s="139"/>
      <c r="S216" s="139"/>
      <c r="T216" s="139"/>
      <c r="U216" s="139"/>
      <c r="V216" s="140"/>
      <c r="W216" s="632" t="s">
        <v>586</v>
      </c>
      <c r="X216" s="633"/>
      <c r="Y216" s="633"/>
      <c r="Z216" s="633"/>
      <c r="AA216" s="634"/>
      <c r="AB216" s="635" t="s">
        <v>663</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587</v>
      </c>
      <c r="X217" s="639"/>
      <c r="Y217" s="639"/>
      <c r="Z217" s="639"/>
      <c r="AA217" s="640"/>
      <c r="AB217" s="635" t="s">
        <v>664</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599</v>
      </c>
      <c r="D218" s="642"/>
      <c r="E218" s="457" t="s">
        <v>279</v>
      </c>
      <c r="F218" s="459"/>
      <c r="G218" s="622" t="s">
        <v>181</v>
      </c>
      <c r="H218" s="623"/>
      <c r="I218" s="623"/>
      <c r="J218" s="645" t="s">
        <v>648</v>
      </c>
      <c r="K218" s="646"/>
      <c r="L218" s="646"/>
      <c r="M218" s="646"/>
      <c r="N218" s="646"/>
      <c r="O218" s="646"/>
      <c r="P218" s="646"/>
      <c r="Q218" s="646"/>
      <c r="R218" s="646"/>
      <c r="S218" s="646"/>
      <c r="T218" s="647"/>
      <c r="U218" s="620" t="s">
        <v>650</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6"/>
      <c r="F219" s="318"/>
      <c r="G219" s="622" t="s">
        <v>600</v>
      </c>
      <c r="H219" s="623"/>
      <c r="I219" s="623"/>
      <c r="J219" s="623"/>
      <c r="K219" s="623"/>
      <c r="L219" s="623"/>
      <c r="M219" s="623"/>
      <c r="N219" s="623"/>
      <c r="O219" s="623"/>
      <c r="P219" s="623"/>
      <c r="Q219" s="623"/>
      <c r="R219" s="623"/>
      <c r="S219" s="623"/>
      <c r="T219" s="623"/>
      <c r="U219" s="619" t="s">
        <v>650</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19"/>
      <c r="F220" s="321"/>
      <c r="G220" s="622" t="s">
        <v>587</v>
      </c>
      <c r="H220" s="623"/>
      <c r="I220" s="623"/>
      <c r="J220" s="623"/>
      <c r="K220" s="623"/>
      <c r="L220" s="623"/>
      <c r="M220" s="623"/>
      <c r="N220" s="623"/>
      <c r="O220" s="623"/>
      <c r="P220" s="623"/>
      <c r="Q220" s="623"/>
      <c r="R220" s="623"/>
      <c r="S220" s="623"/>
      <c r="T220" s="623"/>
      <c r="U220" s="144" t="s">
        <v>650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70.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613</v>
      </c>
      <c r="AE223" s="709"/>
      <c r="AF223" s="709"/>
      <c r="AG223" s="710" t="s">
        <v>637</v>
      </c>
      <c r="AH223" s="711"/>
      <c r="AI223" s="711"/>
      <c r="AJ223" s="711"/>
      <c r="AK223" s="711"/>
      <c r="AL223" s="711"/>
      <c r="AM223" s="711"/>
      <c r="AN223" s="711"/>
      <c r="AO223" s="711"/>
      <c r="AP223" s="711"/>
      <c r="AQ223" s="711"/>
      <c r="AR223" s="711"/>
      <c r="AS223" s="711"/>
      <c r="AT223" s="711"/>
      <c r="AU223" s="711"/>
      <c r="AV223" s="711"/>
      <c r="AW223" s="711"/>
      <c r="AX223" s="712"/>
    </row>
    <row r="224" spans="1:51" ht="70.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613</v>
      </c>
      <c r="AE224" s="690"/>
      <c r="AF224" s="690"/>
      <c r="AG224" s="716" t="s">
        <v>638</v>
      </c>
      <c r="AH224" s="717"/>
      <c r="AI224" s="717"/>
      <c r="AJ224" s="717"/>
      <c r="AK224" s="717"/>
      <c r="AL224" s="717"/>
      <c r="AM224" s="717"/>
      <c r="AN224" s="717"/>
      <c r="AO224" s="717"/>
      <c r="AP224" s="717"/>
      <c r="AQ224" s="717"/>
      <c r="AR224" s="717"/>
      <c r="AS224" s="717"/>
      <c r="AT224" s="717"/>
      <c r="AU224" s="717"/>
      <c r="AV224" s="717"/>
      <c r="AW224" s="717"/>
      <c r="AX224" s="718"/>
    </row>
    <row r="225" spans="1:50" ht="90.75"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613</v>
      </c>
      <c r="AE225" s="723"/>
      <c r="AF225" s="723"/>
      <c r="AG225" s="680" t="s">
        <v>639</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613</v>
      </c>
      <c r="AE226" s="678"/>
      <c r="AF226" s="678"/>
      <c r="AG226" s="361" t="s">
        <v>640</v>
      </c>
      <c r="AH226" s="139"/>
      <c r="AI226" s="139"/>
      <c r="AJ226" s="139"/>
      <c r="AK226" s="139"/>
      <c r="AL226" s="139"/>
      <c r="AM226" s="139"/>
      <c r="AN226" s="139"/>
      <c r="AO226" s="139"/>
      <c r="AP226" s="139"/>
      <c r="AQ226" s="139"/>
      <c r="AR226" s="139"/>
      <c r="AS226" s="139"/>
      <c r="AT226" s="139"/>
      <c r="AU226" s="139"/>
      <c r="AV226" s="139"/>
      <c r="AW226" s="139"/>
      <c r="AX226" s="679"/>
    </row>
    <row r="227" spans="1:50" ht="44.25" customHeight="1" x14ac:dyDescent="0.15">
      <c r="A227" s="668"/>
      <c r="B227" s="669"/>
      <c r="C227" s="682"/>
      <c r="D227" s="683"/>
      <c r="E227" s="686" t="s">
        <v>261</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634</v>
      </c>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26.25" customHeight="1" x14ac:dyDescent="0.15">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635</v>
      </c>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26.25"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636</v>
      </c>
      <c r="AE229" s="742"/>
      <c r="AF229" s="742"/>
      <c r="AG229" s="743" t="s">
        <v>620</v>
      </c>
      <c r="AH229" s="744"/>
      <c r="AI229" s="744"/>
      <c r="AJ229" s="744"/>
      <c r="AK229" s="744"/>
      <c r="AL229" s="744"/>
      <c r="AM229" s="744"/>
      <c r="AN229" s="744"/>
      <c r="AO229" s="744"/>
      <c r="AP229" s="744"/>
      <c r="AQ229" s="744"/>
      <c r="AR229" s="744"/>
      <c r="AS229" s="744"/>
      <c r="AT229" s="744"/>
      <c r="AU229" s="744"/>
      <c r="AV229" s="744"/>
      <c r="AW229" s="744"/>
      <c r="AX229" s="745"/>
    </row>
    <row r="230" spans="1:50" ht="36.7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613</v>
      </c>
      <c r="AE230" s="690"/>
      <c r="AF230" s="690"/>
      <c r="AG230" s="716" t="s">
        <v>641</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636</v>
      </c>
      <c r="AE231" s="690"/>
      <c r="AF231" s="690"/>
      <c r="AG231" s="716" t="s">
        <v>620</v>
      </c>
      <c r="AH231" s="717"/>
      <c r="AI231" s="717"/>
      <c r="AJ231" s="717"/>
      <c r="AK231" s="717"/>
      <c r="AL231" s="717"/>
      <c r="AM231" s="717"/>
      <c r="AN231" s="717"/>
      <c r="AO231" s="717"/>
      <c r="AP231" s="717"/>
      <c r="AQ231" s="717"/>
      <c r="AR231" s="717"/>
      <c r="AS231" s="717"/>
      <c r="AT231" s="717"/>
      <c r="AU231" s="717"/>
      <c r="AV231" s="717"/>
      <c r="AW231" s="717"/>
      <c r="AX231" s="718"/>
    </row>
    <row r="232" spans="1:50" ht="36.75"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613</v>
      </c>
      <c r="AE232" s="690"/>
      <c r="AF232" s="690"/>
      <c r="AG232" s="716" t="s">
        <v>642</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636</v>
      </c>
      <c r="AE233" s="723"/>
      <c r="AF233" s="723"/>
      <c r="AG233" s="738" t="s">
        <v>620</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636</v>
      </c>
      <c r="AE234" s="690"/>
      <c r="AF234" s="691"/>
      <c r="AG234" s="716" t="s">
        <v>620</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636</v>
      </c>
      <c r="AE235" s="731"/>
      <c r="AF235" s="732"/>
      <c r="AG235" s="733" t="s">
        <v>620</v>
      </c>
      <c r="AH235" s="734"/>
      <c r="AI235" s="734"/>
      <c r="AJ235" s="734"/>
      <c r="AK235" s="734"/>
      <c r="AL235" s="734"/>
      <c r="AM235" s="734"/>
      <c r="AN235" s="734"/>
      <c r="AO235" s="734"/>
      <c r="AP235" s="734"/>
      <c r="AQ235" s="734"/>
      <c r="AR235" s="734"/>
      <c r="AS235" s="734"/>
      <c r="AT235" s="734"/>
      <c r="AU235" s="734"/>
      <c r="AV235" s="734"/>
      <c r="AW235" s="734"/>
      <c r="AX235" s="735"/>
    </row>
    <row r="236" spans="1:50" ht="52.5"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613</v>
      </c>
      <c r="AE236" s="742"/>
      <c r="AF236" s="752"/>
      <c r="AG236" s="743" t="s">
        <v>653</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636</v>
      </c>
      <c r="AE237" s="757"/>
      <c r="AF237" s="757"/>
      <c r="AG237" s="716" t="s">
        <v>620</v>
      </c>
      <c r="AH237" s="717"/>
      <c r="AI237" s="717"/>
      <c r="AJ237" s="717"/>
      <c r="AK237" s="717"/>
      <c r="AL237" s="717"/>
      <c r="AM237" s="717"/>
      <c r="AN237" s="717"/>
      <c r="AO237" s="717"/>
      <c r="AP237" s="717"/>
      <c r="AQ237" s="717"/>
      <c r="AR237" s="717"/>
      <c r="AS237" s="717"/>
      <c r="AT237" s="717"/>
      <c r="AU237" s="717"/>
      <c r="AV237" s="717"/>
      <c r="AW237" s="717"/>
      <c r="AX237" s="718"/>
    </row>
    <row r="238" spans="1:50" ht="41.25" customHeight="1" x14ac:dyDescent="0.15">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613</v>
      </c>
      <c r="AE238" s="690"/>
      <c r="AF238" s="690"/>
      <c r="AG238" s="716" t="s">
        <v>654</v>
      </c>
      <c r="AH238" s="717"/>
      <c r="AI238" s="717"/>
      <c r="AJ238" s="717"/>
      <c r="AK238" s="717"/>
      <c r="AL238" s="717"/>
      <c r="AM238" s="717"/>
      <c r="AN238" s="717"/>
      <c r="AO238" s="717"/>
      <c r="AP238" s="717"/>
      <c r="AQ238" s="717"/>
      <c r="AR238" s="717"/>
      <c r="AS238" s="717"/>
      <c r="AT238" s="717"/>
      <c r="AU238" s="717"/>
      <c r="AV238" s="717"/>
      <c r="AW238" s="717"/>
      <c r="AX238" s="718"/>
    </row>
    <row r="239" spans="1:50" ht="41.25"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613</v>
      </c>
      <c r="AE239" s="690"/>
      <c r="AF239" s="690"/>
      <c r="AG239" s="746" t="s">
        <v>643</v>
      </c>
      <c r="AH239" s="142"/>
      <c r="AI239" s="142"/>
      <c r="AJ239" s="142"/>
      <c r="AK239" s="142"/>
      <c r="AL239" s="142"/>
      <c r="AM239" s="142"/>
      <c r="AN239" s="142"/>
      <c r="AO239" s="142"/>
      <c r="AP239" s="142"/>
      <c r="AQ239" s="142"/>
      <c r="AR239" s="142"/>
      <c r="AS239" s="142"/>
      <c r="AT239" s="142"/>
      <c r="AU239" s="142"/>
      <c r="AV239" s="142"/>
      <c r="AW239" s="142"/>
      <c r="AX239" s="747"/>
    </row>
    <row r="240" spans="1:50" ht="39"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636</v>
      </c>
      <c r="AE240" s="678"/>
      <c r="AF240" s="769"/>
      <c r="AG240" s="361" t="s">
        <v>652</v>
      </c>
      <c r="AH240" s="139"/>
      <c r="AI240" s="139"/>
      <c r="AJ240" s="139"/>
      <c r="AK240" s="139"/>
      <c r="AL240" s="139"/>
      <c r="AM240" s="139"/>
      <c r="AN240" s="139"/>
      <c r="AO240" s="139"/>
      <c r="AP240" s="139"/>
      <c r="AQ240" s="139"/>
      <c r="AR240" s="139"/>
      <c r="AS240" s="139"/>
      <c r="AT240" s="139"/>
      <c r="AU240" s="139"/>
      <c r="AV240" s="139"/>
      <c r="AW240" s="139"/>
      <c r="AX240" s="679"/>
    </row>
    <row r="241" spans="1:50" ht="39" customHeight="1" x14ac:dyDescent="0.15">
      <c r="A241" s="763"/>
      <c r="B241" s="764"/>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18.7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14.25"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15.75"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18.75"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18.75"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3"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4.25" customHeight="1" thickBot="1" x14ac:dyDescent="0.2">
      <c r="A252" s="118" t="s">
        <v>658</v>
      </c>
      <c r="B252" s="119"/>
      <c r="C252" s="119"/>
      <c r="D252" s="119"/>
      <c r="E252" s="120"/>
      <c r="F252" s="121" t="s">
        <v>657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2.75" customHeight="1" thickBot="1" x14ac:dyDescent="0.2">
      <c r="A254" s="118" t="s">
        <v>262</v>
      </c>
      <c r="B254" s="119"/>
      <c r="C254" s="119"/>
      <c r="D254" s="119"/>
      <c r="E254" s="120"/>
      <c r="F254" s="777" t="s">
        <v>662</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3"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hidden="1" customHeight="1" x14ac:dyDescent="0.15">
      <c r="A258" s="787" t="s">
        <v>277</v>
      </c>
      <c r="B258" s="788"/>
      <c r="C258" s="788"/>
      <c r="D258" s="789"/>
      <c r="E258" s="773" t="s">
        <v>620</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hidden="1" customHeight="1" x14ac:dyDescent="0.15">
      <c r="A259" s="136" t="s">
        <v>276</v>
      </c>
      <c r="B259" s="136"/>
      <c r="C259" s="136"/>
      <c r="D259" s="136"/>
      <c r="E259" s="773" t="s">
        <v>620</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hidden="1" customHeight="1" x14ac:dyDescent="0.15">
      <c r="A260" s="136" t="s">
        <v>275</v>
      </c>
      <c r="B260" s="136"/>
      <c r="C260" s="136"/>
      <c r="D260" s="136"/>
      <c r="E260" s="773" t="s">
        <v>620</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hidden="1" customHeight="1" x14ac:dyDescent="0.15">
      <c r="A261" s="136" t="s">
        <v>274</v>
      </c>
      <c r="B261" s="136"/>
      <c r="C261" s="136"/>
      <c r="D261" s="136"/>
      <c r="E261" s="773" t="s">
        <v>620</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hidden="1" customHeight="1" x14ac:dyDescent="0.15">
      <c r="A262" s="136" t="s">
        <v>273</v>
      </c>
      <c r="B262" s="136"/>
      <c r="C262" s="136"/>
      <c r="D262" s="136"/>
      <c r="E262" s="773" t="s">
        <v>620</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hidden="1" customHeight="1" x14ac:dyDescent="0.15">
      <c r="A263" s="136" t="s">
        <v>272</v>
      </c>
      <c r="B263" s="136"/>
      <c r="C263" s="136"/>
      <c r="D263" s="136"/>
      <c r="E263" s="773" t="s">
        <v>620</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hidden="1" customHeight="1" x14ac:dyDescent="0.15">
      <c r="A264" s="136" t="s">
        <v>271</v>
      </c>
      <c r="B264" s="136"/>
      <c r="C264" s="136"/>
      <c r="D264" s="136"/>
      <c r="E264" s="773" t="s">
        <v>620</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270</v>
      </c>
      <c r="B265" s="136"/>
      <c r="C265" s="136"/>
      <c r="D265" s="136"/>
      <c r="E265" s="773" t="s">
        <v>632</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416</v>
      </c>
      <c r="B266" s="136"/>
      <c r="C266" s="136"/>
      <c r="D266" s="136"/>
      <c r="E266" s="792" t="s">
        <v>633</v>
      </c>
      <c r="F266" s="793"/>
      <c r="G266" s="793"/>
      <c r="H266" s="77" t="str">
        <f>IF(E266="","","-")</f>
        <v>-</v>
      </c>
      <c r="I266" s="793" t="s">
        <v>268</v>
      </c>
      <c r="J266" s="793"/>
      <c r="K266" s="77" t="str">
        <f>IF(I266="","","-")</f>
        <v>-</v>
      </c>
      <c r="L266" s="106">
        <v>41</v>
      </c>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596</v>
      </c>
      <c r="B267" s="136"/>
      <c r="C267" s="136"/>
      <c r="D267" s="136"/>
      <c r="E267" s="792" t="s">
        <v>633</v>
      </c>
      <c r="F267" s="793"/>
      <c r="G267" s="793"/>
      <c r="H267" s="77"/>
      <c r="I267" s="793"/>
      <c r="J267" s="793"/>
      <c r="K267" s="77"/>
      <c r="L267" s="106">
        <v>310</v>
      </c>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384</v>
      </c>
      <c r="B268" s="136"/>
      <c r="C268" s="136"/>
      <c r="D268" s="136"/>
      <c r="E268" s="795">
        <v>2021</v>
      </c>
      <c r="F268" s="137"/>
      <c r="G268" s="793" t="s">
        <v>647</v>
      </c>
      <c r="H268" s="793"/>
      <c r="I268" s="793"/>
      <c r="J268" s="137">
        <v>20</v>
      </c>
      <c r="K268" s="137"/>
      <c r="L268" s="106">
        <v>330</v>
      </c>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7.2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7.2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7.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266</v>
      </c>
      <c r="B308" s="800"/>
      <c r="C308" s="800"/>
      <c r="D308" s="800"/>
      <c r="E308" s="800"/>
      <c r="F308" s="801"/>
      <c r="G308" s="805" t="s">
        <v>660</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243</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50.25" customHeight="1" x14ac:dyDescent="0.15">
      <c r="A310" s="802"/>
      <c r="B310" s="803"/>
      <c r="C310" s="803"/>
      <c r="D310" s="803"/>
      <c r="E310" s="803"/>
      <c r="F310" s="804"/>
      <c r="G310" s="826" t="s">
        <v>631</v>
      </c>
      <c r="H310" s="827"/>
      <c r="I310" s="827"/>
      <c r="J310" s="827"/>
      <c r="K310" s="828"/>
      <c r="L310" s="829" t="s">
        <v>630</v>
      </c>
      <c r="M310" s="830"/>
      <c r="N310" s="830"/>
      <c r="O310" s="830"/>
      <c r="P310" s="830"/>
      <c r="Q310" s="830"/>
      <c r="R310" s="830"/>
      <c r="S310" s="830"/>
      <c r="T310" s="830"/>
      <c r="U310" s="830"/>
      <c r="V310" s="830"/>
      <c r="W310" s="830"/>
      <c r="X310" s="831"/>
      <c r="Y310" s="832">
        <v>20</v>
      </c>
      <c r="Z310" s="833"/>
      <c r="AA310" s="833"/>
      <c r="AB310" s="834"/>
      <c r="AC310" s="826"/>
      <c r="AD310" s="827"/>
      <c r="AE310" s="827"/>
      <c r="AF310" s="827"/>
      <c r="AG310" s="828"/>
      <c r="AH310" s="829"/>
      <c r="AI310" s="835"/>
      <c r="AJ310" s="835"/>
      <c r="AK310" s="835"/>
      <c r="AL310" s="835"/>
      <c r="AM310" s="835"/>
      <c r="AN310" s="835"/>
      <c r="AO310" s="835"/>
      <c r="AP310" s="835"/>
      <c r="AQ310" s="835"/>
      <c r="AR310" s="835"/>
      <c r="AS310" s="835"/>
      <c r="AT310" s="836"/>
      <c r="AU310" s="832"/>
      <c r="AV310" s="833"/>
      <c r="AW310" s="833"/>
      <c r="AX310" s="837"/>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2.5" customHeight="1" x14ac:dyDescent="0.15">
      <c r="A320" s="802"/>
      <c r="B320" s="803"/>
      <c r="C320" s="803"/>
      <c r="D320" s="803"/>
      <c r="E320" s="803"/>
      <c r="F320" s="804"/>
      <c r="G320" s="838" t="s">
        <v>18</v>
      </c>
      <c r="H320" s="839"/>
      <c r="I320" s="839"/>
      <c r="J320" s="839"/>
      <c r="K320" s="839"/>
      <c r="L320" s="840"/>
      <c r="M320" s="841"/>
      <c r="N320" s="841"/>
      <c r="O320" s="841"/>
      <c r="P320" s="841"/>
      <c r="Q320" s="841"/>
      <c r="R320" s="841"/>
      <c r="S320" s="841"/>
      <c r="T320" s="841"/>
      <c r="U320" s="841"/>
      <c r="V320" s="841"/>
      <c r="W320" s="841"/>
      <c r="X320" s="842"/>
      <c r="Y320" s="843">
        <f>SUM(Y310:AB319)</f>
        <v>20</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0</v>
      </c>
      <c r="AV320" s="844"/>
      <c r="AW320" s="844"/>
      <c r="AX320" s="846"/>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5"/>
      <c r="N323" s="835"/>
      <c r="O323" s="835"/>
      <c r="P323" s="835"/>
      <c r="Q323" s="835"/>
      <c r="R323" s="835"/>
      <c r="S323" s="835"/>
      <c r="T323" s="835"/>
      <c r="U323" s="835"/>
      <c r="V323" s="835"/>
      <c r="W323" s="835"/>
      <c r="X323" s="836"/>
      <c r="Y323" s="832"/>
      <c r="Z323" s="833"/>
      <c r="AA323" s="833"/>
      <c r="AB323" s="834"/>
      <c r="AC323" s="826"/>
      <c r="AD323" s="827"/>
      <c r="AE323" s="827"/>
      <c r="AF323" s="827"/>
      <c r="AG323" s="828"/>
      <c r="AH323" s="829"/>
      <c r="AI323" s="835"/>
      <c r="AJ323" s="835"/>
      <c r="AK323" s="835"/>
      <c r="AL323" s="835"/>
      <c r="AM323" s="835"/>
      <c r="AN323" s="835"/>
      <c r="AO323" s="835"/>
      <c r="AP323" s="835"/>
      <c r="AQ323" s="835"/>
      <c r="AR323" s="835"/>
      <c r="AS323" s="835"/>
      <c r="AT323" s="836"/>
      <c r="AU323" s="832"/>
      <c r="AV323" s="833"/>
      <c r="AW323" s="833"/>
      <c r="AX323" s="837"/>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5"/>
      <c r="N336" s="835"/>
      <c r="O336" s="835"/>
      <c r="P336" s="835"/>
      <c r="Q336" s="835"/>
      <c r="R336" s="835"/>
      <c r="S336" s="835"/>
      <c r="T336" s="835"/>
      <c r="U336" s="835"/>
      <c r="V336" s="835"/>
      <c r="W336" s="835"/>
      <c r="X336" s="836"/>
      <c r="Y336" s="832"/>
      <c r="Z336" s="833"/>
      <c r="AA336" s="833"/>
      <c r="AB336" s="834"/>
      <c r="AC336" s="826"/>
      <c r="AD336" s="827"/>
      <c r="AE336" s="827"/>
      <c r="AF336" s="827"/>
      <c r="AG336" s="828"/>
      <c r="AH336" s="829"/>
      <c r="AI336" s="835"/>
      <c r="AJ336" s="835"/>
      <c r="AK336" s="835"/>
      <c r="AL336" s="835"/>
      <c r="AM336" s="835"/>
      <c r="AN336" s="835"/>
      <c r="AO336" s="835"/>
      <c r="AP336" s="835"/>
      <c r="AQ336" s="835"/>
      <c r="AR336" s="835"/>
      <c r="AS336" s="835"/>
      <c r="AT336" s="836"/>
      <c r="AU336" s="832"/>
      <c r="AV336" s="833"/>
      <c r="AW336" s="833"/>
      <c r="AX336" s="837"/>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5"/>
      <c r="N349" s="835"/>
      <c r="O349" s="835"/>
      <c r="P349" s="835"/>
      <c r="Q349" s="835"/>
      <c r="R349" s="835"/>
      <c r="S349" s="835"/>
      <c r="T349" s="835"/>
      <c r="U349" s="835"/>
      <c r="V349" s="835"/>
      <c r="W349" s="835"/>
      <c r="X349" s="836"/>
      <c r="Y349" s="832"/>
      <c r="Z349" s="833"/>
      <c r="AA349" s="833"/>
      <c r="AB349" s="834"/>
      <c r="AC349" s="826"/>
      <c r="AD349" s="827"/>
      <c r="AE349" s="827"/>
      <c r="AF349" s="827"/>
      <c r="AG349" s="828"/>
      <c r="AH349" s="829"/>
      <c r="AI349" s="835"/>
      <c r="AJ349" s="835"/>
      <c r="AK349" s="835"/>
      <c r="AL349" s="835"/>
      <c r="AM349" s="835"/>
      <c r="AN349" s="835"/>
      <c r="AO349" s="835"/>
      <c r="AP349" s="835"/>
      <c r="AQ349" s="835"/>
      <c r="AR349" s="835"/>
      <c r="AS349" s="835"/>
      <c r="AT349" s="836"/>
      <c r="AU349" s="832"/>
      <c r="AV349" s="833"/>
      <c r="AW349" s="833"/>
      <c r="AX349" s="837"/>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577</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232</v>
      </c>
      <c r="AM360" s="851"/>
      <c r="AN360" s="851"/>
      <c r="AO360" s="79" t="s">
        <v>231</v>
      </c>
      <c r="AP360" s="21"/>
      <c r="AQ360" s="21"/>
      <c r="AR360" s="21"/>
      <c r="AS360" s="21"/>
      <c r="AT360" s="21"/>
      <c r="AU360" s="21"/>
      <c r="AV360" s="21"/>
      <c r="AW360" s="21"/>
      <c r="AX360" s="22"/>
      <c r="AY360">
        <f>COUNTIF($AO$360,"☑")</f>
        <v>0</v>
      </c>
    </row>
    <row r="361" spans="1:51" ht="1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660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6"/>
      <c r="L365" s="136"/>
      <c r="M365" s="136"/>
      <c r="N365" s="136"/>
      <c r="O365" s="136"/>
      <c r="P365" s="414" t="s">
        <v>25</v>
      </c>
      <c r="Q365" s="414"/>
      <c r="R365" s="414"/>
      <c r="S365" s="414"/>
      <c r="T365" s="414"/>
      <c r="U365" s="414"/>
      <c r="V365" s="414"/>
      <c r="W365" s="414"/>
      <c r="X365" s="414"/>
      <c r="Y365" s="854" t="s">
        <v>196</v>
      </c>
      <c r="Z365" s="855"/>
      <c r="AA365" s="855"/>
      <c r="AB365" s="855"/>
      <c r="AC365" s="853" t="s">
        <v>230</v>
      </c>
      <c r="AD365" s="853"/>
      <c r="AE365" s="853"/>
      <c r="AF365" s="853"/>
      <c r="AG365" s="853"/>
      <c r="AH365" s="854" t="s">
        <v>248</v>
      </c>
      <c r="AI365" s="852"/>
      <c r="AJ365" s="852"/>
      <c r="AK365" s="852"/>
      <c r="AL365" s="852" t="s">
        <v>19</v>
      </c>
      <c r="AM365" s="852"/>
      <c r="AN365" s="852"/>
      <c r="AO365" s="856"/>
      <c r="AP365" s="877" t="s">
        <v>198</v>
      </c>
      <c r="AQ365" s="877"/>
      <c r="AR365" s="877"/>
      <c r="AS365" s="877"/>
      <c r="AT365" s="877"/>
      <c r="AU365" s="877"/>
      <c r="AV365" s="877"/>
      <c r="AW365" s="877"/>
      <c r="AX365" s="877"/>
    </row>
    <row r="366" spans="1:51" ht="51" customHeight="1" x14ac:dyDescent="0.15">
      <c r="A366" s="863">
        <v>1</v>
      </c>
      <c r="B366" s="863">
        <v>1</v>
      </c>
      <c r="C366" s="864" t="s">
        <v>659</v>
      </c>
      <c r="D366" s="865"/>
      <c r="E366" s="865"/>
      <c r="F366" s="865"/>
      <c r="G366" s="865"/>
      <c r="H366" s="865"/>
      <c r="I366" s="865"/>
      <c r="J366" s="866">
        <v>9010005011405</v>
      </c>
      <c r="K366" s="867"/>
      <c r="L366" s="867"/>
      <c r="M366" s="867"/>
      <c r="N366" s="867"/>
      <c r="O366" s="867"/>
      <c r="P366" s="869" t="s">
        <v>630</v>
      </c>
      <c r="Q366" s="869"/>
      <c r="R366" s="869"/>
      <c r="S366" s="869"/>
      <c r="T366" s="869"/>
      <c r="U366" s="869"/>
      <c r="V366" s="869"/>
      <c r="W366" s="869"/>
      <c r="X366" s="869"/>
      <c r="Y366" s="870">
        <v>20</v>
      </c>
      <c r="Z366" s="871"/>
      <c r="AA366" s="871"/>
      <c r="AB366" s="872"/>
      <c r="AC366" s="873" t="s">
        <v>256</v>
      </c>
      <c r="AD366" s="874"/>
      <c r="AE366" s="874"/>
      <c r="AF366" s="874"/>
      <c r="AG366" s="874"/>
      <c r="AH366" s="857">
        <v>1</v>
      </c>
      <c r="AI366" s="858"/>
      <c r="AJ366" s="858"/>
      <c r="AK366" s="858"/>
      <c r="AL366" s="859">
        <v>100</v>
      </c>
      <c r="AM366" s="860"/>
      <c r="AN366" s="860"/>
      <c r="AO366" s="861"/>
      <c r="AP366" s="862" t="s">
        <v>652</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2"/>
      <c r="B398" s="852"/>
      <c r="C398" s="852" t="s">
        <v>24</v>
      </c>
      <c r="D398" s="852"/>
      <c r="E398" s="852"/>
      <c r="F398" s="852"/>
      <c r="G398" s="852"/>
      <c r="H398" s="852"/>
      <c r="I398" s="852"/>
      <c r="J398" s="853" t="s">
        <v>197</v>
      </c>
      <c r="K398" s="136"/>
      <c r="L398" s="136"/>
      <c r="M398" s="136"/>
      <c r="N398" s="136"/>
      <c r="O398" s="136"/>
      <c r="P398" s="414" t="s">
        <v>25</v>
      </c>
      <c r="Q398" s="414"/>
      <c r="R398" s="414"/>
      <c r="S398" s="414"/>
      <c r="T398" s="414"/>
      <c r="U398" s="414"/>
      <c r="V398" s="414"/>
      <c r="W398" s="414"/>
      <c r="X398" s="414"/>
      <c r="Y398" s="854" t="s">
        <v>196</v>
      </c>
      <c r="Z398" s="855"/>
      <c r="AA398" s="855"/>
      <c r="AB398" s="855"/>
      <c r="AC398" s="853" t="s">
        <v>230</v>
      </c>
      <c r="AD398" s="853"/>
      <c r="AE398" s="853"/>
      <c r="AF398" s="853"/>
      <c r="AG398" s="853"/>
      <c r="AH398" s="854" t="s">
        <v>248</v>
      </c>
      <c r="AI398" s="852"/>
      <c r="AJ398" s="852"/>
      <c r="AK398" s="852"/>
      <c r="AL398" s="852" t="s">
        <v>19</v>
      </c>
      <c r="AM398" s="852"/>
      <c r="AN398" s="852"/>
      <c r="AO398" s="856"/>
      <c r="AP398" s="877" t="s">
        <v>198</v>
      </c>
      <c r="AQ398" s="877"/>
      <c r="AR398" s="877"/>
      <c r="AS398" s="877"/>
      <c r="AT398" s="877"/>
      <c r="AU398" s="877"/>
      <c r="AV398" s="877"/>
      <c r="AW398" s="877"/>
      <c r="AX398" s="877"/>
      <c r="AY398">
        <f>$AY$396</f>
        <v>0</v>
      </c>
    </row>
    <row r="399" spans="1:51" ht="30" hidden="1" customHeight="1" x14ac:dyDescent="0.15">
      <c r="A399" s="863">
        <v>1</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136"/>
      <c r="L431" s="136"/>
      <c r="M431" s="136"/>
      <c r="N431" s="136"/>
      <c r="O431" s="136"/>
      <c r="P431" s="414" t="s">
        <v>25</v>
      </c>
      <c r="Q431" s="414"/>
      <c r="R431" s="414"/>
      <c r="S431" s="414"/>
      <c r="T431" s="414"/>
      <c r="U431" s="414"/>
      <c r="V431" s="414"/>
      <c r="W431" s="414"/>
      <c r="X431" s="414"/>
      <c r="Y431" s="854" t="s">
        <v>196</v>
      </c>
      <c r="Z431" s="855"/>
      <c r="AA431" s="855"/>
      <c r="AB431" s="855"/>
      <c r="AC431" s="853" t="s">
        <v>230</v>
      </c>
      <c r="AD431" s="853"/>
      <c r="AE431" s="853"/>
      <c r="AF431" s="853"/>
      <c r="AG431" s="853"/>
      <c r="AH431" s="854" t="s">
        <v>248</v>
      </c>
      <c r="AI431" s="852"/>
      <c r="AJ431" s="852"/>
      <c r="AK431" s="852"/>
      <c r="AL431" s="852" t="s">
        <v>19</v>
      </c>
      <c r="AM431" s="852"/>
      <c r="AN431" s="852"/>
      <c r="AO431" s="856"/>
      <c r="AP431" s="877" t="s">
        <v>198</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6"/>
      <c r="L464" s="136"/>
      <c r="M464" s="136"/>
      <c r="N464" s="136"/>
      <c r="O464" s="136"/>
      <c r="P464" s="414" t="s">
        <v>25</v>
      </c>
      <c r="Q464" s="414"/>
      <c r="R464" s="414"/>
      <c r="S464" s="414"/>
      <c r="T464" s="414"/>
      <c r="U464" s="414"/>
      <c r="V464" s="414"/>
      <c r="W464" s="414"/>
      <c r="X464" s="414"/>
      <c r="Y464" s="854" t="s">
        <v>196</v>
      </c>
      <c r="Z464" s="855"/>
      <c r="AA464" s="855"/>
      <c r="AB464" s="855"/>
      <c r="AC464" s="853" t="s">
        <v>230</v>
      </c>
      <c r="AD464" s="853"/>
      <c r="AE464" s="853"/>
      <c r="AF464" s="853"/>
      <c r="AG464" s="853"/>
      <c r="AH464" s="854" t="s">
        <v>248</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6"/>
      <c r="L497" s="136"/>
      <c r="M497" s="136"/>
      <c r="N497" s="136"/>
      <c r="O497" s="136"/>
      <c r="P497" s="414" t="s">
        <v>25</v>
      </c>
      <c r="Q497" s="414"/>
      <c r="R497" s="414"/>
      <c r="S497" s="414"/>
      <c r="T497" s="414"/>
      <c r="U497" s="414"/>
      <c r="V497" s="414"/>
      <c r="W497" s="414"/>
      <c r="X497" s="414"/>
      <c r="Y497" s="854" t="s">
        <v>196</v>
      </c>
      <c r="Z497" s="855"/>
      <c r="AA497" s="855"/>
      <c r="AB497" s="855"/>
      <c r="AC497" s="853" t="s">
        <v>230</v>
      </c>
      <c r="AD497" s="853"/>
      <c r="AE497" s="853"/>
      <c r="AF497" s="853"/>
      <c r="AG497" s="853"/>
      <c r="AH497" s="854" t="s">
        <v>248</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6"/>
      <c r="L530" s="136"/>
      <c r="M530" s="136"/>
      <c r="N530" s="136"/>
      <c r="O530" s="136"/>
      <c r="P530" s="414" t="s">
        <v>25</v>
      </c>
      <c r="Q530" s="414"/>
      <c r="R530" s="414"/>
      <c r="S530" s="414"/>
      <c r="T530" s="414"/>
      <c r="U530" s="414"/>
      <c r="V530" s="414"/>
      <c r="W530" s="414"/>
      <c r="X530" s="414"/>
      <c r="Y530" s="854" t="s">
        <v>196</v>
      </c>
      <c r="Z530" s="855"/>
      <c r="AA530" s="855"/>
      <c r="AB530" s="855"/>
      <c r="AC530" s="853" t="s">
        <v>230</v>
      </c>
      <c r="AD530" s="853"/>
      <c r="AE530" s="853"/>
      <c r="AF530" s="853"/>
      <c r="AG530" s="853"/>
      <c r="AH530" s="854" t="s">
        <v>248</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6"/>
      <c r="L563" s="136"/>
      <c r="M563" s="136"/>
      <c r="N563" s="136"/>
      <c r="O563" s="136"/>
      <c r="P563" s="414" t="s">
        <v>25</v>
      </c>
      <c r="Q563" s="414"/>
      <c r="R563" s="414"/>
      <c r="S563" s="414"/>
      <c r="T563" s="414"/>
      <c r="U563" s="414"/>
      <c r="V563" s="414"/>
      <c r="W563" s="414"/>
      <c r="X563" s="414"/>
      <c r="Y563" s="854" t="s">
        <v>196</v>
      </c>
      <c r="Z563" s="855"/>
      <c r="AA563" s="855"/>
      <c r="AB563" s="855"/>
      <c r="AC563" s="853" t="s">
        <v>230</v>
      </c>
      <c r="AD563" s="853"/>
      <c r="AE563" s="853"/>
      <c r="AF563" s="853"/>
      <c r="AG563" s="853"/>
      <c r="AH563" s="854" t="s">
        <v>248</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6"/>
      <c r="L596" s="136"/>
      <c r="M596" s="136"/>
      <c r="N596" s="136"/>
      <c r="O596" s="136"/>
      <c r="P596" s="414" t="s">
        <v>25</v>
      </c>
      <c r="Q596" s="414"/>
      <c r="R596" s="414"/>
      <c r="S596" s="414"/>
      <c r="T596" s="414"/>
      <c r="U596" s="414"/>
      <c r="V596" s="414"/>
      <c r="W596" s="414"/>
      <c r="X596" s="414"/>
      <c r="Y596" s="854" t="s">
        <v>196</v>
      </c>
      <c r="Z596" s="855"/>
      <c r="AA596" s="855"/>
      <c r="AB596" s="855"/>
      <c r="AC596" s="853" t="s">
        <v>230</v>
      </c>
      <c r="AD596" s="853"/>
      <c r="AE596" s="853"/>
      <c r="AF596" s="853"/>
      <c r="AG596" s="853"/>
      <c r="AH596" s="854" t="s">
        <v>248</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578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3"/>
      <c r="B630" s="883"/>
      <c r="C630" s="853" t="s">
        <v>192</v>
      </c>
      <c r="D630" s="884"/>
      <c r="E630" s="853" t="s">
        <v>191</v>
      </c>
      <c r="F630" s="884"/>
      <c r="G630" s="884"/>
      <c r="H630" s="884"/>
      <c r="I630" s="884"/>
      <c r="J630" s="853" t="s">
        <v>197</v>
      </c>
      <c r="K630" s="853"/>
      <c r="L630" s="853"/>
      <c r="M630" s="853"/>
      <c r="N630" s="853"/>
      <c r="O630" s="853"/>
      <c r="P630" s="853" t="s">
        <v>25</v>
      </c>
      <c r="Q630" s="853"/>
      <c r="R630" s="853"/>
      <c r="S630" s="853"/>
      <c r="T630" s="853"/>
      <c r="U630" s="853"/>
      <c r="V630" s="853"/>
      <c r="W630" s="853"/>
      <c r="X630" s="853"/>
      <c r="Y630" s="853" t="s">
        <v>199</v>
      </c>
      <c r="Z630" s="884"/>
      <c r="AA630" s="884"/>
      <c r="AB630" s="884"/>
      <c r="AC630" s="853" t="s">
        <v>180</v>
      </c>
      <c r="AD630" s="853"/>
      <c r="AE630" s="853"/>
      <c r="AF630" s="853"/>
      <c r="AG630" s="853"/>
      <c r="AH630" s="853" t="s">
        <v>187</v>
      </c>
      <c r="AI630" s="884"/>
      <c r="AJ630" s="884"/>
      <c r="AK630" s="884"/>
      <c r="AL630" s="884" t="s">
        <v>19</v>
      </c>
      <c r="AM630" s="884"/>
      <c r="AN630" s="884"/>
      <c r="AO630" s="883"/>
      <c r="AP630" s="877" t="s">
        <v>226</v>
      </c>
      <c r="AQ630" s="877"/>
      <c r="AR630" s="877"/>
      <c r="AS630" s="877"/>
      <c r="AT630" s="877"/>
      <c r="AU630" s="877"/>
      <c r="AV630" s="877"/>
      <c r="AW630" s="877"/>
      <c r="AX630" s="877"/>
    </row>
    <row r="631" spans="1:51" ht="30" hidden="1" customHeight="1" x14ac:dyDescent="0.15">
      <c r="A631" s="863">
        <v>1</v>
      </c>
      <c r="B631" s="863">
        <v>1</v>
      </c>
      <c r="C631" s="885"/>
      <c r="D631" s="885"/>
      <c r="E631" s="886"/>
      <c r="F631" s="886"/>
      <c r="G631" s="886"/>
      <c r="H631" s="886"/>
      <c r="I631" s="88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51"/>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P16:AQ17 P15:AX15 P13:AX13">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AQ32">
    <cfRule type="expression" dxfId="791" priority="899">
      <formula>IF(RIGHT(TEXT(AE32,"0.#"),1)=".",FALSE,TRUE)</formula>
    </cfRule>
    <cfRule type="expression" dxfId="790" priority="900">
      <formula>IF(RIGHT(TEXT(AE32,"0.#"),1)=".",TRUE,FALSE)</formula>
    </cfRule>
  </conditionalFormatting>
  <conditionalFormatting sqref="Y312:Y319 Y310">
    <cfRule type="expression" dxfId="789" priority="897">
      <formula>IF(RIGHT(TEXT(Y310,"0.#"),1)=".",FALSE,TRUE)</formula>
    </cfRule>
    <cfRule type="expression" dxfId="788" priority="898">
      <formula>IF(RIGHT(TEXT(Y310,"0.#"),1)=".",TRUE,FALSE)</formula>
    </cfRule>
  </conditionalFormatting>
  <conditionalFormatting sqref="AU311">
    <cfRule type="expression" dxfId="787" priority="895">
      <formula>IF(RIGHT(TEXT(AU311,"0.#"),1)=".",FALSE,TRUE)</formula>
    </cfRule>
    <cfRule type="expression" dxfId="786" priority="896">
      <formula>IF(RIGHT(TEXT(AU311,"0.#"),1)=".",TRUE,FALSE)</formula>
    </cfRule>
  </conditionalFormatting>
  <conditionalFormatting sqref="AU320">
    <cfRule type="expression" dxfId="785" priority="893">
      <formula>IF(RIGHT(TEXT(AU320,"0.#"),1)=".",FALSE,TRUE)</formula>
    </cfRule>
    <cfRule type="expression" dxfId="784" priority="894">
      <formula>IF(RIGHT(TEXT(AU320,"0.#"),1)=".",TRUE,FALSE)</formula>
    </cfRule>
  </conditionalFormatting>
  <conditionalFormatting sqref="AU312:AU319 AU310">
    <cfRule type="expression" dxfId="783" priority="891">
      <formula>IF(RIGHT(TEXT(AU310,"0.#"),1)=".",FALSE,TRUE)</formula>
    </cfRule>
    <cfRule type="expression" dxfId="782" priority="892">
      <formula>IF(RIGHT(TEXT(AU310,"0.#"),1)=".",TRUE,FALSE)</formula>
    </cfRule>
  </conditionalFormatting>
  <conditionalFormatting sqref="Y350 Y337 Y324">
    <cfRule type="expression" dxfId="781" priority="889">
      <formula>IF(RIGHT(TEXT(Y324,"0.#"),1)=".",FALSE,TRUE)</formula>
    </cfRule>
    <cfRule type="expression" dxfId="780" priority="890">
      <formula>IF(RIGHT(TEXT(Y324,"0.#"),1)=".",TRUE,FALSE)</formula>
    </cfRule>
  </conditionalFormatting>
  <conditionalFormatting sqref="Y359 Y346 Y333">
    <cfRule type="expression" dxfId="779" priority="887">
      <formula>IF(RIGHT(TEXT(Y333,"0.#"),1)=".",FALSE,TRUE)</formula>
    </cfRule>
    <cfRule type="expression" dxfId="778" priority="888">
      <formula>IF(RIGHT(TEXT(Y333,"0.#"),1)=".",TRUE,FALSE)</formula>
    </cfRule>
  </conditionalFormatting>
  <conditionalFormatting sqref="AU350 AU337 AU324">
    <cfRule type="expression" dxfId="777" priority="883">
      <formula>IF(RIGHT(TEXT(AU324,"0.#"),1)=".",FALSE,TRUE)</formula>
    </cfRule>
    <cfRule type="expression" dxfId="776" priority="884">
      <formula>IF(RIGHT(TEXT(AU324,"0.#"),1)=".",TRUE,FALSE)</formula>
    </cfRule>
  </conditionalFormatting>
  <conditionalFormatting sqref="AU359 AU346 AU333">
    <cfRule type="expression" dxfId="775" priority="881">
      <formula>IF(RIGHT(TEXT(AU333,"0.#"),1)=".",FALSE,TRUE)</formula>
    </cfRule>
    <cfRule type="expression" dxfId="774" priority="882">
      <formula>IF(RIGHT(TEXT(AU333,"0.#"),1)=".",TRUE,FALSE)</formula>
    </cfRule>
  </conditionalFormatting>
  <conditionalFormatting sqref="AU351:AU358 AU349 AU338:AU345 AU336 AU325:AU332 AU323">
    <cfRule type="expression" dxfId="773" priority="879">
      <formula>IF(RIGHT(TEXT(AU323,"0.#"),1)=".",FALSE,TRUE)</formula>
    </cfRule>
    <cfRule type="expression" dxfId="772" priority="880">
      <formula>IF(RIGHT(TEXT(AU323,"0.#"),1)=".",TRUE,FALSE)</formula>
    </cfRule>
  </conditionalFormatting>
  <conditionalFormatting sqref="AI32">
    <cfRule type="expression" dxfId="771" priority="877">
      <formula>IF(RIGHT(TEXT(AI32,"0.#"),1)=".",FALSE,TRUE)</formula>
    </cfRule>
    <cfRule type="expression" dxfId="770" priority="878">
      <formula>IF(RIGHT(TEXT(AI32,"0.#"),1)=".",TRUE,FALSE)</formula>
    </cfRule>
  </conditionalFormatting>
  <conditionalFormatting sqref="AM32">
    <cfRule type="expression" dxfId="769" priority="875">
      <formula>IF(RIGHT(TEXT(AM32,"0.#"),1)=".",FALSE,TRUE)</formula>
    </cfRule>
    <cfRule type="expression" dxfId="768" priority="876">
      <formula>IF(RIGHT(TEXT(AM32,"0.#"),1)=".",TRUE,FALSE)</formula>
    </cfRule>
  </conditionalFormatting>
  <conditionalFormatting sqref="AE33">
    <cfRule type="expression" dxfId="767" priority="873">
      <formula>IF(RIGHT(TEXT(AE33,"0.#"),1)=".",FALSE,TRUE)</formula>
    </cfRule>
    <cfRule type="expression" dxfId="766" priority="874">
      <formula>IF(RIGHT(TEXT(AE33,"0.#"),1)=".",TRUE,FALSE)</formula>
    </cfRule>
  </conditionalFormatting>
  <conditionalFormatting sqref="AI33">
    <cfRule type="expression" dxfId="765" priority="871">
      <formula>IF(RIGHT(TEXT(AI33,"0.#"),1)=".",FALSE,TRUE)</formula>
    </cfRule>
    <cfRule type="expression" dxfId="764" priority="872">
      <formula>IF(RIGHT(TEXT(AI33,"0.#"),1)=".",TRUE,FALSE)</formula>
    </cfRule>
  </conditionalFormatting>
  <conditionalFormatting sqref="AM33">
    <cfRule type="expression" dxfId="763" priority="869">
      <formula>IF(RIGHT(TEXT(AM33,"0.#"),1)=".",FALSE,TRUE)</formula>
    </cfRule>
    <cfRule type="expression" dxfId="762" priority="870">
      <formula>IF(RIGHT(TEXT(AM33,"0.#"),1)=".",TRUE,FALSE)</formula>
    </cfRule>
  </conditionalFormatting>
  <conditionalFormatting sqref="AE210">
    <cfRule type="expression" dxfId="761" priority="865">
      <formula>IF(RIGHT(TEXT(AE210,"0.#"),1)=".",FALSE,TRUE)</formula>
    </cfRule>
    <cfRule type="expression" dxfId="760" priority="866">
      <formula>IF(RIGHT(TEXT(AE210,"0.#"),1)=".",TRUE,FALSE)</formula>
    </cfRule>
  </conditionalFormatting>
  <conditionalFormatting sqref="AE211">
    <cfRule type="expression" dxfId="759" priority="863">
      <formula>IF(RIGHT(TEXT(AE211,"0.#"),1)=".",FALSE,TRUE)</formula>
    </cfRule>
    <cfRule type="expression" dxfId="758" priority="864">
      <formula>IF(RIGHT(TEXT(AE211,"0.#"),1)=".",TRUE,FALSE)</formula>
    </cfRule>
  </conditionalFormatting>
  <conditionalFormatting sqref="AE212">
    <cfRule type="expression" dxfId="757" priority="861">
      <formula>IF(RIGHT(TEXT(AE212,"0.#"),1)=".",FALSE,TRUE)</formula>
    </cfRule>
    <cfRule type="expression" dxfId="756" priority="862">
      <formula>IF(RIGHT(TEXT(AE212,"0.#"),1)=".",TRUE,FALSE)</formula>
    </cfRule>
  </conditionalFormatting>
  <conditionalFormatting sqref="AI212">
    <cfRule type="expression" dxfId="755" priority="859">
      <formula>IF(RIGHT(TEXT(AI212,"0.#"),1)=".",FALSE,TRUE)</formula>
    </cfRule>
    <cfRule type="expression" dxfId="754" priority="860">
      <formula>IF(RIGHT(TEXT(AI212,"0.#"),1)=".",TRUE,FALSE)</formula>
    </cfRule>
  </conditionalFormatting>
  <conditionalFormatting sqref="AI211">
    <cfRule type="expression" dxfId="753" priority="857">
      <formula>IF(RIGHT(TEXT(AI211,"0.#"),1)=".",FALSE,TRUE)</formula>
    </cfRule>
    <cfRule type="expression" dxfId="752" priority="858">
      <formula>IF(RIGHT(TEXT(AI211,"0.#"),1)=".",TRUE,FALSE)</formula>
    </cfRule>
  </conditionalFormatting>
  <conditionalFormatting sqref="AI210">
    <cfRule type="expression" dxfId="751" priority="855">
      <formula>IF(RIGHT(TEXT(AI210,"0.#"),1)=".",FALSE,TRUE)</formula>
    </cfRule>
    <cfRule type="expression" dxfId="750" priority="856">
      <formula>IF(RIGHT(TEXT(AI210,"0.#"),1)=".",TRUE,FALSE)</formula>
    </cfRule>
  </conditionalFormatting>
  <conditionalFormatting sqref="AM210">
    <cfRule type="expression" dxfId="749" priority="853">
      <formula>IF(RIGHT(TEXT(AM210,"0.#"),1)=".",FALSE,TRUE)</formula>
    </cfRule>
    <cfRule type="expression" dxfId="748" priority="854">
      <formula>IF(RIGHT(TEXT(AM210,"0.#"),1)=".",TRUE,FALSE)</formula>
    </cfRule>
  </conditionalFormatting>
  <conditionalFormatting sqref="AM211">
    <cfRule type="expression" dxfId="747" priority="851">
      <formula>IF(RIGHT(TEXT(AM211,"0.#"),1)=".",FALSE,TRUE)</formula>
    </cfRule>
    <cfRule type="expression" dxfId="746" priority="852">
      <formula>IF(RIGHT(TEXT(AM211,"0.#"),1)=".",TRUE,FALSE)</formula>
    </cfRule>
  </conditionalFormatting>
  <conditionalFormatting sqref="AM212">
    <cfRule type="expression" dxfId="745" priority="849">
      <formula>IF(RIGHT(TEXT(AM212,"0.#"),1)=".",FALSE,TRUE)</formula>
    </cfRule>
    <cfRule type="expression" dxfId="744" priority="850">
      <formula>IF(RIGHT(TEXT(AM212,"0.#"),1)=".",TRUE,FALSE)</formula>
    </cfRule>
  </conditionalFormatting>
  <conditionalFormatting sqref="AL368:AO395">
    <cfRule type="expression" dxfId="743" priority="845">
      <formula>IF(AND(AL368&gt;=0, RIGHT(TEXT(AL368,"0.#"),1)&lt;&gt;"."),TRUE,FALSE)</formula>
    </cfRule>
    <cfRule type="expression" dxfId="742" priority="846">
      <formula>IF(AND(AL368&gt;=0, RIGHT(TEXT(AL368,"0.#"),1)="."),TRUE,FALSE)</formula>
    </cfRule>
    <cfRule type="expression" dxfId="741" priority="847">
      <formula>IF(AND(AL368&lt;0, RIGHT(TEXT(AL368,"0.#"),1)&lt;&gt;"."),TRUE,FALSE)</formula>
    </cfRule>
    <cfRule type="expression" dxfId="740" priority="848">
      <formula>IF(AND(AL368&lt;0, RIGHT(TEXT(AL368,"0.#"),1)="."),TRUE,FALSE)</formula>
    </cfRule>
  </conditionalFormatting>
  <conditionalFormatting sqref="AQ210:AQ212">
    <cfRule type="expression" dxfId="739" priority="843">
      <formula>IF(RIGHT(TEXT(AQ210,"0.#"),1)=".",FALSE,TRUE)</formula>
    </cfRule>
    <cfRule type="expression" dxfId="738" priority="844">
      <formula>IF(RIGHT(TEXT(AQ210,"0.#"),1)=".",TRUE,FALSE)</formula>
    </cfRule>
  </conditionalFormatting>
  <conditionalFormatting sqref="AU210:AU212">
    <cfRule type="expression" dxfId="737" priority="841">
      <formula>IF(RIGHT(TEXT(AU210,"0.#"),1)=".",FALSE,TRUE)</formula>
    </cfRule>
    <cfRule type="expression" dxfId="736" priority="842">
      <formula>IF(RIGHT(TEXT(AU210,"0.#"),1)=".",TRUE,FALSE)</formula>
    </cfRule>
  </conditionalFormatting>
  <conditionalFormatting sqref="Y368:Y395">
    <cfRule type="expression" dxfId="735" priority="839">
      <formula>IF(RIGHT(TEXT(Y368,"0.#"),1)=".",FALSE,TRUE)</formula>
    </cfRule>
    <cfRule type="expression" dxfId="734" priority="840">
      <formula>IF(RIGHT(TEXT(Y368,"0.#"),1)=".",TRUE,FALSE)</formula>
    </cfRule>
  </conditionalFormatting>
  <conditionalFormatting sqref="AL631:AO660">
    <cfRule type="expression" dxfId="733" priority="835">
      <formula>IF(AND(AL631&gt;=0, RIGHT(TEXT(AL631,"0.#"),1)&lt;&gt;"."),TRUE,FALSE)</formula>
    </cfRule>
    <cfRule type="expression" dxfId="732" priority="836">
      <formula>IF(AND(AL631&gt;=0, RIGHT(TEXT(AL631,"0.#"),1)="."),TRUE,FALSE)</formula>
    </cfRule>
    <cfRule type="expression" dxfId="731" priority="837">
      <formula>IF(AND(AL631&lt;0, RIGHT(TEXT(AL631,"0.#"),1)&lt;&gt;"."),TRUE,FALSE)</formula>
    </cfRule>
    <cfRule type="expression" dxfId="730" priority="838">
      <formula>IF(AND(AL631&lt;0, RIGHT(TEXT(AL631,"0.#"),1)="."),TRUE,FALSE)</formula>
    </cfRule>
  </conditionalFormatting>
  <conditionalFormatting sqref="Y631:Y660">
    <cfRule type="expression" dxfId="729" priority="833">
      <formula>IF(RIGHT(TEXT(Y631,"0.#"),1)=".",FALSE,TRUE)</formula>
    </cfRule>
    <cfRule type="expression" dxfId="728" priority="834">
      <formula>IF(RIGHT(TEXT(Y631,"0.#"),1)=".",TRUE,FALSE)</formula>
    </cfRule>
  </conditionalFormatting>
  <conditionalFormatting sqref="AL366:AO367">
    <cfRule type="expression" dxfId="727" priority="829">
      <formula>IF(AND(AL366&gt;=0, RIGHT(TEXT(AL366,"0.#"),1)&lt;&gt;"."),TRUE,FALSE)</formula>
    </cfRule>
    <cfRule type="expression" dxfId="726" priority="830">
      <formula>IF(AND(AL366&gt;=0, RIGHT(TEXT(AL366,"0.#"),1)="."),TRUE,FALSE)</formula>
    </cfRule>
    <cfRule type="expression" dxfId="725" priority="831">
      <formula>IF(AND(AL366&lt;0, RIGHT(TEXT(AL366,"0.#"),1)&lt;&gt;"."),TRUE,FALSE)</formula>
    </cfRule>
    <cfRule type="expression" dxfId="724" priority="832">
      <formula>IF(AND(AL366&lt;0, RIGHT(TEXT(AL366,"0.#"),1)="."),TRUE,FALSE)</formula>
    </cfRule>
  </conditionalFormatting>
  <conditionalFormatting sqref="Y367">
    <cfRule type="expression" dxfId="723" priority="827">
      <formula>IF(RIGHT(TEXT(Y367,"0.#"),1)=".",FALSE,TRUE)</formula>
    </cfRule>
    <cfRule type="expression" dxfId="722" priority="828">
      <formula>IF(RIGHT(TEXT(Y367,"0.#"),1)=".",TRUE,FALSE)</formula>
    </cfRule>
  </conditionalFormatting>
  <conditionalFormatting sqref="Y401:Y428">
    <cfRule type="expression" dxfId="721" priority="765">
      <formula>IF(RIGHT(TEXT(Y401,"0.#"),1)=".",FALSE,TRUE)</formula>
    </cfRule>
    <cfRule type="expression" dxfId="720" priority="766">
      <formula>IF(RIGHT(TEXT(Y401,"0.#"),1)=".",TRUE,FALSE)</formula>
    </cfRule>
  </conditionalFormatting>
  <conditionalFormatting sqref="Y399:Y400">
    <cfRule type="expression" dxfId="719" priority="759">
      <formula>IF(RIGHT(TEXT(Y399,"0.#"),1)=".",FALSE,TRUE)</formula>
    </cfRule>
    <cfRule type="expression" dxfId="718" priority="760">
      <formula>IF(RIGHT(TEXT(Y399,"0.#"),1)=".",TRUE,FALSE)</formula>
    </cfRule>
  </conditionalFormatting>
  <conditionalFormatting sqref="Y434:Y461">
    <cfRule type="expression" dxfId="717" priority="753">
      <formula>IF(RIGHT(TEXT(Y434,"0.#"),1)=".",FALSE,TRUE)</formula>
    </cfRule>
    <cfRule type="expression" dxfId="716" priority="754">
      <formula>IF(RIGHT(TEXT(Y434,"0.#"),1)=".",TRUE,FALSE)</formula>
    </cfRule>
  </conditionalFormatting>
  <conditionalFormatting sqref="Y432:Y433">
    <cfRule type="expression" dxfId="715" priority="747">
      <formula>IF(RIGHT(TEXT(Y432,"0.#"),1)=".",FALSE,TRUE)</formula>
    </cfRule>
    <cfRule type="expression" dxfId="714" priority="748">
      <formula>IF(RIGHT(TEXT(Y432,"0.#"),1)=".",TRUE,FALSE)</formula>
    </cfRule>
  </conditionalFormatting>
  <conditionalFormatting sqref="Y467:Y494">
    <cfRule type="expression" dxfId="713" priority="741">
      <formula>IF(RIGHT(TEXT(Y467,"0.#"),1)=".",FALSE,TRUE)</formula>
    </cfRule>
    <cfRule type="expression" dxfId="712" priority="742">
      <formula>IF(RIGHT(TEXT(Y467,"0.#"),1)=".",TRUE,FALSE)</formula>
    </cfRule>
  </conditionalFormatting>
  <conditionalFormatting sqref="Y465:Y466">
    <cfRule type="expression" dxfId="711" priority="735">
      <formula>IF(RIGHT(TEXT(Y465,"0.#"),1)=".",FALSE,TRUE)</formula>
    </cfRule>
    <cfRule type="expression" dxfId="710" priority="736">
      <formula>IF(RIGHT(TEXT(Y465,"0.#"),1)=".",TRUE,FALSE)</formula>
    </cfRule>
  </conditionalFormatting>
  <conditionalFormatting sqref="Y500:Y527">
    <cfRule type="expression" dxfId="709" priority="729">
      <formula>IF(RIGHT(TEXT(Y500,"0.#"),1)=".",FALSE,TRUE)</formula>
    </cfRule>
    <cfRule type="expression" dxfId="708" priority="730">
      <formula>IF(RIGHT(TEXT(Y500,"0.#"),1)=".",TRUE,FALSE)</formula>
    </cfRule>
  </conditionalFormatting>
  <conditionalFormatting sqref="Y498:Y499">
    <cfRule type="expression" dxfId="707" priority="723">
      <formula>IF(RIGHT(TEXT(Y498,"0.#"),1)=".",FALSE,TRUE)</formula>
    </cfRule>
    <cfRule type="expression" dxfId="706" priority="724">
      <formula>IF(RIGHT(TEXT(Y498,"0.#"),1)=".",TRUE,FALSE)</formula>
    </cfRule>
  </conditionalFormatting>
  <conditionalFormatting sqref="Y533:Y560">
    <cfRule type="expression" dxfId="705" priority="717">
      <formula>IF(RIGHT(TEXT(Y533,"0.#"),1)=".",FALSE,TRUE)</formula>
    </cfRule>
    <cfRule type="expression" dxfId="704" priority="718">
      <formula>IF(RIGHT(TEXT(Y533,"0.#"),1)=".",TRUE,FALSE)</formula>
    </cfRule>
  </conditionalFormatting>
  <conditionalFormatting sqref="W23">
    <cfRule type="expression" dxfId="703" priority="825">
      <formula>IF(RIGHT(TEXT(W23,"0.#"),1)=".",FALSE,TRUE)</formula>
    </cfRule>
    <cfRule type="expression" dxfId="702" priority="826">
      <formula>IF(RIGHT(TEXT(W23,"0.#"),1)=".",TRUE,FALSE)</formula>
    </cfRule>
  </conditionalFormatting>
  <conditionalFormatting sqref="W24:W27">
    <cfRule type="expression" dxfId="701" priority="823">
      <formula>IF(RIGHT(TEXT(W24,"0.#"),1)=".",FALSE,TRUE)</formula>
    </cfRule>
    <cfRule type="expression" dxfId="700" priority="824">
      <formula>IF(RIGHT(TEXT(W24,"0.#"),1)=".",TRUE,FALSE)</formula>
    </cfRule>
  </conditionalFormatting>
  <conditionalFormatting sqref="W28">
    <cfRule type="expression" dxfId="699" priority="821">
      <formula>IF(RIGHT(TEXT(W28,"0.#"),1)=".",FALSE,TRUE)</formula>
    </cfRule>
    <cfRule type="expression" dxfId="698" priority="822">
      <formula>IF(RIGHT(TEXT(W28,"0.#"),1)=".",TRUE,FALSE)</formula>
    </cfRule>
  </conditionalFormatting>
  <conditionalFormatting sqref="P23">
    <cfRule type="expression" dxfId="697" priority="819">
      <formula>IF(RIGHT(TEXT(P23,"0.#"),1)=".",FALSE,TRUE)</formula>
    </cfRule>
    <cfRule type="expression" dxfId="696" priority="820">
      <formula>IF(RIGHT(TEXT(P23,"0.#"),1)=".",TRUE,FALSE)</formula>
    </cfRule>
  </conditionalFormatting>
  <conditionalFormatting sqref="P24:P27">
    <cfRule type="expression" dxfId="695" priority="817">
      <formula>IF(RIGHT(TEXT(P24,"0.#"),1)=".",FALSE,TRUE)</formula>
    </cfRule>
    <cfRule type="expression" dxfId="694" priority="818">
      <formula>IF(RIGHT(TEXT(P24,"0.#"),1)=".",TRUE,FALSE)</formula>
    </cfRule>
  </conditionalFormatting>
  <conditionalFormatting sqref="P28">
    <cfRule type="expression" dxfId="693" priority="815">
      <formula>IF(RIGHT(TEXT(P28,"0.#"),1)=".",FALSE,TRUE)</formula>
    </cfRule>
    <cfRule type="expression" dxfId="692" priority="816">
      <formula>IF(RIGHT(TEXT(P28,"0.#"),1)=".",TRUE,FALSE)</formula>
    </cfRule>
  </conditionalFormatting>
  <conditionalFormatting sqref="AE202">
    <cfRule type="expression" dxfId="691" priority="813">
      <formula>IF(RIGHT(TEXT(AE202,"0.#"),1)=".",FALSE,TRUE)</formula>
    </cfRule>
    <cfRule type="expression" dxfId="690" priority="814">
      <formula>IF(RIGHT(TEXT(AE202,"0.#"),1)=".",TRUE,FALSE)</formula>
    </cfRule>
  </conditionalFormatting>
  <conditionalFormatting sqref="AE203">
    <cfRule type="expression" dxfId="689" priority="811">
      <formula>IF(RIGHT(TEXT(AE203,"0.#"),1)=".",FALSE,TRUE)</formula>
    </cfRule>
    <cfRule type="expression" dxfId="688" priority="812">
      <formula>IF(RIGHT(TEXT(AE203,"0.#"),1)=".",TRUE,FALSE)</formula>
    </cfRule>
  </conditionalFormatting>
  <conditionalFormatting sqref="AE204">
    <cfRule type="expression" dxfId="687" priority="809">
      <formula>IF(RIGHT(TEXT(AE204,"0.#"),1)=".",FALSE,TRUE)</formula>
    </cfRule>
    <cfRule type="expression" dxfId="686" priority="810">
      <formula>IF(RIGHT(TEXT(AE204,"0.#"),1)=".",TRUE,FALSE)</formula>
    </cfRule>
  </conditionalFormatting>
  <conditionalFormatting sqref="AI204">
    <cfRule type="expression" dxfId="685" priority="807">
      <formula>IF(RIGHT(TEXT(AI204,"0.#"),1)=".",FALSE,TRUE)</formula>
    </cfRule>
    <cfRule type="expression" dxfId="684" priority="808">
      <formula>IF(RIGHT(TEXT(AI204,"0.#"),1)=".",TRUE,FALSE)</formula>
    </cfRule>
  </conditionalFormatting>
  <conditionalFormatting sqref="AI203">
    <cfRule type="expression" dxfId="683" priority="805">
      <formula>IF(RIGHT(TEXT(AI203,"0.#"),1)=".",FALSE,TRUE)</formula>
    </cfRule>
    <cfRule type="expression" dxfId="682" priority="806">
      <formula>IF(RIGHT(TEXT(AI203,"0.#"),1)=".",TRUE,FALSE)</formula>
    </cfRule>
  </conditionalFormatting>
  <conditionalFormatting sqref="AI202">
    <cfRule type="expression" dxfId="681" priority="803">
      <formula>IF(RIGHT(TEXT(AI202,"0.#"),1)=".",FALSE,TRUE)</formula>
    </cfRule>
    <cfRule type="expression" dxfId="680" priority="804">
      <formula>IF(RIGHT(TEXT(AI202,"0.#"),1)=".",TRUE,FALSE)</formula>
    </cfRule>
  </conditionalFormatting>
  <conditionalFormatting sqref="AM202">
    <cfRule type="expression" dxfId="679" priority="801">
      <formula>IF(RIGHT(TEXT(AM202,"0.#"),1)=".",FALSE,TRUE)</formula>
    </cfRule>
    <cfRule type="expression" dxfId="678" priority="802">
      <formula>IF(RIGHT(TEXT(AM202,"0.#"),1)=".",TRUE,FALSE)</formula>
    </cfRule>
  </conditionalFormatting>
  <conditionalFormatting sqref="AM203">
    <cfRule type="expression" dxfId="677" priority="799">
      <formula>IF(RIGHT(TEXT(AM203,"0.#"),1)=".",FALSE,TRUE)</formula>
    </cfRule>
    <cfRule type="expression" dxfId="676" priority="800">
      <formula>IF(RIGHT(TEXT(AM203,"0.#"),1)=".",TRUE,FALSE)</formula>
    </cfRule>
  </conditionalFormatting>
  <conditionalFormatting sqref="AM204">
    <cfRule type="expression" dxfId="675" priority="797">
      <formula>IF(RIGHT(TEXT(AM204,"0.#"),1)=".",FALSE,TRUE)</formula>
    </cfRule>
    <cfRule type="expression" dxfId="674" priority="798">
      <formula>IF(RIGHT(TEXT(AM204,"0.#"),1)=".",TRUE,FALSE)</formula>
    </cfRule>
  </conditionalFormatting>
  <conditionalFormatting sqref="AQ202:AQ204">
    <cfRule type="expression" dxfId="673" priority="795">
      <formula>IF(RIGHT(TEXT(AQ202,"0.#"),1)=".",FALSE,TRUE)</formula>
    </cfRule>
    <cfRule type="expression" dxfId="672" priority="796">
      <formula>IF(RIGHT(TEXT(AQ202,"0.#"),1)=".",TRUE,FALSE)</formula>
    </cfRule>
  </conditionalFormatting>
  <conditionalFormatting sqref="AU202:AU204">
    <cfRule type="expression" dxfId="671" priority="793">
      <formula>IF(RIGHT(TEXT(AU202,"0.#"),1)=".",FALSE,TRUE)</formula>
    </cfRule>
    <cfRule type="expression" dxfId="670" priority="794">
      <formula>IF(RIGHT(TEXT(AU202,"0.#"),1)=".",TRUE,FALSE)</formula>
    </cfRule>
  </conditionalFormatting>
  <conditionalFormatting sqref="AE205">
    <cfRule type="expression" dxfId="669" priority="791">
      <formula>IF(RIGHT(TEXT(AE205,"0.#"),1)=".",FALSE,TRUE)</formula>
    </cfRule>
    <cfRule type="expression" dxfId="668" priority="792">
      <formula>IF(RIGHT(TEXT(AE205,"0.#"),1)=".",TRUE,FALSE)</formula>
    </cfRule>
  </conditionalFormatting>
  <conditionalFormatting sqref="AE206">
    <cfRule type="expression" dxfId="667" priority="789">
      <formula>IF(RIGHT(TEXT(AE206,"0.#"),1)=".",FALSE,TRUE)</formula>
    </cfRule>
    <cfRule type="expression" dxfId="666" priority="790">
      <formula>IF(RIGHT(TEXT(AE206,"0.#"),1)=".",TRUE,FALSE)</formula>
    </cfRule>
  </conditionalFormatting>
  <conditionalFormatting sqref="AE207">
    <cfRule type="expression" dxfId="665" priority="787">
      <formula>IF(RIGHT(TEXT(AE207,"0.#"),1)=".",FALSE,TRUE)</formula>
    </cfRule>
    <cfRule type="expression" dxfId="664" priority="788">
      <formula>IF(RIGHT(TEXT(AE207,"0.#"),1)=".",TRUE,FALSE)</formula>
    </cfRule>
  </conditionalFormatting>
  <conditionalFormatting sqref="AI207">
    <cfRule type="expression" dxfId="663" priority="785">
      <formula>IF(RIGHT(TEXT(AI207,"0.#"),1)=".",FALSE,TRUE)</formula>
    </cfRule>
    <cfRule type="expression" dxfId="662" priority="786">
      <formula>IF(RIGHT(TEXT(AI207,"0.#"),1)=".",TRUE,FALSE)</formula>
    </cfRule>
  </conditionalFormatting>
  <conditionalFormatting sqref="AI206">
    <cfRule type="expression" dxfId="661" priority="783">
      <formula>IF(RIGHT(TEXT(AI206,"0.#"),1)=".",FALSE,TRUE)</formula>
    </cfRule>
    <cfRule type="expression" dxfId="660" priority="784">
      <formula>IF(RIGHT(TEXT(AI206,"0.#"),1)=".",TRUE,FALSE)</formula>
    </cfRule>
  </conditionalFormatting>
  <conditionalFormatting sqref="AI205">
    <cfRule type="expression" dxfId="659" priority="781">
      <formula>IF(RIGHT(TEXT(AI205,"0.#"),1)=".",FALSE,TRUE)</formula>
    </cfRule>
    <cfRule type="expression" dxfId="658" priority="782">
      <formula>IF(RIGHT(TEXT(AI205,"0.#"),1)=".",TRUE,FALSE)</formula>
    </cfRule>
  </conditionalFormatting>
  <conditionalFormatting sqref="AM205">
    <cfRule type="expression" dxfId="657" priority="779">
      <formula>IF(RIGHT(TEXT(AM205,"0.#"),1)=".",FALSE,TRUE)</formula>
    </cfRule>
    <cfRule type="expression" dxfId="656" priority="780">
      <formula>IF(RIGHT(TEXT(AM205,"0.#"),1)=".",TRUE,FALSE)</formula>
    </cfRule>
  </conditionalFormatting>
  <conditionalFormatting sqref="AM206">
    <cfRule type="expression" dxfId="655" priority="777">
      <formula>IF(RIGHT(TEXT(AM206,"0.#"),1)=".",FALSE,TRUE)</formula>
    </cfRule>
    <cfRule type="expression" dxfId="654" priority="778">
      <formula>IF(RIGHT(TEXT(AM206,"0.#"),1)=".",TRUE,FALSE)</formula>
    </cfRule>
  </conditionalFormatting>
  <conditionalFormatting sqref="AM207">
    <cfRule type="expression" dxfId="653" priority="775">
      <formula>IF(RIGHT(TEXT(AM207,"0.#"),1)=".",FALSE,TRUE)</formula>
    </cfRule>
    <cfRule type="expression" dxfId="652" priority="776">
      <formula>IF(RIGHT(TEXT(AM207,"0.#"),1)=".",TRUE,FALSE)</formula>
    </cfRule>
  </conditionalFormatting>
  <conditionalFormatting sqref="AQ205:AQ207">
    <cfRule type="expression" dxfId="651" priority="773">
      <formula>IF(RIGHT(TEXT(AQ205,"0.#"),1)=".",FALSE,TRUE)</formula>
    </cfRule>
    <cfRule type="expression" dxfId="650" priority="774">
      <formula>IF(RIGHT(TEXT(AQ205,"0.#"),1)=".",TRUE,FALSE)</formula>
    </cfRule>
  </conditionalFormatting>
  <conditionalFormatting sqref="AU205:AU207">
    <cfRule type="expression" dxfId="649" priority="771">
      <formula>IF(RIGHT(TEXT(AU205,"0.#"),1)=".",FALSE,TRUE)</formula>
    </cfRule>
    <cfRule type="expression" dxfId="648" priority="772">
      <formula>IF(RIGHT(TEXT(AU205,"0.#"),1)=".",TRUE,FALSE)</formula>
    </cfRule>
  </conditionalFormatting>
  <conditionalFormatting sqref="AL401:AO428">
    <cfRule type="expression" dxfId="647" priority="767">
      <formula>IF(AND(AL401&gt;=0, RIGHT(TEXT(AL401,"0.#"),1)&lt;&gt;"."),TRUE,FALSE)</formula>
    </cfRule>
    <cfRule type="expression" dxfId="646" priority="768">
      <formula>IF(AND(AL401&gt;=0, RIGHT(TEXT(AL401,"0.#"),1)="."),TRUE,FALSE)</formula>
    </cfRule>
    <cfRule type="expression" dxfId="645" priority="769">
      <formula>IF(AND(AL401&lt;0, RIGHT(TEXT(AL401,"0.#"),1)&lt;&gt;"."),TRUE,FALSE)</formula>
    </cfRule>
    <cfRule type="expression" dxfId="644" priority="770">
      <formula>IF(AND(AL401&lt;0, RIGHT(TEXT(AL401,"0.#"),1)="."),TRUE,FALSE)</formula>
    </cfRule>
  </conditionalFormatting>
  <conditionalFormatting sqref="AL399:AO400">
    <cfRule type="expression" dxfId="643" priority="761">
      <formula>IF(AND(AL399&gt;=0, RIGHT(TEXT(AL399,"0.#"),1)&lt;&gt;"."),TRUE,FALSE)</formula>
    </cfRule>
    <cfRule type="expression" dxfId="642" priority="762">
      <formula>IF(AND(AL399&gt;=0, RIGHT(TEXT(AL399,"0.#"),1)="."),TRUE,FALSE)</formula>
    </cfRule>
    <cfRule type="expression" dxfId="641" priority="763">
      <formula>IF(AND(AL399&lt;0, RIGHT(TEXT(AL399,"0.#"),1)&lt;&gt;"."),TRUE,FALSE)</formula>
    </cfRule>
    <cfRule type="expression" dxfId="640" priority="764">
      <formula>IF(AND(AL399&lt;0, RIGHT(TEXT(AL399,"0.#"),1)="."),TRUE,FALSE)</formula>
    </cfRule>
  </conditionalFormatting>
  <conditionalFormatting sqref="AL434:AO461">
    <cfRule type="expression" dxfId="639" priority="755">
      <formula>IF(AND(AL434&gt;=0, RIGHT(TEXT(AL434,"0.#"),1)&lt;&gt;"."),TRUE,FALSE)</formula>
    </cfRule>
    <cfRule type="expression" dxfId="638" priority="756">
      <formula>IF(AND(AL434&gt;=0, RIGHT(TEXT(AL434,"0.#"),1)="."),TRUE,FALSE)</formula>
    </cfRule>
    <cfRule type="expression" dxfId="637" priority="757">
      <formula>IF(AND(AL434&lt;0, RIGHT(TEXT(AL434,"0.#"),1)&lt;&gt;"."),TRUE,FALSE)</formula>
    </cfRule>
    <cfRule type="expression" dxfId="636" priority="758">
      <formula>IF(AND(AL434&lt;0, RIGHT(TEXT(AL434,"0.#"),1)="."),TRUE,FALSE)</formula>
    </cfRule>
  </conditionalFormatting>
  <conditionalFormatting sqref="AL432:AO433">
    <cfRule type="expression" dxfId="635" priority="749">
      <formula>IF(AND(AL432&gt;=0, RIGHT(TEXT(AL432,"0.#"),1)&lt;&gt;"."),TRUE,FALSE)</formula>
    </cfRule>
    <cfRule type="expression" dxfId="634" priority="750">
      <formula>IF(AND(AL432&gt;=0, RIGHT(TEXT(AL432,"0.#"),1)="."),TRUE,FALSE)</formula>
    </cfRule>
    <cfRule type="expression" dxfId="633" priority="751">
      <formula>IF(AND(AL432&lt;0, RIGHT(TEXT(AL432,"0.#"),1)&lt;&gt;"."),TRUE,FALSE)</formula>
    </cfRule>
    <cfRule type="expression" dxfId="632" priority="752">
      <formula>IF(AND(AL432&lt;0, RIGHT(TEXT(AL432,"0.#"),1)="."),TRUE,FALSE)</formula>
    </cfRule>
  </conditionalFormatting>
  <conditionalFormatting sqref="AL467:AO494">
    <cfRule type="expression" dxfId="631" priority="743">
      <formula>IF(AND(AL467&gt;=0, RIGHT(TEXT(AL467,"0.#"),1)&lt;&gt;"."),TRUE,FALSE)</formula>
    </cfRule>
    <cfRule type="expression" dxfId="630" priority="744">
      <formula>IF(AND(AL467&gt;=0, RIGHT(TEXT(AL467,"0.#"),1)="."),TRUE,FALSE)</formula>
    </cfRule>
    <cfRule type="expression" dxfId="629" priority="745">
      <formula>IF(AND(AL467&lt;0, RIGHT(TEXT(AL467,"0.#"),1)&lt;&gt;"."),TRUE,FALSE)</formula>
    </cfRule>
    <cfRule type="expression" dxfId="628" priority="746">
      <formula>IF(AND(AL467&lt;0, RIGHT(TEXT(AL467,"0.#"),1)="."),TRUE,FALSE)</formula>
    </cfRule>
  </conditionalFormatting>
  <conditionalFormatting sqref="AL465:AO466">
    <cfRule type="expression" dxfId="627" priority="737">
      <formula>IF(AND(AL465&gt;=0, RIGHT(TEXT(AL465,"0.#"),1)&lt;&gt;"."),TRUE,FALSE)</formula>
    </cfRule>
    <cfRule type="expression" dxfId="626" priority="738">
      <formula>IF(AND(AL465&gt;=0, RIGHT(TEXT(AL465,"0.#"),1)="."),TRUE,FALSE)</formula>
    </cfRule>
    <cfRule type="expression" dxfId="625" priority="739">
      <formula>IF(AND(AL465&lt;0, RIGHT(TEXT(AL465,"0.#"),1)&lt;&gt;"."),TRUE,FALSE)</formula>
    </cfRule>
    <cfRule type="expression" dxfId="624" priority="740">
      <formula>IF(AND(AL465&lt;0, RIGHT(TEXT(AL465,"0.#"),1)="."),TRUE,FALSE)</formula>
    </cfRule>
  </conditionalFormatting>
  <conditionalFormatting sqref="AL500:AO527">
    <cfRule type="expression" dxfId="623" priority="731">
      <formula>IF(AND(AL500&gt;=0, RIGHT(TEXT(AL500,"0.#"),1)&lt;&gt;"."),TRUE,FALSE)</formula>
    </cfRule>
    <cfRule type="expression" dxfId="622" priority="732">
      <formula>IF(AND(AL500&gt;=0, RIGHT(TEXT(AL500,"0.#"),1)="."),TRUE,FALSE)</formula>
    </cfRule>
    <cfRule type="expression" dxfId="621" priority="733">
      <formula>IF(AND(AL500&lt;0, RIGHT(TEXT(AL500,"0.#"),1)&lt;&gt;"."),TRUE,FALSE)</formula>
    </cfRule>
    <cfRule type="expression" dxfId="620" priority="734">
      <formula>IF(AND(AL500&lt;0, RIGHT(TEXT(AL500,"0.#"),1)="."),TRUE,FALSE)</formula>
    </cfRule>
  </conditionalFormatting>
  <conditionalFormatting sqref="AL498:AO499">
    <cfRule type="expression" dxfId="619" priority="725">
      <formula>IF(AND(AL498&gt;=0, RIGHT(TEXT(AL498,"0.#"),1)&lt;&gt;"."),TRUE,FALSE)</formula>
    </cfRule>
    <cfRule type="expression" dxfId="618" priority="726">
      <formula>IF(AND(AL498&gt;=0, RIGHT(TEXT(AL498,"0.#"),1)="."),TRUE,FALSE)</formula>
    </cfRule>
    <cfRule type="expression" dxfId="617" priority="727">
      <formula>IF(AND(AL498&lt;0, RIGHT(TEXT(AL498,"0.#"),1)&lt;&gt;"."),TRUE,FALSE)</formula>
    </cfRule>
    <cfRule type="expression" dxfId="616" priority="728">
      <formula>IF(AND(AL498&lt;0, RIGHT(TEXT(AL498,"0.#"),1)="."),TRUE,FALSE)</formula>
    </cfRule>
  </conditionalFormatting>
  <conditionalFormatting sqref="AL533:AO560">
    <cfRule type="expression" dxfId="615" priority="719">
      <formula>IF(AND(AL533&gt;=0, RIGHT(TEXT(AL533,"0.#"),1)&lt;&gt;"."),TRUE,FALSE)</formula>
    </cfRule>
    <cfRule type="expression" dxfId="614" priority="720">
      <formula>IF(AND(AL533&gt;=0, RIGHT(TEXT(AL533,"0.#"),1)="."),TRUE,FALSE)</formula>
    </cfRule>
    <cfRule type="expression" dxfId="613" priority="721">
      <formula>IF(AND(AL533&lt;0, RIGHT(TEXT(AL533,"0.#"),1)&lt;&gt;"."),TRUE,FALSE)</formula>
    </cfRule>
    <cfRule type="expression" dxfId="612" priority="722">
      <formula>IF(AND(AL533&lt;0, RIGHT(TEXT(AL533,"0.#"),1)="."),TRUE,FALSE)</formula>
    </cfRule>
  </conditionalFormatting>
  <conditionalFormatting sqref="AL531:AO532">
    <cfRule type="expression" dxfId="611" priority="713">
      <formula>IF(AND(AL531&gt;=0, RIGHT(TEXT(AL531,"0.#"),1)&lt;&gt;"."),TRUE,FALSE)</formula>
    </cfRule>
    <cfRule type="expression" dxfId="610" priority="714">
      <formula>IF(AND(AL531&gt;=0, RIGHT(TEXT(AL531,"0.#"),1)="."),TRUE,FALSE)</formula>
    </cfRule>
    <cfRule type="expression" dxfId="609" priority="715">
      <formula>IF(AND(AL531&lt;0, RIGHT(TEXT(AL531,"0.#"),1)&lt;&gt;"."),TRUE,FALSE)</formula>
    </cfRule>
    <cfRule type="expression" dxfId="608" priority="716">
      <formula>IF(AND(AL531&lt;0, RIGHT(TEXT(AL531,"0.#"),1)="."),TRUE,FALSE)</formula>
    </cfRule>
  </conditionalFormatting>
  <conditionalFormatting sqref="Y531:Y532">
    <cfRule type="expression" dxfId="607" priority="711">
      <formula>IF(RIGHT(TEXT(Y531,"0.#"),1)=".",FALSE,TRUE)</formula>
    </cfRule>
    <cfRule type="expression" dxfId="606" priority="712">
      <formula>IF(RIGHT(TEXT(Y531,"0.#"),1)=".",TRUE,FALSE)</formula>
    </cfRule>
  </conditionalFormatting>
  <conditionalFormatting sqref="AL566:AO593">
    <cfRule type="expression" dxfId="605" priority="707">
      <formula>IF(AND(AL566&gt;=0, RIGHT(TEXT(AL566,"0.#"),1)&lt;&gt;"."),TRUE,FALSE)</formula>
    </cfRule>
    <cfRule type="expression" dxfId="604" priority="708">
      <formula>IF(AND(AL566&gt;=0, RIGHT(TEXT(AL566,"0.#"),1)="."),TRUE,FALSE)</formula>
    </cfRule>
    <cfRule type="expression" dxfId="603" priority="709">
      <formula>IF(AND(AL566&lt;0, RIGHT(TEXT(AL566,"0.#"),1)&lt;&gt;"."),TRUE,FALSE)</formula>
    </cfRule>
    <cfRule type="expression" dxfId="602" priority="710">
      <formula>IF(AND(AL566&lt;0, RIGHT(TEXT(AL566,"0.#"),1)="."),TRUE,FALSE)</formula>
    </cfRule>
  </conditionalFormatting>
  <conditionalFormatting sqref="Y566:Y593">
    <cfRule type="expression" dxfId="601" priority="705">
      <formula>IF(RIGHT(TEXT(Y566,"0.#"),1)=".",FALSE,TRUE)</formula>
    </cfRule>
    <cfRule type="expression" dxfId="600" priority="706">
      <formula>IF(RIGHT(TEXT(Y566,"0.#"),1)=".",TRUE,FALSE)</formula>
    </cfRule>
  </conditionalFormatting>
  <conditionalFormatting sqref="AL564:AO565">
    <cfRule type="expression" dxfId="599" priority="701">
      <formula>IF(AND(AL564&gt;=0, RIGHT(TEXT(AL564,"0.#"),1)&lt;&gt;"."),TRUE,FALSE)</formula>
    </cfRule>
    <cfRule type="expression" dxfId="598" priority="702">
      <formula>IF(AND(AL564&gt;=0, RIGHT(TEXT(AL564,"0.#"),1)="."),TRUE,FALSE)</formula>
    </cfRule>
    <cfRule type="expression" dxfId="597" priority="703">
      <formula>IF(AND(AL564&lt;0, RIGHT(TEXT(AL564,"0.#"),1)&lt;&gt;"."),TRUE,FALSE)</formula>
    </cfRule>
    <cfRule type="expression" dxfId="596" priority="704">
      <formula>IF(AND(AL564&lt;0, RIGHT(TEXT(AL564,"0.#"),1)="."),TRUE,FALSE)</formula>
    </cfRule>
  </conditionalFormatting>
  <conditionalFormatting sqref="Y564:Y565">
    <cfRule type="expression" dxfId="595" priority="699">
      <formula>IF(RIGHT(TEXT(Y564,"0.#"),1)=".",FALSE,TRUE)</formula>
    </cfRule>
    <cfRule type="expression" dxfId="594" priority="700">
      <formula>IF(RIGHT(TEXT(Y564,"0.#"),1)=".",TRUE,FALSE)</formula>
    </cfRule>
  </conditionalFormatting>
  <conditionalFormatting sqref="AL599:AO626">
    <cfRule type="expression" dxfId="593" priority="695">
      <formula>IF(AND(AL599&gt;=0, RIGHT(TEXT(AL599,"0.#"),1)&lt;&gt;"."),TRUE,FALSE)</formula>
    </cfRule>
    <cfRule type="expression" dxfId="592" priority="696">
      <formula>IF(AND(AL599&gt;=0, RIGHT(TEXT(AL599,"0.#"),1)="."),TRUE,FALSE)</formula>
    </cfRule>
    <cfRule type="expression" dxfId="591" priority="697">
      <formula>IF(AND(AL599&lt;0, RIGHT(TEXT(AL599,"0.#"),1)&lt;&gt;"."),TRUE,FALSE)</formula>
    </cfRule>
    <cfRule type="expression" dxfId="590" priority="698">
      <formula>IF(AND(AL599&lt;0, RIGHT(TEXT(AL599,"0.#"),1)="."),TRUE,FALSE)</formula>
    </cfRule>
  </conditionalFormatting>
  <conditionalFormatting sqref="Y599:Y626">
    <cfRule type="expression" dxfId="589" priority="693">
      <formula>IF(RIGHT(TEXT(Y599,"0.#"),1)=".",FALSE,TRUE)</formula>
    </cfRule>
    <cfRule type="expression" dxfId="588" priority="694">
      <formula>IF(RIGHT(TEXT(Y599,"0.#"),1)=".",TRUE,FALSE)</formula>
    </cfRule>
  </conditionalFormatting>
  <conditionalFormatting sqref="AL597:AO598">
    <cfRule type="expression" dxfId="587" priority="689">
      <formula>IF(AND(AL597&gt;=0, RIGHT(TEXT(AL597,"0.#"),1)&lt;&gt;"."),TRUE,FALSE)</formula>
    </cfRule>
    <cfRule type="expression" dxfId="586" priority="690">
      <formula>IF(AND(AL597&gt;=0, RIGHT(TEXT(AL597,"0.#"),1)="."),TRUE,FALSE)</formula>
    </cfRule>
    <cfRule type="expression" dxfId="585" priority="691">
      <formula>IF(AND(AL597&lt;0, RIGHT(TEXT(AL597,"0.#"),1)&lt;&gt;"."),TRUE,FALSE)</formula>
    </cfRule>
    <cfRule type="expression" dxfId="584" priority="692">
      <formula>IF(AND(AL597&lt;0, RIGHT(TEXT(AL597,"0.#"),1)="."),TRUE,FALSE)</formula>
    </cfRule>
  </conditionalFormatting>
  <conditionalFormatting sqref="Y597:Y598">
    <cfRule type="expression" dxfId="583" priority="687">
      <formula>IF(RIGHT(TEXT(Y597,"0.#"),1)=".",FALSE,TRUE)</formula>
    </cfRule>
    <cfRule type="expression" dxfId="582" priority="688">
      <formula>IF(RIGHT(TEXT(Y597,"0.#"),1)=".",TRUE,FALSE)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214" max="16383"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40" zoomScale="130" zoomScaleNormal="130" workbookViewId="0">
      <selection activeCell="T77" sqref="H77:T7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t="s">
        <v>613</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観光立国</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2022-08-23T09:59:09Z</cp:lastPrinted>
  <dcterms:created xsi:type="dcterms:W3CDTF">2012-03-13T00:50:25Z</dcterms:created>
  <dcterms:modified xsi:type="dcterms:W3CDTF">2022-09-05T08:31:09Z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