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0" i="11"/>
  <c r="AY529" i="11"/>
  <c r="AY528" i="11"/>
  <c r="AY531"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7" i="11"/>
  <c r="AY495" i="11"/>
  <c r="AY496"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5"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32" i="11"/>
  <c r="AY431" i="11"/>
  <c r="AY430" i="11"/>
  <c r="AY429"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47" i="11"/>
  <c r="AY359" i="11" s="1"/>
  <c r="AU346" i="11"/>
  <c r="Y346" i="11"/>
  <c r="AY334" i="11"/>
  <c r="AY346" i="11" s="1"/>
  <c r="AU333" i="11"/>
  <c r="Y333" i="11"/>
  <c r="AY330" i="11"/>
  <c r="AY326" i="11"/>
  <c r="AY322" i="11"/>
  <c r="AY321" i="11"/>
  <c r="AY329"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1" i="11" s="1"/>
  <c r="AY200" i="11"/>
  <c r="AY207" i="11" s="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39" i="11"/>
  <c r="AY142" i="11" s="1"/>
  <c r="AY136" i="11"/>
  <c r="AY138" i="11" s="1"/>
  <c r="AY135" i="11"/>
  <c r="AY133" i="11"/>
  <c r="AY134" i="11" s="1"/>
  <c r="AY132" i="11"/>
  <c r="AY127" i="11"/>
  <c r="AY130" i="11" s="1"/>
  <c r="AY125" i="11"/>
  <c r="AY124" i="11"/>
  <c r="AY123" i="11"/>
  <c r="AY122" i="11"/>
  <c r="AY126" i="11" s="1"/>
  <c r="AY119" i="11"/>
  <c r="AY115" i="11"/>
  <c r="AY112" i="11"/>
  <c r="AY118" i="11" s="1"/>
  <c r="AY111" i="11"/>
  <c r="AY108" i="11"/>
  <c r="AY107" i="11"/>
  <c r="AY105" i="11"/>
  <c r="AY110" i="11" s="1"/>
  <c r="AY104" i="11"/>
  <c r="AY103" i="11"/>
  <c r="AY102" i="11"/>
  <c r="AY99" i="11"/>
  <c r="AY100" i="11" s="1"/>
  <c r="AY98" i="11"/>
  <c r="AY96" i="11"/>
  <c r="AY93" i="11"/>
  <c r="AY95" i="11" s="1"/>
  <c r="AY88" i="11"/>
  <c r="AY91" i="11" s="1"/>
  <c r="AY85" i="11"/>
  <c r="AY84" i="11"/>
  <c r="AY81" i="11"/>
  <c r="AY80" i="11"/>
  <c r="AY78" i="11"/>
  <c r="AY87" i="11" s="1"/>
  <c r="AY71" i="11"/>
  <c r="AY76" i="11" s="1"/>
  <c r="AY68" i="11"/>
  <c r="AY69" i="11" s="1"/>
  <c r="AY65" i="11"/>
  <c r="AY66" i="11" s="1"/>
  <c r="AY64" i="11"/>
  <c r="AY59" i="11"/>
  <c r="AY61" i="11" s="1"/>
  <c r="AY54" i="11"/>
  <c r="AY57" i="11" s="1"/>
  <c r="AY44" i="11"/>
  <c r="AY53" i="11" s="1"/>
  <c r="W29" i="11"/>
  <c r="P29" i="11"/>
  <c r="AD21" i="11"/>
  <c r="W21" i="11"/>
  <c r="P21" i="11"/>
  <c r="AD20" i="11"/>
  <c r="W20" i="11"/>
  <c r="AR18" i="11"/>
  <c r="AK18" i="11"/>
  <c r="AD18" i="11"/>
  <c r="W18" i="11"/>
  <c r="P18" i="11"/>
  <c r="P20" i="11" s="1"/>
  <c r="G11" i="11"/>
  <c r="AE8" i="11"/>
  <c r="G8" i="11"/>
  <c r="G6" i="11"/>
  <c r="AV2" i="11"/>
  <c r="AY73" i="11" l="1"/>
  <c r="AY77" i="11"/>
  <c r="AY74" i="11"/>
  <c r="AY75" i="11"/>
  <c r="AY72" i="11"/>
  <c r="AY323" i="11"/>
  <c r="AY327" i="11"/>
  <c r="AY331" i="11"/>
  <c r="AY333" i="11"/>
  <c r="AY324" i="11"/>
  <c r="AY328" i="11"/>
  <c r="AY332" i="11"/>
  <c r="AY325" i="11"/>
  <c r="AY70" i="11"/>
  <c r="AY67" i="11"/>
  <c r="AY212" i="11"/>
  <c r="AY204" i="11"/>
  <c r="AY201" i="11"/>
  <c r="AY205" i="11"/>
  <c r="AY209" i="11"/>
  <c r="AY213" i="11"/>
  <c r="AY202" i="11"/>
  <c r="AY206" i="11"/>
  <c r="AY210" i="11"/>
  <c r="AY203" i="11"/>
  <c r="AY463" i="11"/>
  <c r="AY563" i="11"/>
  <c r="AY595" i="11"/>
  <c r="AY562" i="11"/>
  <c r="AY337" i="11"/>
  <c r="AY341" i="11"/>
  <c r="AY345" i="11"/>
  <c r="AY398" i="11"/>
  <c r="AY399" i="11"/>
  <c r="AY338" i="11"/>
  <c r="AY342" i="11"/>
  <c r="AY354" i="11"/>
  <c r="AY335" i="11"/>
  <c r="AY339" i="11"/>
  <c r="AY343" i="11"/>
  <c r="AY336" i="11"/>
  <c r="AY340" i="11"/>
  <c r="AY344" i="11"/>
  <c r="AY358" i="11"/>
  <c r="AY350" i="11"/>
  <c r="AY351" i="11"/>
  <c r="AY355" i="11"/>
  <c r="AY352" i="11"/>
  <c r="AY348" i="11"/>
  <c r="AY356" i="11"/>
  <c r="AY349" i="11"/>
  <c r="AY353" i="11"/>
  <c r="AY357" i="11"/>
  <c r="AY58" i="11"/>
  <c r="AY62" i="11"/>
  <c r="AY63" i="11"/>
  <c r="AY48" i="11"/>
  <c r="AY52" i="11"/>
  <c r="AY56" i="11"/>
  <c r="AY60" i="11"/>
  <c r="AY46" i="11"/>
  <c r="AY50" i="11"/>
  <c r="AY47" i="11"/>
  <c r="AY51" i="11"/>
  <c r="AY55" i="11"/>
  <c r="AY45" i="11"/>
  <c r="AY49" i="11"/>
  <c r="AY140" i="11"/>
  <c r="AY101" i="11"/>
  <c r="AY109" i="11"/>
  <c r="AY113" i="11"/>
  <c r="AY117" i="11"/>
  <c r="AY121" i="11"/>
  <c r="AY129" i="11"/>
  <c r="AY137" i="11"/>
  <c r="AY141" i="11"/>
  <c r="AY145" i="11"/>
  <c r="AY131" i="11"/>
  <c r="AY143" i="11"/>
  <c r="AY116" i="11"/>
  <c r="AY120" i="11"/>
  <c r="AY128" i="11"/>
  <c r="AY144" i="11"/>
  <c r="AY106" i="11"/>
  <c r="AY114" i="11"/>
  <c r="AY92" i="11"/>
  <c r="AY89" i="11"/>
  <c r="AY97" i="11"/>
  <c r="AY82" i="11"/>
  <c r="AY86" i="11"/>
  <c r="AY90" i="11"/>
  <c r="AY94" i="11"/>
  <c r="AY79" i="11"/>
  <c r="AY83" i="11"/>
</calcChain>
</file>

<file path=xl/sharedStrings.xml><?xml version="1.0" encoding="utf-8"?>
<sst xmlns="http://schemas.openxmlformats.org/spreadsheetml/2006/main" count="1363" uniqueCount="690">
  <si>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</si>
  <si>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</si>
  <si>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</si>
  <si>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</si>
  <si>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</si>
  <si>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</si>
  <si>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</si>
  <si>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</si>
  <si>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</si>
  <si>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</si>
  <si>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</si>
  <si>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</si>
  <si>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</si>
  <si>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</si>
  <si>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</si>
  <si>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</si>
  <si>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</si>
  <si>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</si>
  <si>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</si>
  <si>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</si>
  <si>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</si>
  <si>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</si>
  <si>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</si>
  <si>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</si>
  <si>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</si>
  <si>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</si>
  <si>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</si>
  <si>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</si>
  <si>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</si>
  <si>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</si>
  <si>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</si>
  <si>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</si>
  <si>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</si>
  <si>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</si>
  <si>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</si>
  <si>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</si>
  <si>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</si>
  <si>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</si>
  <si>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</si>
  <si>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</si>
  <si>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</si>
  <si>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</si>
  <si>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</si>
  <si>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</si>
  <si>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</si>
  <si>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</si>
  <si>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</si>
  <si>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</si>
  <si>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</si>
  <si>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</si>
  <si>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</si>
  <si>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</si>
  <si>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</si>
  <si>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</si>
  <si>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</si>
  <si>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</si>
  <si>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</si>
  <si>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</si>
  <si>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</si>
  <si>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</si>
  <si>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</si>
  <si>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</si>
  <si>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</si>
  <si>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</si>
  <si>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</si>
  <si>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</si>
  <si>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</si>
  <si>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</si>
  <si>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</si>
  <si>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</si>
  <si>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</si>
  <si>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</si>
  <si>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</si>
  <si>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</si>
  <si>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</si>
  <si>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</si>
  <si>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</si>
  <si>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</si>
  <si>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</si>
  <si>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</si>
  <si>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</si>
  <si>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</si>
  <si>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</si>
  <si>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</si>
  <si>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</si>
  <si>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</si>
  <si>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</si>
  <si>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</si>
  <si>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</si>
  <si>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</si>
  <si>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</si>
  <si>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</si>
  <si>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</si>
  <si>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</si>
  <si>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</si>
  <si>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</si>
  <si>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</si>
  <si>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</si>
  <si>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</si>
  <si>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</si>
  <si>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</si>
  <si>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</si>
  <si>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</si>
  <si>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</si>
  <si>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</si>
  <si>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</si>
  <si>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</si>
  <si>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</si>
  <si>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</si>
  <si>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</si>
  <si>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</si>
  <si>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</si>
  <si>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</si>
  <si>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</si>
  <si>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</si>
  <si>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</si>
  <si>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</si>
  <si>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</si>
  <si>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</si>
  <si>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</si>
  <si>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</si>
  <si>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</si>
  <si>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</si>
  <si>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</si>
  <si>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</si>
  <si>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</si>
  <si>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</si>
  <si>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</si>
  <si>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</si>
  <si>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</si>
  <si>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</si>
  <si>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</si>
  <si>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</si>
  <si>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</si>
  <si>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</si>
  <si>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</si>
  <si>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</si>
  <si>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</si>
  <si>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</si>
  <si>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</si>
  <si>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</si>
  <si>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</si>
  <si>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</si>
  <si>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</si>
  <si>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</si>
  <si>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</si>
  <si>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</si>
  <si>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</si>
  <si>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</si>
  <si>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</si>
  <si>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</si>
  <si>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</si>
  <si>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</si>
  <si>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</si>
  <si>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</si>
  <si>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</si>
  <si>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</si>
  <si>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</si>
  <si>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</si>
  <si>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</si>
  <si>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</si>
  <si>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</si>
  <si>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</si>
  <si>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</si>
  <si>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</si>
  <si>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</si>
  <si>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</si>
  <si>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</si>
  <si>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</si>
  <si>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</si>
  <si>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</si>
  <si>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</si>
  <si>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</si>
  <si>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</si>
  <si>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</si>
  <si>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</si>
  <si>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</si>
  <si>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</si>
  <si>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</si>
  <si>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</si>
  <si>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</si>
  <si>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</si>
  <si>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</si>
  <si>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</si>
  <si>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</si>
  <si>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</si>
  <si>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</si>
  <si>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</si>
  <si>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</si>
  <si>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</si>
  <si>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</si>
  <si>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</si>
  <si>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</si>
  <si>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</si>
  <si>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</si>
  <si>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</si>
  <si>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</si>
  <si>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</si>
  <si>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</si>
  <si>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</si>
  <si>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</si>
  <si>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</si>
  <si>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</si>
  <si>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</si>
  <si>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</si>
  <si>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</si>
  <si>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</si>
  <si>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</si>
  <si>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</si>
  <si>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</si>
  <si>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</si>
  <si>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</si>
  <si>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</si>
  <si>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</si>
  <si>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</si>
  <si>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</si>
  <si>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</si>
  <si>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</si>
  <si>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</si>
  <si>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</si>
  <si>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</si>
  <si>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</si>
  <si>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</si>
  <si>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</si>
  <si>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</si>
  <si>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</si>
  <si>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</si>
  <si>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</si>
  <si>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</si>
  <si>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</si>
  <si>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</si>
  <si>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</si>
  <si>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</si>
  <si>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</si>
  <si>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</si>
  <si>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</si>
  <si>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</si>
  <si>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</si>
  <si>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</si>
  <si>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</si>
  <si>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</si>
  <si>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</si>
  <si>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</si>
  <si>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</si>
  <si>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</si>
  <si>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</si>
  <si>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</si>
  <si>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</si>
  <si>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</si>
  <si>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</si>
  <si>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</si>
  <si>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</si>
  <si>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</si>
  <si>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</si>
  <si>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</si>
  <si>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</si>
  <si>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</si>
  <si>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</si>
  <si>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</si>
  <si>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</si>
  <si>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</si>
  <si>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</si>
  <si>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</si>
  <si>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</si>
  <si>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</si>
  <si>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</si>
  <si>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</si>
  <si>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</si>
  <si>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</si>
  <si>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</si>
  <si>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</si>
  <si>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</si>
  <si>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</si>
  <si>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</si>
  <si>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</si>
  <si>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</si>
  <si>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</si>
  <si>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</si>
  <si>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</si>
  <si>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</si>
  <si>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</si>
  <si>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</si>
  <si>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</si>
  <si>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</si>
  <si>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</si>
  <si>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</si>
  <si>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</si>
  <si>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</si>
  <si>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</si>
  <si>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</si>
  <si>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</si>
  <si>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</si>
  <si>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</si>
  <si>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</si>
  <si>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</si>
  <si>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</si>
  <si>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</si>
  <si>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</si>
  <si>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</si>
  <si>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</si>
  <si>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</si>
  <si>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</si>
  <si>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</si>
  <si>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</si>
  <si>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</si>
  <si>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</si>
  <si>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</si>
  <si>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</si>
  <si>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</si>
  <si>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</si>
  <si>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</si>
  <si>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</si>
  <si>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</si>
  <si>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</si>
  <si>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</si>
  <si>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</si>
  <si>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</si>
  <si>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</si>
  <si>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</si>
  <si>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</si>
  <si>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</si>
  <si>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</si>
  <si>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</si>
  <si>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</si>
  <si>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</si>
  <si>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</si>
  <si>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</si>
  <si>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</si>
  <si>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</si>
  <si>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</si>
  <si>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</si>
  <si>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</si>
  <si>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</si>
  <si>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</si>
  <si>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</si>
  <si>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</si>
  <si>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</si>
  <si>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</si>
  <si>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</si>
  <si>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</si>
  <si>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</si>
  <si>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</si>
  <si>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</si>
  <si>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</si>
  <si>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</si>
  <si>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</si>
  <si>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</si>
  <si>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</si>
  <si>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</si>
  <si>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</si>
  <si>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</si>
  <si>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</si>
  <si>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</si>
  <si>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</si>
  <si>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</si>
  <si>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</si>
  <si>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</si>
  <si>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</si>
  <si>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</si>
  <si>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</si>
  <si>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</si>
  <si>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</si>
  <si>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</si>
  <si>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</si>
  <si>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</si>
  <si>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</si>
  <si>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</si>
  <si>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</si>
  <si>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</si>
  <si>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</si>
  <si>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</si>
  <si>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</si>
  <si>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</si>
  <si>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</si>
  <si>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</si>
  <si>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</si>
  <si>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</si>
  <si>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</si>
  <si>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</si>
  <si>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</si>
  <si>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</si>
  <si>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</si>
  <si>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</si>
  <si>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</si>
  <si>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</si>
  <si>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</si>
  <si>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</si>
  <si>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</si>
  <si>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</si>
  <si>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</si>
  <si>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</si>
  <si>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</si>
  <si>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</si>
  <si>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</si>
  <si>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</si>
  <si>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</si>
  <si>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</si>
  <si>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</si>
  <si>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</si>
  <si>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</si>
  <si>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</si>
  <si>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</si>
  <si>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</si>
  <si>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</si>
  <si>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</si>
  <si>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</si>
  <si>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</si>
  <si>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</si>
  <si>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</si>
  <si>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</si>
  <si>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</si>
  <si>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</si>
  <si>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</si>
  <si>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</si>
  <si>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</si>
  <si>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</si>
  <si>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</si>
  <si>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</si>
  <si>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</si>
  <si>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</si>
  <si>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</si>
  <si>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</si>
  <si>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</si>
  <si>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</si>
  <si>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</si>
  <si>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</si>
  <si>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</si>
  <si>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</si>
  <si>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</si>
  <si>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</si>
  <si>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</si>
  <si>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</si>
  <si>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</si>
  <si>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</si>
  <si>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</si>
  <si>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</si>
  <si>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</si>
  <si>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</si>
  <si>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</si>
  <si>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</si>
  <si>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</si>
  <si>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</si>
  <si>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</si>
  <si>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</si>
  <si>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</si>
  <si>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</si>
  <si>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</si>
  <si>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</si>
  <si>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</si>
  <si>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</si>
  <si>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</si>
  <si>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</si>
  <si>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</si>
  <si>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</si>
  <si>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</si>
  <si>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</si>
  <si>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</si>
  <si>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</si>
  <si>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</si>
  <si>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</si>
  <si>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</si>
  <si>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</si>
  <si>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</si>
  <si>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</si>
  <si>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</si>
  <si>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</si>
  <si>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</si>
  <si>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</si>
  <si>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</si>
  <si>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</si>
  <si>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</si>
  <si>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</si>
  <si>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</si>
  <si>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</si>
  <si>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</si>
  <si>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</si>
  <si>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</si>
  <si>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</si>
  <si>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</si>
  <si>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</si>
  <si>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</si>
  <si>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</si>
  <si>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</si>
  <si>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</si>
  <si>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</si>
  <si>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</si>
  <si>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</si>
  <si>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</si>
  <si>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</si>
  <si>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</si>
  <si>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</si>
  <si>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</si>
  <si>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</si>
  <si>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</si>
  <si>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</si>
  <si>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</si>
  <si>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</si>
  <si>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</si>
  <si>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</si>
  <si>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</si>
  <si>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</si>
  <si>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</si>
  <si>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</si>
  <si>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</si>
  <si>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</si>
  <si>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</si>
  <si>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</si>
  <si>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</si>
  <si>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</si>
  <si>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</si>
  <si>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</si>
  <si>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</si>
  <si>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</si>
  <si>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</si>
  <si>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</si>
  <si>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</si>
  <si>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</si>
  <si>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</si>
  <si>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</si>
  <si>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</si>
  <si>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</si>
  <si>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</si>
  <si>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</si>
  <si>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</si>
  <si>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</si>
  <si>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</si>
  <si>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</si>
  <si>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</si>
  <si>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</si>
  <si>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</si>
  <si>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</si>
  <si>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</si>
  <si>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</si>
  <si>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</si>
  <si>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</si>
  <si>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</si>
  <si>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</si>
  <si>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</si>
  <si>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</si>
  <si>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</si>
  <si>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</si>
  <si>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</si>
  <si>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</si>
  <si>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</si>
  <si>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</si>
  <si>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</si>
  <si>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</si>
  <si>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</si>
  <si>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</si>
  <si>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</si>
  <si>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</si>
  <si>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</si>
  <si>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</si>
  <si>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</si>
  <si>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</si>
  <si>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</si>
  <si>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</si>
  <si>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</si>
  <si>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</si>
  <si>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</si>
  <si>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</si>
  <si>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</si>
  <si>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</si>
  <si>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</si>
  <si>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</si>
  <si>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</si>
  <si>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</si>
  <si>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</si>
  <si>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</si>
  <si>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</si>
  <si>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</si>
  <si>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</si>
  <si>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</si>
  <si>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</si>
  <si>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</si>
  <si>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</si>
  <si>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</si>
  <si>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</si>
  <si>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</si>
  <si>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</si>
  <si>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</si>
  <si>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</si>
  <si>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</si>
  <si>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</si>
  <si>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</si>
  <si>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</si>
  <si>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</si>
  <si>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</si>
  <si>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</si>
  <si>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</si>
  <si>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</si>
  <si>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</si>
  <si>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</si>
  <si>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</si>
  <si>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</si>
  <si>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</si>
  <si>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</si>
  <si>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</si>
  <si>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</si>
  <si>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</si>
  <si>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</si>
  <si>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</si>
  <si>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</si>
  <si>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</si>
  <si>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まちなかウォーカブル推進事業</t>
  </si>
  <si>
    <t>都市局</t>
  </si>
  <si>
    <t>街路交通施設課</t>
  </si>
  <si>
    <t>令和2年度</t>
  </si>
  <si>
    <t>終了予定なし</t>
  </si>
  <si>
    <t>○</t>
  </si>
  <si>
    <t>-</t>
  </si>
  <si>
    <t>-</t>
    <phoneticPr fontId="5"/>
  </si>
  <si>
    <t>都市再生推進事業制度要綱・交付要綱
（令和４年４月１日　最終改正）</t>
    <rPh sb="0" eb="2">
      <t>トシ</t>
    </rPh>
    <rPh sb="2" eb="4">
      <t>サイセイ</t>
    </rPh>
    <phoneticPr fontId="4"/>
  </si>
  <si>
    <t>都市・居住機能の集積が進むまちなかにおいて、まちのエンジンとなる内外の人材を惹きつけ、車中心から人中心の豊かな生活の場の創出に向け、街路・公園・広場等の既存ストックの修復・利活用を重点的・一体的に支援し、「居心地が良く歩きたくなる」空間を整備する。</t>
  </si>
  <si>
    <t>まちなかウォーカブル区域（市区町村が設定する概ね1km程度の歩ける範囲のエリア）において、都道府県及び民間事業者等を対象に、街路の広場化や公共空間の芝生化等のウォーカブルな空間整備、沿道施設の１階部分の開放によるアイレベルの刷新、社会実験の実施やデザイン検討などによる滞在環境の向上、外観の修景整備や建物内の公共空間整備など、賑わいあふれる「居心地が良く歩きたくなる」空間整備に資する取組を重点的・一体的に支援する（補助率：１／２）。</t>
  </si>
  <si>
    <t>-</t>
    <phoneticPr fontId="5"/>
  </si>
  <si>
    <t>（目）都市再生推進事業費補助</t>
  </si>
  <si>
    <t>補助事業実施箇所（地区）において、ウォーカブル推進計画に定められた目標を定量化する指標が改善傾向にある地区の割合を令和４年度までに100%とする。</t>
    <phoneticPr fontId="5"/>
  </si>
  <si>
    <t>補助事業実施箇所（地区）（A）において、ウォーカブル推進計画に定められた目標を定量化する指標が改善傾向にある箇所（地区）（B)の割合（B/A)</t>
    <phoneticPr fontId="5"/>
  </si>
  <si>
    <t>国土交通省都市局調べ</t>
  </si>
  <si>
    <t>都市再生特別措置法に基づく滞在快適性等向上区域を設定した市町村数を令和７年度までに100とする。</t>
    <phoneticPr fontId="5"/>
  </si>
  <si>
    <t>都市再生特別措置法に基づく滞在快適性等向上区域を設定した市町村数</t>
    <phoneticPr fontId="5"/>
  </si>
  <si>
    <t>補助事業実施箇所（地区）数</t>
    <phoneticPr fontId="5"/>
  </si>
  <si>
    <t>施行実績額（百万円）（X)
／補助事業実施箇所（地区）数　（Y)　　　　　　　　　　　　</t>
    <phoneticPr fontId="5"/>
  </si>
  <si>
    <t>112/15</t>
    <phoneticPr fontId="5"/>
  </si>
  <si>
    <t>32/5</t>
    <phoneticPr fontId="5"/>
  </si>
  <si>
    <t>「居心地が良く歩きたくなる」空間を形成するためには、多様な主体が連携し、道路、公園、沿道施設等の既存ストックを修復・利活用を推進する必要があるため、国が重点的・一体的な支援を行う必要がある。</t>
    <phoneticPr fontId="5"/>
  </si>
  <si>
    <t>本事業は、既存ストックの活用に向けた修復・利活用による「居心地がよく歩きたくなる」空間への転換とともに、まちなかリノベーションに必要な基盤整備を実施するものであり、新型コロナウイルス感染症拡大を契機として顕在化した、「まちの過密」を避ける観点からも優先度の高い事業である。</t>
    <phoneticPr fontId="5"/>
  </si>
  <si>
    <t>補助対象事業者については、都市再生推進事業制度要綱に基づき選定している。</t>
    <phoneticPr fontId="5"/>
  </si>
  <si>
    <t>無</t>
  </si>
  <si>
    <t>交付要綱等による補助率等に基づくものであり、負担関係は妥当である。</t>
    <phoneticPr fontId="5"/>
  </si>
  <si>
    <t>交付要綱等に基づき、事業目的の実現に真に必要な事業に支出している。</t>
    <phoneticPr fontId="5"/>
  </si>
  <si>
    <t>交付要綱等に基づき、各実施主体に対し、適正に支出している。</t>
    <phoneticPr fontId="5"/>
  </si>
  <si>
    <t>交付要綱等に基づき、事業目的の実現に必要な費目・使途に限定している。</t>
    <phoneticPr fontId="5"/>
  </si>
  <si>
    <t>‐</t>
  </si>
  <si>
    <t>事業者から提出されるウォーカブル推進計画を確認し、真に必要な事業費を精査し、コスト削減等に努めている。</t>
    <phoneticPr fontId="5"/>
  </si>
  <si>
    <t>年度内に事業完了するよう努めたものの、地域住民との協議に不測の日数を要したこと等の理由による繰越のため、妥当である。</t>
    <phoneticPr fontId="5"/>
  </si>
  <si>
    <t>当初見込みを超える活動実績があった。</t>
    <phoneticPr fontId="5"/>
  </si>
  <si>
    <t>成果物が翌年度以降の事業執行に十分活用されている。</t>
    <phoneticPr fontId="5"/>
  </si>
  <si>
    <t>政策目標の達成に資する事業の実施主体に対し、補助により支援することは効果的である。</t>
    <phoneticPr fontId="5"/>
  </si>
  <si>
    <t>多様な主体が連携し、「居心地が良く歩きたくなる」空間をを形成することは、国民や社会のニーズに合致している。本事業は令和2年度に開始したところであり、今後民間組織による国・地方自治体と連携した取組はさらに進むものと考えられる。引き続き取組を推進することは、これからの効果的・効率的なにぎわいあふれるまちなかの形成に寄与するものであると考えられる。</t>
    <phoneticPr fontId="5"/>
  </si>
  <si>
    <t>引き続き、適切な執行管理に努めるとともに、成果実績の向上に努める。</t>
    <phoneticPr fontId="5"/>
  </si>
  <si>
    <t>国交</t>
  </si>
  <si>
    <t>補助金等交付</t>
  </si>
  <si>
    <t>東急建設株式会社</t>
    <rPh sb="0" eb="2">
      <t>トウキュウ</t>
    </rPh>
    <rPh sb="2" eb="4">
      <t>ケンセツ</t>
    </rPh>
    <rPh sb="4" eb="8">
      <t>カブシキガイシャ</t>
    </rPh>
    <phoneticPr fontId="5"/>
  </si>
  <si>
    <t>豊田まちづくり株式会社</t>
    <rPh sb="0" eb="2">
      <t>トヨタ</t>
    </rPh>
    <rPh sb="7" eb="11">
      <t>カブシキガイシャ</t>
    </rPh>
    <phoneticPr fontId="5"/>
  </si>
  <si>
    <t>株式会社町田まちづくり公社</t>
    <rPh sb="0" eb="4">
      <t>カブシキガイシャ</t>
    </rPh>
    <rPh sb="4" eb="6">
      <t>マチダ</t>
    </rPh>
    <rPh sb="11" eb="13">
      <t>コウシャ</t>
    </rPh>
    <phoneticPr fontId="5"/>
  </si>
  <si>
    <t>一般社団法人前橋デザインコミッション</t>
    <rPh sb="0" eb="6">
      <t>イッパンシャダンホウジン</t>
    </rPh>
    <rPh sb="6" eb="8">
      <t>マエバシ</t>
    </rPh>
    <phoneticPr fontId="5"/>
  </si>
  <si>
    <t>都市再生推進事業（調査等）</t>
  </si>
  <si>
    <t>独立行政法人都市再生機構</t>
    <rPh sb="0" eb="2">
      <t>ドクリツ</t>
    </rPh>
    <rPh sb="2" eb="4">
      <t>ギョウセイ</t>
    </rPh>
    <rPh sb="4" eb="6">
      <t>ホウジン</t>
    </rPh>
    <phoneticPr fontId="5"/>
  </si>
  <si>
    <t>-</t>
    <phoneticPr fontId="5"/>
  </si>
  <si>
    <t>NPO法人御堂筋・長堀２１世紀の会</t>
    <rPh sb="3" eb="5">
      <t>ホウジン</t>
    </rPh>
    <phoneticPr fontId="5"/>
  </si>
  <si>
    <t>一般社団法人ミナミ御堂筋の会</t>
    <rPh sb="0" eb="6">
      <t>イッパンシャダンホウジン</t>
    </rPh>
    <rPh sb="9" eb="12">
      <t>ミドウスジ</t>
    </rPh>
    <rPh sb="13" eb="14">
      <t>カイ</t>
    </rPh>
    <phoneticPr fontId="5"/>
  </si>
  <si>
    <t>都市再生推進事業（工事等）</t>
    <rPh sb="9" eb="11">
      <t>コウジ</t>
    </rPh>
    <phoneticPr fontId="5"/>
  </si>
  <si>
    <t>A.東急建設株式会社</t>
    <rPh sb="2" eb="4">
      <t>トウキュウ</t>
    </rPh>
    <rPh sb="4" eb="6">
      <t>ケンセツ</t>
    </rPh>
    <rPh sb="6" eb="10">
      <t>カブシキガイシャ</t>
    </rPh>
    <phoneticPr fontId="5"/>
  </si>
  <si>
    <t>B.独立行政法人都市再生機構</t>
    <rPh sb="2" eb="8">
      <t>ドクリツギョウセイホウジン</t>
    </rPh>
    <rPh sb="8" eb="10">
      <t>トシ</t>
    </rPh>
    <rPh sb="10" eb="12">
      <t>サイセイ</t>
    </rPh>
    <rPh sb="12" eb="14">
      <t>キコウ</t>
    </rPh>
    <phoneticPr fontId="5"/>
  </si>
  <si>
    <t>都市再生推進事業費補助</t>
    <rPh sb="0" eb="2">
      <t>トシ</t>
    </rPh>
    <rPh sb="2" eb="4">
      <t>サイセイ</t>
    </rPh>
    <rPh sb="4" eb="6">
      <t>スイシン</t>
    </rPh>
    <rPh sb="6" eb="9">
      <t>ジギョウヒ</t>
    </rPh>
    <rPh sb="9" eb="11">
      <t>ホジョ</t>
    </rPh>
    <phoneticPr fontId="5"/>
  </si>
  <si>
    <t>都市再生推進事業費補助</t>
    <rPh sb="0" eb="9">
      <t>トシサイセイスイシンジギョウヒ</t>
    </rPh>
    <rPh sb="9" eb="11">
      <t>ホジョ</t>
    </rPh>
    <phoneticPr fontId="5"/>
  </si>
  <si>
    <t>都市再生推進事業（工事等）</t>
    <rPh sb="0" eb="2">
      <t>トシ</t>
    </rPh>
    <rPh sb="2" eb="4">
      <t>サイセイ</t>
    </rPh>
    <rPh sb="4" eb="6">
      <t>スイシン</t>
    </rPh>
    <rPh sb="6" eb="8">
      <t>ジギョウ</t>
    </rPh>
    <rPh sb="9" eb="11">
      <t>コウジ</t>
    </rPh>
    <rPh sb="11" eb="12">
      <t>トウ</t>
    </rPh>
    <phoneticPr fontId="5"/>
  </si>
  <si>
    <t>都市再生推進事業（調査等）</t>
    <rPh sb="0" eb="8">
      <t>トシサイセイスイシンジギョウ</t>
    </rPh>
    <rPh sb="9" eb="11">
      <t>チョウサ</t>
    </rPh>
    <rPh sb="11" eb="12">
      <t>トウ</t>
    </rPh>
    <phoneticPr fontId="5"/>
  </si>
  <si>
    <t>補助事業実施箇所（地区）数を増加させる</t>
    <rPh sb="0" eb="2">
      <t>ホジョ</t>
    </rPh>
    <rPh sb="2" eb="4">
      <t>ジギョウ</t>
    </rPh>
    <rPh sb="4" eb="6">
      <t>ジッシ</t>
    </rPh>
    <rPh sb="6" eb="8">
      <t>カショ</t>
    </rPh>
    <rPh sb="9" eb="11">
      <t>チク</t>
    </rPh>
    <rPh sb="12" eb="13">
      <t>スウ</t>
    </rPh>
    <rPh sb="14" eb="16">
      <t>ゾウカ</t>
    </rPh>
    <phoneticPr fontId="5"/>
  </si>
  <si>
    <t>７　都市再生・地域再生の推進</t>
    <phoneticPr fontId="5"/>
  </si>
  <si>
    <t>25　都市再生・地域再生を推進する</t>
    <phoneticPr fontId="5"/>
  </si>
  <si>
    <t>A.民間事業者</t>
    <phoneticPr fontId="5"/>
  </si>
  <si>
    <t>B.（独）都市再生機構</t>
    <rPh sb="3" eb="4">
      <t>ドク</t>
    </rPh>
    <rPh sb="5" eb="7">
      <t>トシ</t>
    </rPh>
    <rPh sb="7" eb="11">
      <t>サイセイキコウ</t>
    </rPh>
    <phoneticPr fontId="5"/>
  </si>
  <si>
    <t>都市・居住機能が集積するまちなかにおいて、既存ストックの改変による「居心地がよく歩きたくなる」空間（ウォーカブル空間）を形成し、官民によるゆとりと賑わいの創出に取り組むものであり、この趣旨に賛同する地方公共団体（ウォーカブル推進都市）は324団体である。また、新型コロナウイルス感染症拡大を契機とした、オープンスペースや職住近接のニーズの高まりにも対応したまちづくりを推進している。</t>
    <phoneticPr fontId="5"/>
  </si>
  <si>
    <t>513/18</t>
    <phoneticPr fontId="5"/>
  </si>
  <si>
    <t>-</t>
    <phoneticPr fontId="5"/>
  </si>
  <si>
    <t>ランドブレイン株式会社</t>
    <rPh sb="7" eb="11">
      <t>カブシキガイシャ</t>
    </rPh>
    <phoneticPr fontId="5"/>
  </si>
  <si>
    <t>－</t>
    <phoneticPr fontId="5"/>
  </si>
  <si>
    <t>C.ランドブレイン株式会社</t>
    <rPh sb="9" eb="13">
      <t>カブシキガイシャ</t>
    </rPh>
    <phoneticPr fontId="5"/>
  </si>
  <si>
    <t>むつまちづくり株式会社</t>
    <rPh sb="7" eb="11">
      <t>カブシキガイシャ</t>
    </rPh>
    <phoneticPr fontId="5"/>
  </si>
  <si>
    <t>-</t>
    <phoneticPr fontId="5"/>
  </si>
  <si>
    <t>都市再生特別措置法に基づく滞在快適性等向上区域を設定した市町村数は年々増加傾向にあり、目標に向け着実に進展している。</t>
    <rPh sb="33" eb="35">
      <t>ネンネン</t>
    </rPh>
    <rPh sb="35" eb="37">
      <t>ゾウカ</t>
    </rPh>
    <rPh sb="37" eb="39">
      <t>ケイコウ</t>
    </rPh>
    <rPh sb="43" eb="45">
      <t>モクヒョウ</t>
    </rPh>
    <rPh sb="46" eb="47">
      <t>ム</t>
    </rPh>
    <rPh sb="48" eb="50">
      <t>チャクジツ</t>
    </rPh>
    <rPh sb="51" eb="53">
      <t>シンテン</t>
    </rPh>
    <phoneticPr fontId="5"/>
  </si>
  <si>
    <t>本事業を活用し、都道府県・民間事業者等が、既存建物の改修による公共空間の整備や街路空間を活用した社会実験等、既存ストックの修復・利活用によるウォーカブル空間の整備を実施</t>
    <phoneticPr fontId="5"/>
  </si>
  <si>
    <t>-</t>
    <phoneticPr fontId="5"/>
  </si>
  <si>
    <t>箇所</t>
    <rPh sb="0" eb="2">
      <t>カショ</t>
    </rPh>
    <phoneticPr fontId="5"/>
  </si>
  <si>
    <t>百万円</t>
    <rPh sb="0" eb="3">
      <t>ヒャクマンエン</t>
    </rPh>
    <phoneticPr fontId="5"/>
  </si>
  <si>
    <t>　　X/Y</t>
    <phoneticPr fontId="5"/>
  </si>
  <si>
    <t>％</t>
    <phoneticPr fontId="5"/>
  </si>
  <si>
    <t>市区町村数</t>
    <rPh sb="0" eb="5">
      <t>シクチョウソンスウ</t>
    </rPh>
    <phoneticPr fontId="5"/>
  </si>
  <si>
    <t>C.民間事業者</t>
    <rPh sb="2" eb="4">
      <t>ミンカン</t>
    </rPh>
    <rPh sb="4" eb="7">
      <t>ジギョウシャ</t>
    </rPh>
    <phoneticPr fontId="5"/>
  </si>
  <si>
    <t>令和４年度行政事業レビュー公開プロセスの指摘事項を踏まえ、適切に事業の見直しを進めるべき。</t>
    <phoneticPr fontId="5"/>
  </si>
  <si>
    <t>課長　服部　卓也</t>
    <rPh sb="3" eb="5">
      <t>ハットリ</t>
    </rPh>
    <rPh sb="6" eb="8">
      <t>タクヤ</t>
    </rPh>
    <phoneticPr fontId="33"/>
  </si>
  <si>
    <t>・新規の事業発掘や既存の取組の充実に向けて、省内の連携を深めるとともに、観光庁や文化庁に事業制度を周知し意見交換を行い、情報収集・提供・ＰＲの方法や、事業制度が幅広く浸透していく恒常的な取組・手法について検討する。
・補助対象事業者から資金計画の提出を求めることとし、収益を目的とする施設や、維持管理費を大きく上回る収益が見込まれる施設は補助対象外とする現在の運用をさらに徹底する。加えて、これまでの事業実施地区における効果を検証するとともに、補助金を活用した事業者や有識者の意見を伺う等により、適切な国費の投入方法について検討する。
・補助対象事業者へのヒアリング等により指標の推移をモニタリングし、効果の発現が見られた取組の成功要因を分析した上で、ポータルサイト等を活用して横展開を図る。執行状況や執行率を継続的に確認し、予算の適正執行が図られるよう、引き続き、民間事業者に適宜助言等を行い適切な執行管理に努める。</t>
    <phoneticPr fontId="5"/>
  </si>
  <si>
    <t>アウトカム「補助事業実施個所（地区）において、ウォーカブル推進計画に定められた目標を定量化する指標が改善傾向にある箇所（地区）（B）の割合（B/A）」の、令和３年度実績については、現在集計中のため空欄としている。</t>
    <rPh sb="98" eb="100">
      <t>クウラン</t>
    </rPh>
    <phoneticPr fontId="5"/>
  </si>
  <si>
    <t>重要政策推進枠：600
事業の実施箇所が増加する見込みであるため。</t>
    <rPh sb="0" eb="7">
      <t>ジュウヨウセイサクスイシンワク</t>
    </rPh>
    <rPh sb="12" eb="14">
      <t>ジギョウ</t>
    </rPh>
    <rPh sb="15" eb="17">
      <t>ジッシ</t>
    </rPh>
    <rPh sb="17" eb="19">
      <t>カショ</t>
    </rPh>
    <rPh sb="20" eb="22">
      <t>ゾウカ</t>
    </rPh>
    <rPh sb="24" eb="26">
      <t>ミコ</t>
    </rPh>
    <phoneticPr fontId="5"/>
  </si>
  <si>
    <t>【令和４年度公開プロセス】
「事業内容の一部改善」
・省内の公共交通部門や観光庁、文化庁との連携を、ハード・ソフト両面で積極的に進めるべき。
・明らかに裨益がある事業者も想定されることから、一律の補助率の見直しや、補助金だけでなく受益者負担などできる限り国家財政を使わずにすむようなスキームも検討すべき。
・事後評価を行ったうえで、成功事例と分析をまとめて公表すべき。
・執行率や効果について、継続的に測定すべき。</t>
    <rPh sb="0" eb="2">
      <t>ネンド</t>
    </rPh>
    <rPh sb="2" eb="3">
      <t>ナイ</t>
    </rPh>
    <rPh sb="4" eb="6">
      <t>カイゼン</t>
    </rPh>
    <rPh sb="7" eb="9">
      <t>ケントウ</t>
    </rPh>
    <phoneticPr fontId="5"/>
  </si>
  <si>
    <t>https://www.mlit.go.jp/seisakutokatsu/hyouka/seisakutokatsu_hyouka_tk_000037.html</t>
    <phoneticPr fontId="5"/>
  </si>
  <si>
    <t>P47（全体版）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</si>
</sst>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8"/>
      <name val="ＭＳ Ｐゴシック"/>
      <family val="3"/>
    </font>
    <font>
      <sz val="11"/>
      <name val="ＭＳ 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11" xfId="0" applyFont="1" applyBorder="1" applyAlignment="1" applyProtection="1">
      <alignment horizontal="center" vertical="center"/>
      <protection locked="0"/>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32" fillId="0" borderId="40" xfId="2" applyFont="1" applyFill="1" applyBorder="1" applyAlignment="1" applyProtection="1">
      <alignment horizontal="left" vertical="center" wrapText="1" shrinkToFit="1"/>
      <protection locked="0"/>
    </xf>
    <xf numFmtId="0" fontId="32" fillId="0" borderId="41" xfId="2" applyFont="1" applyFill="1" applyBorder="1" applyAlignment="1" applyProtection="1">
      <alignment horizontal="left" vertical="center" wrapText="1" shrinkToFit="1"/>
      <protection locked="0"/>
    </xf>
    <xf numFmtId="0" fontId="3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22" xfId="0" applyFont="1" applyFill="1" applyBorder="1" applyAlignment="1">
      <alignment horizontal="center" vertical="center"/>
    </xf>
    <xf numFmtId="0" fontId="0" fillId="0" borderId="11" xfId="0" applyFont="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9" fillId="6" borderId="44"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5" borderId="40"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34">
    <dxf>
      <numFmt numFmtId="177" formatCode="#,##0;&quot;▲ &quot;#,##0"/>
    </dxf>
    <dxf>
      <numFmt numFmtId="183" formatCode="#,##0.#;&quot;▲&quot;#,##0.#"/>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5" formatCode="#,##0;&quot;▲ &quot;#,##0&quot;％&quot;"/>
    </dxf>
    <dxf>
      <numFmt numFmtId="186" formatCode="#,##0.#;&quot;▲&quot;#,##0.#&quot;％&quot;"/>
    </dxf>
    <dxf>
      <numFmt numFmtId="187" formatCode="#,##0&quot;％&quot;"/>
    </dxf>
    <dxf>
      <numFmt numFmtId="184" formatCode="#,##0.#&quot;％&quot;"/>
    </dxf>
    <dxf>
      <numFmt numFmtId="177" formatCode="#,##0;&quot;▲ &quot;#,##0"/>
    </dxf>
    <dxf>
      <numFmt numFmtId="183" formatCode="#,##0.#;&quot;▲&quot;#,##0.#"/>
    </dxf>
    <dxf>
      <numFmt numFmtId="185" formatCode="#,##0;&quot;▲ &quot;#,##0&quot;％&quot;"/>
    </dxf>
    <dxf>
      <numFmt numFmtId="186" formatCode="#,##0.#;&quot;▲&quot;#,##0.#&quot;％&quot;"/>
    </dxf>
    <dxf>
      <numFmt numFmtId="187" formatCode="#,##0&quot;％&quot;"/>
    </dxf>
    <dxf>
      <numFmt numFmtId="184" formatCode="#,##0.#&quot;％&quot;"/>
    </dxf>
    <dxf>
      <numFmt numFmtId="177" formatCode="#,##0;&quot;▲ &quot;#,##0"/>
    </dxf>
    <dxf>
      <numFmt numFmtId="183" formatCode="#,##0.#;&quot;▲&quot;#,##0.#"/>
    </dxf>
    <dxf>
      <numFmt numFmtId="185" formatCode="#,##0;&quot;▲ &quot;#,##0&quot;％&quot;"/>
    </dxf>
    <dxf>
      <numFmt numFmtId="186" formatCode="#,##0.#;&quot;▲&quot;#,##0.#&quot;％&quot;"/>
    </dxf>
    <dxf>
      <numFmt numFmtId="187" formatCode="#,##0&quot;％&quot;"/>
    </dxf>
    <dxf>
      <numFmt numFmtId="184" formatCode="#,##0.#&quot;％&quot;"/>
    </dxf>
    <dxf>
      <numFmt numFmtId="177" formatCode="#,##0;&quot;▲ &quot;#,##0"/>
    </dxf>
    <dxf>
      <numFmt numFmtId="183" formatCode="#,##0.#;&quot;▲&quot;#,##0.#"/>
    </dxf>
    <dxf>
      <numFmt numFmtId="185" formatCode="#,##0;&quot;▲ &quot;#,##0&quot;％&quot;"/>
    </dxf>
    <dxf>
      <numFmt numFmtId="186" formatCode="#,##0.#;&quot;▲&quot;#,##0.#&quot;％&quot;"/>
    </dxf>
    <dxf>
      <numFmt numFmtId="187" formatCode="#,##0&quot;％&quot;"/>
    </dxf>
    <dxf>
      <numFmt numFmtId="184" formatCode="#,##0.#&quot;％&quot;"/>
    </dxf>
    <dxf>
      <numFmt numFmtId="177" formatCode="#,##0;&quot;▲ &quot;#,##0"/>
    </dxf>
    <dxf>
      <numFmt numFmtId="183" formatCode="#,##0.#;&quot;▲&quot;#,##0.#"/>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85" formatCode="#,##0;&quot;▲ &quot;#,##0&quot;％&quot;"/>
    </dxf>
    <dxf>
      <numFmt numFmtId="186" formatCode="#,##0.#;&quot;▲&quot;#,##0.#&quot;％&quot;"/>
    </dxf>
    <dxf>
      <numFmt numFmtId="187" formatCode="#,##0&quot;％&quot;"/>
    </dxf>
    <dxf>
      <numFmt numFmtId="184"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5" formatCode="#,##0;&quot;▲ &quot;#,##0&quot;％&quot;"/>
    </dxf>
    <dxf>
      <numFmt numFmtId="186" formatCode="#,##0.#;&quot;▲&quot;#,##0.#&quot;％&quot;"/>
    </dxf>
    <dxf>
      <numFmt numFmtId="187" formatCode="#,##0&quot;％&quot;"/>
    </dxf>
    <dxf>
      <numFmt numFmtId="184"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5" formatCode="#,##0;&quot;▲ &quot;#,##0&quot;％&quot;"/>
    </dxf>
    <dxf>
      <numFmt numFmtId="186" formatCode="#,##0.#;&quot;▲&quot;#,##0.#&quot;％&quot;"/>
    </dxf>
    <dxf>
      <numFmt numFmtId="187" formatCode="#,##0&quot;％&quot;"/>
    </dxf>
    <dxf>
      <numFmt numFmtId="184"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127747</xdr:colOff>
      <xdr:row>269</xdr:row>
      <xdr:rowOff>134472</xdr:rowOff>
    </xdr:from>
    <xdr:to>
      <xdr:col>32</xdr:col>
      <xdr:colOff>66376</xdr:colOff>
      <xdr:row>271</xdr:row>
      <xdr:rowOff>137646</xdr:rowOff>
    </xdr:to>
    <xdr:sp macro="" textlink="">
      <xdr:nvSpPr>
        <xdr:cNvPr id="2" name="正方形/長方形 1"/>
        <xdr:cNvSpPr/>
      </xdr:nvSpPr>
      <xdr:spPr>
        <a:xfrm>
          <a:off x="4565276" y="52790913"/>
          <a:ext cx="1955688" cy="6979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１１２百万円</a:t>
          </a:r>
          <a:endParaRPr kumimoji="1" lang="en-US" altLang="ja-JP" sz="1100"/>
        </a:p>
      </xdr:txBody>
    </xdr:sp>
    <xdr:clientData/>
  </xdr:twoCellAnchor>
  <xdr:twoCellAnchor>
    <xdr:from>
      <xdr:col>35</xdr:col>
      <xdr:colOff>0</xdr:colOff>
      <xdr:row>274</xdr:row>
      <xdr:rowOff>0</xdr:rowOff>
    </xdr:from>
    <xdr:to>
      <xdr:col>35</xdr:col>
      <xdr:colOff>0</xdr:colOff>
      <xdr:row>276</xdr:row>
      <xdr:rowOff>0</xdr:rowOff>
    </xdr:to>
    <xdr:cxnSp macro="">
      <xdr:nvCxnSpPr>
        <xdr:cNvPr id="3" name="直線矢印コネクタ 2"/>
        <xdr:cNvCxnSpPr/>
      </xdr:nvCxnSpPr>
      <xdr:spPr>
        <a:xfrm>
          <a:off x="7059706" y="49003324"/>
          <a:ext cx="0" cy="6947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68542</xdr:colOff>
      <xdr:row>276</xdr:row>
      <xdr:rowOff>226546</xdr:rowOff>
    </xdr:from>
    <xdr:to>
      <xdr:col>40</xdr:col>
      <xdr:colOff>15426</xdr:colOff>
      <xdr:row>278</xdr:row>
      <xdr:rowOff>227817</xdr:rowOff>
    </xdr:to>
    <xdr:sp macro="" textlink="">
      <xdr:nvSpPr>
        <xdr:cNvPr id="4" name="正方形/長方形 3"/>
        <xdr:cNvSpPr/>
      </xdr:nvSpPr>
      <xdr:spPr>
        <a:xfrm>
          <a:off x="6119718" y="49924634"/>
          <a:ext cx="1963943" cy="6960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Ｂ．（独）都市再生機構</a:t>
          </a:r>
          <a:endParaRPr kumimoji="1" lang="en-US" altLang="ja-JP" sz="1100"/>
        </a:p>
        <a:p>
          <a:pPr algn="ctr"/>
          <a:r>
            <a:rPr kumimoji="1" lang="ja-JP" altLang="en-US" sz="1100"/>
            <a:t>４百万円</a:t>
          </a:r>
          <a:endParaRPr kumimoji="1" lang="en-US" altLang="ja-JP" sz="1100"/>
        </a:p>
      </xdr:txBody>
    </xdr:sp>
    <xdr:clientData/>
  </xdr:twoCellAnchor>
  <xdr:twoCellAnchor>
    <xdr:from>
      <xdr:col>29</xdr:col>
      <xdr:colOff>47364</xdr:colOff>
      <xdr:row>275</xdr:row>
      <xdr:rowOff>324972</xdr:rowOff>
    </xdr:from>
    <xdr:to>
      <xdr:col>34</xdr:col>
      <xdr:colOff>118260</xdr:colOff>
      <xdr:row>276</xdr:row>
      <xdr:rowOff>260201</xdr:rowOff>
    </xdr:to>
    <xdr:sp macro="" textlink="">
      <xdr:nvSpPr>
        <xdr:cNvPr id="5" name="テキスト ボックス 4"/>
        <xdr:cNvSpPr txBox="1"/>
      </xdr:nvSpPr>
      <xdr:spPr>
        <a:xfrm>
          <a:off x="5896835" y="49675678"/>
          <a:ext cx="1079425" cy="28261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35</xdr:col>
      <xdr:colOff>11206</xdr:colOff>
      <xdr:row>282</xdr:row>
      <xdr:rowOff>44823</xdr:rowOff>
    </xdr:from>
    <xdr:to>
      <xdr:col>35</xdr:col>
      <xdr:colOff>15426</xdr:colOff>
      <xdr:row>283</xdr:row>
      <xdr:rowOff>33581</xdr:rowOff>
    </xdr:to>
    <xdr:cxnSp macro="">
      <xdr:nvCxnSpPr>
        <xdr:cNvPr id="6" name="直線矢印コネクタ 5"/>
        <xdr:cNvCxnSpPr/>
      </xdr:nvCxnSpPr>
      <xdr:spPr>
        <a:xfrm>
          <a:off x="7070912" y="45585529"/>
          <a:ext cx="4220" cy="3361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78441</xdr:colOff>
      <xdr:row>271</xdr:row>
      <xdr:rowOff>261471</xdr:rowOff>
    </xdr:from>
    <xdr:to>
      <xdr:col>41</xdr:col>
      <xdr:colOff>67646</xdr:colOff>
      <xdr:row>274</xdr:row>
      <xdr:rowOff>42994</xdr:rowOff>
    </xdr:to>
    <xdr:sp macro="" textlink="">
      <xdr:nvSpPr>
        <xdr:cNvPr id="7" name="大かっこ 6"/>
        <xdr:cNvSpPr/>
      </xdr:nvSpPr>
      <xdr:spPr>
        <a:xfrm>
          <a:off x="3305735" y="53612677"/>
          <a:ext cx="5031852" cy="823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滞在環境の向上、外観の修景整備や建物内の公共空間整備など、賑わいあふれる「居心地が良く歩きたくなる」空間整備に資する取組を重点的・一体的に支援するため、都道府県及び民間事業者等に対し補助金を交付。</a:t>
          </a:r>
        </a:p>
      </xdr:txBody>
    </xdr:sp>
    <xdr:clientData/>
  </xdr:twoCellAnchor>
  <xdr:twoCellAnchor>
    <xdr:from>
      <xdr:col>15</xdr:col>
      <xdr:colOff>40266</xdr:colOff>
      <xdr:row>278</xdr:row>
      <xdr:rowOff>336063</xdr:rowOff>
    </xdr:from>
    <xdr:to>
      <xdr:col>26</xdr:col>
      <xdr:colOff>89649</xdr:colOff>
      <xdr:row>282</xdr:row>
      <xdr:rowOff>89647</xdr:rowOff>
    </xdr:to>
    <xdr:sp macro="" textlink="">
      <xdr:nvSpPr>
        <xdr:cNvPr id="8" name="大かっこ 7"/>
        <xdr:cNvSpPr/>
      </xdr:nvSpPr>
      <xdr:spPr>
        <a:xfrm>
          <a:off x="3065854" y="44487239"/>
          <a:ext cx="2268148" cy="11431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補助金を活用し、賑わいあふれる「居心地が良く歩きたくなる」空間整備に資する取組を実施</a:t>
          </a:r>
          <a:endParaRPr kumimoji="1" lang="en-US" altLang="ja-JP" sz="1100"/>
        </a:p>
      </xdr:txBody>
    </xdr:sp>
    <xdr:clientData/>
  </xdr:twoCellAnchor>
  <xdr:twoCellAnchor>
    <xdr:from>
      <xdr:col>29</xdr:col>
      <xdr:colOff>102609</xdr:colOff>
      <xdr:row>285</xdr:row>
      <xdr:rowOff>441961</xdr:rowOff>
    </xdr:from>
    <xdr:to>
      <xdr:col>41</xdr:col>
      <xdr:colOff>33618</xdr:colOff>
      <xdr:row>287</xdr:row>
      <xdr:rowOff>291353</xdr:rowOff>
    </xdr:to>
    <xdr:sp macro="" textlink="">
      <xdr:nvSpPr>
        <xdr:cNvPr id="9" name="大かっこ 8"/>
        <xdr:cNvSpPr/>
      </xdr:nvSpPr>
      <xdr:spPr>
        <a:xfrm>
          <a:off x="5952080" y="47024814"/>
          <a:ext cx="2351479" cy="11940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各地区において、賑わいあふれる「居心地が良く歩きたくなる」空間整備に資する調査検討等を実施。</a:t>
          </a:r>
        </a:p>
      </xdr:txBody>
    </xdr:sp>
    <xdr:clientData/>
  </xdr:twoCellAnchor>
  <xdr:twoCellAnchor>
    <xdr:from>
      <xdr:col>30</xdr:col>
      <xdr:colOff>71082</xdr:colOff>
      <xdr:row>284</xdr:row>
      <xdr:rowOff>24093</xdr:rowOff>
    </xdr:from>
    <xdr:to>
      <xdr:col>40</xdr:col>
      <xdr:colOff>17966</xdr:colOff>
      <xdr:row>285</xdr:row>
      <xdr:rowOff>372747</xdr:rowOff>
    </xdr:to>
    <xdr:sp macro="" textlink="">
      <xdr:nvSpPr>
        <xdr:cNvPr id="10" name="正方形/長方形 9"/>
        <xdr:cNvSpPr/>
      </xdr:nvSpPr>
      <xdr:spPr>
        <a:xfrm>
          <a:off x="6122258" y="52501240"/>
          <a:ext cx="1963943" cy="6960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dk1"/>
              </a:solidFill>
              <a:effectLst/>
              <a:latin typeface="+mj-ea"/>
              <a:ea typeface="+mj-ea"/>
              <a:cs typeface="+mn-cs"/>
            </a:rPr>
            <a:t>Ｃ</a:t>
          </a:r>
          <a:r>
            <a:rPr kumimoji="1" lang="ja-JP" altLang="ja-JP" sz="1100">
              <a:solidFill>
                <a:schemeClr val="dk1"/>
              </a:solidFill>
              <a:effectLst/>
              <a:latin typeface="+mj-ea"/>
              <a:ea typeface="+mj-ea"/>
              <a:cs typeface="+mn-cs"/>
            </a:rPr>
            <a:t>．民間</a:t>
          </a:r>
          <a:r>
            <a:rPr kumimoji="1" lang="ja-JP" altLang="en-US" sz="1100">
              <a:solidFill>
                <a:schemeClr val="dk1"/>
              </a:solidFill>
              <a:effectLst/>
              <a:latin typeface="+mj-ea"/>
              <a:ea typeface="+mj-ea"/>
              <a:cs typeface="+mn-cs"/>
            </a:rPr>
            <a:t>事業者</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１</a:t>
          </a:r>
          <a:r>
            <a:rPr kumimoji="1" lang="ja-JP" altLang="ja-JP" sz="1100">
              <a:solidFill>
                <a:schemeClr val="dk1"/>
              </a:solidFill>
              <a:effectLst/>
              <a:latin typeface="+mj-ea"/>
              <a:ea typeface="+mj-ea"/>
              <a:cs typeface="+mn-cs"/>
            </a:rPr>
            <a:t>者）</a:t>
          </a:r>
          <a:endParaRPr kumimoji="1" lang="en-US" altLang="ja-JP" sz="1100">
            <a:latin typeface="+mj-ea"/>
            <a:ea typeface="+mj-ea"/>
          </a:endParaRPr>
        </a:p>
        <a:p>
          <a:pPr algn="ctr"/>
          <a:r>
            <a:rPr kumimoji="1" lang="ja-JP" altLang="en-US" sz="1100">
              <a:latin typeface="+mj-ea"/>
              <a:ea typeface="+mj-ea"/>
            </a:rPr>
            <a:t>４百万円</a:t>
          </a:r>
          <a:endParaRPr kumimoji="1" lang="en-US" altLang="ja-JP" sz="1100">
            <a:latin typeface="+mj-ea"/>
            <a:ea typeface="+mj-ea"/>
          </a:endParaRPr>
        </a:p>
      </xdr:txBody>
    </xdr:sp>
    <xdr:clientData/>
  </xdr:twoCellAnchor>
  <xdr:twoCellAnchor>
    <xdr:from>
      <xdr:col>29</xdr:col>
      <xdr:colOff>94576</xdr:colOff>
      <xdr:row>283</xdr:row>
      <xdr:rowOff>78704</xdr:rowOff>
    </xdr:from>
    <xdr:to>
      <xdr:col>40</xdr:col>
      <xdr:colOff>18601</xdr:colOff>
      <xdr:row>284</xdr:row>
      <xdr:rowOff>13933</xdr:rowOff>
    </xdr:to>
    <xdr:sp macro="" textlink="">
      <xdr:nvSpPr>
        <xdr:cNvPr id="11" name="テキスト ボックス 10"/>
        <xdr:cNvSpPr txBox="1"/>
      </xdr:nvSpPr>
      <xdr:spPr>
        <a:xfrm>
          <a:off x="5944047" y="52208469"/>
          <a:ext cx="2142789" cy="28261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16</xdr:col>
      <xdr:colOff>56029</xdr:colOff>
      <xdr:row>276</xdr:row>
      <xdr:rowOff>224118</xdr:rowOff>
    </xdr:from>
    <xdr:to>
      <xdr:col>26</xdr:col>
      <xdr:colOff>2913</xdr:colOff>
      <xdr:row>278</xdr:row>
      <xdr:rowOff>225388</xdr:rowOff>
    </xdr:to>
    <xdr:sp macro="" textlink="">
      <xdr:nvSpPr>
        <xdr:cNvPr id="12" name="正方形/長方形 11"/>
        <xdr:cNvSpPr/>
      </xdr:nvSpPr>
      <xdr:spPr>
        <a:xfrm>
          <a:off x="3283323" y="49922206"/>
          <a:ext cx="1963943" cy="6960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Ａ．民間事業者（７者）</a:t>
          </a:r>
          <a:endParaRPr kumimoji="1" lang="en-US" altLang="ja-JP" sz="1100"/>
        </a:p>
        <a:p>
          <a:pPr algn="ctr"/>
          <a:r>
            <a:rPr kumimoji="1" lang="ja-JP" altLang="en-US" sz="1100"/>
            <a:t>１０８百万円</a:t>
          </a:r>
          <a:endParaRPr kumimoji="1" lang="en-US" altLang="ja-JP" sz="1100"/>
        </a:p>
      </xdr:txBody>
    </xdr:sp>
    <xdr:clientData/>
  </xdr:twoCellAnchor>
  <xdr:twoCellAnchor>
    <xdr:from>
      <xdr:col>15</xdr:col>
      <xdr:colOff>0</xdr:colOff>
      <xdr:row>275</xdr:row>
      <xdr:rowOff>324971</xdr:rowOff>
    </xdr:from>
    <xdr:to>
      <xdr:col>20</xdr:col>
      <xdr:colOff>70895</xdr:colOff>
      <xdr:row>276</xdr:row>
      <xdr:rowOff>260200</xdr:rowOff>
    </xdr:to>
    <xdr:sp macro="" textlink="">
      <xdr:nvSpPr>
        <xdr:cNvPr id="14" name="テキスト ボックス 13"/>
        <xdr:cNvSpPr txBox="1"/>
      </xdr:nvSpPr>
      <xdr:spPr>
        <a:xfrm>
          <a:off x="3025588" y="49675677"/>
          <a:ext cx="1079425" cy="28261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0</xdr:colOff>
      <xdr:row>274</xdr:row>
      <xdr:rowOff>0</xdr:rowOff>
    </xdr:from>
    <xdr:to>
      <xdr:col>21</xdr:col>
      <xdr:colOff>0</xdr:colOff>
      <xdr:row>276</xdr:row>
      <xdr:rowOff>0</xdr:rowOff>
    </xdr:to>
    <xdr:cxnSp macro="">
      <xdr:nvCxnSpPr>
        <xdr:cNvPr id="18" name="直線矢印コネクタ 17"/>
        <xdr:cNvCxnSpPr/>
      </xdr:nvCxnSpPr>
      <xdr:spPr>
        <a:xfrm>
          <a:off x="4235824" y="49003324"/>
          <a:ext cx="0" cy="6947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100851</xdr:colOff>
      <xdr:row>278</xdr:row>
      <xdr:rowOff>302557</xdr:rowOff>
    </xdr:from>
    <xdr:to>
      <xdr:col>40</xdr:col>
      <xdr:colOff>150235</xdr:colOff>
      <xdr:row>282</xdr:row>
      <xdr:rowOff>134470</xdr:rowOff>
    </xdr:to>
    <xdr:sp macro="" textlink="">
      <xdr:nvSpPr>
        <xdr:cNvPr id="20" name="大かっこ 19"/>
        <xdr:cNvSpPr/>
      </xdr:nvSpPr>
      <xdr:spPr>
        <a:xfrm>
          <a:off x="5950322" y="44453733"/>
          <a:ext cx="2268148" cy="12214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補助金を活用し、賑わいあふれる「居心地が良く歩きたくなる」空間整備に資する取組を実施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77"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51">
        <v>2022</v>
      </c>
      <c r="AE2" s="151"/>
      <c r="AF2" s="151"/>
      <c r="AG2" s="151"/>
      <c r="AH2" s="151"/>
      <c r="AI2" s="75" t="s">
        <v>280</v>
      </c>
      <c r="AJ2" s="151" t="s">
        <v>642</v>
      </c>
      <c r="AK2" s="151"/>
      <c r="AL2" s="151"/>
      <c r="AM2" s="151"/>
      <c r="AN2" s="75" t="s">
        <v>280</v>
      </c>
      <c r="AO2" s="151">
        <v>21</v>
      </c>
      <c r="AP2" s="151"/>
      <c r="AQ2" s="151"/>
      <c r="AR2" s="76" t="s">
        <v>280</v>
      </c>
      <c r="AS2" s="152">
        <v>320</v>
      </c>
      <c r="AT2" s="152"/>
      <c r="AU2" s="152"/>
      <c r="AV2" s="75" t="str">
        <f>IF(AW2="","","-")</f>
        <v/>
      </c>
      <c r="AW2" s="153"/>
      <c r="AX2" s="153"/>
    </row>
    <row r="3" spans="1:50" ht="21" customHeight="1" thickBot="1" x14ac:dyDescent="0.2">
      <c r="A3" s="154" t="s">
        <v>593</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23" t="s">
        <v>59</v>
      </c>
      <c r="AJ3" s="156" t="s">
        <v>603</v>
      </c>
      <c r="AK3" s="156"/>
      <c r="AL3" s="156"/>
      <c r="AM3" s="156"/>
      <c r="AN3" s="156"/>
      <c r="AO3" s="156"/>
      <c r="AP3" s="156"/>
      <c r="AQ3" s="156"/>
      <c r="AR3" s="156"/>
      <c r="AS3" s="156"/>
      <c r="AT3" s="156"/>
      <c r="AU3" s="156"/>
      <c r="AV3" s="156"/>
      <c r="AW3" s="156"/>
      <c r="AX3" s="24" t="s">
        <v>60</v>
      </c>
    </row>
    <row r="4" spans="1:50" ht="24.75" customHeight="1" x14ac:dyDescent="0.15">
      <c r="A4" s="190" t="s">
        <v>23</v>
      </c>
      <c r="B4" s="191"/>
      <c r="C4" s="191"/>
      <c r="D4" s="191"/>
      <c r="E4" s="191"/>
      <c r="F4" s="191"/>
      <c r="G4" s="192" t="s">
        <v>604</v>
      </c>
      <c r="H4" s="193"/>
      <c r="I4" s="193"/>
      <c r="J4" s="193"/>
      <c r="K4" s="193"/>
      <c r="L4" s="193"/>
      <c r="M4" s="193"/>
      <c r="N4" s="193"/>
      <c r="O4" s="193"/>
      <c r="P4" s="193"/>
      <c r="Q4" s="193"/>
      <c r="R4" s="193"/>
      <c r="S4" s="193"/>
      <c r="T4" s="193"/>
      <c r="U4" s="193"/>
      <c r="V4" s="193"/>
      <c r="W4" s="193"/>
      <c r="X4" s="193"/>
      <c r="Y4" s="194" t="s">
        <v>1</v>
      </c>
      <c r="Z4" s="195"/>
      <c r="AA4" s="195"/>
      <c r="AB4" s="195"/>
      <c r="AC4" s="195"/>
      <c r="AD4" s="196"/>
      <c r="AE4" s="197" t="s">
        <v>605</v>
      </c>
      <c r="AF4" s="198"/>
      <c r="AG4" s="198"/>
      <c r="AH4" s="198"/>
      <c r="AI4" s="198"/>
      <c r="AJ4" s="198"/>
      <c r="AK4" s="198"/>
      <c r="AL4" s="198"/>
      <c r="AM4" s="198"/>
      <c r="AN4" s="198"/>
      <c r="AO4" s="198"/>
      <c r="AP4" s="199"/>
      <c r="AQ4" s="200" t="s">
        <v>2</v>
      </c>
      <c r="AR4" s="195"/>
      <c r="AS4" s="195"/>
      <c r="AT4" s="195"/>
      <c r="AU4" s="195"/>
      <c r="AV4" s="195"/>
      <c r="AW4" s="195"/>
      <c r="AX4" s="201"/>
    </row>
    <row r="5" spans="1:50" ht="30" customHeight="1" x14ac:dyDescent="0.15">
      <c r="A5" s="202" t="s">
        <v>62</v>
      </c>
      <c r="B5" s="203"/>
      <c r="C5" s="203"/>
      <c r="D5" s="203"/>
      <c r="E5" s="203"/>
      <c r="F5" s="204"/>
      <c r="G5" s="205" t="s">
        <v>607</v>
      </c>
      <c r="H5" s="206"/>
      <c r="I5" s="206"/>
      <c r="J5" s="206"/>
      <c r="K5" s="206"/>
      <c r="L5" s="206"/>
      <c r="M5" s="207" t="s">
        <v>61</v>
      </c>
      <c r="N5" s="208"/>
      <c r="O5" s="208"/>
      <c r="P5" s="208"/>
      <c r="Q5" s="208"/>
      <c r="R5" s="209"/>
      <c r="S5" s="210" t="s">
        <v>608</v>
      </c>
      <c r="T5" s="206"/>
      <c r="U5" s="206"/>
      <c r="V5" s="206"/>
      <c r="W5" s="206"/>
      <c r="X5" s="211"/>
      <c r="Y5" s="212" t="s">
        <v>3</v>
      </c>
      <c r="Z5" s="213"/>
      <c r="AA5" s="213"/>
      <c r="AB5" s="213"/>
      <c r="AC5" s="213"/>
      <c r="AD5" s="214"/>
      <c r="AE5" s="173" t="s">
        <v>606</v>
      </c>
      <c r="AF5" s="174"/>
      <c r="AG5" s="174"/>
      <c r="AH5" s="174"/>
      <c r="AI5" s="174"/>
      <c r="AJ5" s="174"/>
      <c r="AK5" s="174"/>
      <c r="AL5" s="174"/>
      <c r="AM5" s="174"/>
      <c r="AN5" s="174"/>
      <c r="AO5" s="174"/>
      <c r="AP5" s="175"/>
      <c r="AQ5" s="176" t="s">
        <v>683</v>
      </c>
      <c r="AR5" s="177"/>
      <c r="AS5" s="177"/>
      <c r="AT5" s="177"/>
      <c r="AU5" s="177"/>
      <c r="AV5" s="177"/>
      <c r="AW5" s="177"/>
      <c r="AX5" s="178"/>
    </row>
    <row r="6" spans="1:50" ht="39" customHeight="1" x14ac:dyDescent="0.15">
      <c r="A6" s="179" t="s">
        <v>4</v>
      </c>
      <c r="B6" s="180"/>
      <c r="C6" s="180"/>
      <c r="D6" s="180"/>
      <c r="E6" s="180"/>
      <c r="F6" s="180"/>
      <c r="G6" s="181" t="str">
        <f>入力規則等!F39</f>
        <v>一般会計</v>
      </c>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3"/>
    </row>
    <row r="7" spans="1:50" ht="49.5" customHeight="1" x14ac:dyDescent="0.15">
      <c r="A7" s="157" t="s">
        <v>20</v>
      </c>
      <c r="B7" s="158"/>
      <c r="C7" s="158"/>
      <c r="D7" s="158"/>
      <c r="E7" s="158"/>
      <c r="F7" s="159"/>
      <c r="G7" s="184" t="s">
        <v>611</v>
      </c>
      <c r="H7" s="185"/>
      <c r="I7" s="185"/>
      <c r="J7" s="185"/>
      <c r="K7" s="185"/>
      <c r="L7" s="185"/>
      <c r="M7" s="185"/>
      <c r="N7" s="185"/>
      <c r="O7" s="185"/>
      <c r="P7" s="185"/>
      <c r="Q7" s="185"/>
      <c r="R7" s="185"/>
      <c r="S7" s="185"/>
      <c r="T7" s="185"/>
      <c r="U7" s="185"/>
      <c r="V7" s="185"/>
      <c r="W7" s="185"/>
      <c r="X7" s="186"/>
      <c r="Y7" s="187" t="s">
        <v>265</v>
      </c>
      <c r="Z7" s="188"/>
      <c r="AA7" s="188"/>
      <c r="AB7" s="188"/>
      <c r="AC7" s="188"/>
      <c r="AD7" s="189"/>
      <c r="AE7" s="240" t="s">
        <v>612</v>
      </c>
      <c r="AF7" s="241"/>
      <c r="AG7" s="241"/>
      <c r="AH7" s="241"/>
      <c r="AI7" s="241"/>
      <c r="AJ7" s="241"/>
      <c r="AK7" s="241"/>
      <c r="AL7" s="241"/>
      <c r="AM7" s="241"/>
      <c r="AN7" s="241"/>
      <c r="AO7" s="241"/>
      <c r="AP7" s="241"/>
      <c r="AQ7" s="241"/>
      <c r="AR7" s="241"/>
      <c r="AS7" s="241"/>
      <c r="AT7" s="241"/>
      <c r="AU7" s="241"/>
      <c r="AV7" s="241"/>
      <c r="AW7" s="241"/>
      <c r="AX7" s="242"/>
    </row>
    <row r="8" spans="1:50" ht="53.25" customHeight="1" x14ac:dyDescent="0.15">
      <c r="A8" s="157" t="s">
        <v>184</v>
      </c>
      <c r="B8" s="158"/>
      <c r="C8" s="158"/>
      <c r="D8" s="158"/>
      <c r="E8" s="158"/>
      <c r="F8" s="159"/>
      <c r="G8" s="160" t="str">
        <f>入力規則等!A27</f>
        <v>-</v>
      </c>
      <c r="H8" s="161"/>
      <c r="I8" s="161"/>
      <c r="J8" s="161"/>
      <c r="K8" s="161"/>
      <c r="L8" s="161"/>
      <c r="M8" s="161"/>
      <c r="N8" s="161"/>
      <c r="O8" s="161"/>
      <c r="P8" s="161"/>
      <c r="Q8" s="161"/>
      <c r="R8" s="161"/>
      <c r="S8" s="161"/>
      <c r="T8" s="161"/>
      <c r="U8" s="161"/>
      <c r="V8" s="161"/>
      <c r="W8" s="161"/>
      <c r="X8" s="162"/>
      <c r="Y8" s="163" t="s">
        <v>185</v>
      </c>
      <c r="Z8" s="164"/>
      <c r="AA8" s="164"/>
      <c r="AB8" s="164"/>
      <c r="AC8" s="164"/>
      <c r="AD8" s="165"/>
      <c r="AE8" s="166" t="str">
        <f>入力規則等!K13</f>
        <v>公共事業</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68" t="s">
        <v>21</v>
      </c>
      <c r="B9" s="169"/>
      <c r="C9" s="169"/>
      <c r="D9" s="169"/>
      <c r="E9" s="169"/>
      <c r="F9" s="169"/>
      <c r="G9" s="170" t="s">
        <v>613</v>
      </c>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2"/>
    </row>
    <row r="10" spans="1:50" ht="80.25" customHeight="1" x14ac:dyDescent="0.15">
      <c r="A10" s="278" t="s">
        <v>27</v>
      </c>
      <c r="B10" s="279"/>
      <c r="C10" s="279"/>
      <c r="D10" s="279"/>
      <c r="E10" s="279"/>
      <c r="F10" s="279"/>
      <c r="G10" s="280" t="s">
        <v>614</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42" customHeight="1" x14ac:dyDescent="0.15">
      <c r="A11" s="278" t="s">
        <v>5</v>
      </c>
      <c r="B11" s="279"/>
      <c r="C11" s="279"/>
      <c r="D11" s="279"/>
      <c r="E11" s="279"/>
      <c r="F11" s="283"/>
      <c r="G11" s="284" t="str">
        <f>入力規則等!P10</f>
        <v>補助</v>
      </c>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6"/>
    </row>
    <row r="12" spans="1:50" ht="21" customHeight="1" x14ac:dyDescent="0.15">
      <c r="A12" s="287" t="s">
        <v>22</v>
      </c>
      <c r="B12" s="288"/>
      <c r="C12" s="288"/>
      <c r="D12" s="288"/>
      <c r="E12" s="288"/>
      <c r="F12" s="289"/>
      <c r="G12" s="294"/>
      <c r="H12" s="295"/>
      <c r="I12" s="295"/>
      <c r="J12" s="295"/>
      <c r="K12" s="295"/>
      <c r="L12" s="295"/>
      <c r="M12" s="295"/>
      <c r="N12" s="295"/>
      <c r="O12" s="295"/>
      <c r="P12" s="246" t="s">
        <v>412</v>
      </c>
      <c r="Q12" s="247"/>
      <c r="R12" s="247"/>
      <c r="S12" s="247"/>
      <c r="T12" s="247"/>
      <c r="U12" s="247"/>
      <c r="V12" s="296"/>
      <c r="W12" s="246" t="s">
        <v>564</v>
      </c>
      <c r="X12" s="247"/>
      <c r="Y12" s="247"/>
      <c r="Z12" s="247"/>
      <c r="AA12" s="247"/>
      <c r="AB12" s="247"/>
      <c r="AC12" s="296"/>
      <c r="AD12" s="246" t="s">
        <v>566</v>
      </c>
      <c r="AE12" s="247"/>
      <c r="AF12" s="247"/>
      <c r="AG12" s="247"/>
      <c r="AH12" s="247"/>
      <c r="AI12" s="247"/>
      <c r="AJ12" s="296"/>
      <c r="AK12" s="246" t="s">
        <v>584</v>
      </c>
      <c r="AL12" s="247"/>
      <c r="AM12" s="247"/>
      <c r="AN12" s="247"/>
      <c r="AO12" s="247"/>
      <c r="AP12" s="247"/>
      <c r="AQ12" s="296"/>
      <c r="AR12" s="246" t="s">
        <v>585</v>
      </c>
      <c r="AS12" s="247"/>
      <c r="AT12" s="247"/>
      <c r="AU12" s="247"/>
      <c r="AV12" s="247"/>
      <c r="AW12" s="247"/>
      <c r="AX12" s="248"/>
    </row>
    <row r="13" spans="1:50" ht="21" customHeight="1" x14ac:dyDescent="0.15">
      <c r="A13" s="290"/>
      <c r="B13" s="291"/>
      <c r="C13" s="291"/>
      <c r="D13" s="291"/>
      <c r="E13" s="291"/>
      <c r="F13" s="292"/>
      <c r="G13" s="230" t="s">
        <v>6</v>
      </c>
      <c r="H13" s="231"/>
      <c r="I13" s="249" t="s">
        <v>7</v>
      </c>
      <c r="J13" s="250"/>
      <c r="K13" s="250"/>
      <c r="L13" s="250"/>
      <c r="M13" s="250"/>
      <c r="N13" s="250"/>
      <c r="O13" s="251"/>
      <c r="P13" s="225" t="s">
        <v>675</v>
      </c>
      <c r="Q13" s="226"/>
      <c r="R13" s="226"/>
      <c r="S13" s="226"/>
      <c r="T13" s="226"/>
      <c r="U13" s="226"/>
      <c r="V13" s="227"/>
      <c r="W13" s="225">
        <v>150</v>
      </c>
      <c r="X13" s="226"/>
      <c r="Y13" s="226"/>
      <c r="Z13" s="226"/>
      <c r="AA13" s="226"/>
      <c r="AB13" s="226"/>
      <c r="AC13" s="227"/>
      <c r="AD13" s="225">
        <v>200</v>
      </c>
      <c r="AE13" s="226"/>
      <c r="AF13" s="226"/>
      <c r="AG13" s="226"/>
      <c r="AH13" s="226"/>
      <c r="AI13" s="226"/>
      <c r="AJ13" s="227"/>
      <c r="AK13" s="225">
        <v>350</v>
      </c>
      <c r="AL13" s="226"/>
      <c r="AM13" s="226"/>
      <c r="AN13" s="226"/>
      <c r="AO13" s="226"/>
      <c r="AP13" s="226"/>
      <c r="AQ13" s="227"/>
      <c r="AR13" s="252">
        <v>950</v>
      </c>
      <c r="AS13" s="253"/>
      <c r="AT13" s="253"/>
      <c r="AU13" s="253"/>
      <c r="AV13" s="253"/>
      <c r="AW13" s="253"/>
      <c r="AX13" s="254"/>
    </row>
    <row r="14" spans="1:50" ht="21" customHeight="1" x14ac:dyDescent="0.15">
      <c r="A14" s="290"/>
      <c r="B14" s="291"/>
      <c r="C14" s="291"/>
      <c r="D14" s="291"/>
      <c r="E14" s="291"/>
      <c r="F14" s="292"/>
      <c r="G14" s="232"/>
      <c r="H14" s="233"/>
      <c r="I14" s="222" t="s">
        <v>8</v>
      </c>
      <c r="J14" s="223"/>
      <c r="K14" s="223"/>
      <c r="L14" s="223"/>
      <c r="M14" s="223"/>
      <c r="N14" s="223"/>
      <c r="O14" s="224"/>
      <c r="P14" s="225" t="s">
        <v>675</v>
      </c>
      <c r="Q14" s="226"/>
      <c r="R14" s="226"/>
      <c r="S14" s="226"/>
      <c r="T14" s="226"/>
      <c r="U14" s="226"/>
      <c r="V14" s="227"/>
      <c r="W14" s="225" t="s">
        <v>610</v>
      </c>
      <c r="X14" s="226"/>
      <c r="Y14" s="226"/>
      <c r="Z14" s="226"/>
      <c r="AA14" s="226"/>
      <c r="AB14" s="226"/>
      <c r="AC14" s="227"/>
      <c r="AD14" s="225">
        <v>20</v>
      </c>
      <c r="AE14" s="226"/>
      <c r="AF14" s="226"/>
      <c r="AG14" s="226"/>
      <c r="AH14" s="226"/>
      <c r="AI14" s="226"/>
      <c r="AJ14" s="227"/>
      <c r="AK14" s="225" t="s">
        <v>675</v>
      </c>
      <c r="AL14" s="226"/>
      <c r="AM14" s="226"/>
      <c r="AN14" s="226"/>
      <c r="AO14" s="226"/>
      <c r="AP14" s="226"/>
      <c r="AQ14" s="227"/>
      <c r="AR14" s="236"/>
      <c r="AS14" s="236"/>
      <c r="AT14" s="236"/>
      <c r="AU14" s="236"/>
      <c r="AV14" s="236"/>
      <c r="AW14" s="236"/>
      <c r="AX14" s="237"/>
    </row>
    <row r="15" spans="1:50" ht="21" customHeight="1" x14ac:dyDescent="0.15">
      <c r="A15" s="290"/>
      <c r="B15" s="291"/>
      <c r="C15" s="291"/>
      <c r="D15" s="291"/>
      <c r="E15" s="291"/>
      <c r="F15" s="292"/>
      <c r="G15" s="232"/>
      <c r="H15" s="233"/>
      <c r="I15" s="222" t="s">
        <v>47</v>
      </c>
      <c r="J15" s="238"/>
      <c r="K15" s="238"/>
      <c r="L15" s="238"/>
      <c r="M15" s="238"/>
      <c r="N15" s="238"/>
      <c r="O15" s="239"/>
      <c r="P15" s="225" t="s">
        <v>675</v>
      </c>
      <c r="Q15" s="226"/>
      <c r="R15" s="226"/>
      <c r="S15" s="226"/>
      <c r="T15" s="226"/>
      <c r="U15" s="226"/>
      <c r="V15" s="227"/>
      <c r="W15" s="225" t="s">
        <v>610</v>
      </c>
      <c r="X15" s="226"/>
      <c r="Y15" s="226"/>
      <c r="Z15" s="226"/>
      <c r="AA15" s="226"/>
      <c r="AB15" s="226"/>
      <c r="AC15" s="227"/>
      <c r="AD15" s="225">
        <v>55</v>
      </c>
      <c r="AE15" s="226"/>
      <c r="AF15" s="226"/>
      <c r="AG15" s="226"/>
      <c r="AH15" s="226"/>
      <c r="AI15" s="226"/>
      <c r="AJ15" s="227"/>
      <c r="AK15" s="225">
        <v>163</v>
      </c>
      <c r="AL15" s="226"/>
      <c r="AM15" s="226"/>
      <c r="AN15" s="226"/>
      <c r="AO15" s="226"/>
      <c r="AP15" s="226"/>
      <c r="AQ15" s="227"/>
      <c r="AR15" s="225"/>
      <c r="AS15" s="226"/>
      <c r="AT15" s="226"/>
      <c r="AU15" s="226"/>
      <c r="AV15" s="226"/>
      <c r="AW15" s="226"/>
      <c r="AX15" s="304"/>
    </row>
    <row r="16" spans="1:50" ht="21" customHeight="1" x14ac:dyDescent="0.15">
      <c r="A16" s="290"/>
      <c r="B16" s="291"/>
      <c r="C16" s="291"/>
      <c r="D16" s="291"/>
      <c r="E16" s="291"/>
      <c r="F16" s="292"/>
      <c r="G16" s="232"/>
      <c r="H16" s="233"/>
      <c r="I16" s="222" t="s">
        <v>48</v>
      </c>
      <c r="J16" s="238"/>
      <c r="K16" s="238"/>
      <c r="L16" s="238"/>
      <c r="M16" s="238"/>
      <c r="N16" s="238"/>
      <c r="O16" s="239"/>
      <c r="P16" s="225" t="s">
        <v>675</v>
      </c>
      <c r="Q16" s="226"/>
      <c r="R16" s="226"/>
      <c r="S16" s="226"/>
      <c r="T16" s="226"/>
      <c r="U16" s="226"/>
      <c r="V16" s="227"/>
      <c r="W16" s="225">
        <v>-55</v>
      </c>
      <c r="X16" s="226"/>
      <c r="Y16" s="226"/>
      <c r="Z16" s="226"/>
      <c r="AA16" s="226"/>
      <c r="AB16" s="226"/>
      <c r="AC16" s="227"/>
      <c r="AD16" s="225">
        <v>-163</v>
      </c>
      <c r="AE16" s="226"/>
      <c r="AF16" s="226"/>
      <c r="AG16" s="226"/>
      <c r="AH16" s="226"/>
      <c r="AI16" s="226"/>
      <c r="AJ16" s="227"/>
      <c r="AK16" s="225" t="s">
        <v>675</v>
      </c>
      <c r="AL16" s="226"/>
      <c r="AM16" s="226"/>
      <c r="AN16" s="226"/>
      <c r="AO16" s="226"/>
      <c r="AP16" s="226"/>
      <c r="AQ16" s="227"/>
      <c r="AR16" s="243"/>
      <c r="AS16" s="244"/>
      <c r="AT16" s="244"/>
      <c r="AU16" s="244"/>
      <c r="AV16" s="244"/>
      <c r="AW16" s="244"/>
      <c r="AX16" s="245"/>
    </row>
    <row r="17" spans="1:50" ht="24.75" customHeight="1" x14ac:dyDescent="0.15">
      <c r="A17" s="290"/>
      <c r="B17" s="291"/>
      <c r="C17" s="291"/>
      <c r="D17" s="291"/>
      <c r="E17" s="291"/>
      <c r="F17" s="292"/>
      <c r="G17" s="232"/>
      <c r="H17" s="233"/>
      <c r="I17" s="222" t="s">
        <v>46</v>
      </c>
      <c r="J17" s="223"/>
      <c r="K17" s="223"/>
      <c r="L17" s="223"/>
      <c r="M17" s="223"/>
      <c r="N17" s="223"/>
      <c r="O17" s="224"/>
      <c r="P17" s="225" t="s">
        <v>675</v>
      </c>
      <c r="Q17" s="226"/>
      <c r="R17" s="226"/>
      <c r="S17" s="226"/>
      <c r="T17" s="226"/>
      <c r="U17" s="226"/>
      <c r="V17" s="227"/>
      <c r="W17" s="225" t="s">
        <v>610</v>
      </c>
      <c r="X17" s="226"/>
      <c r="Y17" s="226"/>
      <c r="Z17" s="226"/>
      <c r="AA17" s="226"/>
      <c r="AB17" s="226"/>
      <c r="AC17" s="227"/>
      <c r="AD17" s="225" t="s">
        <v>615</v>
      </c>
      <c r="AE17" s="226"/>
      <c r="AF17" s="226"/>
      <c r="AG17" s="226"/>
      <c r="AH17" s="226"/>
      <c r="AI17" s="226"/>
      <c r="AJ17" s="227"/>
      <c r="AK17" s="225" t="s">
        <v>615</v>
      </c>
      <c r="AL17" s="226"/>
      <c r="AM17" s="226"/>
      <c r="AN17" s="226"/>
      <c r="AO17" s="226"/>
      <c r="AP17" s="226"/>
      <c r="AQ17" s="227"/>
      <c r="AR17" s="228"/>
      <c r="AS17" s="228"/>
      <c r="AT17" s="228"/>
      <c r="AU17" s="228"/>
      <c r="AV17" s="228"/>
      <c r="AW17" s="228"/>
      <c r="AX17" s="229"/>
    </row>
    <row r="18" spans="1:50" ht="24.75" customHeight="1" x14ac:dyDescent="0.15">
      <c r="A18" s="290"/>
      <c r="B18" s="291"/>
      <c r="C18" s="291"/>
      <c r="D18" s="291"/>
      <c r="E18" s="291"/>
      <c r="F18" s="292"/>
      <c r="G18" s="234"/>
      <c r="H18" s="235"/>
      <c r="I18" s="215" t="s">
        <v>18</v>
      </c>
      <c r="J18" s="216"/>
      <c r="K18" s="216"/>
      <c r="L18" s="216"/>
      <c r="M18" s="216"/>
      <c r="N18" s="216"/>
      <c r="O18" s="217"/>
      <c r="P18" s="218">
        <f>SUM(P13:V17)</f>
        <v>0</v>
      </c>
      <c r="Q18" s="219"/>
      <c r="R18" s="219"/>
      <c r="S18" s="219"/>
      <c r="T18" s="219"/>
      <c r="U18" s="219"/>
      <c r="V18" s="220"/>
      <c r="W18" s="218">
        <f>SUM(W13:AC17)</f>
        <v>95</v>
      </c>
      <c r="X18" s="219"/>
      <c r="Y18" s="219"/>
      <c r="Z18" s="219"/>
      <c r="AA18" s="219"/>
      <c r="AB18" s="219"/>
      <c r="AC18" s="220"/>
      <c r="AD18" s="218">
        <f>SUM(AD13:AJ17)</f>
        <v>112</v>
      </c>
      <c r="AE18" s="219"/>
      <c r="AF18" s="219"/>
      <c r="AG18" s="219"/>
      <c r="AH18" s="219"/>
      <c r="AI18" s="219"/>
      <c r="AJ18" s="220"/>
      <c r="AK18" s="218">
        <f>SUM(AK13:AQ17)</f>
        <v>513</v>
      </c>
      <c r="AL18" s="219"/>
      <c r="AM18" s="219"/>
      <c r="AN18" s="219"/>
      <c r="AO18" s="219"/>
      <c r="AP18" s="219"/>
      <c r="AQ18" s="220"/>
      <c r="AR18" s="218">
        <f>SUM(AR13:AX17)</f>
        <v>950</v>
      </c>
      <c r="AS18" s="219"/>
      <c r="AT18" s="219"/>
      <c r="AU18" s="219"/>
      <c r="AV18" s="219"/>
      <c r="AW18" s="219"/>
      <c r="AX18" s="221"/>
    </row>
    <row r="19" spans="1:50" ht="24.75" customHeight="1" x14ac:dyDescent="0.15">
      <c r="A19" s="290"/>
      <c r="B19" s="291"/>
      <c r="C19" s="291"/>
      <c r="D19" s="291"/>
      <c r="E19" s="291"/>
      <c r="F19" s="292"/>
      <c r="G19" s="297" t="s">
        <v>9</v>
      </c>
      <c r="H19" s="298"/>
      <c r="I19" s="298"/>
      <c r="J19" s="298"/>
      <c r="K19" s="298"/>
      <c r="L19" s="298"/>
      <c r="M19" s="298"/>
      <c r="N19" s="298"/>
      <c r="O19" s="298"/>
      <c r="P19" s="225" t="s">
        <v>675</v>
      </c>
      <c r="Q19" s="226"/>
      <c r="R19" s="226"/>
      <c r="S19" s="226"/>
      <c r="T19" s="226"/>
      <c r="U19" s="226"/>
      <c r="V19" s="227"/>
      <c r="W19" s="225">
        <v>32</v>
      </c>
      <c r="X19" s="226"/>
      <c r="Y19" s="226"/>
      <c r="Z19" s="226"/>
      <c r="AA19" s="226"/>
      <c r="AB19" s="226"/>
      <c r="AC19" s="227"/>
      <c r="AD19" s="225">
        <v>112</v>
      </c>
      <c r="AE19" s="226"/>
      <c r="AF19" s="226"/>
      <c r="AG19" s="226"/>
      <c r="AH19" s="226"/>
      <c r="AI19" s="226"/>
      <c r="AJ19" s="227"/>
      <c r="AK19" s="256"/>
      <c r="AL19" s="256"/>
      <c r="AM19" s="256"/>
      <c r="AN19" s="256"/>
      <c r="AO19" s="256"/>
      <c r="AP19" s="256"/>
      <c r="AQ19" s="256"/>
      <c r="AR19" s="256"/>
      <c r="AS19" s="256"/>
      <c r="AT19" s="256"/>
      <c r="AU19" s="256"/>
      <c r="AV19" s="256"/>
      <c r="AW19" s="256"/>
      <c r="AX19" s="258"/>
    </row>
    <row r="20" spans="1:50" ht="24.75" customHeight="1" x14ac:dyDescent="0.15">
      <c r="A20" s="290"/>
      <c r="B20" s="291"/>
      <c r="C20" s="291"/>
      <c r="D20" s="291"/>
      <c r="E20" s="291"/>
      <c r="F20" s="292"/>
      <c r="G20" s="297" t="s">
        <v>10</v>
      </c>
      <c r="H20" s="298"/>
      <c r="I20" s="298"/>
      <c r="J20" s="298"/>
      <c r="K20" s="298"/>
      <c r="L20" s="298"/>
      <c r="M20" s="298"/>
      <c r="N20" s="298"/>
      <c r="O20" s="298"/>
      <c r="P20" s="255" t="str">
        <f>IF(P18=0, "-", SUM(P19)/P18)</f>
        <v>-</v>
      </c>
      <c r="Q20" s="255"/>
      <c r="R20" s="255"/>
      <c r="S20" s="255"/>
      <c r="T20" s="255"/>
      <c r="U20" s="255"/>
      <c r="V20" s="255"/>
      <c r="W20" s="255">
        <f>IF(W18=0, "-", SUM(W19)/W18)</f>
        <v>0.33684210526315789</v>
      </c>
      <c r="X20" s="255"/>
      <c r="Y20" s="255"/>
      <c r="Z20" s="255"/>
      <c r="AA20" s="255"/>
      <c r="AB20" s="255"/>
      <c r="AC20" s="255"/>
      <c r="AD20" s="255">
        <f>IF(AD18=0, "-", SUM(AD19)/AD18)</f>
        <v>1</v>
      </c>
      <c r="AE20" s="255"/>
      <c r="AF20" s="255"/>
      <c r="AG20" s="255"/>
      <c r="AH20" s="255"/>
      <c r="AI20" s="255"/>
      <c r="AJ20" s="255"/>
      <c r="AK20" s="256"/>
      <c r="AL20" s="256"/>
      <c r="AM20" s="256"/>
      <c r="AN20" s="256"/>
      <c r="AO20" s="256"/>
      <c r="AP20" s="256"/>
      <c r="AQ20" s="257"/>
      <c r="AR20" s="257"/>
      <c r="AS20" s="257"/>
      <c r="AT20" s="257"/>
      <c r="AU20" s="256"/>
      <c r="AV20" s="256"/>
      <c r="AW20" s="256"/>
      <c r="AX20" s="258"/>
    </row>
    <row r="21" spans="1:50" ht="25.5" customHeight="1" x14ac:dyDescent="0.15">
      <c r="A21" s="168"/>
      <c r="B21" s="169"/>
      <c r="C21" s="169"/>
      <c r="D21" s="169"/>
      <c r="E21" s="169"/>
      <c r="F21" s="293"/>
      <c r="G21" s="302" t="s">
        <v>236</v>
      </c>
      <c r="H21" s="303"/>
      <c r="I21" s="303"/>
      <c r="J21" s="303"/>
      <c r="K21" s="303"/>
      <c r="L21" s="303"/>
      <c r="M21" s="303"/>
      <c r="N21" s="303"/>
      <c r="O21" s="303"/>
      <c r="P21" s="255" t="e">
        <f>IF(P19=0, "-", SUM(P19)/SUM(P13,P14))</f>
        <v>#DIV/0!</v>
      </c>
      <c r="Q21" s="255"/>
      <c r="R21" s="255"/>
      <c r="S21" s="255"/>
      <c r="T21" s="255"/>
      <c r="U21" s="255"/>
      <c r="V21" s="255"/>
      <c r="W21" s="255">
        <f>IF(W19=0, "-", SUM(W19)/SUM(W13,W14))</f>
        <v>0.21333333333333335</v>
      </c>
      <c r="X21" s="255"/>
      <c r="Y21" s="255"/>
      <c r="Z21" s="255"/>
      <c r="AA21" s="255"/>
      <c r="AB21" s="255"/>
      <c r="AC21" s="255"/>
      <c r="AD21" s="255">
        <f>IF(AD19=0, "-", SUM(AD19)/SUM(AD13,AD14))</f>
        <v>0.50909090909090904</v>
      </c>
      <c r="AE21" s="255"/>
      <c r="AF21" s="255"/>
      <c r="AG21" s="255"/>
      <c r="AH21" s="255"/>
      <c r="AI21" s="255"/>
      <c r="AJ21" s="255"/>
      <c r="AK21" s="256"/>
      <c r="AL21" s="256"/>
      <c r="AM21" s="256"/>
      <c r="AN21" s="256"/>
      <c r="AO21" s="256"/>
      <c r="AP21" s="256"/>
      <c r="AQ21" s="257"/>
      <c r="AR21" s="257"/>
      <c r="AS21" s="257"/>
      <c r="AT21" s="257"/>
      <c r="AU21" s="256"/>
      <c r="AV21" s="256"/>
      <c r="AW21" s="256"/>
      <c r="AX21" s="258"/>
    </row>
    <row r="22" spans="1:50" ht="18.75" customHeight="1" x14ac:dyDescent="0.15">
      <c r="A22" s="315" t="s">
        <v>588</v>
      </c>
      <c r="B22" s="316"/>
      <c r="C22" s="316"/>
      <c r="D22" s="316"/>
      <c r="E22" s="316"/>
      <c r="F22" s="317"/>
      <c r="G22" s="321" t="s">
        <v>226</v>
      </c>
      <c r="H22" s="300"/>
      <c r="I22" s="300"/>
      <c r="J22" s="300"/>
      <c r="K22" s="300"/>
      <c r="L22" s="300"/>
      <c r="M22" s="300"/>
      <c r="N22" s="300"/>
      <c r="O22" s="322"/>
      <c r="P22" s="299" t="s">
        <v>586</v>
      </c>
      <c r="Q22" s="300"/>
      <c r="R22" s="300"/>
      <c r="S22" s="300"/>
      <c r="T22" s="300"/>
      <c r="U22" s="300"/>
      <c r="V22" s="322"/>
      <c r="W22" s="299" t="s">
        <v>587</v>
      </c>
      <c r="X22" s="300"/>
      <c r="Y22" s="300"/>
      <c r="Z22" s="300"/>
      <c r="AA22" s="300"/>
      <c r="AB22" s="300"/>
      <c r="AC22" s="322"/>
      <c r="AD22" s="299" t="s">
        <v>225</v>
      </c>
      <c r="AE22" s="300"/>
      <c r="AF22" s="300"/>
      <c r="AG22" s="300"/>
      <c r="AH22" s="300"/>
      <c r="AI22" s="300"/>
      <c r="AJ22" s="300"/>
      <c r="AK22" s="300"/>
      <c r="AL22" s="300"/>
      <c r="AM22" s="300"/>
      <c r="AN22" s="300"/>
      <c r="AO22" s="300"/>
      <c r="AP22" s="300"/>
      <c r="AQ22" s="300"/>
      <c r="AR22" s="300"/>
      <c r="AS22" s="300"/>
      <c r="AT22" s="300"/>
      <c r="AU22" s="300"/>
      <c r="AV22" s="300"/>
      <c r="AW22" s="300"/>
      <c r="AX22" s="301"/>
    </row>
    <row r="23" spans="1:50" ht="32.25" customHeight="1" x14ac:dyDescent="0.15">
      <c r="A23" s="318"/>
      <c r="B23" s="319"/>
      <c r="C23" s="319"/>
      <c r="D23" s="319"/>
      <c r="E23" s="319"/>
      <c r="F23" s="320"/>
      <c r="G23" s="268" t="s">
        <v>616</v>
      </c>
      <c r="H23" s="269"/>
      <c r="I23" s="269"/>
      <c r="J23" s="269"/>
      <c r="K23" s="269"/>
      <c r="L23" s="269"/>
      <c r="M23" s="269"/>
      <c r="N23" s="269"/>
      <c r="O23" s="270"/>
      <c r="P23" s="252">
        <v>350</v>
      </c>
      <c r="Q23" s="253"/>
      <c r="R23" s="253"/>
      <c r="S23" s="253"/>
      <c r="T23" s="253"/>
      <c r="U23" s="253"/>
      <c r="V23" s="271"/>
      <c r="W23" s="252">
        <v>950</v>
      </c>
      <c r="X23" s="253"/>
      <c r="Y23" s="253"/>
      <c r="Z23" s="253"/>
      <c r="AA23" s="253"/>
      <c r="AB23" s="253"/>
      <c r="AC23" s="271"/>
      <c r="AD23" s="272" t="s">
        <v>686</v>
      </c>
      <c r="AE23" s="273"/>
      <c r="AF23" s="273"/>
      <c r="AG23" s="273"/>
      <c r="AH23" s="273"/>
      <c r="AI23" s="273"/>
      <c r="AJ23" s="273"/>
      <c r="AK23" s="273"/>
      <c r="AL23" s="273"/>
      <c r="AM23" s="273"/>
      <c r="AN23" s="273"/>
      <c r="AO23" s="273"/>
      <c r="AP23" s="273"/>
      <c r="AQ23" s="273"/>
      <c r="AR23" s="273"/>
      <c r="AS23" s="273"/>
      <c r="AT23" s="273"/>
      <c r="AU23" s="273"/>
      <c r="AV23" s="273"/>
      <c r="AW23" s="273"/>
      <c r="AX23" s="274"/>
    </row>
    <row r="24" spans="1:50" ht="25.5" hidden="1" customHeight="1" x14ac:dyDescent="0.15">
      <c r="A24" s="318"/>
      <c r="B24" s="319"/>
      <c r="C24" s="319"/>
      <c r="D24" s="319"/>
      <c r="E24" s="319"/>
      <c r="F24" s="320"/>
      <c r="G24" s="259"/>
      <c r="H24" s="260"/>
      <c r="I24" s="260"/>
      <c r="J24" s="260"/>
      <c r="K24" s="260"/>
      <c r="L24" s="260"/>
      <c r="M24" s="260"/>
      <c r="N24" s="260"/>
      <c r="O24" s="261"/>
      <c r="P24" s="225"/>
      <c r="Q24" s="226"/>
      <c r="R24" s="226"/>
      <c r="S24" s="226"/>
      <c r="T24" s="226"/>
      <c r="U24" s="226"/>
      <c r="V24" s="227"/>
      <c r="W24" s="225"/>
      <c r="X24" s="226"/>
      <c r="Y24" s="226"/>
      <c r="Z24" s="226"/>
      <c r="AA24" s="226"/>
      <c r="AB24" s="226"/>
      <c r="AC24" s="227"/>
      <c r="AD24" s="275"/>
      <c r="AE24" s="276"/>
      <c r="AF24" s="276"/>
      <c r="AG24" s="276"/>
      <c r="AH24" s="276"/>
      <c r="AI24" s="276"/>
      <c r="AJ24" s="276"/>
      <c r="AK24" s="276"/>
      <c r="AL24" s="276"/>
      <c r="AM24" s="276"/>
      <c r="AN24" s="276"/>
      <c r="AO24" s="276"/>
      <c r="AP24" s="276"/>
      <c r="AQ24" s="276"/>
      <c r="AR24" s="276"/>
      <c r="AS24" s="276"/>
      <c r="AT24" s="276"/>
      <c r="AU24" s="276"/>
      <c r="AV24" s="276"/>
      <c r="AW24" s="276"/>
      <c r="AX24" s="277"/>
    </row>
    <row r="25" spans="1:50" ht="25.5" hidden="1" customHeight="1" x14ac:dyDescent="0.15">
      <c r="A25" s="318"/>
      <c r="B25" s="319"/>
      <c r="C25" s="319"/>
      <c r="D25" s="319"/>
      <c r="E25" s="319"/>
      <c r="F25" s="320"/>
      <c r="G25" s="259"/>
      <c r="H25" s="260"/>
      <c r="I25" s="260"/>
      <c r="J25" s="260"/>
      <c r="K25" s="260"/>
      <c r="L25" s="260"/>
      <c r="M25" s="260"/>
      <c r="N25" s="260"/>
      <c r="O25" s="261"/>
      <c r="P25" s="225"/>
      <c r="Q25" s="226"/>
      <c r="R25" s="226"/>
      <c r="S25" s="226"/>
      <c r="T25" s="226"/>
      <c r="U25" s="226"/>
      <c r="V25" s="227"/>
      <c r="W25" s="225"/>
      <c r="X25" s="226"/>
      <c r="Y25" s="226"/>
      <c r="Z25" s="226"/>
      <c r="AA25" s="226"/>
      <c r="AB25" s="226"/>
      <c r="AC25" s="227"/>
      <c r="AD25" s="275"/>
      <c r="AE25" s="276"/>
      <c r="AF25" s="276"/>
      <c r="AG25" s="276"/>
      <c r="AH25" s="276"/>
      <c r="AI25" s="276"/>
      <c r="AJ25" s="276"/>
      <c r="AK25" s="276"/>
      <c r="AL25" s="276"/>
      <c r="AM25" s="276"/>
      <c r="AN25" s="276"/>
      <c r="AO25" s="276"/>
      <c r="AP25" s="276"/>
      <c r="AQ25" s="276"/>
      <c r="AR25" s="276"/>
      <c r="AS25" s="276"/>
      <c r="AT25" s="276"/>
      <c r="AU25" s="276"/>
      <c r="AV25" s="276"/>
      <c r="AW25" s="276"/>
      <c r="AX25" s="277"/>
    </row>
    <row r="26" spans="1:50" ht="25.5" hidden="1" customHeight="1" x14ac:dyDescent="0.15">
      <c r="A26" s="318"/>
      <c r="B26" s="319"/>
      <c r="C26" s="319"/>
      <c r="D26" s="319"/>
      <c r="E26" s="319"/>
      <c r="F26" s="320"/>
      <c r="G26" s="259"/>
      <c r="H26" s="260"/>
      <c r="I26" s="260"/>
      <c r="J26" s="260"/>
      <c r="K26" s="260"/>
      <c r="L26" s="260"/>
      <c r="M26" s="260"/>
      <c r="N26" s="260"/>
      <c r="O26" s="261"/>
      <c r="P26" s="225"/>
      <c r="Q26" s="226"/>
      <c r="R26" s="226"/>
      <c r="S26" s="226"/>
      <c r="T26" s="226"/>
      <c r="U26" s="226"/>
      <c r="V26" s="227"/>
      <c r="W26" s="225"/>
      <c r="X26" s="226"/>
      <c r="Y26" s="226"/>
      <c r="Z26" s="226"/>
      <c r="AA26" s="226"/>
      <c r="AB26" s="226"/>
      <c r="AC26" s="227"/>
      <c r="AD26" s="275"/>
      <c r="AE26" s="276"/>
      <c r="AF26" s="276"/>
      <c r="AG26" s="276"/>
      <c r="AH26" s="276"/>
      <c r="AI26" s="276"/>
      <c r="AJ26" s="276"/>
      <c r="AK26" s="276"/>
      <c r="AL26" s="276"/>
      <c r="AM26" s="276"/>
      <c r="AN26" s="276"/>
      <c r="AO26" s="276"/>
      <c r="AP26" s="276"/>
      <c r="AQ26" s="276"/>
      <c r="AR26" s="276"/>
      <c r="AS26" s="276"/>
      <c r="AT26" s="276"/>
      <c r="AU26" s="276"/>
      <c r="AV26" s="276"/>
      <c r="AW26" s="276"/>
      <c r="AX26" s="277"/>
    </row>
    <row r="27" spans="1:50" ht="25.5" hidden="1" customHeight="1" x14ac:dyDescent="0.15">
      <c r="A27" s="318"/>
      <c r="B27" s="319"/>
      <c r="C27" s="319"/>
      <c r="D27" s="319"/>
      <c r="E27" s="319"/>
      <c r="F27" s="320"/>
      <c r="G27" s="259"/>
      <c r="H27" s="260"/>
      <c r="I27" s="260"/>
      <c r="J27" s="260"/>
      <c r="K27" s="260"/>
      <c r="L27" s="260"/>
      <c r="M27" s="260"/>
      <c r="N27" s="260"/>
      <c r="O27" s="261"/>
      <c r="P27" s="225"/>
      <c r="Q27" s="226"/>
      <c r="R27" s="226"/>
      <c r="S27" s="226"/>
      <c r="T27" s="226"/>
      <c r="U27" s="226"/>
      <c r="V27" s="227"/>
      <c r="W27" s="225"/>
      <c r="X27" s="226"/>
      <c r="Y27" s="226"/>
      <c r="Z27" s="226"/>
      <c r="AA27" s="226"/>
      <c r="AB27" s="226"/>
      <c r="AC27" s="227"/>
      <c r="AD27" s="275"/>
      <c r="AE27" s="276"/>
      <c r="AF27" s="276"/>
      <c r="AG27" s="276"/>
      <c r="AH27" s="276"/>
      <c r="AI27" s="276"/>
      <c r="AJ27" s="276"/>
      <c r="AK27" s="276"/>
      <c r="AL27" s="276"/>
      <c r="AM27" s="276"/>
      <c r="AN27" s="276"/>
      <c r="AO27" s="276"/>
      <c r="AP27" s="276"/>
      <c r="AQ27" s="276"/>
      <c r="AR27" s="276"/>
      <c r="AS27" s="276"/>
      <c r="AT27" s="276"/>
      <c r="AU27" s="276"/>
      <c r="AV27" s="276"/>
      <c r="AW27" s="276"/>
      <c r="AX27" s="277"/>
    </row>
    <row r="28" spans="1:50" ht="25.5" hidden="1" customHeight="1" x14ac:dyDescent="0.15">
      <c r="A28" s="318"/>
      <c r="B28" s="319"/>
      <c r="C28" s="319"/>
      <c r="D28" s="319"/>
      <c r="E28" s="319"/>
      <c r="F28" s="320"/>
      <c r="G28" s="262"/>
      <c r="H28" s="263"/>
      <c r="I28" s="263"/>
      <c r="J28" s="263"/>
      <c r="K28" s="263"/>
      <c r="L28" s="263"/>
      <c r="M28" s="263"/>
      <c r="N28" s="263"/>
      <c r="O28" s="264"/>
      <c r="P28" s="265"/>
      <c r="Q28" s="266"/>
      <c r="R28" s="266"/>
      <c r="S28" s="266"/>
      <c r="T28" s="266"/>
      <c r="U28" s="266"/>
      <c r="V28" s="267"/>
      <c r="W28" s="265"/>
      <c r="X28" s="266"/>
      <c r="Y28" s="266"/>
      <c r="Z28" s="266"/>
      <c r="AA28" s="266"/>
      <c r="AB28" s="266"/>
      <c r="AC28" s="267"/>
      <c r="AD28" s="275"/>
      <c r="AE28" s="276"/>
      <c r="AF28" s="276"/>
      <c r="AG28" s="276"/>
      <c r="AH28" s="276"/>
      <c r="AI28" s="276"/>
      <c r="AJ28" s="276"/>
      <c r="AK28" s="276"/>
      <c r="AL28" s="276"/>
      <c r="AM28" s="276"/>
      <c r="AN28" s="276"/>
      <c r="AO28" s="276"/>
      <c r="AP28" s="276"/>
      <c r="AQ28" s="276"/>
      <c r="AR28" s="276"/>
      <c r="AS28" s="276"/>
      <c r="AT28" s="276"/>
      <c r="AU28" s="276"/>
      <c r="AV28" s="276"/>
      <c r="AW28" s="276"/>
      <c r="AX28" s="277"/>
    </row>
    <row r="29" spans="1:50" ht="25.5" customHeight="1" thickBot="1" x14ac:dyDescent="0.2">
      <c r="A29" s="318"/>
      <c r="B29" s="319"/>
      <c r="C29" s="319"/>
      <c r="D29" s="319"/>
      <c r="E29" s="319"/>
      <c r="F29" s="320"/>
      <c r="G29" s="107" t="s">
        <v>18</v>
      </c>
      <c r="H29" s="108"/>
      <c r="I29" s="108"/>
      <c r="J29" s="108"/>
      <c r="K29" s="108"/>
      <c r="L29" s="108"/>
      <c r="M29" s="108"/>
      <c r="N29" s="108"/>
      <c r="O29" s="109"/>
      <c r="P29" s="345">
        <f>AK13</f>
        <v>350</v>
      </c>
      <c r="Q29" s="346"/>
      <c r="R29" s="346"/>
      <c r="S29" s="346"/>
      <c r="T29" s="346"/>
      <c r="U29" s="346"/>
      <c r="V29" s="347"/>
      <c r="W29" s="348">
        <f>AR13</f>
        <v>950</v>
      </c>
      <c r="X29" s="349"/>
      <c r="Y29" s="349"/>
      <c r="Z29" s="349"/>
      <c r="AA29" s="349"/>
      <c r="AB29" s="349"/>
      <c r="AC29" s="350"/>
      <c r="AD29" s="276"/>
      <c r="AE29" s="276"/>
      <c r="AF29" s="276"/>
      <c r="AG29" s="276"/>
      <c r="AH29" s="276"/>
      <c r="AI29" s="276"/>
      <c r="AJ29" s="276"/>
      <c r="AK29" s="276"/>
      <c r="AL29" s="276"/>
      <c r="AM29" s="276"/>
      <c r="AN29" s="276"/>
      <c r="AO29" s="276"/>
      <c r="AP29" s="276"/>
      <c r="AQ29" s="276"/>
      <c r="AR29" s="276"/>
      <c r="AS29" s="276"/>
      <c r="AT29" s="276"/>
      <c r="AU29" s="276"/>
      <c r="AV29" s="276"/>
      <c r="AW29" s="276"/>
      <c r="AX29" s="277"/>
    </row>
    <row r="30" spans="1:50" ht="47.25" customHeight="1" x14ac:dyDescent="0.15">
      <c r="A30" s="351" t="s">
        <v>575</v>
      </c>
      <c r="B30" s="352"/>
      <c r="C30" s="352"/>
      <c r="D30" s="352"/>
      <c r="E30" s="352"/>
      <c r="F30" s="353"/>
      <c r="G30" s="354" t="s">
        <v>674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576</v>
      </c>
      <c r="B31" s="332"/>
      <c r="C31" s="332"/>
      <c r="D31" s="332"/>
      <c r="E31" s="332"/>
      <c r="F31" s="333"/>
      <c r="G31" s="438" t="s">
        <v>568</v>
      </c>
      <c r="H31" s="439"/>
      <c r="I31" s="439"/>
      <c r="J31" s="439"/>
      <c r="K31" s="439"/>
      <c r="L31" s="439"/>
      <c r="M31" s="439"/>
      <c r="N31" s="439"/>
      <c r="O31" s="439"/>
      <c r="P31" s="440" t="s">
        <v>567</v>
      </c>
      <c r="Q31" s="439"/>
      <c r="R31" s="439"/>
      <c r="S31" s="439"/>
      <c r="T31" s="439"/>
      <c r="U31" s="439"/>
      <c r="V31" s="439"/>
      <c r="W31" s="439"/>
      <c r="X31" s="441"/>
      <c r="Y31" s="442"/>
      <c r="Z31" s="443"/>
      <c r="AA31" s="444"/>
      <c r="AB31" s="445" t="s">
        <v>11</v>
      </c>
      <c r="AC31" s="445"/>
      <c r="AD31" s="445"/>
      <c r="AE31" s="385" t="s">
        <v>412</v>
      </c>
      <c r="AF31" s="386"/>
      <c r="AG31" s="386"/>
      <c r="AH31" s="387"/>
      <c r="AI31" s="385" t="s">
        <v>564</v>
      </c>
      <c r="AJ31" s="386"/>
      <c r="AK31" s="386"/>
      <c r="AL31" s="387"/>
      <c r="AM31" s="385" t="s">
        <v>380</v>
      </c>
      <c r="AN31" s="386"/>
      <c r="AO31" s="386"/>
      <c r="AP31" s="387"/>
      <c r="AQ31" s="388" t="s">
        <v>411</v>
      </c>
      <c r="AR31" s="389"/>
      <c r="AS31" s="389"/>
      <c r="AT31" s="390"/>
      <c r="AU31" s="388" t="s">
        <v>589</v>
      </c>
      <c r="AV31" s="389"/>
      <c r="AW31" s="389"/>
      <c r="AX31" s="391"/>
    </row>
    <row r="32" spans="1:50" ht="23.25" customHeight="1" x14ac:dyDescent="0.15">
      <c r="A32" s="363"/>
      <c r="B32" s="332"/>
      <c r="C32" s="332"/>
      <c r="D32" s="332"/>
      <c r="E32" s="332"/>
      <c r="F32" s="333"/>
      <c r="G32" s="398" t="s">
        <v>660</v>
      </c>
      <c r="H32" s="399"/>
      <c r="I32" s="399"/>
      <c r="J32" s="399"/>
      <c r="K32" s="399"/>
      <c r="L32" s="399"/>
      <c r="M32" s="399"/>
      <c r="N32" s="399"/>
      <c r="O32" s="399"/>
      <c r="P32" s="131" t="s">
        <v>622</v>
      </c>
      <c r="Q32" s="402"/>
      <c r="R32" s="402"/>
      <c r="S32" s="402"/>
      <c r="T32" s="402"/>
      <c r="U32" s="402"/>
      <c r="V32" s="402"/>
      <c r="W32" s="402"/>
      <c r="X32" s="403"/>
      <c r="Y32" s="407" t="s">
        <v>51</v>
      </c>
      <c r="Z32" s="408"/>
      <c r="AA32" s="409"/>
      <c r="AB32" s="311" t="s">
        <v>676</v>
      </c>
      <c r="AC32" s="312"/>
      <c r="AD32" s="312"/>
      <c r="AE32" s="313" t="s">
        <v>675</v>
      </c>
      <c r="AF32" s="314"/>
      <c r="AG32" s="314"/>
      <c r="AH32" s="314"/>
      <c r="AI32" s="314">
        <v>5</v>
      </c>
      <c r="AJ32" s="314"/>
      <c r="AK32" s="314"/>
      <c r="AL32" s="314"/>
      <c r="AM32" s="314">
        <v>15</v>
      </c>
      <c r="AN32" s="314"/>
      <c r="AO32" s="314"/>
      <c r="AP32" s="314"/>
      <c r="AQ32" s="313" t="s">
        <v>675</v>
      </c>
      <c r="AR32" s="314"/>
      <c r="AS32" s="314"/>
      <c r="AT32" s="314"/>
      <c r="AU32" s="305" t="s">
        <v>675</v>
      </c>
      <c r="AV32" s="306"/>
      <c r="AW32" s="306"/>
      <c r="AX32" s="307"/>
    </row>
    <row r="33" spans="1:51" ht="23.25" customHeight="1" x14ac:dyDescent="0.15">
      <c r="A33" s="364"/>
      <c r="B33" s="335"/>
      <c r="C33" s="335"/>
      <c r="D33" s="335"/>
      <c r="E33" s="335"/>
      <c r="F33" s="336"/>
      <c r="G33" s="400"/>
      <c r="H33" s="401"/>
      <c r="I33" s="401"/>
      <c r="J33" s="401"/>
      <c r="K33" s="401"/>
      <c r="L33" s="401"/>
      <c r="M33" s="401"/>
      <c r="N33" s="401"/>
      <c r="O33" s="401"/>
      <c r="P33" s="404"/>
      <c r="Q33" s="405"/>
      <c r="R33" s="405"/>
      <c r="S33" s="405"/>
      <c r="T33" s="405"/>
      <c r="U33" s="405"/>
      <c r="V33" s="405"/>
      <c r="W33" s="405"/>
      <c r="X33" s="406"/>
      <c r="Y33" s="308" t="s">
        <v>52</v>
      </c>
      <c r="Z33" s="309"/>
      <c r="AA33" s="310"/>
      <c r="AB33" s="311" t="s">
        <v>676</v>
      </c>
      <c r="AC33" s="312"/>
      <c r="AD33" s="312"/>
      <c r="AE33" s="313" t="s">
        <v>675</v>
      </c>
      <c r="AF33" s="314"/>
      <c r="AG33" s="314"/>
      <c r="AH33" s="314"/>
      <c r="AI33" s="314">
        <v>2</v>
      </c>
      <c r="AJ33" s="314"/>
      <c r="AK33" s="314"/>
      <c r="AL33" s="314"/>
      <c r="AM33" s="314">
        <v>12</v>
      </c>
      <c r="AN33" s="314"/>
      <c r="AO33" s="314"/>
      <c r="AP33" s="314"/>
      <c r="AQ33" s="314">
        <v>18</v>
      </c>
      <c r="AR33" s="314"/>
      <c r="AS33" s="314"/>
      <c r="AT33" s="314"/>
      <c r="AU33" s="305" t="s">
        <v>675</v>
      </c>
      <c r="AV33" s="306"/>
      <c r="AW33" s="306"/>
      <c r="AX33" s="307"/>
    </row>
    <row r="34" spans="1:51" ht="23.25" customHeight="1" x14ac:dyDescent="0.15">
      <c r="A34" s="449" t="s">
        <v>577</v>
      </c>
      <c r="B34" s="450"/>
      <c r="C34" s="450"/>
      <c r="D34" s="450"/>
      <c r="E34" s="450"/>
      <c r="F34" s="451"/>
      <c r="G34" s="247" t="s">
        <v>578</v>
      </c>
      <c r="H34" s="247"/>
      <c r="I34" s="247"/>
      <c r="J34" s="247"/>
      <c r="K34" s="247"/>
      <c r="L34" s="247"/>
      <c r="M34" s="247"/>
      <c r="N34" s="247"/>
      <c r="O34" s="247"/>
      <c r="P34" s="247"/>
      <c r="Q34" s="247"/>
      <c r="R34" s="247"/>
      <c r="S34" s="247"/>
      <c r="T34" s="247"/>
      <c r="U34" s="247"/>
      <c r="V34" s="247"/>
      <c r="W34" s="247"/>
      <c r="X34" s="296"/>
      <c r="Y34" s="457"/>
      <c r="Z34" s="458"/>
      <c r="AA34" s="459"/>
      <c r="AB34" s="246" t="s">
        <v>11</v>
      </c>
      <c r="AC34" s="247"/>
      <c r="AD34" s="296"/>
      <c r="AE34" s="246" t="s">
        <v>412</v>
      </c>
      <c r="AF34" s="247"/>
      <c r="AG34" s="247"/>
      <c r="AH34" s="296"/>
      <c r="AI34" s="246" t="s">
        <v>564</v>
      </c>
      <c r="AJ34" s="247"/>
      <c r="AK34" s="247"/>
      <c r="AL34" s="296"/>
      <c r="AM34" s="246" t="s">
        <v>380</v>
      </c>
      <c r="AN34" s="247"/>
      <c r="AO34" s="247"/>
      <c r="AP34" s="296"/>
      <c r="AQ34" s="422" t="s">
        <v>590</v>
      </c>
      <c r="AR34" s="423"/>
      <c r="AS34" s="423"/>
      <c r="AT34" s="423"/>
      <c r="AU34" s="423"/>
      <c r="AV34" s="423"/>
      <c r="AW34" s="423"/>
      <c r="AX34" s="424"/>
    </row>
    <row r="35" spans="1:51" ht="23.25" customHeight="1" x14ac:dyDescent="0.15">
      <c r="A35" s="452"/>
      <c r="B35" s="453"/>
      <c r="C35" s="453"/>
      <c r="D35" s="453"/>
      <c r="E35" s="453"/>
      <c r="F35" s="454"/>
      <c r="G35" s="377" t="s">
        <v>623</v>
      </c>
      <c r="H35" s="378"/>
      <c r="I35" s="378"/>
      <c r="J35" s="378"/>
      <c r="K35" s="378"/>
      <c r="L35" s="378"/>
      <c r="M35" s="378"/>
      <c r="N35" s="378"/>
      <c r="O35" s="378"/>
      <c r="P35" s="378"/>
      <c r="Q35" s="378"/>
      <c r="R35" s="378"/>
      <c r="S35" s="378"/>
      <c r="T35" s="378"/>
      <c r="U35" s="378"/>
      <c r="V35" s="378"/>
      <c r="W35" s="378"/>
      <c r="X35" s="378"/>
      <c r="Y35" s="392" t="s">
        <v>577</v>
      </c>
      <c r="Z35" s="393"/>
      <c r="AA35" s="394"/>
      <c r="AB35" s="395" t="s">
        <v>677</v>
      </c>
      <c r="AC35" s="396"/>
      <c r="AD35" s="397"/>
      <c r="AE35" s="313" t="s">
        <v>675</v>
      </c>
      <c r="AF35" s="313"/>
      <c r="AG35" s="313"/>
      <c r="AH35" s="313"/>
      <c r="AI35" s="313">
        <v>6.4</v>
      </c>
      <c r="AJ35" s="313"/>
      <c r="AK35" s="313"/>
      <c r="AL35" s="313"/>
      <c r="AM35" s="313">
        <v>7.5</v>
      </c>
      <c r="AN35" s="313"/>
      <c r="AO35" s="313"/>
      <c r="AP35" s="313"/>
      <c r="AQ35" s="305">
        <v>28.5</v>
      </c>
      <c r="AR35" s="373"/>
      <c r="AS35" s="373"/>
      <c r="AT35" s="373"/>
      <c r="AU35" s="373"/>
      <c r="AV35" s="373"/>
      <c r="AW35" s="373"/>
      <c r="AX35" s="381"/>
    </row>
    <row r="36" spans="1:51" ht="46.5" customHeight="1" x14ac:dyDescent="0.15">
      <c r="A36" s="455"/>
      <c r="B36" s="188"/>
      <c r="C36" s="188"/>
      <c r="D36" s="188"/>
      <c r="E36" s="188"/>
      <c r="F36" s="456"/>
      <c r="G36" s="379"/>
      <c r="H36" s="380"/>
      <c r="I36" s="380"/>
      <c r="J36" s="380"/>
      <c r="K36" s="380"/>
      <c r="L36" s="380"/>
      <c r="M36" s="380"/>
      <c r="N36" s="380"/>
      <c r="O36" s="380"/>
      <c r="P36" s="380"/>
      <c r="Q36" s="380"/>
      <c r="R36" s="380"/>
      <c r="S36" s="380"/>
      <c r="T36" s="380"/>
      <c r="U36" s="380"/>
      <c r="V36" s="380"/>
      <c r="W36" s="380"/>
      <c r="X36" s="380"/>
      <c r="Y36" s="382" t="s">
        <v>580</v>
      </c>
      <c r="Z36" s="383"/>
      <c r="AA36" s="384"/>
      <c r="AB36" s="435" t="s">
        <v>678</v>
      </c>
      <c r="AC36" s="436"/>
      <c r="AD36" s="437"/>
      <c r="AE36" s="365" t="s">
        <v>675</v>
      </c>
      <c r="AF36" s="365"/>
      <c r="AG36" s="365"/>
      <c r="AH36" s="365"/>
      <c r="AI36" s="365" t="s">
        <v>625</v>
      </c>
      <c r="AJ36" s="365"/>
      <c r="AK36" s="365"/>
      <c r="AL36" s="365"/>
      <c r="AM36" s="365" t="s">
        <v>624</v>
      </c>
      <c r="AN36" s="365"/>
      <c r="AO36" s="365"/>
      <c r="AP36" s="365"/>
      <c r="AQ36" s="365" t="s">
        <v>666</v>
      </c>
      <c r="AR36" s="365"/>
      <c r="AS36" s="365"/>
      <c r="AT36" s="365"/>
      <c r="AU36" s="365"/>
      <c r="AV36" s="365"/>
      <c r="AW36" s="365"/>
      <c r="AX36" s="366"/>
    </row>
    <row r="37" spans="1:51" ht="18.75" customHeight="1" x14ac:dyDescent="0.15">
      <c r="A37" s="491" t="s">
        <v>233</v>
      </c>
      <c r="B37" s="492"/>
      <c r="C37" s="492"/>
      <c r="D37" s="492"/>
      <c r="E37" s="492"/>
      <c r="F37" s="493"/>
      <c r="G37" s="490" t="s">
        <v>139</v>
      </c>
      <c r="H37" s="337"/>
      <c r="I37" s="337"/>
      <c r="J37" s="337"/>
      <c r="K37" s="337"/>
      <c r="L37" s="337"/>
      <c r="M37" s="337"/>
      <c r="N37" s="337"/>
      <c r="O37" s="338"/>
      <c r="P37" s="341" t="s">
        <v>55</v>
      </c>
      <c r="Q37" s="337"/>
      <c r="R37" s="337"/>
      <c r="S37" s="337"/>
      <c r="T37" s="337"/>
      <c r="U37" s="337"/>
      <c r="V37" s="337"/>
      <c r="W37" s="337"/>
      <c r="X37" s="338"/>
      <c r="Y37" s="501"/>
      <c r="Z37" s="502"/>
      <c r="AA37" s="503"/>
      <c r="AB37" s="485" t="s">
        <v>11</v>
      </c>
      <c r="AC37" s="486"/>
      <c r="AD37" s="487"/>
      <c r="AE37" s="485" t="s">
        <v>412</v>
      </c>
      <c r="AF37" s="486"/>
      <c r="AG37" s="486"/>
      <c r="AH37" s="487"/>
      <c r="AI37" s="523" t="s">
        <v>564</v>
      </c>
      <c r="AJ37" s="523"/>
      <c r="AK37" s="523"/>
      <c r="AL37" s="485"/>
      <c r="AM37" s="523" t="s">
        <v>380</v>
      </c>
      <c r="AN37" s="523"/>
      <c r="AO37" s="523"/>
      <c r="AP37" s="485"/>
      <c r="AQ37" s="426" t="s">
        <v>173</v>
      </c>
      <c r="AR37" s="427"/>
      <c r="AS37" s="427"/>
      <c r="AT37" s="428"/>
      <c r="AU37" s="337" t="s">
        <v>128</v>
      </c>
      <c r="AV37" s="337"/>
      <c r="AW37" s="337"/>
      <c r="AX37" s="342"/>
    </row>
    <row r="38" spans="1:51" ht="18.75" customHeight="1" x14ac:dyDescent="0.15">
      <c r="A38" s="494"/>
      <c r="B38" s="495"/>
      <c r="C38" s="495"/>
      <c r="D38" s="495"/>
      <c r="E38" s="495"/>
      <c r="F38" s="496"/>
      <c r="G38" s="358"/>
      <c r="H38" s="339"/>
      <c r="I38" s="339"/>
      <c r="J38" s="339"/>
      <c r="K38" s="339"/>
      <c r="L38" s="339"/>
      <c r="M38" s="339"/>
      <c r="N38" s="339"/>
      <c r="O38" s="340"/>
      <c r="P38" s="343"/>
      <c r="Q38" s="339"/>
      <c r="R38" s="339"/>
      <c r="S38" s="339"/>
      <c r="T38" s="339"/>
      <c r="U38" s="339"/>
      <c r="V38" s="339"/>
      <c r="W38" s="339"/>
      <c r="X38" s="340"/>
      <c r="Y38" s="504"/>
      <c r="Z38" s="505"/>
      <c r="AA38" s="506"/>
      <c r="AB38" s="385"/>
      <c r="AC38" s="488"/>
      <c r="AD38" s="489"/>
      <c r="AE38" s="385"/>
      <c r="AF38" s="488"/>
      <c r="AG38" s="488"/>
      <c r="AH38" s="489"/>
      <c r="AI38" s="524"/>
      <c r="AJ38" s="524"/>
      <c r="AK38" s="524"/>
      <c r="AL38" s="385"/>
      <c r="AM38" s="524"/>
      <c r="AN38" s="524"/>
      <c r="AO38" s="524"/>
      <c r="AP38" s="385"/>
      <c r="AQ38" s="367" t="s">
        <v>615</v>
      </c>
      <c r="AR38" s="368"/>
      <c r="AS38" s="369" t="s">
        <v>174</v>
      </c>
      <c r="AT38" s="370"/>
      <c r="AU38" s="371">
        <v>4</v>
      </c>
      <c r="AV38" s="371"/>
      <c r="AW38" s="339" t="s">
        <v>166</v>
      </c>
      <c r="AX38" s="344"/>
    </row>
    <row r="39" spans="1:51" ht="34.5" customHeight="1" x14ac:dyDescent="0.15">
      <c r="A39" s="497"/>
      <c r="B39" s="495"/>
      <c r="C39" s="495"/>
      <c r="D39" s="495"/>
      <c r="E39" s="495"/>
      <c r="F39" s="496"/>
      <c r="G39" s="410" t="s">
        <v>617</v>
      </c>
      <c r="H39" s="411"/>
      <c r="I39" s="411"/>
      <c r="J39" s="411"/>
      <c r="K39" s="411"/>
      <c r="L39" s="411"/>
      <c r="M39" s="411"/>
      <c r="N39" s="411"/>
      <c r="O39" s="412"/>
      <c r="P39" s="132" t="s">
        <v>618</v>
      </c>
      <c r="Q39" s="132"/>
      <c r="R39" s="132"/>
      <c r="S39" s="132"/>
      <c r="T39" s="132"/>
      <c r="U39" s="132"/>
      <c r="V39" s="132"/>
      <c r="W39" s="132"/>
      <c r="X39" s="419"/>
      <c r="Y39" s="382" t="s">
        <v>12</v>
      </c>
      <c r="Z39" s="447"/>
      <c r="AA39" s="448"/>
      <c r="AB39" s="311" t="s">
        <v>679</v>
      </c>
      <c r="AC39" s="311"/>
      <c r="AD39" s="311"/>
      <c r="AE39" s="305" t="s">
        <v>675</v>
      </c>
      <c r="AF39" s="373"/>
      <c r="AG39" s="373"/>
      <c r="AH39" s="373"/>
      <c r="AI39" s="305">
        <v>60</v>
      </c>
      <c r="AJ39" s="373"/>
      <c r="AK39" s="373"/>
      <c r="AL39" s="373"/>
      <c r="AM39" s="305"/>
      <c r="AN39" s="373"/>
      <c r="AO39" s="373"/>
      <c r="AP39" s="373"/>
      <c r="AQ39" s="374" t="s">
        <v>615</v>
      </c>
      <c r="AR39" s="375"/>
      <c r="AS39" s="375"/>
      <c r="AT39" s="376"/>
      <c r="AU39" s="373" t="s">
        <v>615</v>
      </c>
      <c r="AV39" s="373"/>
      <c r="AW39" s="373"/>
      <c r="AX39" s="381"/>
    </row>
    <row r="40" spans="1:51" ht="34.5" customHeight="1" x14ac:dyDescent="0.15">
      <c r="A40" s="498"/>
      <c r="B40" s="499"/>
      <c r="C40" s="499"/>
      <c r="D40" s="499"/>
      <c r="E40" s="499"/>
      <c r="F40" s="500"/>
      <c r="G40" s="413"/>
      <c r="H40" s="414"/>
      <c r="I40" s="414"/>
      <c r="J40" s="414"/>
      <c r="K40" s="414"/>
      <c r="L40" s="414"/>
      <c r="M40" s="414"/>
      <c r="N40" s="414"/>
      <c r="O40" s="415"/>
      <c r="P40" s="135"/>
      <c r="Q40" s="135"/>
      <c r="R40" s="135"/>
      <c r="S40" s="135"/>
      <c r="T40" s="135"/>
      <c r="U40" s="135"/>
      <c r="V40" s="135"/>
      <c r="W40" s="135"/>
      <c r="X40" s="420"/>
      <c r="Y40" s="246" t="s">
        <v>50</v>
      </c>
      <c r="Z40" s="247"/>
      <c r="AA40" s="296"/>
      <c r="AB40" s="526" t="s">
        <v>679</v>
      </c>
      <c r="AC40" s="526"/>
      <c r="AD40" s="526"/>
      <c r="AE40" s="305" t="s">
        <v>675</v>
      </c>
      <c r="AF40" s="373"/>
      <c r="AG40" s="373"/>
      <c r="AH40" s="373"/>
      <c r="AI40" s="305" t="s">
        <v>615</v>
      </c>
      <c r="AJ40" s="373"/>
      <c r="AK40" s="373"/>
      <c r="AL40" s="373"/>
      <c r="AM40" s="305" t="s">
        <v>672</v>
      </c>
      <c r="AN40" s="373"/>
      <c r="AO40" s="373"/>
      <c r="AP40" s="373"/>
      <c r="AQ40" s="374" t="s">
        <v>615</v>
      </c>
      <c r="AR40" s="375"/>
      <c r="AS40" s="375"/>
      <c r="AT40" s="376"/>
      <c r="AU40" s="373">
        <v>100</v>
      </c>
      <c r="AV40" s="373"/>
      <c r="AW40" s="373"/>
      <c r="AX40" s="381"/>
    </row>
    <row r="41" spans="1:51" ht="34.5" customHeight="1" x14ac:dyDescent="0.15">
      <c r="A41" s="497"/>
      <c r="B41" s="495"/>
      <c r="C41" s="495"/>
      <c r="D41" s="495"/>
      <c r="E41" s="495"/>
      <c r="F41" s="496"/>
      <c r="G41" s="416"/>
      <c r="H41" s="417"/>
      <c r="I41" s="417"/>
      <c r="J41" s="417"/>
      <c r="K41" s="417"/>
      <c r="L41" s="417"/>
      <c r="M41" s="417"/>
      <c r="N41" s="417"/>
      <c r="O41" s="418"/>
      <c r="P41" s="138"/>
      <c r="Q41" s="138"/>
      <c r="R41" s="138"/>
      <c r="S41" s="138"/>
      <c r="T41" s="138"/>
      <c r="U41" s="138"/>
      <c r="V41" s="138"/>
      <c r="W41" s="138"/>
      <c r="X41" s="421"/>
      <c r="Y41" s="246" t="s">
        <v>13</v>
      </c>
      <c r="Z41" s="247"/>
      <c r="AA41" s="296"/>
      <c r="AB41" s="446" t="s">
        <v>14</v>
      </c>
      <c r="AC41" s="446"/>
      <c r="AD41" s="446"/>
      <c r="AE41" s="305" t="s">
        <v>675</v>
      </c>
      <c r="AF41" s="373"/>
      <c r="AG41" s="373"/>
      <c r="AH41" s="373"/>
      <c r="AI41" s="305">
        <v>60</v>
      </c>
      <c r="AJ41" s="373"/>
      <c r="AK41" s="373"/>
      <c r="AL41" s="373"/>
      <c r="AM41" s="305"/>
      <c r="AN41" s="373"/>
      <c r="AO41" s="373"/>
      <c r="AP41" s="373"/>
      <c r="AQ41" s="374" t="s">
        <v>675</v>
      </c>
      <c r="AR41" s="375"/>
      <c r="AS41" s="375"/>
      <c r="AT41" s="376"/>
      <c r="AU41" s="373" t="s">
        <v>675</v>
      </c>
      <c r="AV41" s="373"/>
      <c r="AW41" s="373"/>
      <c r="AX41" s="381"/>
    </row>
    <row r="42" spans="1:51" ht="23.25" customHeight="1" x14ac:dyDescent="0.15">
      <c r="A42" s="460" t="s">
        <v>256</v>
      </c>
      <c r="B42" s="461"/>
      <c r="C42" s="461"/>
      <c r="D42" s="461"/>
      <c r="E42" s="461"/>
      <c r="F42" s="462"/>
      <c r="G42" s="463" t="s">
        <v>619</v>
      </c>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4"/>
      <c r="AQ42" s="464"/>
      <c r="AR42" s="464"/>
      <c r="AS42" s="464"/>
      <c r="AT42" s="464"/>
      <c r="AU42" s="464"/>
      <c r="AV42" s="464"/>
      <c r="AW42" s="464"/>
      <c r="AX42" s="465"/>
    </row>
    <row r="43" spans="1:51" ht="23.25" customHeight="1" x14ac:dyDescent="0.15">
      <c r="A43" s="364"/>
      <c r="B43" s="335"/>
      <c r="C43" s="335"/>
      <c r="D43" s="335"/>
      <c r="E43" s="335"/>
      <c r="F43" s="336"/>
      <c r="G43" s="466"/>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8"/>
    </row>
    <row r="44" spans="1:51" ht="18.75" hidden="1" customHeight="1" x14ac:dyDescent="0.15">
      <c r="A44" s="507" t="s">
        <v>569</v>
      </c>
      <c r="B44" s="331" t="s">
        <v>570</v>
      </c>
      <c r="C44" s="332"/>
      <c r="D44" s="332"/>
      <c r="E44" s="332"/>
      <c r="F44" s="333"/>
      <c r="G44" s="337" t="s">
        <v>571</v>
      </c>
      <c r="H44" s="337"/>
      <c r="I44" s="337"/>
      <c r="J44" s="337"/>
      <c r="K44" s="337"/>
      <c r="L44" s="337"/>
      <c r="M44" s="337"/>
      <c r="N44" s="337"/>
      <c r="O44" s="337"/>
      <c r="P44" s="337"/>
      <c r="Q44" s="337"/>
      <c r="R44" s="337"/>
      <c r="S44" s="337"/>
      <c r="T44" s="337"/>
      <c r="U44" s="337"/>
      <c r="V44" s="337"/>
      <c r="W44" s="337"/>
      <c r="X44" s="337"/>
      <c r="Y44" s="337"/>
      <c r="Z44" s="337"/>
      <c r="AA44" s="338"/>
      <c r="AB44" s="341" t="s">
        <v>591</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1"/>
      <c r="H46" s="531"/>
      <c r="I46" s="531"/>
      <c r="J46" s="531"/>
      <c r="K46" s="531"/>
      <c r="L46" s="531"/>
      <c r="M46" s="531"/>
      <c r="N46" s="531"/>
      <c r="O46" s="531"/>
      <c r="P46" s="531"/>
      <c r="Q46" s="531"/>
      <c r="R46" s="531"/>
      <c r="S46" s="531"/>
      <c r="T46" s="531"/>
      <c r="U46" s="531"/>
      <c r="V46" s="531"/>
      <c r="W46" s="531"/>
      <c r="X46" s="531"/>
      <c r="Y46" s="531"/>
      <c r="Z46" s="531"/>
      <c r="AA46" s="539"/>
      <c r="AB46" s="530"/>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2"/>
      <c r="AY46">
        <f t="shared" si="0"/>
        <v>0</v>
      </c>
    </row>
    <row r="47" spans="1:51" ht="22.5" hidden="1" customHeight="1" x14ac:dyDescent="0.15">
      <c r="A47" s="329"/>
      <c r="B47" s="331"/>
      <c r="C47" s="332"/>
      <c r="D47" s="332"/>
      <c r="E47" s="332"/>
      <c r="F47" s="333"/>
      <c r="G47" s="534"/>
      <c r="H47" s="534"/>
      <c r="I47" s="534"/>
      <c r="J47" s="534"/>
      <c r="K47" s="534"/>
      <c r="L47" s="534"/>
      <c r="M47" s="534"/>
      <c r="N47" s="534"/>
      <c r="O47" s="534"/>
      <c r="P47" s="534"/>
      <c r="Q47" s="534"/>
      <c r="R47" s="534"/>
      <c r="S47" s="534"/>
      <c r="T47" s="534"/>
      <c r="U47" s="534"/>
      <c r="V47" s="534"/>
      <c r="W47" s="534"/>
      <c r="X47" s="534"/>
      <c r="Y47" s="534"/>
      <c r="Z47" s="534"/>
      <c r="AA47" s="540"/>
      <c r="AB47" s="533"/>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35"/>
      <c r="AY47">
        <f t="shared" si="0"/>
        <v>0</v>
      </c>
    </row>
    <row r="48" spans="1:51" ht="19.5" hidden="1" customHeight="1" x14ac:dyDescent="0.15">
      <c r="A48" s="329"/>
      <c r="B48" s="334"/>
      <c r="C48" s="335"/>
      <c r="D48" s="335"/>
      <c r="E48" s="335"/>
      <c r="F48" s="336"/>
      <c r="G48" s="537"/>
      <c r="H48" s="537"/>
      <c r="I48" s="537"/>
      <c r="J48" s="537"/>
      <c r="K48" s="537"/>
      <c r="L48" s="537"/>
      <c r="M48" s="537"/>
      <c r="N48" s="537"/>
      <c r="O48" s="537"/>
      <c r="P48" s="537"/>
      <c r="Q48" s="537"/>
      <c r="R48" s="537"/>
      <c r="S48" s="537"/>
      <c r="T48" s="537"/>
      <c r="U48" s="537"/>
      <c r="V48" s="537"/>
      <c r="W48" s="537"/>
      <c r="X48" s="537"/>
      <c r="Y48" s="537"/>
      <c r="Z48" s="537"/>
      <c r="AA48" s="541"/>
      <c r="AB48" s="536"/>
      <c r="AC48" s="537"/>
      <c r="AD48" s="537"/>
      <c r="AE48" s="534"/>
      <c r="AF48" s="534"/>
      <c r="AG48" s="534"/>
      <c r="AH48" s="534"/>
      <c r="AI48" s="534"/>
      <c r="AJ48" s="534"/>
      <c r="AK48" s="534"/>
      <c r="AL48" s="534"/>
      <c r="AM48" s="534"/>
      <c r="AN48" s="534"/>
      <c r="AO48" s="534"/>
      <c r="AP48" s="534"/>
      <c r="AQ48" s="534"/>
      <c r="AR48" s="534"/>
      <c r="AS48" s="534"/>
      <c r="AT48" s="534"/>
      <c r="AU48" s="537"/>
      <c r="AV48" s="537"/>
      <c r="AW48" s="537"/>
      <c r="AX48" s="538"/>
      <c r="AY48">
        <f t="shared" si="0"/>
        <v>0</v>
      </c>
    </row>
    <row r="49" spans="1:60" ht="18.75" hidden="1" customHeight="1" x14ac:dyDescent="0.15">
      <c r="A49" s="329"/>
      <c r="B49" s="474" t="s">
        <v>138</v>
      </c>
      <c r="C49" s="461"/>
      <c r="D49" s="461"/>
      <c r="E49" s="461"/>
      <c r="F49" s="462"/>
      <c r="G49" s="355" t="s">
        <v>56</v>
      </c>
      <c r="H49" s="356"/>
      <c r="I49" s="356"/>
      <c r="J49" s="356"/>
      <c r="K49" s="356"/>
      <c r="L49" s="356"/>
      <c r="M49" s="356"/>
      <c r="N49" s="356"/>
      <c r="O49" s="357"/>
      <c r="P49" s="359" t="s">
        <v>58</v>
      </c>
      <c r="Q49" s="356"/>
      <c r="R49" s="356"/>
      <c r="S49" s="356"/>
      <c r="T49" s="356"/>
      <c r="U49" s="356"/>
      <c r="V49" s="356"/>
      <c r="W49" s="356"/>
      <c r="X49" s="357"/>
      <c r="Y49" s="360"/>
      <c r="Z49" s="361"/>
      <c r="AA49" s="362"/>
      <c r="AB49" s="520" t="s">
        <v>11</v>
      </c>
      <c r="AC49" s="521"/>
      <c r="AD49" s="522"/>
      <c r="AE49" s="372" t="s">
        <v>412</v>
      </c>
      <c r="AF49" s="372"/>
      <c r="AG49" s="372"/>
      <c r="AH49" s="372"/>
      <c r="AI49" s="372" t="s">
        <v>564</v>
      </c>
      <c r="AJ49" s="372"/>
      <c r="AK49" s="372"/>
      <c r="AL49" s="372"/>
      <c r="AM49" s="372" t="s">
        <v>380</v>
      </c>
      <c r="AN49" s="372"/>
      <c r="AO49" s="372"/>
      <c r="AP49" s="372"/>
      <c r="AQ49" s="429" t="s">
        <v>173</v>
      </c>
      <c r="AR49" s="430"/>
      <c r="AS49" s="430"/>
      <c r="AT49" s="431"/>
      <c r="AU49" s="432" t="s">
        <v>128</v>
      </c>
      <c r="AV49" s="432"/>
      <c r="AW49" s="432"/>
      <c r="AX49" s="433"/>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385"/>
      <c r="AC50" s="488"/>
      <c r="AD50" s="489"/>
      <c r="AE50" s="372"/>
      <c r="AF50" s="372"/>
      <c r="AG50" s="372"/>
      <c r="AH50" s="372"/>
      <c r="AI50" s="372"/>
      <c r="AJ50" s="372"/>
      <c r="AK50" s="372"/>
      <c r="AL50" s="372"/>
      <c r="AM50" s="372"/>
      <c r="AN50" s="372"/>
      <c r="AO50" s="372"/>
      <c r="AP50" s="372"/>
      <c r="AQ50" s="434"/>
      <c r="AR50" s="371"/>
      <c r="AS50" s="369" t="s">
        <v>174</v>
      </c>
      <c r="AT50" s="370"/>
      <c r="AU50" s="371"/>
      <c r="AV50" s="371"/>
      <c r="AW50" s="339" t="s">
        <v>166</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508"/>
      <c r="H51" s="132"/>
      <c r="I51" s="132"/>
      <c r="J51" s="132"/>
      <c r="K51" s="132"/>
      <c r="L51" s="132"/>
      <c r="M51" s="132"/>
      <c r="N51" s="132"/>
      <c r="O51" s="419"/>
      <c r="P51" s="132"/>
      <c r="Q51" s="511"/>
      <c r="R51" s="511"/>
      <c r="S51" s="511"/>
      <c r="T51" s="511"/>
      <c r="U51" s="511"/>
      <c r="V51" s="511"/>
      <c r="W51" s="511"/>
      <c r="X51" s="512"/>
      <c r="Y51" s="517" t="s">
        <v>57</v>
      </c>
      <c r="Z51" s="518"/>
      <c r="AA51" s="519"/>
      <c r="AB51" s="311"/>
      <c r="AC51" s="311"/>
      <c r="AD51" s="311"/>
      <c r="AE51" s="305"/>
      <c r="AF51" s="373"/>
      <c r="AG51" s="373"/>
      <c r="AH51" s="373"/>
      <c r="AI51" s="305"/>
      <c r="AJ51" s="373"/>
      <c r="AK51" s="373"/>
      <c r="AL51" s="373"/>
      <c r="AM51" s="305"/>
      <c r="AN51" s="373"/>
      <c r="AO51" s="373"/>
      <c r="AP51" s="373"/>
      <c r="AQ51" s="374"/>
      <c r="AR51" s="375"/>
      <c r="AS51" s="375"/>
      <c r="AT51" s="376"/>
      <c r="AU51" s="373"/>
      <c r="AV51" s="373"/>
      <c r="AW51" s="373"/>
      <c r="AX51" s="381"/>
      <c r="AY51">
        <f t="shared" si="0"/>
        <v>0</v>
      </c>
    </row>
    <row r="52" spans="1:60" ht="23.25" hidden="1" customHeight="1" x14ac:dyDescent="0.15">
      <c r="A52" s="329"/>
      <c r="B52" s="331"/>
      <c r="C52" s="332"/>
      <c r="D52" s="332"/>
      <c r="E52" s="332"/>
      <c r="F52" s="333"/>
      <c r="G52" s="509"/>
      <c r="H52" s="135"/>
      <c r="I52" s="135"/>
      <c r="J52" s="135"/>
      <c r="K52" s="135"/>
      <c r="L52" s="135"/>
      <c r="M52" s="135"/>
      <c r="N52" s="135"/>
      <c r="O52" s="420"/>
      <c r="P52" s="513"/>
      <c r="Q52" s="513"/>
      <c r="R52" s="513"/>
      <c r="S52" s="513"/>
      <c r="T52" s="513"/>
      <c r="U52" s="513"/>
      <c r="V52" s="513"/>
      <c r="W52" s="513"/>
      <c r="X52" s="514"/>
      <c r="Y52" s="546" t="s">
        <v>50</v>
      </c>
      <c r="Z52" s="547"/>
      <c r="AA52" s="548"/>
      <c r="AB52" s="526"/>
      <c r="AC52" s="526"/>
      <c r="AD52" s="526"/>
      <c r="AE52" s="305"/>
      <c r="AF52" s="373"/>
      <c r="AG52" s="373"/>
      <c r="AH52" s="373"/>
      <c r="AI52" s="305"/>
      <c r="AJ52" s="373"/>
      <c r="AK52" s="373"/>
      <c r="AL52" s="373"/>
      <c r="AM52" s="305"/>
      <c r="AN52" s="373"/>
      <c r="AO52" s="373"/>
      <c r="AP52" s="373"/>
      <c r="AQ52" s="374"/>
      <c r="AR52" s="375"/>
      <c r="AS52" s="375"/>
      <c r="AT52" s="376"/>
      <c r="AU52" s="373"/>
      <c r="AV52" s="373"/>
      <c r="AW52" s="373"/>
      <c r="AX52" s="381"/>
      <c r="AY52">
        <f t="shared" si="0"/>
        <v>0</v>
      </c>
      <c r="AZ52" s="10"/>
      <c r="BA52" s="10"/>
      <c r="BB52" s="10"/>
      <c r="BC52" s="10"/>
    </row>
    <row r="53" spans="1:60" ht="23.25" hidden="1" customHeight="1" x14ac:dyDescent="0.15">
      <c r="A53" s="329"/>
      <c r="B53" s="331"/>
      <c r="C53" s="332"/>
      <c r="D53" s="332"/>
      <c r="E53" s="332"/>
      <c r="F53" s="333"/>
      <c r="G53" s="510"/>
      <c r="H53" s="138"/>
      <c r="I53" s="138"/>
      <c r="J53" s="138"/>
      <c r="K53" s="138"/>
      <c r="L53" s="138"/>
      <c r="M53" s="138"/>
      <c r="N53" s="138"/>
      <c r="O53" s="421"/>
      <c r="P53" s="515"/>
      <c r="Q53" s="515"/>
      <c r="R53" s="515"/>
      <c r="S53" s="515"/>
      <c r="T53" s="515"/>
      <c r="U53" s="515"/>
      <c r="V53" s="515"/>
      <c r="W53" s="515"/>
      <c r="X53" s="516"/>
      <c r="Y53" s="546" t="s">
        <v>13</v>
      </c>
      <c r="Z53" s="547"/>
      <c r="AA53" s="548"/>
      <c r="AB53" s="527" t="s">
        <v>14</v>
      </c>
      <c r="AC53" s="527"/>
      <c r="AD53" s="527"/>
      <c r="AE53" s="528"/>
      <c r="AF53" s="529"/>
      <c r="AG53" s="529"/>
      <c r="AH53" s="529"/>
      <c r="AI53" s="528"/>
      <c r="AJ53" s="529"/>
      <c r="AK53" s="529"/>
      <c r="AL53" s="529"/>
      <c r="AM53" s="528"/>
      <c r="AN53" s="529"/>
      <c r="AO53" s="529"/>
      <c r="AP53" s="529"/>
      <c r="AQ53" s="374"/>
      <c r="AR53" s="375"/>
      <c r="AS53" s="375"/>
      <c r="AT53" s="376"/>
      <c r="AU53" s="373"/>
      <c r="AV53" s="373"/>
      <c r="AW53" s="373"/>
      <c r="AX53" s="381"/>
      <c r="AY53">
        <f t="shared" si="0"/>
        <v>0</v>
      </c>
      <c r="AZ53" s="10"/>
      <c r="BA53" s="10"/>
      <c r="BB53" s="10"/>
      <c r="BC53" s="10"/>
      <c r="BD53" s="10"/>
      <c r="BE53" s="10"/>
      <c r="BF53" s="10"/>
      <c r="BG53" s="10"/>
      <c r="BH53" s="10"/>
    </row>
    <row r="54" spans="1:60" ht="18.75" hidden="1" customHeight="1" x14ac:dyDescent="0.15">
      <c r="A54" s="329"/>
      <c r="B54" s="474" t="s">
        <v>138</v>
      </c>
      <c r="C54" s="461"/>
      <c r="D54" s="461"/>
      <c r="E54" s="461"/>
      <c r="F54" s="462"/>
      <c r="G54" s="355" t="s">
        <v>56</v>
      </c>
      <c r="H54" s="356"/>
      <c r="I54" s="356"/>
      <c r="J54" s="356"/>
      <c r="K54" s="356"/>
      <c r="L54" s="356"/>
      <c r="M54" s="356"/>
      <c r="N54" s="356"/>
      <c r="O54" s="357"/>
      <c r="P54" s="359" t="s">
        <v>58</v>
      </c>
      <c r="Q54" s="356"/>
      <c r="R54" s="356"/>
      <c r="S54" s="356"/>
      <c r="T54" s="356"/>
      <c r="U54" s="356"/>
      <c r="V54" s="356"/>
      <c r="W54" s="356"/>
      <c r="X54" s="357"/>
      <c r="Y54" s="360"/>
      <c r="Z54" s="361"/>
      <c r="AA54" s="362"/>
      <c r="AB54" s="520" t="s">
        <v>11</v>
      </c>
      <c r="AC54" s="521"/>
      <c r="AD54" s="522"/>
      <c r="AE54" s="372" t="s">
        <v>412</v>
      </c>
      <c r="AF54" s="372"/>
      <c r="AG54" s="372"/>
      <c r="AH54" s="372"/>
      <c r="AI54" s="372" t="s">
        <v>564</v>
      </c>
      <c r="AJ54" s="372"/>
      <c r="AK54" s="372"/>
      <c r="AL54" s="372"/>
      <c r="AM54" s="372" t="s">
        <v>380</v>
      </c>
      <c r="AN54" s="372"/>
      <c r="AO54" s="372"/>
      <c r="AP54" s="372"/>
      <c r="AQ54" s="429" t="s">
        <v>173</v>
      </c>
      <c r="AR54" s="430"/>
      <c r="AS54" s="430"/>
      <c r="AT54" s="431"/>
      <c r="AU54" s="432" t="s">
        <v>128</v>
      </c>
      <c r="AV54" s="432"/>
      <c r="AW54" s="432"/>
      <c r="AX54" s="433"/>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385"/>
      <c r="AC55" s="488"/>
      <c r="AD55" s="489"/>
      <c r="AE55" s="372"/>
      <c r="AF55" s="372"/>
      <c r="AG55" s="372"/>
      <c r="AH55" s="372"/>
      <c r="AI55" s="372"/>
      <c r="AJ55" s="372"/>
      <c r="AK55" s="372"/>
      <c r="AL55" s="372"/>
      <c r="AM55" s="372"/>
      <c r="AN55" s="372"/>
      <c r="AO55" s="372"/>
      <c r="AP55" s="372"/>
      <c r="AQ55" s="434"/>
      <c r="AR55" s="371"/>
      <c r="AS55" s="369" t="s">
        <v>174</v>
      </c>
      <c r="AT55" s="370"/>
      <c r="AU55" s="371"/>
      <c r="AV55" s="371"/>
      <c r="AW55" s="339" t="s">
        <v>166</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508"/>
      <c r="H56" s="132"/>
      <c r="I56" s="132"/>
      <c r="J56" s="132"/>
      <c r="K56" s="132"/>
      <c r="L56" s="132"/>
      <c r="M56" s="132"/>
      <c r="N56" s="132"/>
      <c r="O56" s="419"/>
      <c r="P56" s="132"/>
      <c r="Q56" s="511"/>
      <c r="R56" s="511"/>
      <c r="S56" s="511"/>
      <c r="T56" s="511"/>
      <c r="U56" s="511"/>
      <c r="V56" s="511"/>
      <c r="W56" s="511"/>
      <c r="X56" s="512"/>
      <c r="Y56" s="517" t="s">
        <v>57</v>
      </c>
      <c r="Z56" s="518"/>
      <c r="AA56" s="519"/>
      <c r="AB56" s="311"/>
      <c r="AC56" s="311"/>
      <c r="AD56" s="311"/>
      <c r="AE56" s="305"/>
      <c r="AF56" s="373"/>
      <c r="AG56" s="373"/>
      <c r="AH56" s="373"/>
      <c r="AI56" s="305"/>
      <c r="AJ56" s="373"/>
      <c r="AK56" s="373"/>
      <c r="AL56" s="373"/>
      <c r="AM56" s="305"/>
      <c r="AN56" s="373"/>
      <c r="AO56" s="373"/>
      <c r="AP56" s="373"/>
      <c r="AQ56" s="374"/>
      <c r="AR56" s="375"/>
      <c r="AS56" s="375"/>
      <c r="AT56" s="376"/>
      <c r="AU56" s="373"/>
      <c r="AV56" s="373"/>
      <c r="AW56" s="373"/>
      <c r="AX56" s="381"/>
      <c r="AY56">
        <f>$AY$54</f>
        <v>0</v>
      </c>
    </row>
    <row r="57" spans="1:60" ht="23.25" hidden="1" customHeight="1" x14ac:dyDescent="0.15">
      <c r="A57" s="329"/>
      <c r="B57" s="331"/>
      <c r="C57" s="332"/>
      <c r="D57" s="332"/>
      <c r="E57" s="332"/>
      <c r="F57" s="333"/>
      <c r="G57" s="509"/>
      <c r="H57" s="135"/>
      <c r="I57" s="135"/>
      <c r="J57" s="135"/>
      <c r="K57" s="135"/>
      <c r="L57" s="135"/>
      <c r="M57" s="135"/>
      <c r="N57" s="135"/>
      <c r="O57" s="420"/>
      <c r="P57" s="513"/>
      <c r="Q57" s="513"/>
      <c r="R57" s="513"/>
      <c r="S57" s="513"/>
      <c r="T57" s="513"/>
      <c r="U57" s="513"/>
      <c r="V57" s="513"/>
      <c r="W57" s="513"/>
      <c r="X57" s="514"/>
      <c r="Y57" s="546" t="s">
        <v>50</v>
      </c>
      <c r="Z57" s="547"/>
      <c r="AA57" s="548"/>
      <c r="AB57" s="526"/>
      <c r="AC57" s="526"/>
      <c r="AD57" s="526"/>
      <c r="AE57" s="305"/>
      <c r="AF57" s="373"/>
      <c r="AG57" s="373"/>
      <c r="AH57" s="373"/>
      <c r="AI57" s="305"/>
      <c r="AJ57" s="373"/>
      <c r="AK57" s="373"/>
      <c r="AL57" s="373"/>
      <c r="AM57" s="305"/>
      <c r="AN57" s="373"/>
      <c r="AO57" s="373"/>
      <c r="AP57" s="373"/>
      <c r="AQ57" s="374"/>
      <c r="AR57" s="375"/>
      <c r="AS57" s="375"/>
      <c r="AT57" s="376"/>
      <c r="AU57" s="373"/>
      <c r="AV57" s="373"/>
      <c r="AW57" s="373"/>
      <c r="AX57" s="381"/>
      <c r="AY57">
        <f>$AY$54</f>
        <v>0</v>
      </c>
      <c r="AZ57" s="10"/>
      <c r="BA57" s="10"/>
      <c r="BB57" s="10"/>
      <c r="BC57" s="10"/>
    </row>
    <row r="58" spans="1:60" ht="23.25" hidden="1" customHeight="1" x14ac:dyDescent="0.15">
      <c r="A58" s="329"/>
      <c r="B58" s="334"/>
      <c r="C58" s="335"/>
      <c r="D58" s="335"/>
      <c r="E58" s="335"/>
      <c r="F58" s="336"/>
      <c r="G58" s="510"/>
      <c r="H58" s="138"/>
      <c r="I58" s="138"/>
      <c r="J58" s="138"/>
      <c r="K58" s="138"/>
      <c r="L58" s="138"/>
      <c r="M58" s="138"/>
      <c r="N58" s="138"/>
      <c r="O58" s="421"/>
      <c r="P58" s="515"/>
      <c r="Q58" s="515"/>
      <c r="R58" s="515"/>
      <c r="S58" s="515"/>
      <c r="T58" s="515"/>
      <c r="U58" s="515"/>
      <c r="V58" s="515"/>
      <c r="W58" s="515"/>
      <c r="X58" s="516"/>
      <c r="Y58" s="546" t="s">
        <v>13</v>
      </c>
      <c r="Z58" s="547"/>
      <c r="AA58" s="548"/>
      <c r="AB58" s="527" t="s">
        <v>14</v>
      </c>
      <c r="AC58" s="527"/>
      <c r="AD58" s="527"/>
      <c r="AE58" s="528"/>
      <c r="AF58" s="529"/>
      <c r="AG58" s="529"/>
      <c r="AH58" s="529"/>
      <c r="AI58" s="528"/>
      <c r="AJ58" s="529"/>
      <c r="AK58" s="529"/>
      <c r="AL58" s="529"/>
      <c r="AM58" s="528"/>
      <c r="AN58" s="529"/>
      <c r="AO58" s="529"/>
      <c r="AP58" s="529"/>
      <c r="AQ58" s="374"/>
      <c r="AR58" s="375"/>
      <c r="AS58" s="375"/>
      <c r="AT58" s="376"/>
      <c r="AU58" s="373"/>
      <c r="AV58" s="373"/>
      <c r="AW58" s="373"/>
      <c r="AX58" s="381"/>
      <c r="AY58">
        <f>$AY$54</f>
        <v>0</v>
      </c>
      <c r="AZ58" s="10"/>
      <c r="BA58" s="10"/>
      <c r="BB58" s="10"/>
      <c r="BC58" s="10"/>
      <c r="BD58" s="10"/>
      <c r="BE58" s="10"/>
      <c r="BF58" s="10"/>
      <c r="BG58" s="10"/>
      <c r="BH58" s="10"/>
    </row>
    <row r="59" spans="1:60" ht="18.75" hidden="1" customHeight="1" x14ac:dyDescent="0.15">
      <c r="A59" s="329"/>
      <c r="B59" s="474" t="s">
        <v>138</v>
      </c>
      <c r="C59" s="461"/>
      <c r="D59" s="461"/>
      <c r="E59" s="461"/>
      <c r="F59" s="462"/>
      <c r="G59" s="355" t="s">
        <v>56</v>
      </c>
      <c r="H59" s="356"/>
      <c r="I59" s="356"/>
      <c r="J59" s="356"/>
      <c r="K59" s="356"/>
      <c r="L59" s="356"/>
      <c r="M59" s="356"/>
      <c r="N59" s="356"/>
      <c r="O59" s="357"/>
      <c r="P59" s="359" t="s">
        <v>58</v>
      </c>
      <c r="Q59" s="356"/>
      <c r="R59" s="356"/>
      <c r="S59" s="356"/>
      <c r="T59" s="356"/>
      <c r="U59" s="356"/>
      <c r="V59" s="356"/>
      <c r="W59" s="356"/>
      <c r="X59" s="357"/>
      <c r="Y59" s="360"/>
      <c r="Z59" s="361"/>
      <c r="AA59" s="362"/>
      <c r="AB59" s="520" t="s">
        <v>11</v>
      </c>
      <c r="AC59" s="521"/>
      <c r="AD59" s="522"/>
      <c r="AE59" s="372" t="s">
        <v>412</v>
      </c>
      <c r="AF59" s="372"/>
      <c r="AG59" s="372"/>
      <c r="AH59" s="372"/>
      <c r="AI59" s="372" t="s">
        <v>564</v>
      </c>
      <c r="AJ59" s="372"/>
      <c r="AK59" s="372"/>
      <c r="AL59" s="372"/>
      <c r="AM59" s="372" t="s">
        <v>380</v>
      </c>
      <c r="AN59" s="372"/>
      <c r="AO59" s="372"/>
      <c r="AP59" s="372"/>
      <c r="AQ59" s="429" t="s">
        <v>173</v>
      </c>
      <c r="AR59" s="430"/>
      <c r="AS59" s="430"/>
      <c r="AT59" s="431"/>
      <c r="AU59" s="432" t="s">
        <v>128</v>
      </c>
      <c r="AV59" s="432"/>
      <c r="AW59" s="432"/>
      <c r="AX59" s="433"/>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385"/>
      <c r="AC60" s="488"/>
      <c r="AD60" s="489"/>
      <c r="AE60" s="372"/>
      <c r="AF60" s="372"/>
      <c r="AG60" s="372"/>
      <c r="AH60" s="372"/>
      <c r="AI60" s="372"/>
      <c r="AJ60" s="372"/>
      <c r="AK60" s="372"/>
      <c r="AL60" s="372"/>
      <c r="AM60" s="372"/>
      <c r="AN60" s="372"/>
      <c r="AO60" s="372"/>
      <c r="AP60" s="372"/>
      <c r="AQ60" s="434"/>
      <c r="AR60" s="371"/>
      <c r="AS60" s="369" t="s">
        <v>174</v>
      </c>
      <c r="AT60" s="370"/>
      <c r="AU60" s="371"/>
      <c r="AV60" s="371"/>
      <c r="AW60" s="339" t="s">
        <v>166</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508"/>
      <c r="H61" s="132"/>
      <c r="I61" s="132"/>
      <c r="J61" s="132"/>
      <c r="K61" s="132"/>
      <c r="L61" s="132"/>
      <c r="M61" s="132"/>
      <c r="N61" s="132"/>
      <c r="O61" s="419"/>
      <c r="P61" s="132"/>
      <c r="Q61" s="511"/>
      <c r="R61" s="511"/>
      <c r="S61" s="511"/>
      <c r="T61" s="511"/>
      <c r="U61" s="511"/>
      <c r="V61" s="511"/>
      <c r="W61" s="511"/>
      <c r="X61" s="512"/>
      <c r="Y61" s="517" t="s">
        <v>57</v>
      </c>
      <c r="Z61" s="518"/>
      <c r="AA61" s="519"/>
      <c r="AB61" s="311"/>
      <c r="AC61" s="311"/>
      <c r="AD61" s="311"/>
      <c r="AE61" s="305"/>
      <c r="AF61" s="373"/>
      <c r="AG61" s="373"/>
      <c r="AH61" s="373"/>
      <c r="AI61" s="305"/>
      <c r="AJ61" s="373"/>
      <c r="AK61" s="373"/>
      <c r="AL61" s="373"/>
      <c r="AM61" s="305"/>
      <c r="AN61" s="373"/>
      <c r="AO61" s="373"/>
      <c r="AP61" s="373"/>
      <c r="AQ61" s="374"/>
      <c r="AR61" s="375"/>
      <c r="AS61" s="375"/>
      <c r="AT61" s="376"/>
      <c r="AU61" s="373"/>
      <c r="AV61" s="373"/>
      <c r="AW61" s="373"/>
      <c r="AX61" s="381"/>
      <c r="AY61">
        <f>$AY$59</f>
        <v>0</v>
      </c>
    </row>
    <row r="62" spans="1:60" ht="23.25" hidden="1" customHeight="1" x14ac:dyDescent="0.15">
      <c r="A62" s="329"/>
      <c r="B62" s="331"/>
      <c r="C62" s="332"/>
      <c r="D62" s="332"/>
      <c r="E62" s="332"/>
      <c r="F62" s="333"/>
      <c r="G62" s="509"/>
      <c r="H62" s="135"/>
      <c r="I62" s="135"/>
      <c r="J62" s="135"/>
      <c r="K62" s="135"/>
      <c r="L62" s="135"/>
      <c r="M62" s="135"/>
      <c r="N62" s="135"/>
      <c r="O62" s="420"/>
      <c r="P62" s="513"/>
      <c r="Q62" s="513"/>
      <c r="R62" s="513"/>
      <c r="S62" s="513"/>
      <c r="T62" s="513"/>
      <c r="U62" s="513"/>
      <c r="V62" s="513"/>
      <c r="W62" s="513"/>
      <c r="X62" s="514"/>
      <c r="Y62" s="546" t="s">
        <v>50</v>
      </c>
      <c r="Z62" s="547"/>
      <c r="AA62" s="548"/>
      <c r="AB62" s="526"/>
      <c r="AC62" s="526"/>
      <c r="AD62" s="526"/>
      <c r="AE62" s="305"/>
      <c r="AF62" s="373"/>
      <c r="AG62" s="373"/>
      <c r="AH62" s="373"/>
      <c r="AI62" s="305"/>
      <c r="AJ62" s="373"/>
      <c r="AK62" s="373"/>
      <c r="AL62" s="373"/>
      <c r="AM62" s="305"/>
      <c r="AN62" s="373"/>
      <c r="AO62" s="373"/>
      <c r="AP62" s="373"/>
      <c r="AQ62" s="374"/>
      <c r="AR62" s="375"/>
      <c r="AS62" s="375"/>
      <c r="AT62" s="376"/>
      <c r="AU62" s="373"/>
      <c r="AV62" s="373"/>
      <c r="AW62" s="373"/>
      <c r="AX62" s="381"/>
      <c r="AY62">
        <f>$AY$59</f>
        <v>0</v>
      </c>
      <c r="AZ62" s="10"/>
      <c r="BA62" s="10"/>
      <c r="BB62" s="10"/>
      <c r="BC62" s="10"/>
    </row>
    <row r="63" spans="1:60" ht="23.25" hidden="1" customHeight="1" thickBot="1" x14ac:dyDescent="0.2">
      <c r="A63" s="330"/>
      <c r="B63" s="543"/>
      <c r="C63" s="544"/>
      <c r="D63" s="544"/>
      <c r="E63" s="544"/>
      <c r="F63" s="545"/>
      <c r="G63" s="510"/>
      <c r="H63" s="138"/>
      <c r="I63" s="138"/>
      <c r="J63" s="138"/>
      <c r="K63" s="138"/>
      <c r="L63" s="138"/>
      <c r="M63" s="138"/>
      <c r="N63" s="138"/>
      <c r="O63" s="421"/>
      <c r="P63" s="515"/>
      <c r="Q63" s="515"/>
      <c r="R63" s="515"/>
      <c r="S63" s="515"/>
      <c r="T63" s="515"/>
      <c r="U63" s="515"/>
      <c r="V63" s="515"/>
      <c r="W63" s="515"/>
      <c r="X63" s="516"/>
      <c r="Y63" s="546" t="s">
        <v>13</v>
      </c>
      <c r="Z63" s="547"/>
      <c r="AA63" s="548"/>
      <c r="AB63" s="527" t="s">
        <v>14</v>
      </c>
      <c r="AC63" s="527"/>
      <c r="AD63" s="527"/>
      <c r="AE63" s="528"/>
      <c r="AF63" s="529"/>
      <c r="AG63" s="529"/>
      <c r="AH63" s="529"/>
      <c r="AI63" s="528"/>
      <c r="AJ63" s="529"/>
      <c r="AK63" s="529"/>
      <c r="AL63" s="529"/>
      <c r="AM63" s="528"/>
      <c r="AN63" s="529"/>
      <c r="AO63" s="529"/>
      <c r="AP63" s="529"/>
      <c r="AQ63" s="374"/>
      <c r="AR63" s="375"/>
      <c r="AS63" s="375"/>
      <c r="AT63" s="376"/>
      <c r="AU63" s="373"/>
      <c r="AV63" s="373"/>
      <c r="AW63" s="373"/>
      <c r="AX63" s="381"/>
      <c r="AY63">
        <f>$AY$59</f>
        <v>0</v>
      </c>
      <c r="AZ63" s="10"/>
      <c r="BA63" s="10"/>
      <c r="BB63" s="10"/>
      <c r="BC63" s="10"/>
      <c r="BD63" s="10"/>
      <c r="BE63" s="10"/>
      <c r="BF63" s="10"/>
      <c r="BG63" s="10"/>
      <c r="BH63" s="10"/>
    </row>
    <row r="64" spans="1:60" ht="47.25" hidden="1" customHeight="1" x14ac:dyDescent="0.15">
      <c r="A64" s="351" t="s">
        <v>575</v>
      </c>
      <c r="B64" s="352"/>
      <c r="C64" s="352"/>
      <c r="D64" s="352"/>
      <c r="E64" s="352"/>
      <c r="F64" s="353"/>
      <c r="G64" s="354"/>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576</v>
      </c>
      <c r="B65" s="332"/>
      <c r="C65" s="332"/>
      <c r="D65" s="332"/>
      <c r="E65" s="332"/>
      <c r="F65" s="333"/>
      <c r="G65" s="438" t="s">
        <v>568</v>
      </c>
      <c r="H65" s="439"/>
      <c r="I65" s="439"/>
      <c r="J65" s="439"/>
      <c r="K65" s="439"/>
      <c r="L65" s="439"/>
      <c r="M65" s="439"/>
      <c r="N65" s="439"/>
      <c r="O65" s="439"/>
      <c r="P65" s="440" t="s">
        <v>567</v>
      </c>
      <c r="Q65" s="439"/>
      <c r="R65" s="439"/>
      <c r="S65" s="439"/>
      <c r="T65" s="439"/>
      <c r="U65" s="439"/>
      <c r="V65" s="439"/>
      <c r="W65" s="439"/>
      <c r="X65" s="441"/>
      <c r="Y65" s="442"/>
      <c r="Z65" s="443"/>
      <c r="AA65" s="444"/>
      <c r="AB65" s="445" t="s">
        <v>11</v>
      </c>
      <c r="AC65" s="445"/>
      <c r="AD65" s="445"/>
      <c r="AE65" s="385" t="s">
        <v>412</v>
      </c>
      <c r="AF65" s="386"/>
      <c r="AG65" s="386"/>
      <c r="AH65" s="387"/>
      <c r="AI65" s="385" t="s">
        <v>564</v>
      </c>
      <c r="AJ65" s="386"/>
      <c r="AK65" s="386"/>
      <c r="AL65" s="387"/>
      <c r="AM65" s="385" t="s">
        <v>380</v>
      </c>
      <c r="AN65" s="386"/>
      <c r="AO65" s="386"/>
      <c r="AP65" s="387"/>
      <c r="AQ65" s="388" t="s">
        <v>411</v>
      </c>
      <c r="AR65" s="389"/>
      <c r="AS65" s="389"/>
      <c r="AT65" s="390"/>
      <c r="AU65" s="388" t="s">
        <v>589</v>
      </c>
      <c r="AV65" s="389"/>
      <c r="AW65" s="389"/>
      <c r="AX65" s="391"/>
      <c r="AY65">
        <f>COUNTA($G$66)</f>
        <v>0</v>
      </c>
    </row>
    <row r="66" spans="1:51" ht="23.25" hidden="1" customHeight="1" x14ac:dyDescent="0.15">
      <c r="A66" s="363"/>
      <c r="B66" s="332"/>
      <c r="C66" s="332"/>
      <c r="D66" s="332"/>
      <c r="E66" s="332"/>
      <c r="F66" s="333"/>
      <c r="G66" s="398"/>
      <c r="H66" s="399"/>
      <c r="I66" s="399"/>
      <c r="J66" s="399"/>
      <c r="K66" s="399"/>
      <c r="L66" s="399"/>
      <c r="M66" s="399"/>
      <c r="N66" s="399"/>
      <c r="O66" s="399"/>
      <c r="P66" s="131"/>
      <c r="Q66" s="402"/>
      <c r="R66" s="402"/>
      <c r="S66" s="402"/>
      <c r="T66" s="402"/>
      <c r="U66" s="402"/>
      <c r="V66" s="402"/>
      <c r="W66" s="402"/>
      <c r="X66" s="403"/>
      <c r="Y66" s="407" t="s">
        <v>51</v>
      </c>
      <c r="Z66" s="408"/>
      <c r="AA66" s="409"/>
      <c r="AB66" s="312"/>
      <c r="AC66" s="312"/>
      <c r="AD66" s="312"/>
      <c r="AE66" s="314"/>
      <c r="AF66" s="314"/>
      <c r="AG66" s="314"/>
      <c r="AH66" s="314"/>
      <c r="AI66" s="314"/>
      <c r="AJ66" s="314"/>
      <c r="AK66" s="314"/>
      <c r="AL66" s="314"/>
      <c r="AM66" s="314"/>
      <c r="AN66" s="314"/>
      <c r="AO66" s="314"/>
      <c r="AP66" s="314"/>
      <c r="AQ66" s="314"/>
      <c r="AR66" s="314"/>
      <c r="AS66" s="314"/>
      <c r="AT66" s="314"/>
      <c r="AU66" s="425"/>
      <c r="AV66" s="306"/>
      <c r="AW66" s="306"/>
      <c r="AX66" s="307"/>
      <c r="AY66">
        <f>$AY$65</f>
        <v>0</v>
      </c>
    </row>
    <row r="67" spans="1:51" ht="23.25" hidden="1" customHeight="1" x14ac:dyDescent="0.15">
      <c r="A67" s="364"/>
      <c r="B67" s="335"/>
      <c r="C67" s="335"/>
      <c r="D67" s="335"/>
      <c r="E67" s="335"/>
      <c r="F67" s="336"/>
      <c r="G67" s="400"/>
      <c r="H67" s="401"/>
      <c r="I67" s="401"/>
      <c r="J67" s="401"/>
      <c r="K67" s="401"/>
      <c r="L67" s="401"/>
      <c r="M67" s="401"/>
      <c r="N67" s="401"/>
      <c r="O67" s="401"/>
      <c r="P67" s="404"/>
      <c r="Q67" s="405"/>
      <c r="R67" s="405"/>
      <c r="S67" s="405"/>
      <c r="T67" s="405"/>
      <c r="U67" s="405"/>
      <c r="V67" s="405"/>
      <c r="W67" s="405"/>
      <c r="X67" s="406"/>
      <c r="Y67" s="308" t="s">
        <v>52</v>
      </c>
      <c r="Z67" s="309"/>
      <c r="AA67" s="310"/>
      <c r="AB67" s="312"/>
      <c r="AC67" s="312"/>
      <c r="AD67" s="312"/>
      <c r="AE67" s="314"/>
      <c r="AF67" s="314"/>
      <c r="AG67" s="314"/>
      <c r="AH67" s="314"/>
      <c r="AI67" s="314"/>
      <c r="AJ67" s="314"/>
      <c r="AK67" s="314"/>
      <c r="AL67" s="314"/>
      <c r="AM67" s="314"/>
      <c r="AN67" s="314"/>
      <c r="AO67" s="314"/>
      <c r="AP67" s="314"/>
      <c r="AQ67" s="314"/>
      <c r="AR67" s="314"/>
      <c r="AS67" s="314"/>
      <c r="AT67" s="314"/>
      <c r="AU67" s="425"/>
      <c r="AV67" s="306"/>
      <c r="AW67" s="306"/>
      <c r="AX67" s="307"/>
      <c r="AY67">
        <f>$AY$65</f>
        <v>0</v>
      </c>
    </row>
    <row r="68" spans="1:51" ht="23.25" hidden="1" customHeight="1" x14ac:dyDescent="0.15">
      <c r="A68" s="449" t="s">
        <v>577</v>
      </c>
      <c r="B68" s="450"/>
      <c r="C68" s="450"/>
      <c r="D68" s="450"/>
      <c r="E68" s="450"/>
      <c r="F68" s="451"/>
      <c r="G68" s="247" t="s">
        <v>578</v>
      </c>
      <c r="H68" s="247"/>
      <c r="I68" s="247"/>
      <c r="J68" s="247"/>
      <c r="K68" s="247"/>
      <c r="L68" s="247"/>
      <c r="M68" s="247"/>
      <c r="N68" s="247"/>
      <c r="O68" s="247"/>
      <c r="P68" s="247"/>
      <c r="Q68" s="247"/>
      <c r="R68" s="247"/>
      <c r="S68" s="247"/>
      <c r="T68" s="247"/>
      <c r="U68" s="247"/>
      <c r="V68" s="247"/>
      <c r="W68" s="247"/>
      <c r="X68" s="296"/>
      <c r="Y68" s="457"/>
      <c r="Z68" s="458"/>
      <c r="AA68" s="459"/>
      <c r="AB68" s="246" t="s">
        <v>11</v>
      </c>
      <c r="AC68" s="247"/>
      <c r="AD68" s="296"/>
      <c r="AE68" s="372" t="s">
        <v>412</v>
      </c>
      <c r="AF68" s="372"/>
      <c r="AG68" s="372"/>
      <c r="AH68" s="372"/>
      <c r="AI68" s="372" t="s">
        <v>564</v>
      </c>
      <c r="AJ68" s="372"/>
      <c r="AK68" s="372"/>
      <c r="AL68" s="372"/>
      <c r="AM68" s="372" t="s">
        <v>380</v>
      </c>
      <c r="AN68" s="372"/>
      <c r="AO68" s="372"/>
      <c r="AP68" s="372"/>
      <c r="AQ68" s="422" t="s">
        <v>590</v>
      </c>
      <c r="AR68" s="423"/>
      <c r="AS68" s="423"/>
      <c r="AT68" s="423"/>
      <c r="AU68" s="423"/>
      <c r="AV68" s="423"/>
      <c r="AW68" s="423"/>
      <c r="AX68" s="424"/>
      <c r="AY68">
        <f>IF(SUBSTITUTE(SUBSTITUTE($G$69,"／",""),"　","")="",0,1)</f>
        <v>0</v>
      </c>
    </row>
    <row r="69" spans="1:51" ht="23.25" hidden="1" customHeight="1" x14ac:dyDescent="0.15">
      <c r="A69" s="452"/>
      <c r="B69" s="453"/>
      <c r="C69" s="453"/>
      <c r="D69" s="453"/>
      <c r="E69" s="453"/>
      <c r="F69" s="454"/>
      <c r="G69" s="377"/>
      <c r="H69" s="378"/>
      <c r="I69" s="378"/>
      <c r="J69" s="378"/>
      <c r="K69" s="378"/>
      <c r="L69" s="378"/>
      <c r="M69" s="378"/>
      <c r="N69" s="378"/>
      <c r="O69" s="378"/>
      <c r="P69" s="378"/>
      <c r="Q69" s="378"/>
      <c r="R69" s="378"/>
      <c r="S69" s="378"/>
      <c r="T69" s="378"/>
      <c r="U69" s="378"/>
      <c r="V69" s="378"/>
      <c r="W69" s="378"/>
      <c r="X69" s="378"/>
      <c r="Y69" s="392" t="s">
        <v>577</v>
      </c>
      <c r="Z69" s="393"/>
      <c r="AA69" s="394"/>
      <c r="AB69" s="395"/>
      <c r="AC69" s="396"/>
      <c r="AD69" s="397"/>
      <c r="AE69" s="313"/>
      <c r="AF69" s="313"/>
      <c r="AG69" s="313"/>
      <c r="AH69" s="313"/>
      <c r="AI69" s="313"/>
      <c r="AJ69" s="313"/>
      <c r="AK69" s="313"/>
      <c r="AL69" s="313"/>
      <c r="AM69" s="313"/>
      <c r="AN69" s="313"/>
      <c r="AO69" s="313"/>
      <c r="AP69" s="313"/>
      <c r="AQ69" s="305"/>
      <c r="AR69" s="373"/>
      <c r="AS69" s="373"/>
      <c r="AT69" s="373"/>
      <c r="AU69" s="373"/>
      <c r="AV69" s="373"/>
      <c r="AW69" s="373"/>
      <c r="AX69" s="381"/>
      <c r="AY69">
        <f>$AY$68</f>
        <v>0</v>
      </c>
    </row>
    <row r="70" spans="1:51" ht="46.5" hidden="1" customHeight="1" x14ac:dyDescent="0.15">
      <c r="A70" s="455"/>
      <c r="B70" s="188"/>
      <c r="C70" s="188"/>
      <c r="D70" s="188"/>
      <c r="E70" s="188"/>
      <c r="F70" s="456"/>
      <c r="G70" s="379"/>
      <c r="H70" s="380"/>
      <c r="I70" s="380"/>
      <c r="J70" s="380"/>
      <c r="K70" s="380"/>
      <c r="L70" s="380"/>
      <c r="M70" s="380"/>
      <c r="N70" s="380"/>
      <c r="O70" s="380"/>
      <c r="P70" s="380"/>
      <c r="Q70" s="380"/>
      <c r="R70" s="380"/>
      <c r="S70" s="380"/>
      <c r="T70" s="380"/>
      <c r="U70" s="380"/>
      <c r="V70" s="380"/>
      <c r="W70" s="380"/>
      <c r="X70" s="380"/>
      <c r="Y70" s="382" t="s">
        <v>580</v>
      </c>
      <c r="Z70" s="383"/>
      <c r="AA70" s="384"/>
      <c r="AB70" s="435" t="s">
        <v>581</v>
      </c>
      <c r="AC70" s="436"/>
      <c r="AD70" s="437"/>
      <c r="AE70" s="365"/>
      <c r="AF70" s="365"/>
      <c r="AG70" s="365"/>
      <c r="AH70" s="365"/>
      <c r="AI70" s="365"/>
      <c r="AJ70" s="365"/>
      <c r="AK70" s="365"/>
      <c r="AL70" s="365"/>
      <c r="AM70" s="365"/>
      <c r="AN70" s="365"/>
      <c r="AO70" s="365"/>
      <c r="AP70" s="365"/>
      <c r="AQ70" s="365"/>
      <c r="AR70" s="365"/>
      <c r="AS70" s="365"/>
      <c r="AT70" s="365"/>
      <c r="AU70" s="365"/>
      <c r="AV70" s="365"/>
      <c r="AW70" s="365"/>
      <c r="AX70" s="366"/>
      <c r="AY70">
        <f>$AY$68</f>
        <v>0</v>
      </c>
    </row>
    <row r="71" spans="1:51" ht="18.75" customHeight="1" x14ac:dyDescent="0.15">
      <c r="A71" s="475" t="s">
        <v>233</v>
      </c>
      <c r="B71" s="476"/>
      <c r="C71" s="476"/>
      <c r="D71" s="476"/>
      <c r="E71" s="476"/>
      <c r="F71" s="477"/>
      <c r="G71" s="490" t="s">
        <v>139</v>
      </c>
      <c r="H71" s="337"/>
      <c r="I71" s="337"/>
      <c r="J71" s="337"/>
      <c r="K71" s="337"/>
      <c r="L71" s="337"/>
      <c r="M71" s="337"/>
      <c r="N71" s="337"/>
      <c r="O71" s="338"/>
      <c r="P71" s="341" t="s">
        <v>55</v>
      </c>
      <c r="Q71" s="337"/>
      <c r="R71" s="337"/>
      <c r="S71" s="337"/>
      <c r="T71" s="337"/>
      <c r="U71" s="337"/>
      <c r="V71" s="337"/>
      <c r="W71" s="337"/>
      <c r="X71" s="338"/>
      <c r="Y71" s="501"/>
      <c r="Z71" s="502"/>
      <c r="AA71" s="503"/>
      <c r="AB71" s="485" t="s">
        <v>11</v>
      </c>
      <c r="AC71" s="486"/>
      <c r="AD71" s="487"/>
      <c r="AE71" s="372" t="s">
        <v>412</v>
      </c>
      <c r="AF71" s="372"/>
      <c r="AG71" s="372"/>
      <c r="AH71" s="372"/>
      <c r="AI71" s="372" t="s">
        <v>564</v>
      </c>
      <c r="AJ71" s="372"/>
      <c r="AK71" s="372"/>
      <c r="AL71" s="372"/>
      <c r="AM71" s="372" t="s">
        <v>380</v>
      </c>
      <c r="AN71" s="372"/>
      <c r="AO71" s="372"/>
      <c r="AP71" s="372"/>
      <c r="AQ71" s="426" t="s">
        <v>173</v>
      </c>
      <c r="AR71" s="427"/>
      <c r="AS71" s="427"/>
      <c r="AT71" s="428"/>
      <c r="AU71" s="337" t="s">
        <v>128</v>
      </c>
      <c r="AV71" s="337"/>
      <c r="AW71" s="337"/>
      <c r="AX71" s="342"/>
      <c r="AY71">
        <f>COUNTA($G$73)</f>
        <v>1</v>
      </c>
    </row>
    <row r="72" spans="1:51" ht="18.75" customHeight="1" x14ac:dyDescent="0.15">
      <c r="A72" s="478"/>
      <c r="B72" s="479"/>
      <c r="C72" s="479"/>
      <c r="D72" s="479"/>
      <c r="E72" s="479"/>
      <c r="F72" s="480"/>
      <c r="G72" s="358"/>
      <c r="H72" s="339"/>
      <c r="I72" s="339"/>
      <c r="J72" s="339"/>
      <c r="K72" s="339"/>
      <c r="L72" s="339"/>
      <c r="M72" s="339"/>
      <c r="N72" s="339"/>
      <c r="O72" s="340"/>
      <c r="P72" s="343"/>
      <c r="Q72" s="339"/>
      <c r="R72" s="339"/>
      <c r="S72" s="339"/>
      <c r="T72" s="339"/>
      <c r="U72" s="339"/>
      <c r="V72" s="339"/>
      <c r="W72" s="339"/>
      <c r="X72" s="340"/>
      <c r="Y72" s="504"/>
      <c r="Z72" s="505"/>
      <c r="AA72" s="506"/>
      <c r="AB72" s="385"/>
      <c r="AC72" s="488"/>
      <c r="AD72" s="489"/>
      <c r="AE72" s="372"/>
      <c r="AF72" s="372"/>
      <c r="AG72" s="372"/>
      <c r="AH72" s="372"/>
      <c r="AI72" s="372"/>
      <c r="AJ72" s="372"/>
      <c r="AK72" s="372"/>
      <c r="AL72" s="372"/>
      <c r="AM72" s="372"/>
      <c r="AN72" s="372"/>
      <c r="AO72" s="372"/>
      <c r="AP72" s="372"/>
      <c r="AQ72" s="367" t="s">
        <v>615</v>
      </c>
      <c r="AR72" s="368"/>
      <c r="AS72" s="369" t="s">
        <v>174</v>
      </c>
      <c r="AT72" s="370"/>
      <c r="AU72" s="371">
        <v>7</v>
      </c>
      <c r="AV72" s="371"/>
      <c r="AW72" s="339" t="s">
        <v>166</v>
      </c>
      <c r="AX72" s="344"/>
      <c r="AY72">
        <f t="shared" ref="AY72:AY77" si="1">$AY$71</f>
        <v>1</v>
      </c>
    </row>
    <row r="73" spans="1:51" ht="23.25" customHeight="1" x14ac:dyDescent="0.15">
      <c r="A73" s="481"/>
      <c r="B73" s="479"/>
      <c r="C73" s="479"/>
      <c r="D73" s="479"/>
      <c r="E73" s="479"/>
      <c r="F73" s="480"/>
      <c r="G73" s="410" t="s">
        <v>620</v>
      </c>
      <c r="H73" s="411"/>
      <c r="I73" s="411"/>
      <c r="J73" s="411"/>
      <c r="K73" s="411"/>
      <c r="L73" s="411"/>
      <c r="M73" s="411"/>
      <c r="N73" s="411"/>
      <c r="O73" s="412"/>
      <c r="P73" s="132" t="s">
        <v>621</v>
      </c>
      <c r="Q73" s="132"/>
      <c r="R73" s="132"/>
      <c r="S73" s="132"/>
      <c r="T73" s="132"/>
      <c r="U73" s="132"/>
      <c r="V73" s="132"/>
      <c r="W73" s="132"/>
      <c r="X73" s="419"/>
      <c r="Y73" s="382" t="s">
        <v>12</v>
      </c>
      <c r="Z73" s="447"/>
      <c r="AA73" s="448"/>
      <c r="AB73" s="311" t="s">
        <v>680</v>
      </c>
      <c r="AC73" s="311"/>
      <c r="AD73" s="311"/>
      <c r="AE73" s="305" t="s">
        <v>675</v>
      </c>
      <c r="AF73" s="373"/>
      <c r="AG73" s="373"/>
      <c r="AH73" s="373"/>
      <c r="AI73" s="305">
        <v>31</v>
      </c>
      <c r="AJ73" s="373"/>
      <c r="AK73" s="373"/>
      <c r="AL73" s="373"/>
      <c r="AM73" s="305">
        <v>53</v>
      </c>
      <c r="AN73" s="373"/>
      <c r="AO73" s="373"/>
      <c r="AP73" s="373"/>
      <c r="AQ73" s="374" t="s">
        <v>615</v>
      </c>
      <c r="AR73" s="375"/>
      <c r="AS73" s="375"/>
      <c r="AT73" s="376"/>
      <c r="AU73" s="373" t="s">
        <v>615</v>
      </c>
      <c r="AV73" s="373"/>
      <c r="AW73" s="373"/>
      <c r="AX73" s="381"/>
      <c r="AY73">
        <f t="shared" si="1"/>
        <v>1</v>
      </c>
    </row>
    <row r="74" spans="1:51" ht="23.25" customHeight="1" x14ac:dyDescent="0.15">
      <c r="A74" s="482"/>
      <c r="B74" s="483"/>
      <c r="C74" s="483"/>
      <c r="D74" s="483"/>
      <c r="E74" s="483"/>
      <c r="F74" s="484"/>
      <c r="G74" s="413"/>
      <c r="H74" s="414"/>
      <c r="I74" s="414"/>
      <c r="J74" s="414"/>
      <c r="K74" s="414"/>
      <c r="L74" s="414"/>
      <c r="M74" s="414"/>
      <c r="N74" s="414"/>
      <c r="O74" s="415"/>
      <c r="P74" s="135"/>
      <c r="Q74" s="135"/>
      <c r="R74" s="135"/>
      <c r="S74" s="135"/>
      <c r="T74" s="135"/>
      <c r="U74" s="135"/>
      <c r="V74" s="135"/>
      <c r="W74" s="135"/>
      <c r="X74" s="420"/>
      <c r="Y74" s="246" t="s">
        <v>50</v>
      </c>
      <c r="Z74" s="247"/>
      <c r="AA74" s="296"/>
      <c r="AB74" s="526" t="s">
        <v>680</v>
      </c>
      <c r="AC74" s="526"/>
      <c r="AD74" s="526"/>
      <c r="AE74" s="305" t="s">
        <v>675</v>
      </c>
      <c r="AF74" s="373"/>
      <c r="AG74" s="373"/>
      <c r="AH74" s="373"/>
      <c r="AI74" s="305" t="s">
        <v>615</v>
      </c>
      <c r="AJ74" s="373"/>
      <c r="AK74" s="373"/>
      <c r="AL74" s="373"/>
      <c r="AM74" s="305" t="s">
        <v>615</v>
      </c>
      <c r="AN74" s="373"/>
      <c r="AO74" s="373"/>
      <c r="AP74" s="373"/>
      <c r="AQ74" s="374" t="s">
        <v>615</v>
      </c>
      <c r="AR74" s="375"/>
      <c r="AS74" s="375"/>
      <c r="AT74" s="376"/>
      <c r="AU74" s="373">
        <v>100</v>
      </c>
      <c r="AV74" s="373"/>
      <c r="AW74" s="373"/>
      <c r="AX74" s="381"/>
      <c r="AY74">
        <f t="shared" si="1"/>
        <v>1</v>
      </c>
    </row>
    <row r="75" spans="1:51" ht="23.25" customHeight="1" x14ac:dyDescent="0.15">
      <c r="A75" s="481"/>
      <c r="B75" s="479"/>
      <c r="C75" s="479"/>
      <c r="D75" s="479"/>
      <c r="E75" s="479"/>
      <c r="F75" s="480"/>
      <c r="G75" s="416"/>
      <c r="H75" s="417"/>
      <c r="I75" s="417"/>
      <c r="J75" s="417"/>
      <c r="K75" s="417"/>
      <c r="L75" s="417"/>
      <c r="M75" s="417"/>
      <c r="N75" s="417"/>
      <c r="O75" s="418"/>
      <c r="P75" s="138"/>
      <c r="Q75" s="138"/>
      <c r="R75" s="138"/>
      <c r="S75" s="138"/>
      <c r="T75" s="138"/>
      <c r="U75" s="138"/>
      <c r="V75" s="138"/>
      <c r="W75" s="138"/>
      <c r="X75" s="421"/>
      <c r="Y75" s="246" t="s">
        <v>13</v>
      </c>
      <c r="Z75" s="247"/>
      <c r="AA75" s="296"/>
      <c r="AB75" s="446" t="s">
        <v>14</v>
      </c>
      <c r="AC75" s="446"/>
      <c r="AD75" s="446"/>
      <c r="AE75" s="305" t="s">
        <v>675</v>
      </c>
      <c r="AF75" s="373"/>
      <c r="AG75" s="373"/>
      <c r="AH75" s="373"/>
      <c r="AI75" s="305">
        <v>31</v>
      </c>
      <c r="AJ75" s="373"/>
      <c r="AK75" s="373"/>
      <c r="AL75" s="373"/>
      <c r="AM75" s="305">
        <v>53</v>
      </c>
      <c r="AN75" s="373"/>
      <c r="AO75" s="373"/>
      <c r="AP75" s="373"/>
      <c r="AQ75" s="374" t="s">
        <v>675</v>
      </c>
      <c r="AR75" s="375"/>
      <c r="AS75" s="375"/>
      <c r="AT75" s="376"/>
      <c r="AU75" s="373" t="s">
        <v>675</v>
      </c>
      <c r="AV75" s="373"/>
      <c r="AW75" s="373"/>
      <c r="AX75" s="381"/>
      <c r="AY75">
        <f t="shared" si="1"/>
        <v>1</v>
      </c>
    </row>
    <row r="76" spans="1:51" ht="23.25" customHeight="1" x14ac:dyDescent="0.15">
      <c r="A76" s="460" t="s">
        <v>256</v>
      </c>
      <c r="B76" s="461"/>
      <c r="C76" s="461"/>
      <c r="D76" s="461"/>
      <c r="E76" s="461"/>
      <c r="F76" s="462"/>
      <c r="G76" s="463" t="s">
        <v>619</v>
      </c>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5"/>
      <c r="AY76">
        <f t="shared" si="1"/>
        <v>1</v>
      </c>
    </row>
    <row r="77" spans="1:51" ht="23.25" customHeight="1" x14ac:dyDescent="0.15">
      <c r="A77" s="364"/>
      <c r="B77" s="335"/>
      <c r="C77" s="335"/>
      <c r="D77" s="335"/>
      <c r="E77" s="335"/>
      <c r="F77" s="336"/>
      <c r="G77" s="466"/>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8"/>
      <c r="AY77">
        <f t="shared" si="1"/>
        <v>1</v>
      </c>
    </row>
    <row r="78" spans="1:51" ht="18.75" hidden="1" customHeight="1" x14ac:dyDescent="0.15">
      <c r="A78" s="329" t="s">
        <v>569</v>
      </c>
      <c r="B78" s="331" t="s">
        <v>570</v>
      </c>
      <c r="C78" s="332"/>
      <c r="D78" s="332"/>
      <c r="E78" s="332"/>
      <c r="F78" s="333"/>
      <c r="G78" s="337" t="s">
        <v>571</v>
      </c>
      <c r="H78" s="337"/>
      <c r="I78" s="337"/>
      <c r="J78" s="337"/>
      <c r="K78" s="337"/>
      <c r="L78" s="337"/>
      <c r="M78" s="337"/>
      <c r="N78" s="337"/>
      <c r="O78" s="337"/>
      <c r="P78" s="337"/>
      <c r="Q78" s="337"/>
      <c r="R78" s="337"/>
      <c r="S78" s="337"/>
      <c r="T78" s="337"/>
      <c r="U78" s="337"/>
      <c r="V78" s="337"/>
      <c r="W78" s="337"/>
      <c r="X78" s="337"/>
      <c r="Y78" s="337"/>
      <c r="Z78" s="337"/>
      <c r="AA78" s="338"/>
      <c r="AB78" s="341" t="s">
        <v>591</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1"/>
      <c r="H80" s="531"/>
      <c r="I80" s="531"/>
      <c r="J80" s="531"/>
      <c r="K80" s="531"/>
      <c r="L80" s="531"/>
      <c r="M80" s="531"/>
      <c r="N80" s="531"/>
      <c r="O80" s="531"/>
      <c r="P80" s="531"/>
      <c r="Q80" s="531"/>
      <c r="R80" s="531"/>
      <c r="S80" s="531"/>
      <c r="T80" s="531"/>
      <c r="U80" s="531"/>
      <c r="V80" s="531"/>
      <c r="W80" s="531"/>
      <c r="X80" s="531"/>
      <c r="Y80" s="531"/>
      <c r="Z80" s="531"/>
      <c r="AA80" s="539"/>
      <c r="AB80" s="530"/>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2"/>
      <c r="AY80">
        <f t="shared" si="2"/>
        <v>0</v>
      </c>
    </row>
    <row r="81" spans="1:60" ht="22.5" hidden="1" customHeight="1" x14ac:dyDescent="0.15">
      <c r="A81" s="329"/>
      <c r="B81" s="331"/>
      <c r="C81" s="332"/>
      <c r="D81" s="332"/>
      <c r="E81" s="332"/>
      <c r="F81" s="333"/>
      <c r="G81" s="534"/>
      <c r="H81" s="534"/>
      <c r="I81" s="534"/>
      <c r="J81" s="534"/>
      <c r="K81" s="534"/>
      <c r="L81" s="534"/>
      <c r="M81" s="534"/>
      <c r="N81" s="534"/>
      <c r="O81" s="534"/>
      <c r="P81" s="534"/>
      <c r="Q81" s="534"/>
      <c r="R81" s="534"/>
      <c r="S81" s="534"/>
      <c r="T81" s="534"/>
      <c r="U81" s="534"/>
      <c r="V81" s="534"/>
      <c r="W81" s="534"/>
      <c r="X81" s="534"/>
      <c r="Y81" s="534"/>
      <c r="Z81" s="534"/>
      <c r="AA81" s="540"/>
      <c r="AB81" s="533"/>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35"/>
      <c r="AY81">
        <f t="shared" si="2"/>
        <v>0</v>
      </c>
    </row>
    <row r="82" spans="1:60" ht="19.5" hidden="1" customHeight="1" x14ac:dyDescent="0.15">
      <c r="A82" s="329"/>
      <c r="B82" s="334"/>
      <c r="C82" s="335"/>
      <c r="D82" s="335"/>
      <c r="E82" s="335"/>
      <c r="F82" s="336"/>
      <c r="G82" s="537"/>
      <c r="H82" s="537"/>
      <c r="I82" s="537"/>
      <c r="J82" s="537"/>
      <c r="K82" s="537"/>
      <c r="L82" s="537"/>
      <c r="M82" s="537"/>
      <c r="N82" s="537"/>
      <c r="O82" s="537"/>
      <c r="P82" s="537"/>
      <c r="Q82" s="537"/>
      <c r="R82" s="537"/>
      <c r="S82" s="537"/>
      <c r="T82" s="537"/>
      <c r="U82" s="537"/>
      <c r="V82" s="537"/>
      <c r="W82" s="537"/>
      <c r="X82" s="537"/>
      <c r="Y82" s="537"/>
      <c r="Z82" s="537"/>
      <c r="AA82" s="541"/>
      <c r="AB82" s="536"/>
      <c r="AC82" s="537"/>
      <c r="AD82" s="537"/>
      <c r="AE82" s="534"/>
      <c r="AF82" s="534"/>
      <c r="AG82" s="534"/>
      <c r="AH82" s="534"/>
      <c r="AI82" s="534"/>
      <c r="AJ82" s="534"/>
      <c r="AK82" s="534"/>
      <c r="AL82" s="534"/>
      <c r="AM82" s="534"/>
      <c r="AN82" s="534"/>
      <c r="AO82" s="534"/>
      <c r="AP82" s="534"/>
      <c r="AQ82" s="534"/>
      <c r="AR82" s="534"/>
      <c r="AS82" s="534"/>
      <c r="AT82" s="534"/>
      <c r="AU82" s="537"/>
      <c r="AV82" s="537"/>
      <c r="AW82" s="537"/>
      <c r="AX82" s="538"/>
      <c r="AY82">
        <f t="shared" si="2"/>
        <v>0</v>
      </c>
    </row>
    <row r="83" spans="1:60" ht="18.75" hidden="1" customHeight="1" x14ac:dyDescent="0.15">
      <c r="A83" s="329"/>
      <c r="B83" s="474" t="s">
        <v>138</v>
      </c>
      <c r="C83" s="461"/>
      <c r="D83" s="461"/>
      <c r="E83" s="461"/>
      <c r="F83" s="462"/>
      <c r="G83" s="355" t="s">
        <v>56</v>
      </c>
      <c r="H83" s="356"/>
      <c r="I83" s="356"/>
      <c r="J83" s="356"/>
      <c r="K83" s="356"/>
      <c r="L83" s="356"/>
      <c r="M83" s="356"/>
      <c r="N83" s="356"/>
      <c r="O83" s="357"/>
      <c r="P83" s="359" t="s">
        <v>58</v>
      </c>
      <c r="Q83" s="356"/>
      <c r="R83" s="356"/>
      <c r="S83" s="356"/>
      <c r="T83" s="356"/>
      <c r="U83" s="356"/>
      <c r="V83" s="356"/>
      <c r="W83" s="356"/>
      <c r="X83" s="357"/>
      <c r="Y83" s="360"/>
      <c r="Z83" s="361"/>
      <c r="AA83" s="362"/>
      <c r="AB83" s="520" t="s">
        <v>11</v>
      </c>
      <c r="AC83" s="521"/>
      <c r="AD83" s="522"/>
      <c r="AE83" s="372" t="s">
        <v>412</v>
      </c>
      <c r="AF83" s="372"/>
      <c r="AG83" s="372"/>
      <c r="AH83" s="372"/>
      <c r="AI83" s="372" t="s">
        <v>564</v>
      </c>
      <c r="AJ83" s="372"/>
      <c r="AK83" s="372"/>
      <c r="AL83" s="372"/>
      <c r="AM83" s="372" t="s">
        <v>380</v>
      </c>
      <c r="AN83" s="372"/>
      <c r="AO83" s="372"/>
      <c r="AP83" s="372"/>
      <c r="AQ83" s="429" t="s">
        <v>173</v>
      </c>
      <c r="AR83" s="430"/>
      <c r="AS83" s="430"/>
      <c r="AT83" s="431"/>
      <c r="AU83" s="432" t="s">
        <v>128</v>
      </c>
      <c r="AV83" s="432"/>
      <c r="AW83" s="432"/>
      <c r="AX83" s="433"/>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385"/>
      <c r="AC84" s="488"/>
      <c r="AD84" s="489"/>
      <c r="AE84" s="372"/>
      <c r="AF84" s="372"/>
      <c r="AG84" s="372"/>
      <c r="AH84" s="372"/>
      <c r="AI84" s="372"/>
      <c r="AJ84" s="372"/>
      <c r="AK84" s="372"/>
      <c r="AL84" s="372"/>
      <c r="AM84" s="372"/>
      <c r="AN84" s="372"/>
      <c r="AO84" s="372"/>
      <c r="AP84" s="372"/>
      <c r="AQ84" s="434"/>
      <c r="AR84" s="371"/>
      <c r="AS84" s="369" t="s">
        <v>174</v>
      </c>
      <c r="AT84" s="370"/>
      <c r="AU84" s="371"/>
      <c r="AV84" s="371"/>
      <c r="AW84" s="339" t="s">
        <v>166</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508"/>
      <c r="H85" s="132"/>
      <c r="I85" s="132"/>
      <c r="J85" s="132"/>
      <c r="K85" s="132"/>
      <c r="L85" s="132"/>
      <c r="M85" s="132"/>
      <c r="N85" s="132"/>
      <c r="O85" s="419"/>
      <c r="P85" s="132"/>
      <c r="Q85" s="511"/>
      <c r="R85" s="511"/>
      <c r="S85" s="511"/>
      <c r="T85" s="511"/>
      <c r="U85" s="511"/>
      <c r="V85" s="511"/>
      <c r="W85" s="511"/>
      <c r="X85" s="512"/>
      <c r="Y85" s="517" t="s">
        <v>57</v>
      </c>
      <c r="Z85" s="518"/>
      <c r="AA85" s="519"/>
      <c r="AB85" s="311"/>
      <c r="AC85" s="311"/>
      <c r="AD85" s="311"/>
      <c r="AE85" s="305"/>
      <c r="AF85" s="373"/>
      <c r="AG85" s="373"/>
      <c r="AH85" s="373"/>
      <c r="AI85" s="305"/>
      <c r="AJ85" s="373"/>
      <c r="AK85" s="373"/>
      <c r="AL85" s="373"/>
      <c r="AM85" s="305"/>
      <c r="AN85" s="373"/>
      <c r="AO85" s="373"/>
      <c r="AP85" s="373"/>
      <c r="AQ85" s="374"/>
      <c r="AR85" s="375"/>
      <c r="AS85" s="375"/>
      <c r="AT85" s="376"/>
      <c r="AU85" s="373"/>
      <c r="AV85" s="373"/>
      <c r="AW85" s="373"/>
      <c r="AX85" s="381"/>
      <c r="AY85">
        <f t="shared" si="2"/>
        <v>0</v>
      </c>
    </row>
    <row r="86" spans="1:60" ht="23.25" hidden="1" customHeight="1" x14ac:dyDescent="0.15">
      <c r="A86" s="329"/>
      <c r="B86" s="331"/>
      <c r="C86" s="332"/>
      <c r="D86" s="332"/>
      <c r="E86" s="332"/>
      <c r="F86" s="333"/>
      <c r="G86" s="509"/>
      <c r="H86" s="135"/>
      <c r="I86" s="135"/>
      <c r="J86" s="135"/>
      <c r="K86" s="135"/>
      <c r="L86" s="135"/>
      <c r="M86" s="135"/>
      <c r="N86" s="135"/>
      <c r="O86" s="420"/>
      <c r="P86" s="513"/>
      <c r="Q86" s="513"/>
      <c r="R86" s="513"/>
      <c r="S86" s="513"/>
      <c r="T86" s="513"/>
      <c r="U86" s="513"/>
      <c r="V86" s="513"/>
      <c r="W86" s="513"/>
      <c r="X86" s="514"/>
      <c r="Y86" s="546" t="s">
        <v>50</v>
      </c>
      <c r="Z86" s="547"/>
      <c r="AA86" s="548"/>
      <c r="AB86" s="526"/>
      <c r="AC86" s="526"/>
      <c r="AD86" s="526"/>
      <c r="AE86" s="305"/>
      <c r="AF86" s="373"/>
      <c r="AG86" s="373"/>
      <c r="AH86" s="373"/>
      <c r="AI86" s="305"/>
      <c r="AJ86" s="373"/>
      <c r="AK86" s="373"/>
      <c r="AL86" s="373"/>
      <c r="AM86" s="305"/>
      <c r="AN86" s="373"/>
      <c r="AO86" s="373"/>
      <c r="AP86" s="373"/>
      <c r="AQ86" s="374"/>
      <c r="AR86" s="375"/>
      <c r="AS86" s="375"/>
      <c r="AT86" s="376"/>
      <c r="AU86" s="373"/>
      <c r="AV86" s="373"/>
      <c r="AW86" s="373"/>
      <c r="AX86" s="381"/>
      <c r="AY86">
        <f t="shared" si="2"/>
        <v>0</v>
      </c>
      <c r="AZ86" s="10"/>
      <c r="BA86" s="10"/>
      <c r="BB86" s="10"/>
      <c r="BC86" s="10"/>
    </row>
    <row r="87" spans="1:60" ht="23.25" hidden="1" customHeight="1" x14ac:dyDescent="0.15">
      <c r="A87" s="329"/>
      <c r="B87" s="331"/>
      <c r="C87" s="332"/>
      <c r="D87" s="332"/>
      <c r="E87" s="332"/>
      <c r="F87" s="333"/>
      <c r="G87" s="510"/>
      <c r="H87" s="138"/>
      <c r="I87" s="138"/>
      <c r="J87" s="138"/>
      <c r="K87" s="138"/>
      <c r="L87" s="138"/>
      <c r="M87" s="138"/>
      <c r="N87" s="138"/>
      <c r="O87" s="421"/>
      <c r="P87" s="515"/>
      <c r="Q87" s="515"/>
      <c r="R87" s="515"/>
      <c r="S87" s="515"/>
      <c r="T87" s="515"/>
      <c r="U87" s="515"/>
      <c r="V87" s="515"/>
      <c r="W87" s="515"/>
      <c r="X87" s="516"/>
      <c r="Y87" s="546" t="s">
        <v>13</v>
      </c>
      <c r="Z87" s="547"/>
      <c r="AA87" s="548"/>
      <c r="AB87" s="527" t="s">
        <v>14</v>
      </c>
      <c r="AC87" s="527"/>
      <c r="AD87" s="527"/>
      <c r="AE87" s="528"/>
      <c r="AF87" s="529"/>
      <c r="AG87" s="529"/>
      <c r="AH87" s="529"/>
      <c r="AI87" s="528"/>
      <c r="AJ87" s="529"/>
      <c r="AK87" s="529"/>
      <c r="AL87" s="529"/>
      <c r="AM87" s="528"/>
      <c r="AN87" s="529"/>
      <c r="AO87" s="529"/>
      <c r="AP87" s="529"/>
      <c r="AQ87" s="374"/>
      <c r="AR87" s="375"/>
      <c r="AS87" s="375"/>
      <c r="AT87" s="376"/>
      <c r="AU87" s="373"/>
      <c r="AV87" s="373"/>
      <c r="AW87" s="373"/>
      <c r="AX87" s="381"/>
      <c r="AY87">
        <f t="shared" si="2"/>
        <v>0</v>
      </c>
      <c r="AZ87" s="10"/>
      <c r="BA87" s="10"/>
      <c r="BB87" s="10"/>
      <c r="BC87" s="10"/>
      <c r="BD87" s="10"/>
      <c r="BE87" s="10"/>
      <c r="BF87" s="10"/>
      <c r="BG87" s="10"/>
      <c r="BH87" s="10"/>
    </row>
    <row r="88" spans="1:60" ht="18.75" hidden="1" customHeight="1" x14ac:dyDescent="0.15">
      <c r="A88" s="329"/>
      <c r="B88" s="474" t="s">
        <v>138</v>
      </c>
      <c r="C88" s="461"/>
      <c r="D88" s="461"/>
      <c r="E88" s="461"/>
      <c r="F88" s="462"/>
      <c r="G88" s="355" t="s">
        <v>56</v>
      </c>
      <c r="H88" s="356"/>
      <c r="I88" s="356"/>
      <c r="J88" s="356"/>
      <c r="K88" s="356"/>
      <c r="L88" s="356"/>
      <c r="M88" s="356"/>
      <c r="N88" s="356"/>
      <c r="O88" s="357"/>
      <c r="P88" s="359" t="s">
        <v>58</v>
      </c>
      <c r="Q88" s="356"/>
      <c r="R88" s="356"/>
      <c r="S88" s="356"/>
      <c r="T88" s="356"/>
      <c r="U88" s="356"/>
      <c r="V88" s="356"/>
      <c r="W88" s="356"/>
      <c r="X88" s="357"/>
      <c r="Y88" s="360"/>
      <c r="Z88" s="361"/>
      <c r="AA88" s="362"/>
      <c r="AB88" s="520" t="s">
        <v>11</v>
      </c>
      <c r="AC88" s="521"/>
      <c r="AD88" s="522"/>
      <c r="AE88" s="372" t="s">
        <v>412</v>
      </c>
      <c r="AF88" s="372"/>
      <c r="AG88" s="372"/>
      <c r="AH88" s="372"/>
      <c r="AI88" s="372" t="s">
        <v>564</v>
      </c>
      <c r="AJ88" s="372"/>
      <c r="AK88" s="372"/>
      <c r="AL88" s="372"/>
      <c r="AM88" s="372" t="s">
        <v>380</v>
      </c>
      <c r="AN88" s="372"/>
      <c r="AO88" s="372"/>
      <c r="AP88" s="372"/>
      <c r="AQ88" s="429" t="s">
        <v>173</v>
      </c>
      <c r="AR88" s="430"/>
      <c r="AS88" s="430"/>
      <c r="AT88" s="431"/>
      <c r="AU88" s="432" t="s">
        <v>128</v>
      </c>
      <c r="AV88" s="432"/>
      <c r="AW88" s="432"/>
      <c r="AX88" s="433"/>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385"/>
      <c r="AC89" s="488"/>
      <c r="AD89" s="489"/>
      <c r="AE89" s="372"/>
      <c r="AF89" s="372"/>
      <c r="AG89" s="372"/>
      <c r="AH89" s="372"/>
      <c r="AI89" s="372"/>
      <c r="AJ89" s="372"/>
      <c r="AK89" s="372"/>
      <c r="AL89" s="372"/>
      <c r="AM89" s="372"/>
      <c r="AN89" s="372"/>
      <c r="AO89" s="372"/>
      <c r="AP89" s="372"/>
      <c r="AQ89" s="434"/>
      <c r="AR89" s="371"/>
      <c r="AS89" s="369" t="s">
        <v>174</v>
      </c>
      <c r="AT89" s="370"/>
      <c r="AU89" s="371"/>
      <c r="AV89" s="371"/>
      <c r="AW89" s="339" t="s">
        <v>166</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508"/>
      <c r="H90" s="132"/>
      <c r="I90" s="132"/>
      <c r="J90" s="132"/>
      <c r="K90" s="132"/>
      <c r="L90" s="132"/>
      <c r="M90" s="132"/>
      <c r="N90" s="132"/>
      <c r="O90" s="419"/>
      <c r="P90" s="132"/>
      <c r="Q90" s="511"/>
      <c r="R90" s="511"/>
      <c r="S90" s="511"/>
      <c r="T90" s="511"/>
      <c r="U90" s="511"/>
      <c r="V90" s="511"/>
      <c r="W90" s="511"/>
      <c r="X90" s="512"/>
      <c r="Y90" s="517" t="s">
        <v>57</v>
      </c>
      <c r="Z90" s="518"/>
      <c r="AA90" s="519"/>
      <c r="AB90" s="311"/>
      <c r="AC90" s="311"/>
      <c r="AD90" s="311"/>
      <c r="AE90" s="305"/>
      <c r="AF90" s="373"/>
      <c r="AG90" s="373"/>
      <c r="AH90" s="373"/>
      <c r="AI90" s="305"/>
      <c r="AJ90" s="373"/>
      <c r="AK90" s="373"/>
      <c r="AL90" s="373"/>
      <c r="AM90" s="305"/>
      <c r="AN90" s="373"/>
      <c r="AO90" s="373"/>
      <c r="AP90" s="373"/>
      <c r="AQ90" s="374"/>
      <c r="AR90" s="375"/>
      <c r="AS90" s="375"/>
      <c r="AT90" s="376"/>
      <c r="AU90" s="373"/>
      <c r="AV90" s="373"/>
      <c r="AW90" s="373"/>
      <c r="AX90" s="381"/>
      <c r="AY90">
        <f>$AY$88</f>
        <v>0</v>
      </c>
    </row>
    <row r="91" spans="1:60" ht="23.25" hidden="1" customHeight="1" x14ac:dyDescent="0.15">
      <c r="A91" s="329"/>
      <c r="B91" s="331"/>
      <c r="C91" s="332"/>
      <c r="D91" s="332"/>
      <c r="E91" s="332"/>
      <c r="F91" s="333"/>
      <c r="G91" s="509"/>
      <c r="H91" s="135"/>
      <c r="I91" s="135"/>
      <c r="J91" s="135"/>
      <c r="K91" s="135"/>
      <c r="L91" s="135"/>
      <c r="M91" s="135"/>
      <c r="N91" s="135"/>
      <c r="O91" s="420"/>
      <c r="P91" s="513"/>
      <c r="Q91" s="513"/>
      <c r="R91" s="513"/>
      <c r="S91" s="513"/>
      <c r="T91" s="513"/>
      <c r="U91" s="513"/>
      <c r="V91" s="513"/>
      <c r="W91" s="513"/>
      <c r="X91" s="514"/>
      <c r="Y91" s="546" t="s">
        <v>50</v>
      </c>
      <c r="Z91" s="547"/>
      <c r="AA91" s="548"/>
      <c r="AB91" s="526"/>
      <c r="AC91" s="526"/>
      <c r="AD91" s="526"/>
      <c r="AE91" s="305"/>
      <c r="AF91" s="373"/>
      <c r="AG91" s="373"/>
      <c r="AH91" s="373"/>
      <c r="AI91" s="305"/>
      <c r="AJ91" s="373"/>
      <c r="AK91" s="373"/>
      <c r="AL91" s="373"/>
      <c r="AM91" s="305"/>
      <c r="AN91" s="373"/>
      <c r="AO91" s="373"/>
      <c r="AP91" s="373"/>
      <c r="AQ91" s="374"/>
      <c r="AR91" s="375"/>
      <c r="AS91" s="375"/>
      <c r="AT91" s="376"/>
      <c r="AU91" s="373"/>
      <c r="AV91" s="373"/>
      <c r="AW91" s="373"/>
      <c r="AX91" s="381"/>
      <c r="AY91">
        <f>$AY$88</f>
        <v>0</v>
      </c>
      <c r="AZ91" s="10"/>
      <c r="BA91" s="10"/>
      <c r="BB91" s="10"/>
      <c r="BC91" s="10"/>
    </row>
    <row r="92" spans="1:60" ht="23.25" hidden="1" customHeight="1" x14ac:dyDescent="0.15">
      <c r="A92" s="329"/>
      <c r="B92" s="334"/>
      <c r="C92" s="335"/>
      <c r="D92" s="335"/>
      <c r="E92" s="335"/>
      <c r="F92" s="336"/>
      <c r="G92" s="510"/>
      <c r="H92" s="138"/>
      <c r="I92" s="138"/>
      <c r="J92" s="138"/>
      <c r="K92" s="138"/>
      <c r="L92" s="138"/>
      <c r="M92" s="138"/>
      <c r="N92" s="138"/>
      <c r="O92" s="421"/>
      <c r="P92" s="515"/>
      <c r="Q92" s="515"/>
      <c r="R92" s="515"/>
      <c r="S92" s="515"/>
      <c r="T92" s="515"/>
      <c r="U92" s="515"/>
      <c r="V92" s="515"/>
      <c r="W92" s="515"/>
      <c r="X92" s="516"/>
      <c r="Y92" s="546" t="s">
        <v>13</v>
      </c>
      <c r="Z92" s="547"/>
      <c r="AA92" s="548"/>
      <c r="AB92" s="527" t="s">
        <v>14</v>
      </c>
      <c r="AC92" s="527"/>
      <c r="AD92" s="527"/>
      <c r="AE92" s="528"/>
      <c r="AF92" s="529"/>
      <c r="AG92" s="529"/>
      <c r="AH92" s="529"/>
      <c r="AI92" s="528"/>
      <c r="AJ92" s="529"/>
      <c r="AK92" s="529"/>
      <c r="AL92" s="529"/>
      <c r="AM92" s="528"/>
      <c r="AN92" s="529"/>
      <c r="AO92" s="529"/>
      <c r="AP92" s="529"/>
      <c r="AQ92" s="374"/>
      <c r="AR92" s="375"/>
      <c r="AS92" s="375"/>
      <c r="AT92" s="376"/>
      <c r="AU92" s="373"/>
      <c r="AV92" s="373"/>
      <c r="AW92" s="373"/>
      <c r="AX92" s="381"/>
      <c r="AY92">
        <f>$AY$88</f>
        <v>0</v>
      </c>
      <c r="AZ92" s="10"/>
      <c r="BA92" s="10"/>
      <c r="BB92" s="10"/>
      <c r="BC92" s="10"/>
      <c r="BD92" s="10"/>
      <c r="BE92" s="10"/>
      <c r="BF92" s="10"/>
      <c r="BG92" s="10"/>
      <c r="BH92" s="10"/>
    </row>
    <row r="93" spans="1:60" ht="18.75" hidden="1" customHeight="1" x14ac:dyDescent="0.15">
      <c r="A93" s="329"/>
      <c r="B93" s="331" t="s">
        <v>138</v>
      </c>
      <c r="C93" s="332"/>
      <c r="D93" s="332"/>
      <c r="E93" s="332"/>
      <c r="F93" s="333"/>
      <c r="G93" s="355" t="s">
        <v>56</v>
      </c>
      <c r="H93" s="356"/>
      <c r="I93" s="356"/>
      <c r="J93" s="356"/>
      <c r="K93" s="356"/>
      <c r="L93" s="356"/>
      <c r="M93" s="356"/>
      <c r="N93" s="356"/>
      <c r="O93" s="357"/>
      <c r="P93" s="359" t="s">
        <v>58</v>
      </c>
      <c r="Q93" s="356"/>
      <c r="R93" s="356"/>
      <c r="S93" s="356"/>
      <c r="T93" s="356"/>
      <c r="U93" s="356"/>
      <c r="V93" s="356"/>
      <c r="W93" s="356"/>
      <c r="X93" s="357"/>
      <c r="Y93" s="360"/>
      <c r="Z93" s="361"/>
      <c r="AA93" s="362"/>
      <c r="AB93" s="520" t="s">
        <v>11</v>
      </c>
      <c r="AC93" s="521"/>
      <c r="AD93" s="522"/>
      <c r="AE93" s="372" t="s">
        <v>412</v>
      </c>
      <c r="AF93" s="372"/>
      <c r="AG93" s="372"/>
      <c r="AH93" s="372"/>
      <c r="AI93" s="372" t="s">
        <v>564</v>
      </c>
      <c r="AJ93" s="372"/>
      <c r="AK93" s="372"/>
      <c r="AL93" s="372"/>
      <c r="AM93" s="372" t="s">
        <v>380</v>
      </c>
      <c r="AN93" s="372"/>
      <c r="AO93" s="372"/>
      <c r="AP93" s="372"/>
      <c r="AQ93" s="429" t="s">
        <v>173</v>
      </c>
      <c r="AR93" s="430"/>
      <c r="AS93" s="430"/>
      <c r="AT93" s="431"/>
      <c r="AU93" s="432" t="s">
        <v>128</v>
      </c>
      <c r="AV93" s="432"/>
      <c r="AW93" s="432"/>
      <c r="AX93" s="433"/>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385"/>
      <c r="AC94" s="488"/>
      <c r="AD94" s="489"/>
      <c r="AE94" s="372"/>
      <c r="AF94" s="372"/>
      <c r="AG94" s="372"/>
      <c r="AH94" s="372"/>
      <c r="AI94" s="372"/>
      <c r="AJ94" s="372"/>
      <c r="AK94" s="372"/>
      <c r="AL94" s="372"/>
      <c r="AM94" s="372"/>
      <c r="AN94" s="372"/>
      <c r="AO94" s="372"/>
      <c r="AP94" s="372"/>
      <c r="AQ94" s="434"/>
      <c r="AR94" s="371"/>
      <c r="AS94" s="369" t="s">
        <v>174</v>
      </c>
      <c r="AT94" s="370"/>
      <c r="AU94" s="371"/>
      <c r="AV94" s="371"/>
      <c r="AW94" s="339" t="s">
        <v>166</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508"/>
      <c r="H95" s="132"/>
      <c r="I95" s="132"/>
      <c r="J95" s="132"/>
      <c r="K95" s="132"/>
      <c r="L95" s="132"/>
      <c r="M95" s="132"/>
      <c r="N95" s="132"/>
      <c r="O95" s="419"/>
      <c r="P95" s="132"/>
      <c r="Q95" s="511"/>
      <c r="R95" s="511"/>
      <c r="S95" s="511"/>
      <c r="T95" s="511"/>
      <c r="U95" s="511"/>
      <c r="V95" s="511"/>
      <c r="W95" s="511"/>
      <c r="X95" s="512"/>
      <c r="Y95" s="517" t="s">
        <v>57</v>
      </c>
      <c r="Z95" s="518"/>
      <c r="AA95" s="519"/>
      <c r="AB95" s="311"/>
      <c r="AC95" s="311"/>
      <c r="AD95" s="311"/>
      <c r="AE95" s="305"/>
      <c r="AF95" s="373"/>
      <c r="AG95" s="373"/>
      <c r="AH95" s="373"/>
      <c r="AI95" s="305"/>
      <c r="AJ95" s="373"/>
      <c r="AK95" s="373"/>
      <c r="AL95" s="373"/>
      <c r="AM95" s="305"/>
      <c r="AN95" s="373"/>
      <c r="AO95" s="373"/>
      <c r="AP95" s="373"/>
      <c r="AQ95" s="374"/>
      <c r="AR95" s="375"/>
      <c r="AS95" s="375"/>
      <c r="AT95" s="376"/>
      <c r="AU95" s="373"/>
      <c r="AV95" s="373"/>
      <c r="AW95" s="373"/>
      <c r="AX95" s="381"/>
      <c r="AY95">
        <f>$AY$93</f>
        <v>0</v>
      </c>
    </row>
    <row r="96" spans="1:60" ht="23.25" hidden="1" customHeight="1" x14ac:dyDescent="0.15">
      <c r="A96" s="329"/>
      <c r="B96" s="331"/>
      <c r="C96" s="332"/>
      <c r="D96" s="332"/>
      <c r="E96" s="332"/>
      <c r="F96" s="333"/>
      <c r="G96" s="509"/>
      <c r="H96" s="135"/>
      <c r="I96" s="135"/>
      <c r="J96" s="135"/>
      <c r="K96" s="135"/>
      <c r="L96" s="135"/>
      <c r="M96" s="135"/>
      <c r="N96" s="135"/>
      <c r="O96" s="420"/>
      <c r="P96" s="513"/>
      <c r="Q96" s="513"/>
      <c r="R96" s="513"/>
      <c r="S96" s="513"/>
      <c r="T96" s="513"/>
      <c r="U96" s="513"/>
      <c r="V96" s="513"/>
      <c r="W96" s="513"/>
      <c r="X96" s="514"/>
      <c r="Y96" s="546" t="s">
        <v>50</v>
      </c>
      <c r="Z96" s="547"/>
      <c r="AA96" s="548"/>
      <c r="AB96" s="526"/>
      <c r="AC96" s="526"/>
      <c r="AD96" s="526"/>
      <c r="AE96" s="305"/>
      <c r="AF96" s="373"/>
      <c r="AG96" s="373"/>
      <c r="AH96" s="373"/>
      <c r="AI96" s="305"/>
      <c r="AJ96" s="373"/>
      <c r="AK96" s="373"/>
      <c r="AL96" s="373"/>
      <c r="AM96" s="305"/>
      <c r="AN96" s="373"/>
      <c r="AO96" s="373"/>
      <c r="AP96" s="373"/>
      <c r="AQ96" s="374"/>
      <c r="AR96" s="375"/>
      <c r="AS96" s="375"/>
      <c r="AT96" s="376"/>
      <c r="AU96" s="373"/>
      <c r="AV96" s="373"/>
      <c r="AW96" s="373"/>
      <c r="AX96" s="381"/>
      <c r="AY96">
        <f>$AY$93</f>
        <v>0</v>
      </c>
      <c r="AZ96" s="10"/>
      <c r="BA96" s="10"/>
      <c r="BB96" s="10"/>
      <c r="BC96" s="10"/>
    </row>
    <row r="97" spans="1:60" ht="23.25" hidden="1" customHeight="1" thickBot="1" x14ac:dyDescent="0.2">
      <c r="A97" s="330"/>
      <c r="B97" s="543"/>
      <c r="C97" s="544"/>
      <c r="D97" s="544"/>
      <c r="E97" s="544"/>
      <c r="F97" s="545"/>
      <c r="G97" s="510"/>
      <c r="H97" s="138"/>
      <c r="I97" s="138"/>
      <c r="J97" s="138"/>
      <c r="K97" s="138"/>
      <c r="L97" s="138"/>
      <c r="M97" s="138"/>
      <c r="N97" s="138"/>
      <c r="O97" s="421"/>
      <c r="P97" s="515"/>
      <c r="Q97" s="515"/>
      <c r="R97" s="515"/>
      <c r="S97" s="515"/>
      <c r="T97" s="515"/>
      <c r="U97" s="515"/>
      <c r="V97" s="515"/>
      <c r="W97" s="515"/>
      <c r="X97" s="516"/>
      <c r="Y97" s="546" t="s">
        <v>13</v>
      </c>
      <c r="Z97" s="547"/>
      <c r="AA97" s="548"/>
      <c r="AB97" s="527" t="s">
        <v>14</v>
      </c>
      <c r="AC97" s="527"/>
      <c r="AD97" s="527"/>
      <c r="AE97" s="528"/>
      <c r="AF97" s="529"/>
      <c r="AG97" s="529"/>
      <c r="AH97" s="529"/>
      <c r="AI97" s="528"/>
      <c r="AJ97" s="529"/>
      <c r="AK97" s="529"/>
      <c r="AL97" s="529"/>
      <c r="AM97" s="528"/>
      <c r="AN97" s="529"/>
      <c r="AO97" s="529"/>
      <c r="AP97" s="529"/>
      <c r="AQ97" s="374"/>
      <c r="AR97" s="375"/>
      <c r="AS97" s="375"/>
      <c r="AT97" s="376"/>
      <c r="AU97" s="373"/>
      <c r="AV97" s="373"/>
      <c r="AW97" s="373"/>
      <c r="AX97" s="381"/>
      <c r="AY97">
        <f>$AY$93</f>
        <v>0</v>
      </c>
      <c r="AZ97" s="10"/>
      <c r="BA97" s="10"/>
      <c r="BB97" s="10"/>
      <c r="BC97" s="10"/>
      <c r="BD97" s="10"/>
      <c r="BE97" s="10"/>
      <c r="BF97" s="10"/>
      <c r="BG97" s="10"/>
      <c r="BH97" s="10"/>
    </row>
    <row r="98" spans="1:60" ht="47.25" hidden="1" customHeight="1" x14ac:dyDescent="0.15">
      <c r="A98" s="323" t="s">
        <v>575</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576</v>
      </c>
      <c r="B99" s="332"/>
      <c r="C99" s="332"/>
      <c r="D99" s="332"/>
      <c r="E99" s="332"/>
      <c r="F99" s="333"/>
      <c r="G99" s="438" t="s">
        <v>568</v>
      </c>
      <c r="H99" s="439"/>
      <c r="I99" s="439"/>
      <c r="J99" s="439"/>
      <c r="K99" s="439"/>
      <c r="L99" s="439"/>
      <c r="M99" s="439"/>
      <c r="N99" s="439"/>
      <c r="O99" s="439"/>
      <c r="P99" s="440" t="s">
        <v>567</v>
      </c>
      <c r="Q99" s="439"/>
      <c r="R99" s="439"/>
      <c r="S99" s="439"/>
      <c r="T99" s="439"/>
      <c r="U99" s="439"/>
      <c r="V99" s="439"/>
      <c r="W99" s="439"/>
      <c r="X99" s="441"/>
      <c r="Y99" s="442"/>
      <c r="Z99" s="443"/>
      <c r="AA99" s="444"/>
      <c r="AB99" s="445" t="s">
        <v>11</v>
      </c>
      <c r="AC99" s="445"/>
      <c r="AD99" s="445"/>
      <c r="AE99" s="372" t="s">
        <v>412</v>
      </c>
      <c r="AF99" s="372"/>
      <c r="AG99" s="372"/>
      <c r="AH99" s="372"/>
      <c r="AI99" s="372" t="s">
        <v>564</v>
      </c>
      <c r="AJ99" s="372"/>
      <c r="AK99" s="372"/>
      <c r="AL99" s="372"/>
      <c r="AM99" s="372" t="s">
        <v>380</v>
      </c>
      <c r="AN99" s="372"/>
      <c r="AO99" s="372"/>
      <c r="AP99" s="372"/>
      <c r="AQ99" s="388" t="s">
        <v>411</v>
      </c>
      <c r="AR99" s="389"/>
      <c r="AS99" s="389"/>
      <c r="AT99" s="390"/>
      <c r="AU99" s="388" t="s">
        <v>589</v>
      </c>
      <c r="AV99" s="389"/>
      <c r="AW99" s="389"/>
      <c r="AX99" s="391"/>
      <c r="AY99">
        <f>COUNTA($G$100)</f>
        <v>0</v>
      </c>
    </row>
    <row r="100" spans="1:60" ht="23.25" hidden="1" customHeight="1" x14ac:dyDescent="0.15">
      <c r="A100" s="363"/>
      <c r="B100" s="332"/>
      <c r="C100" s="332"/>
      <c r="D100" s="332"/>
      <c r="E100" s="332"/>
      <c r="F100" s="333"/>
      <c r="G100" s="525"/>
      <c r="H100" s="399"/>
      <c r="I100" s="399"/>
      <c r="J100" s="399"/>
      <c r="K100" s="399"/>
      <c r="L100" s="399"/>
      <c r="M100" s="399"/>
      <c r="N100" s="399"/>
      <c r="O100" s="399"/>
      <c r="P100" s="542"/>
      <c r="Q100" s="402"/>
      <c r="R100" s="402"/>
      <c r="S100" s="402"/>
      <c r="T100" s="402"/>
      <c r="U100" s="402"/>
      <c r="V100" s="402"/>
      <c r="W100" s="402"/>
      <c r="X100" s="403"/>
      <c r="Y100" s="407" t="s">
        <v>51</v>
      </c>
      <c r="Z100" s="408"/>
      <c r="AA100" s="409"/>
      <c r="AB100" s="312"/>
      <c r="AC100" s="312"/>
      <c r="AD100" s="312"/>
      <c r="AE100" s="314"/>
      <c r="AF100" s="314"/>
      <c r="AG100" s="314"/>
      <c r="AH100" s="314"/>
      <c r="AI100" s="314"/>
      <c r="AJ100" s="314"/>
      <c r="AK100" s="314"/>
      <c r="AL100" s="314"/>
      <c r="AM100" s="314"/>
      <c r="AN100" s="314"/>
      <c r="AO100" s="314"/>
      <c r="AP100" s="314"/>
      <c r="AQ100" s="314"/>
      <c r="AR100" s="314"/>
      <c r="AS100" s="314"/>
      <c r="AT100" s="314"/>
      <c r="AU100" s="425"/>
      <c r="AV100" s="306"/>
      <c r="AW100" s="306"/>
      <c r="AX100" s="307"/>
      <c r="AY100">
        <f>$AY$99</f>
        <v>0</v>
      </c>
    </row>
    <row r="101" spans="1:60" ht="23.25" hidden="1" customHeight="1" x14ac:dyDescent="0.15">
      <c r="A101" s="364"/>
      <c r="B101" s="335"/>
      <c r="C101" s="335"/>
      <c r="D101" s="335"/>
      <c r="E101" s="335"/>
      <c r="F101" s="336"/>
      <c r="G101" s="400"/>
      <c r="H101" s="401"/>
      <c r="I101" s="401"/>
      <c r="J101" s="401"/>
      <c r="K101" s="401"/>
      <c r="L101" s="401"/>
      <c r="M101" s="401"/>
      <c r="N101" s="401"/>
      <c r="O101" s="401"/>
      <c r="P101" s="404"/>
      <c r="Q101" s="405"/>
      <c r="R101" s="405"/>
      <c r="S101" s="405"/>
      <c r="T101" s="405"/>
      <c r="U101" s="405"/>
      <c r="V101" s="405"/>
      <c r="W101" s="405"/>
      <c r="X101" s="406"/>
      <c r="Y101" s="308" t="s">
        <v>52</v>
      </c>
      <c r="Z101" s="309"/>
      <c r="AA101" s="310"/>
      <c r="AB101" s="312"/>
      <c r="AC101" s="312"/>
      <c r="AD101" s="312"/>
      <c r="AE101" s="314"/>
      <c r="AF101" s="314"/>
      <c r="AG101" s="314"/>
      <c r="AH101" s="314"/>
      <c r="AI101" s="314"/>
      <c r="AJ101" s="314"/>
      <c r="AK101" s="314"/>
      <c r="AL101" s="314"/>
      <c r="AM101" s="314"/>
      <c r="AN101" s="314"/>
      <c r="AO101" s="314"/>
      <c r="AP101" s="314"/>
      <c r="AQ101" s="314"/>
      <c r="AR101" s="314"/>
      <c r="AS101" s="314"/>
      <c r="AT101" s="314"/>
      <c r="AU101" s="425"/>
      <c r="AV101" s="306"/>
      <c r="AW101" s="306"/>
      <c r="AX101" s="307"/>
      <c r="AY101">
        <f>$AY$99</f>
        <v>0</v>
      </c>
    </row>
    <row r="102" spans="1:60" ht="23.25" hidden="1" customHeight="1" x14ac:dyDescent="0.15">
      <c r="A102" s="460" t="s">
        <v>577</v>
      </c>
      <c r="B102" s="356"/>
      <c r="C102" s="356"/>
      <c r="D102" s="356"/>
      <c r="E102" s="356"/>
      <c r="F102" s="469"/>
      <c r="G102" s="247" t="s">
        <v>578</v>
      </c>
      <c r="H102" s="247"/>
      <c r="I102" s="247"/>
      <c r="J102" s="247"/>
      <c r="K102" s="247"/>
      <c r="L102" s="247"/>
      <c r="M102" s="247"/>
      <c r="N102" s="247"/>
      <c r="O102" s="247"/>
      <c r="P102" s="247"/>
      <c r="Q102" s="247"/>
      <c r="R102" s="247"/>
      <c r="S102" s="247"/>
      <c r="T102" s="247"/>
      <c r="U102" s="247"/>
      <c r="V102" s="247"/>
      <c r="W102" s="247"/>
      <c r="X102" s="296"/>
      <c r="Y102" s="457"/>
      <c r="Z102" s="458"/>
      <c r="AA102" s="459"/>
      <c r="AB102" s="246" t="s">
        <v>11</v>
      </c>
      <c r="AC102" s="247"/>
      <c r="AD102" s="296"/>
      <c r="AE102" s="372" t="s">
        <v>412</v>
      </c>
      <c r="AF102" s="372"/>
      <c r="AG102" s="372"/>
      <c r="AH102" s="372"/>
      <c r="AI102" s="372" t="s">
        <v>564</v>
      </c>
      <c r="AJ102" s="372"/>
      <c r="AK102" s="372"/>
      <c r="AL102" s="372"/>
      <c r="AM102" s="372" t="s">
        <v>380</v>
      </c>
      <c r="AN102" s="372"/>
      <c r="AO102" s="372"/>
      <c r="AP102" s="372"/>
      <c r="AQ102" s="422" t="s">
        <v>590</v>
      </c>
      <c r="AR102" s="423"/>
      <c r="AS102" s="423"/>
      <c r="AT102" s="423"/>
      <c r="AU102" s="423"/>
      <c r="AV102" s="423"/>
      <c r="AW102" s="423"/>
      <c r="AX102" s="424"/>
      <c r="AY102">
        <f>IF(SUBSTITUTE(SUBSTITUTE($G$103,"／",""),"　","")="",0,1)</f>
        <v>0</v>
      </c>
    </row>
    <row r="103" spans="1:60" ht="23.25" hidden="1" customHeight="1" x14ac:dyDescent="0.15">
      <c r="A103" s="470"/>
      <c r="B103" s="337"/>
      <c r="C103" s="337"/>
      <c r="D103" s="337"/>
      <c r="E103" s="337"/>
      <c r="F103" s="471"/>
      <c r="G103" s="377" t="s">
        <v>579</v>
      </c>
      <c r="H103" s="378"/>
      <c r="I103" s="378"/>
      <c r="J103" s="378"/>
      <c r="K103" s="378"/>
      <c r="L103" s="378"/>
      <c r="M103" s="378"/>
      <c r="N103" s="378"/>
      <c r="O103" s="378"/>
      <c r="P103" s="378"/>
      <c r="Q103" s="378"/>
      <c r="R103" s="378"/>
      <c r="S103" s="378"/>
      <c r="T103" s="378"/>
      <c r="U103" s="378"/>
      <c r="V103" s="378"/>
      <c r="W103" s="378"/>
      <c r="X103" s="378"/>
      <c r="Y103" s="392" t="s">
        <v>577</v>
      </c>
      <c r="Z103" s="393"/>
      <c r="AA103" s="394"/>
      <c r="AB103" s="395"/>
      <c r="AC103" s="396"/>
      <c r="AD103" s="397"/>
      <c r="AE103" s="313"/>
      <c r="AF103" s="313"/>
      <c r="AG103" s="313"/>
      <c r="AH103" s="313"/>
      <c r="AI103" s="313"/>
      <c r="AJ103" s="313"/>
      <c r="AK103" s="313"/>
      <c r="AL103" s="313"/>
      <c r="AM103" s="313"/>
      <c r="AN103" s="313"/>
      <c r="AO103" s="313"/>
      <c r="AP103" s="313"/>
      <c r="AQ103" s="305"/>
      <c r="AR103" s="373"/>
      <c r="AS103" s="373"/>
      <c r="AT103" s="373"/>
      <c r="AU103" s="373"/>
      <c r="AV103" s="373"/>
      <c r="AW103" s="373"/>
      <c r="AX103" s="381"/>
      <c r="AY103">
        <f>$AY$102</f>
        <v>0</v>
      </c>
    </row>
    <row r="104" spans="1:60" ht="46.5" hidden="1" customHeight="1" x14ac:dyDescent="0.15">
      <c r="A104" s="472"/>
      <c r="B104" s="339"/>
      <c r="C104" s="339"/>
      <c r="D104" s="339"/>
      <c r="E104" s="339"/>
      <c r="F104" s="473"/>
      <c r="G104" s="379"/>
      <c r="H104" s="380"/>
      <c r="I104" s="380"/>
      <c r="J104" s="380"/>
      <c r="K104" s="380"/>
      <c r="L104" s="380"/>
      <c r="M104" s="380"/>
      <c r="N104" s="380"/>
      <c r="O104" s="380"/>
      <c r="P104" s="380"/>
      <c r="Q104" s="380"/>
      <c r="R104" s="380"/>
      <c r="S104" s="380"/>
      <c r="T104" s="380"/>
      <c r="U104" s="380"/>
      <c r="V104" s="380"/>
      <c r="W104" s="380"/>
      <c r="X104" s="380"/>
      <c r="Y104" s="382" t="s">
        <v>580</v>
      </c>
      <c r="Z104" s="383"/>
      <c r="AA104" s="384"/>
      <c r="AB104" s="435" t="s">
        <v>581</v>
      </c>
      <c r="AC104" s="436"/>
      <c r="AD104" s="437"/>
      <c r="AE104" s="365"/>
      <c r="AF104" s="365"/>
      <c r="AG104" s="365"/>
      <c r="AH104" s="365"/>
      <c r="AI104" s="365"/>
      <c r="AJ104" s="365"/>
      <c r="AK104" s="365"/>
      <c r="AL104" s="365"/>
      <c r="AM104" s="365"/>
      <c r="AN104" s="365"/>
      <c r="AO104" s="365"/>
      <c r="AP104" s="365"/>
      <c r="AQ104" s="365"/>
      <c r="AR104" s="365"/>
      <c r="AS104" s="365"/>
      <c r="AT104" s="365"/>
      <c r="AU104" s="365"/>
      <c r="AV104" s="365"/>
      <c r="AW104" s="365"/>
      <c r="AX104" s="366"/>
      <c r="AY104">
        <f>$AY$102</f>
        <v>0</v>
      </c>
    </row>
    <row r="105" spans="1:60" ht="18.75" hidden="1" customHeight="1" x14ac:dyDescent="0.15">
      <c r="A105" s="475" t="s">
        <v>233</v>
      </c>
      <c r="B105" s="476"/>
      <c r="C105" s="476"/>
      <c r="D105" s="476"/>
      <c r="E105" s="476"/>
      <c r="F105" s="477"/>
      <c r="G105" s="490" t="s">
        <v>139</v>
      </c>
      <c r="H105" s="337"/>
      <c r="I105" s="337"/>
      <c r="J105" s="337"/>
      <c r="K105" s="337"/>
      <c r="L105" s="337"/>
      <c r="M105" s="337"/>
      <c r="N105" s="337"/>
      <c r="O105" s="338"/>
      <c r="P105" s="341" t="s">
        <v>55</v>
      </c>
      <c r="Q105" s="337"/>
      <c r="R105" s="337"/>
      <c r="S105" s="337"/>
      <c r="T105" s="337"/>
      <c r="U105" s="337"/>
      <c r="V105" s="337"/>
      <c r="W105" s="337"/>
      <c r="X105" s="338"/>
      <c r="Y105" s="501"/>
      <c r="Z105" s="502"/>
      <c r="AA105" s="503"/>
      <c r="AB105" s="485" t="s">
        <v>11</v>
      </c>
      <c r="AC105" s="486"/>
      <c r="AD105" s="487"/>
      <c r="AE105" s="372" t="s">
        <v>412</v>
      </c>
      <c r="AF105" s="372"/>
      <c r="AG105" s="372"/>
      <c r="AH105" s="372"/>
      <c r="AI105" s="372" t="s">
        <v>564</v>
      </c>
      <c r="AJ105" s="372"/>
      <c r="AK105" s="372"/>
      <c r="AL105" s="372"/>
      <c r="AM105" s="372" t="s">
        <v>380</v>
      </c>
      <c r="AN105" s="372"/>
      <c r="AO105" s="372"/>
      <c r="AP105" s="372"/>
      <c r="AQ105" s="426" t="s">
        <v>173</v>
      </c>
      <c r="AR105" s="427"/>
      <c r="AS105" s="427"/>
      <c r="AT105" s="428"/>
      <c r="AU105" s="337" t="s">
        <v>128</v>
      </c>
      <c r="AV105" s="337"/>
      <c r="AW105" s="337"/>
      <c r="AX105" s="342"/>
      <c r="AY105">
        <f>COUNTA($G$107)</f>
        <v>0</v>
      </c>
    </row>
    <row r="106" spans="1:60" ht="18.75" hidden="1" customHeight="1" x14ac:dyDescent="0.15">
      <c r="A106" s="478"/>
      <c r="B106" s="479"/>
      <c r="C106" s="479"/>
      <c r="D106" s="479"/>
      <c r="E106" s="479"/>
      <c r="F106" s="480"/>
      <c r="G106" s="358"/>
      <c r="H106" s="339"/>
      <c r="I106" s="339"/>
      <c r="J106" s="339"/>
      <c r="K106" s="339"/>
      <c r="L106" s="339"/>
      <c r="M106" s="339"/>
      <c r="N106" s="339"/>
      <c r="O106" s="340"/>
      <c r="P106" s="343"/>
      <c r="Q106" s="339"/>
      <c r="R106" s="339"/>
      <c r="S106" s="339"/>
      <c r="T106" s="339"/>
      <c r="U106" s="339"/>
      <c r="V106" s="339"/>
      <c r="W106" s="339"/>
      <c r="X106" s="340"/>
      <c r="Y106" s="504"/>
      <c r="Z106" s="505"/>
      <c r="AA106" s="506"/>
      <c r="AB106" s="385"/>
      <c r="AC106" s="488"/>
      <c r="AD106" s="489"/>
      <c r="AE106" s="372"/>
      <c r="AF106" s="372"/>
      <c r="AG106" s="372"/>
      <c r="AH106" s="372"/>
      <c r="AI106" s="372"/>
      <c r="AJ106" s="372"/>
      <c r="AK106" s="372"/>
      <c r="AL106" s="372"/>
      <c r="AM106" s="372"/>
      <c r="AN106" s="372"/>
      <c r="AO106" s="372"/>
      <c r="AP106" s="372"/>
      <c r="AQ106" s="367"/>
      <c r="AR106" s="368"/>
      <c r="AS106" s="369" t="s">
        <v>174</v>
      </c>
      <c r="AT106" s="370"/>
      <c r="AU106" s="371"/>
      <c r="AV106" s="371"/>
      <c r="AW106" s="339" t="s">
        <v>166</v>
      </c>
      <c r="AX106" s="344"/>
      <c r="AY106">
        <f t="shared" ref="AY106:AY111" si="3">$AY$105</f>
        <v>0</v>
      </c>
    </row>
    <row r="107" spans="1:60" ht="23.25" hidden="1" customHeight="1" x14ac:dyDescent="0.15">
      <c r="A107" s="481"/>
      <c r="B107" s="479"/>
      <c r="C107" s="479"/>
      <c r="D107" s="479"/>
      <c r="E107" s="479"/>
      <c r="F107" s="480"/>
      <c r="G107" s="410"/>
      <c r="H107" s="411"/>
      <c r="I107" s="411"/>
      <c r="J107" s="411"/>
      <c r="K107" s="411"/>
      <c r="L107" s="411"/>
      <c r="M107" s="411"/>
      <c r="N107" s="411"/>
      <c r="O107" s="412"/>
      <c r="P107" s="132"/>
      <c r="Q107" s="132"/>
      <c r="R107" s="132"/>
      <c r="S107" s="132"/>
      <c r="T107" s="132"/>
      <c r="U107" s="132"/>
      <c r="V107" s="132"/>
      <c r="W107" s="132"/>
      <c r="X107" s="419"/>
      <c r="Y107" s="382" t="s">
        <v>12</v>
      </c>
      <c r="Z107" s="447"/>
      <c r="AA107" s="448"/>
      <c r="AB107" s="311"/>
      <c r="AC107" s="311"/>
      <c r="AD107" s="311"/>
      <c r="AE107" s="305"/>
      <c r="AF107" s="373"/>
      <c r="AG107" s="373"/>
      <c r="AH107" s="373"/>
      <c r="AI107" s="305"/>
      <c r="AJ107" s="373"/>
      <c r="AK107" s="373"/>
      <c r="AL107" s="373"/>
      <c r="AM107" s="305"/>
      <c r="AN107" s="373"/>
      <c r="AO107" s="373"/>
      <c r="AP107" s="373"/>
      <c r="AQ107" s="374"/>
      <c r="AR107" s="375"/>
      <c r="AS107" s="375"/>
      <c r="AT107" s="376"/>
      <c r="AU107" s="373"/>
      <c r="AV107" s="373"/>
      <c r="AW107" s="373"/>
      <c r="AX107" s="381"/>
      <c r="AY107">
        <f t="shared" si="3"/>
        <v>0</v>
      </c>
    </row>
    <row r="108" spans="1:60" ht="23.25" hidden="1" customHeight="1" x14ac:dyDescent="0.15">
      <c r="A108" s="482"/>
      <c r="B108" s="483"/>
      <c r="C108" s="483"/>
      <c r="D108" s="483"/>
      <c r="E108" s="483"/>
      <c r="F108" s="484"/>
      <c r="G108" s="413"/>
      <c r="H108" s="414"/>
      <c r="I108" s="414"/>
      <c r="J108" s="414"/>
      <c r="K108" s="414"/>
      <c r="L108" s="414"/>
      <c r="M108" s="414"/>
      <c r="N108" s="414"/>
      <c r="O108" s="415"/>
      <c r="P108" s="135"/>
      <c r="Q108" s="135"/>
      <c r="R108" s="135"/>
      <c r="S108" s="135"/>
      <c r="T108" s="135"/>
      <c r="U108" s="135"/>
      <c r="V108" s="135"/>
      <c r="W108" s="135"/>
      <c r="X108" s="420"/>
      <c r="Y108" s="246" t="s">
        <v>50</v>
      </c>
      <c r="Z108" s="247"/>
      <c r="AA108" s="296"/>
      <c r="AB108" s="526"/>
      <c r="AC108" s="526"/>
      <c r="AD108" s="526"/>
      <c r="AE108" s="305"/>
      <c r="AF108" s="373"/>
      <c r="AG108" s="373"/>
      <c r="AH108" s="373"/>
      <c r="AI108" s="305"/>
      <c r="AJ108" s="373"/>
      <c r="AK108" s="373"/>
      <c r="AL108" s="373"/>
      <c r="AM108" s="305"/>
      <c r="AN108" s="373"/>
      <c r="AO108" s="373"/>
      <c r="AP108" s="373"/>
      <c r="AQ108" s="374"/>
      <c r="AR108" s="375"/>
      <c r="AS108" s="375"/>
      <c r="AT108" s="376"/>
      <c r="AU108" s="373"/>
      <c r="AV108" s="373"/>
      <c r="AW108" s="373"/>
      <c r="AX108" s="381"/>
      <c r="AY108">
        <f t="shared" si="3"/>
        <v>0</v>
      </c>
    </row>
    <row r="109" spans="1:60" ht="23.25" hidden="1" customHeight="1" x14ac:dyDescent="0.15">
      <c r="A109" s="481"/>
      <c r="B109" s="479"/>
      <c r="C109" s="479"/>
      <c r="D109" s="479"/>
      <c r="E109" s="479"/>
      <c r="F109" s="480"/>
      <c r="G109" s="416"/>
      <c r="H109" s="417"/>
      <c r="I109" s="417"/>
      <c r="J109" s="417"/>
      <c r="K109" s="417"/>
      <c r="L109" s="417"/>
      <c r="M109" s="417"/>
      <c r="N109" s="417"/>
      <c r="O109" s="418"/>
      <c r="P109" s="138"/>
      <c r="Q109" s="138"/>
      <c r="R109" s="138"/>
      <c r="S109" s="138"/>
      <c r="T109" s="138"/>
      <c r="U109" s="138"/>
      <c r="V109" s="138"/>
      <c r="W109" s="138"/>
      <c r="X109" s="421"/>
      <c r="Y109" s="246" t="s">
        <v>13</v>
      </c>
      <c r="Z109" s="247"/>
      <c r="AA109" s="296"/>
      <c r="AB109" s="446" t="s">
        <v>14</v>
      </c>
      <c r="AC109" s="446"/>
      <c r="AD109" s="446"/>
      <c r="AE109" s="305"/>
      <c r="AF109" s="373"/>
      <c r="AG109" s="373"/>
      <c r="AH109" s="373"/>
      <c r="AI109" s="305"/>
      <c r="AJ109" s="373"/>
      <c r="AK109" s="373"/>
      <c r="AL109" s="373"/>
      <c r="AM109" s="305"/>
      <c r="AN109" s="373"/>
      <c r="AO109" s="373"/>
      <c r="AP109" s="373"/>
      <c r="AQ109" s="374"/>
      <c r="AR109" s="375"/>
      <c r="AS109" s="375"/>
      <c r="AT109" s="376"/>
      <c r="AU109" s="373"/>
      <c r="AV109" s="373"/>
      <c r="AW109" s="373"/>
      <c r="AX109" s="381"/>
      <c r="AY109">
        <f t="shared" si="3"/>
        <v>0</v>
      </c>
    </row>
    <row r="110" spans="1:60" ht="23.25" hidden="1" customHeight="1" x14ac:dyDescent="0.15">
      <c r="A110" s="460" t="s">
        <v>256</v>
      </c>
      <c r="B110" s="461"/>
      <c r="C110" s="461"/>
      <c r="D110" s="461"/>
      <c r="E110" s="461"/>
      <c r="F110" s="462"/>
      <c r="G110" s="463"/>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5"/>
      <c r="AY110">
        <f t="shared" si="3"/>
        <v>0</v>
      </c>
    </row>
    <row r="111" spans="1:60" ht="23.25" hidden="1" customHeight="1" x14ac:dyDescent="0.15">
      <c r="A111" s="364"/>
      <c r="B111" s="335"/>
      <c r="C111" s="335"/>
      <c r="D111" s="335"/>
      <c r="E111" s="335"/>
      <c r="F111" s="336"/>
      <c r="G111" s="466"/>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467"/>
      <c r="AE111" s="467"/>
      <c r="AF111" s="467"/>
      <c r="AG111" s="467"/>
      <c r="AH111" s="467"/>
      <c r="AI111" s="467"/>
      <c r="AJ111" s="467"/>
      <c r="AK111" s="467"/>
      <c r="AL111" s="467"/>
      <c r="AM111" s="467"/>
      <c r="AN111" s="467"/>
      <c r="AO111" s="467"/>
      <c r="AP111" s="467"/>
      <c r="AQ111" s="467"/>
      <c r="AR111" s="467"/>
      <c r="AS111" s="467"/>
      <c r="AT111" s="467"/>
      <c r="AU111" s="467"/>
      <c r="AV111" s="467"/>
      <c r="AW111" s="467"/>
      <c r="AX111" s="468"/>
      <c r="AY111">
        <f t="shared" si="3"/>
        <v>0</v>
      </c>
    </row>
    <row r="112" spans="1:60" ht="18.75" hidden="1" customHeight="1" x14ac:dyDescent="0.15">
      <c r="A112" s="329" t="s">
        <v>569</v>
      </c>
      <c r="B112" s="331" t="s">
        <v>570</v>
      </c>
      <c r="C112" s="332"/>
      <c r="D112" s="332"/>
      <c r="E112" s="332"/>
      <c r="F112" s="333"/>
      <c r="G112" s="337" t="s">
        <v>571</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591</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1"/>
      <c r="H114" s="531"/>
      <c r="I114" s="531"/>
      <c r="J114" s="531"/>
      <c r="K114" s="531"/>
      <c r="L114" s="531"/>
      <c r="M114" s="531"/>
      <c r="N114" s="531"/>
      <c r="O114" s="531"/>
      <c r="P114" s="531"/>
      <c r="Q114" s="531"/>
      <c r="R114" s="531"/>
      <c r="S114" s="531"/>
      <c r="T114" s="531"/>
      <c r="U114" s="531"/>
      <c r="V114" s="531"/>
      <c r="W114" s="531"/>
      <c r="X114" s="531"/>
      <c r="Y114" s="531"/>
      <c r="Z114" s="531"/>
      <c r="AA114" s="539"/>
      <c r="AB114" s="530"/>
      <c r="AC114" s="531"/>
      <c r="AD114" s="531"/>
      <c r="AE114" s="531"/>
      <c r="AF114" s="531"/>
      <c r="AG114" s="531"/>
      <c r="AH114" s="531"/>
      <c r="AI114" s="531"/>
      <c r="AJ114" s="531"/>
      <c r="AK114" s="531"/>
      <c r="AL114" s="531"/>
      <c r="AM114" s="531"/>
      <c r="AN114" s="531"/>
      <c r="AO114" s="531"/>
      <c r="AP114" s="531"/>
      <c r="AQ114" s="531"/>
      <c r="AR114" s="531"/>
      <c r="AS114" s="531"/>
      <c r="AT114" s="531"/>
      <c r="AU114" s="531"/>
      <c r="AV114" s="531"/>
      <c r="AW114" s="531"/>
      <c r="AX114" s="532"/>
      <c r="AY114">
        <f t="shared" si="4"/>
        <v>0</v>
      </c>
    </row>
    <row r="115" spans="1:60" ht="22.5" hidden="1" customHeight="1" x14ac:dyDescent="0.15">
      <c r="A115" s="329"/>
      <c r="B115" s="331"/>
      <c r="C115" s="332"/>
      <c r="D115" s="332"/>
      <c r="E115" s="332"/>
      <c r="F115" s="333"/>
      <c r="G115" s="534"/>
      <c r="H115" s="534"/>
      <c r="I115" s="534"/>
      <c r="J115" s="534"/>
      <c r="K115" s="534"/>
      <c r="L115" s="534"/>
      <c r="M115" s="534"/>
      <c r="N115" s="534"/>
      <c r="O115" s="534"/>
      <c r="P115" s="534"/>
      <c r="Q115" s="534"/>
      <c r="R115" s="534"/>
      <c r="S115" s="534"/>
      <c r="T115" s="534"/>
      <c r="U115" s="534"/>
      <c r="V115" s="534"/>
      <c r="W115" s="534"/>
      <c r="X115" s="534"/>
      <c r="Y115" s="534"/>
      <c r="Z115" s="534"/>
      <c r="AA115" s="540"/>
      <c r="AB115" s="533"/>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35"/>
      <c r="AY115">
        <f t="shared" si="4"/>
        <v>0</v>
      </c>
    </row>
    <row r="116" spans="1:60" ht="19.5" hidden="1" customHeight="1" x14ac:dyDescent="0.15">
      <c r="A116" s="329"/>
      <c r="B116" s="334"/>
      <c r="C116" s="335"/>
      <c r="D116" s="335"/>
      <c r="E116" s="335"/>
      <c r="F116" s="336"/>
      <c r="G116" s="537"/>
      <c r="H116" s="537"/>
      <c r="I116" s="537"/>
      <c r="J116" s="537"/>
      <c r="K116" s="537"/>
      <c r="L116" s="537"/>
      <c r="M116" s="537"/>
      <c r="N116" s="537"/>
      <c r="O116" s="537"/>
      <c r="P116" s="537"/>
      <c r="Q116" s="537"/>
      <c r="R116" s="537"/>
      <c r="S116" s="537"/>
      <c r="T116" s="537"/>
      <c r="U116" s="537"/>
      <c r="V116" s="537"/>
      <c r="W116" s="537"/>
      <c r="X116" s="537"/>
      <c r="Y116" s="537"/>
      <c r="Z116" s="537"/>
      <c r="AA116" s="541"/>
      <c r="AB116" s="536"/>
      <c r="AC116" s="537"/>
      <c r="AD116" s="537"/>
      <c r="AE116" s="534"/>
      <c r="AF116" s="534"/>
      <c r="AG116" s="534"/>
      <c r="AH116" s="534"/>
      <c r="AI116" s="534"/>
      <c r="AJ116" s="534"/>
      <c r="AK116" s="534"/>
      <c r="AL116" s="534"/>
      <c r="AM116" s="534"/>
      <c r="AN116" s="534"/>
      <c r="AO116" s="534"/>
      <c r="AP116" s="534"/>
      <c r="AQ116" s="534"/>
      <c r="AR116" s="534"/>
      <c r="AS116" s="534"/>
      <c r="AT116" s="534"/>
      <c r="AU116" s="537"/>
      <c r="AV116" s="537"/>
      <c r="AW116" s="537"/>
      <c r="AX116" s="538"/>
      <c r="AY116">
        <f t="shared" si="4"/>
        <v>0</v>
      </c>
    </row>
    <row r="117" spans="1:60" ht="18.75" hidden="1" customHeight="1" x14ac:dyDescent="0.15">
      <c r="A117" s="329"/>
      <c r="B117" s="474" t="s">
        <v>138</v>
      </c>
      <c r="C117" s="461"/>
      <c r="D117" s="461"/>
      <c r="E117" s="461"/>
      <c r="F117" s="462"/>
      <c r="G117" s="355" t="s">
        <v>56</v>
      </c>
      <c r="H117" s="356"/>
      <c r="I117" s="356"/>
      <c r="J117" s="356"/>
      <c r="K117" s="356"/>
      <c r="L117" s="356"/>
      <c r="M117" s="356"/>
      <c r="N117" s="356"/>
      <c r="O117" s="357"/>
      <c r="P117" s="359" t="s">
        <v>58</v>
      </c>
      <c r="Q117" s="356"/>
      <c r="R117" s="356"/>
      <c r="S117" s="356"/>
      <c r="T117" s="356"/>
      <c r="U117" s="356"/>
      <c r="V117" s="356"/>
      <c r="W117" s="356"/>
      <c r="X117" s="357"/>
      <c r="Y117" s="360"/>
      <c r="Z117" s="361"/>
      <c r="AA117" s="362"/>
      <c r="AB117" s="520" t="s">
        <v>11</v>
      </c>
      <c r="AC117" s="521"/>
      <c r="AD117" s="522"/>
      <c r="AE117" s="372" t="s">
        <v>412</v>
      </c>
      <c r="AF117" s="372"/>
      <c r="AG117" s="372"/>
      <c r="AH117" s="372"/>
      <c r="AI117" s="372" t="s">
        <v>564</v>
      </c>
      <c r="AJ117" s="372"/>
      <c r="AK117" s="372"/>
      <c r="AL117" s="372"/>
      <c r="AM117" s="372" t="s">
        <v>380</v>
      </c>
      <c r="AN117" s="372"/>
      <c r="AO117" s="372"/>
      <c r="AP117" s="372"/>
      <c r="AQ117" s="429" t="s">
        <v>173</v>
      </c>
      <c r="AR117" s="430"/>
      <c r="AS117" s="430"/>
      <c r="AT117" s="431"/>
      <c r="AU117" s="432" t="s">
        <v>128</v>
      </c>
      <c r="AV117" s="432"/>
      <c r="AW117" s="432"/>
      <c r="AX117" s="433"/>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385"/>
      <c r="AC118" s="488"/>
      <c r="AD118" s="489"/>
      <c r="AE118" s="372"/>
      <c r="AF118" s="372"/>
      <c r="AG118" s="372"/>
      <c r="AH118" s="372"/>
      <c r="AI118" s="372"/>
      <c r="AJ118" s="372"/>
      <c r="AK118" s="372"/>
      <c r="AL118" s="372"/>
      <c r="AM118" s="372"/>
      <c r="AN118" s="372"/>
      <c r="AO118" s="372"/>
      <c r="AP118" s="372"/>
      <c r="AQ118" s="434"/>
      <c r="AR118" s="371"/>
      <c r="AS118" s="369" t="s">
        <v>174</v>
      </c>
      <c r="AT118" s="370"/>
      <c r="AU118" s="371"/>
      <c r="AV118" s="371"/>
      <c r="AW118" s="339" t="s">
        <v>166</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508"/>
      <c r="H119" s="132"/>
      <c r="I119" s="132"/>
      <c r="J119" s="132"/>
      <c r="K119" s="132"/>
      <c r="L119" s="132"/>
      <c r="M119" s="132"/>
      <c r="N119" s="132"/>
      <c r="O119" s="419"/>
      <c r="P119" s="132"/>
      <c r="Q119" s="511"/>
      <c r="R119" s="511"/>
      <c r="S119" s="511"/>
      <c r="T119" s="511"/>
      <c r="U119" s="511"/>
      <c r="V119" s="511"/>
      <c r="W119" s="511"/>
      <c r="X119" s="512"/>
      <c r="Y119" s="517" t="s">
        <v>57</v>
      </c>
      <c r="Z119" s="518"/>
      <c r="AA119" s="519"/>
      <c r="AB119" s="311"/>
      <c r="AC119" s="311"/>
      <c r="AD119" s="311"/>
      <c r="AE119" s="305"/>
      <c r="AF119" s="373"/>
      <c r="AG119" s="373"/>
      <c r="AH119" s="373"/>
      <c r="AI119" s="305"/>
      <c r="AJ119" s="373"/>
      <c r="AK119" s="373"/>
      <c r="AL119" s="373"/>
      <c r="AM119" s="305"/>
      <c r="AN119" s="373"/>
      <c r="AO119" s="373"/>
      <c r="AP119" s="373"/>
      <c r="AQ119" s="374"/>
      <c r="AR119" s="375"/>
      <c r="AS119" s="375"/>
      <c r="AT119" s="376"/>
      <c r="AU119" s="373"/>
      <c r="AV119" s="373"/>
      <c r="AW119" s="373"/>
      <c r="AX119" s="381"/>
      <c r="AY119">
        <f t="shared" si="4"/>
        <v>0</v>
      </c>
    </row>
    <row r="120" spans="1:60" ht="23.25" hidden="1" customHeight="1" x14ac:dyDescent="0.15">
      <c r="A120" s="329"/>
      <c r="B120" s="331"/>
      <c r="C120" s="332"/>
      <c r="D120" s="332"/>
      <c r="E120" s="332"/>
      <c r="F120" s="333"/>
      <c r="G120" s="509"/>
      <c r="H120" s="135"/>
      <c r="I120" s="135"/>
      <c r="J120" s="135"/>
      <c r="K120" s="135"/>
      <c r="L120" s="135"/>
      <c r="M120" s="135"/>
      <c r="N120" s="135"/>
      <c r="O120" s="420"/>
      <c r="P120" s="513"/>
      <c r="Q120" s="513"/>
      <c r="R120" s="513"/>
      <c r="S120" s="513"/>
      <c r="T120" s="513"/>
      <c r="U120" s="513"/>
      <c r="V120" s="513"/>
      <c r="W120" s="513"/>
      <c r="X120" s="514"/>
      <c r="Y120" s="546" t="s">
        <v>50</v>
      </c>
      <c r="Z120" s="547"/>
      <c r="AA120" s="548"/>
      <c r="AB120" s="526"/>
      <c r="AC120" s="526"/>
      <c r="AD120" s="526"/>
      <c r="AE120" s="305"/>
      <c r="AF120" s="373"/>
      <c r="AG120" s="373"/>
      <c r="AH120" s="373"/>
      <c r="AI120" s="305"/>
      <c r="AJ120" s="373"/>
      <c r="AK120" s="373"/>
      <c r="AL120" s="373"/>
      <c r="AM120" s="305"/>
      <c r="AN120" s="373"/>
      <c r="AO120" s="373"/>
      <c r="AP120" s="373"/>
      <c r="AQ120" s="374"/>
      <c r="AR120" s="375"/>
      <c r="AS120" s="375"/>
      <c r="AT120" s="376"/>
      <c r="AU120" s="373"/>
      <c r="AV120" s="373"/>
      <c r="AW120" s="373"/>
      <c r="AX120" s="381"/>
      <c r="AY120">
        <f t="shared" si="4"/>
        <v>0</v>
      </c>
      <c r="AZ120" s="10"/>
      <c r="BA120" s="10"/>
      <c r="BB120" s="10"/>
      <c r="BC120" s="10"/>
    </row>
    <row r="121" spans="1:60" ht="23.25" hidden="1" customHeight="1" x14ac:dyDescent="0.15">
      <c r="A121" s="329"/>
      <c r="B121" s="331"/>
      <c r="C121" s="332"/>
      <c r="D121" s="332"/>
      <c r="E121" s="332"/>
      <c r="F121" s="333"/>
      <c r="G121" s="510"/>
      <c r="H121" s="138"/>
      <c r="I121" s="138"/>
      <c r="J121" s="138"/>
      <c r="K121" s="138"/>
      <c r="L121" s="138"/>
      <c r="M121" s="138"/>
      <c r="N121" s="138"/>
      <c r="O121" s="421"/>
      <c r="P121" s="515"/>
      <c r="Q121" s="515"/>
      <c r="R121" s="515"/>
      <c r="S121" s="515"/>
      <c r="T121" s="515"/>
      <c r="U121" s="515"/>
      <c r="V121" s="515"/>
      <c r="W121" s="515"/>
      <c r="X121" s="516"/>
      <c r="Y121" s="546" t="s">
        <v>13</v>
      </c>
      <c r="Z121" s="547"/>
      <c r="AA121" s="548"/>
      <c r="AB121" s="527" t="s">
        <v>14</v>
      </c>
      <c r="AC121" s="527"/>
      <c r="AD121" s="527"/>
      <c r="AE121" s="528"/>
      <c r="AF121" s="529"/>
      <c r="AG121" s="529"/>
      <c r="AH121" s="529"/>
      <c r="AI121" s="528"/>
      <c r="AJ121" s="529"/>
      <c r="AK121" s="529"/>
      <c r="AL121" s="529"/>
      <c r="AM121" s="528"/>
      <c r="AN121" s="529"/>
      <c r="AO121" s="529"/>
      <c r="AP121" s="529"/>
      <c r="AQ121" s="374"/>
      <c r="AR121" s="375"/>
      <c r="AS121" s="375"/>
      <c r="AT121" s="376"/>
      <c r="AU121" s="373"/>
      <c r="AV121" s="373"/>
      <c r="AW121" s="373"/>
      <c r="AX121" s="381"/>
      <c r="AY121">
        <f t="shared" si="4"/>
        <v>0</v>
      </c>
      <c r="AZ121" s="10"/>
      <c r="BA121" s="10"/>
      <c r="BB121" s="10"/>
      <c r="BC121" s="10"/>
      <c r="BD121" s="10"/>
      <c r="BE121" s="10"/>
      <c r="BF121" s="10"/>
      <c r="BG121" s="10"/>
      <c r="BH121" s="10"/>
    </row>
    <row r="122" spans="1:60" ht="18.75" hidden="1" customHeight="1" x14ac:dyDescent="0.15">
      <c r="A122" s="329"/>
      <c r="B122" s="474" t="s">
        <v>138</v>
      </c>
      <c r="C122" s="461"/>
      <c r="D122" s="461"/>
      <c r="E122" s="461"/>
      <c r="F122" s="462"/>
      <c r="G122" s="355" t="s">
        <v>56</v>
      </c>
      <c r="H122" s="356"/>
      <c r="I122" s="356"/>
      <c r="J122" s="356"/>
      <c r="K122" s="356"/>
      <c r="L122" s="356"/>
      <c r="M122" s="356"/>
      <c r="N122" s="356"/>
      <c r="O122" s="357"/>
      <c r="P122" s="359" t="s">
        <v>58</v>
      </c>
      <c r="Q122" s="356"/>
      <c r="R122" s="356"/>
      <c r="S122" s="356"/>
      <c r="T122" s="356"/>
      <c r="U122" s="356"/>
      <c r="V122" s="356"/>
      <c r="W122" s="356"/>
      <c r="X122" s="357"/>
      <c r="Y122" s="360"/>
      <c r="Z122" s="361"/>
      <c r="AA122" s="362"/>
      <c r="AB122" s="520" t="s">
        <v>11</v>
      </c>
      <c r="AC122" s="521"/>
      <c r="AD122" s="522"/>
      <c r="AE122" s="372" t="s">
        <v>412</v>
      </c>
      <c r="AF122" s="372"/>
      <c r="AG122" s="372"/>
      <c r="AH122" s="372"/>
      <c r="AI122" s="372" t="s">
        <v>564</v>
      </c>
      <c r="AJ122" s="372"/>
      <c r="AK122" s="372"/>
      <c r="AL122" s="372"/>
      <c r="AM122" s="372" t="s">
        <v>380</v>
      </c>
      <c r="AN122" s="372"/>
      <c r="AO122" s="372"/>
      <c r="AP122" s="372"/>
      <c r="AQ122" s="429" t="s">
        <v>173</v>
      </c>
      <c r="AR122" s="430"/>
      <c r="AS122" s="430"/>
      <c r="AT122" s="431"/>
      <c r="AU122" s="432" t="s">
        <v>128</v>
      </c>
      <c r="AV122" s="432"/>
      <c r="AW122" s="432"/>
      <c r="AX122" s="433"/>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385"/>
      <c r="AC123" s="488"/>
      <c r="AD123" s="489"/>
      <c r="AE123" s="372"/>
      <c r="AF123" s="372"/>
      <c r="AG123" s="372"/>
      <c r="AH123" s="372"/>
      <c r="AI123" s="372"/>
      <c r="AJ123" s="372"/>
      <c r="AK123" s="372"/>
      <c r="AL123" s="372"/>
      <c r="AM123" s="372"/>
      <c r="AN123" s="372"/>
      <c r="AO123" s="372"/>
      <c r="AP123" s="372"/>
      <c r="AQ123" s="434"/>
      <c r="AR123" s="371"/>
      <c r="AS123" s="369" t="s">
        <v>174</v>
      </c>
      <c r="AT123" s="370"/>
      <c r="AU123" s="371"/>
      <c r="AV123" s="371"/>
      <c r="AW123" s="339" t="s">
        <v>166</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508"/>
      <c r="H124" s="132"/>
      <c r="I124" s="132"/>
      <c r="J124" s="132"/>
      <c r="K124" s="132"/>
      <c r="L124" s="132"/>
      <c r="M124" s="132"/>
      <c r="N124" s="132"/>
      <c r="O124" s="419"/>
      <c r="P124" s="132"/>
      <c r="Q124" s="511"/>
      <c r="R124" s="511"/>
      <c r="S124" s="511"/>
      <c r="T124" s="511"/>
      <c r="U124" s="511"/>
      <c r="V124" s="511"/>
      <c r="W124" s="511"/>
      <c r="X124" s="512"/>
      <c r="Y124" s="517" t="s">
        <v>57</v>
      </c>
      <c r="Z124" s="518"/>
      <c r="AA124" s="519"/>
      <c r="AB124" s="311"/>
      <c r="AC124" s="311"/>
      <c r="AD124" s="311"/>
      <c r="AE124" s="305"/>
      <c r="AF124" s="373"/>
      <c r="AG124" s="373"/>
      <c r="AH124" s="373"/>
      <c r="AI124" s="305"/>
      <c r="AJ124" s="373"/>
      <c r="AK124" s="373"/>
      <c r="AL124" s="373"/>
      <c r="AM124" s="305"/>
      <c r="AN124" s="373"/>
      <c r="AO124" s="373"/>
      <c r="AP124" s="373"/>
      <c r="AQ124" s="374"/>
      <c r="AR124" s="375"/>
      <c r="AS124" s="375"/>
      <c r="AT124" s="376"/>
      <c r="AU124" s="373"/>
      <c r="AV124" s="373"/>
      <c r="AW124" s="373"/>
      <c r="AX124" s="381"/>
      <c r="AY124">
        <f>$AY$122</f>
        <v>0</v>
      </c>
    </row>
    <row r="125" spans="1:60" ht="23.25" hidden="1" customHeight="1" x14ac:dyDescent="0.15">
      <c r="A125" s="329"/>
      <c r="B125" s="331"/>
      <c r="C125" s="332"/>
      <c r="D125" s="332"/>
      <c r="E125" s="332"/>
      <c r="F125" s="333"/>
      <c r="G125" s="509"/>
      <c r="H125" s="135"/>
      <c r="I125" s="135"/>
      <c r="J125" s="135"/>
      <c r="K125" s="135"/>
      <c r="L125" s="135"/>
      <c r="M125" s="135"/>
      <c r="N125" s="135"/>
      <c r="O125" s="420"/>
      <c r="P125" s="513"/>
      <c r="Q125" s="513"/>
      <c r="R125" s="513"/>
      <c r="S125" s="513"/>
      <c r="T125" s="513"/>
      <c r="U125" s="513"/>
      <c r="V125" s="513"/>
      <c r="W125" s="513"/>
      <c r="X125" s="514"/>
      <c r="Y125" s="546" t="s">
        <v>50</v>
      </c>
      <c r="Z125" s="547"/>
      <c r="AA125" s="548"/>
      <c r="AB125" s="526"/>
      <c r="AC125" s="526"/>
      <c r="AD125" s="526"/>
      <c r="AE125" s="305"/>
      <c r="AF125" s="373"/>
      <c r="AG125" s="373"/>
      <c r="AH125" s="373"/>
      <c r="AI125" s="305"/>
      <c r="AJ125" s="373"/>
      <c r="AK125" s="373"/>
      <c r="AL125" s="373"/>
      <c r="AM125" s="305"/>
      <c r="AN125" s="373"/>
      <c r="AO125" s="373"/>
      <c r="AP125" s="373"/>
      <c r="AQ125" s="374"/>
      <c r="AR125" s="375"/>
      <c r="AS125" s="375"/>
      <c r="AT125" s="376"/>
      <c r="AU125" s="373"/>
      <c r="AV125" s="373"/>
      <c r="AW125" s="373"/>
      <c r="AX125" s="381"/>
      <c r="AY125">
        <f>$AY$122</f>
        <v>0</v>
      </c>
      <c r="AZ125" s="10"/>
      <c r="BA125" s="10"/>
      <c r="BB125" s="10"/>
      <c r="BC125" s="10"/>
    </row>
    <row r="126" spans="1:60" ht="23.25" hidden="1" customHeight="1" x14ac:dyDescent="0.15">
      <c r="A126" s="329"/>
      <c r="B126" s="334"/>
      <c r="C126" s="335"/>
      <c r="D126" s="335"/>
      <c r="E126" s="335"/>
      <c r="F126" s="336"/>
      <c r="G126" s="510"/>
      <c r="H126" s="138"/>
      <c r="I126" s="138"/>
      <c r="J126" s="138"/>
      <c r="K126" s="138"/>
      <c r="L126" s="138"/>
      <c r="M126" s="138"/>
      <c r="N126" s="138"/>
      <c r="O126" s="421"/>
      <c r="P126" s="515"/>
      <c r="Q126" s="515"/>
      <c r="R126" s="515"/>
      <c r="S126" s="515"/>
      <c r="T126" s="515"/>
      <c r="U126" s="515"/>
      <c r="V126" s="515"/>
      <c r="W126" s="515"/>
      <c r="X126" s="516"/>
      <c r="Y126" s="546" t="s">
        <v>13</v>
      </c>
      <c r="Z126" s="547"/>
      <c r="AA126" s="548"/>
      <c r="AB126" s="527" t="s">
        <v>14</v>
      </c>
      <c r="AC126" s="527"/>
      <c r="AD126" s="527"/>
      <c r="AE126" s="528"/>
      <c r="AF126" s="529"/>
      <c r="AG126" s="529"/>
      <c r="AH126" s="529"/>
      <c r="AI126" s="528"/>
      <c r="AJ126" s="529"/>
      <c r="AK126" s="529"/>
      <c r="AL126" s="529"/>
      <c r="AM126" s="528"/>
      <c r="AN126" s="529"/>
      <c r="AO126" s="529"/>
      <c r="AP126" s="529"/>
      <c r="AQ126" s="374"/>
      <c r="AR126" s="375"/>
      <c r="AS126" s="375"/>
      <c r="AT126" s="376"/>
      <c r="AU126" s="373"/>
      <c r="AV126" s="373"/>
      <c r="AW126" s="373"/>
      <c r="AX126" s="381"/>
      <c r="AY126">
        <f>$AY$122</f>
        <v>0</v>
      </c>
      <c r="AZ126" s="10"/>
      <c r="BA126" s="10"/>
      <c r="BB126" s="10"/>
      <c r="BC126" s="10"/>
      <c r="BD126" s="10"/>
      <c r="BE126" s="10"/>
      <c r="BF126" s="10"/>
      <c r="BG126" s="10"/>
      <c r="BH126" s="10"/>
    </row>
    <row r="127" spans="1:60" ht="18.75" hidden="1" customHeight="1" x14ac:dyDescent="0.15">
      <c r="A127" s="329"/>
      <c r="B127" s="474" t="s">
        <v>138</v>
      </c>
      <c r="C127" s="461"/>
      <c r="D127" s="461"/>
      <c r="E127" s="461"/>
      <c r="F127" s="462"/>
      <c r="G127" s="355" t="s">
        <v>56</v>
      </c>
      <c r="H127" s="356"/>
      <c r="I127" s="356"/>
      <c r="J127" s="356"/>
      <c r="K127" s="356"/>
      <c r="L127" s="356"/>
      <c r="M127" s="356"/>
      <c r="N127" s="356"/>
      <c r="O127" s="357"/>
      <c r="P127" s="359" t="s">
        <v>58</v>
      </c>
      <c r="Q127" s="356"/>
      <c r="R127" s="356"/>
      <c r="S127" s="356"/>
      <c r="T127" s="356"/>
      <c r="U127" s="356"/>
      <c r="V127" s="356"/>
      <c r="W127" s="356"/>
      <c r="X127" s="357"/>
      <c r="Y127" s="360"/>
      <c r="Z127" s="361"/>
      <c r="AA127" s="362"/>
      <c r="AB127" s="520" t="s">
        <v>11</v>
      </c>
      <c r="AC127" s="521"/>
      <c r="AD127" s="522"/>
      <c r="AE127" s="372" t="s">
        <v>412</v>
      </c>
      <c r="AF127" s="372"/>
      <c r="AG127" s="372"/>
      <c r="AH127" s="372"/>
      <c r="AI127" s="372" t="s">
        <v>564</v>
      </c>
      <c r="AJ127" s="372"/>
      <c r="AK127" s="372"/>
      <c r="AL127" s="372"/>
      <c r="AM127" s="372" t="s">
        <v>380</v>
      </c>
      <c r="AN127" s="372"/>
      <c r="AO127" s="372"/>
      <c r="AP127" s="372"/>
      <c r="AQ127" s="429" t="s">
        <v>173</v>
      </c>
      <c r="AR127" s="430"/>
      <c r="AS127" s="430"/>
      <c r="AT127" s="431"/>
      <c r="AU127" s="432" t="s">
        <v>128</v>
      </c>
      <c r="AV127" s="432"/>
      <c r="AW127" s="432"/>
      <c r="AX127" s="433"/>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385"/>
      <c r="AC128" s="488"/>
      <c r="AD128" s="489"/>
      <c r="AE128" s="372"/>
      <c r="AF128" s="372"/>
      <c r="AG128" s="372"/>
      <c r="AH128" s="372"/>
      <c r="AI128" s="372"/>
      <c r="AJ128" s="372"/>
      <c r="AK128" s="372"/>
      <c r="AL128" s="372"/>
      <c r="AM128" s="372"/>
      <c r="AN128" s="372"/>
      <c r="AO128" s="372"/>
      <c r="AP128" s="372"/>
      <c r="AQ128" s="434"/>
      <c r="AR128" s="371"/>
      <c r="AS128" s="369" t="s">
        <v>174</v>
      </c>
      <c r="AT128" s="370"/>
      <c r="AU128" s="371"/>
      <c r="AV128" s="371"/>
      <c r="AW128" s="339" t="s">
        <v>166</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508"/>
      <c r="H129" s="132"/>
      <c r="I129" s="132"/>
      <c r="J129" s="132"/>
      <c r="K129" s="132"/>
      <c r="L129" s="132"/>
      <c r="M129" s="132"/>
      <c r="N129" s="132"/>
      <c r="O129" s="419"/>
      <c r="P129" s="132"/>
      <c r="Q129" s="511"/>
      <c r="R129" s="511"/>
      <c r="S129" s="511"/>
      <c r="T129" s="511"/>
      <c r="U129" s="511"/>
      <c r="V129" s="511"/>
      <c r="W129" s="511"/>
      <c r="X129" s="512"/>
      <c r="Y129" s="517" t="s">
        <v>57</v>
      </c>
      <c r="Z129" s="518"/>
      <c r="AA129" s="519"/>
      <c r="AB129" s="311"/>
      <c r="AC129" s="311"/>
      <c r="AD129" s="311"/>
      <c r="AE129" s="305"/>
      <c r="AF129" s="373"/>
      <c r="AG129" s="373"/>
      <c r="AH129" s="373"/>
      <c r="AI129" s="305"/>
      <c r="AJ129" s="373"/>
      <c r="AK129" s="373"/>
      <c r="AL129" s="373"/>
      <c r="AM129" s="305"/>
      <c r="AN129" s="373"/>
      <c r="AO129" s="373"/>
      <c r="AP129" s="373"/>
      <c r="AQ129" s="374"/>
      <c r="AR129" s="375"/>
      <c r="AS129" s="375"/>
      <c r="AT129" s="376"/>
      <c r="AU129" s="373"/>
      <c r="AV129" s="373"/>
      <c r="AW129" s="373"/>
      <c r="AX129" s="381"/>
      <c r="AY129">
        <f>$AY$127</f>
        <v>0</v>
      </c>
    </row>
    <row r="130" spans="1:60" ht="23.25" hidden="1" customHeight="1" x14ac:dyDescent="0.15">
      <c r="A130" s="329"/>
      <c r="B130" s="331"/>
      <c r="C130" s="332"/>
      <c r="D130" s="332"/>
      <c r="E130" s="332"/>
      <c r="F130" s="333"/>
      <c r="G130" s="509"/>
      <c r="H130" s="135"/>
      <c r="I130" s="135"/>
      <c r="J130" s="135"/>
      <c r="K130" s="135"/>
      <c r="L130" s="135"/>
      <c r="M130" s="135"/>
      <c r="N130" s="135"/>
      <c r="O130" s="420"/>
      <c r="P130" s="513"/>
      <c r="Q130" s="513"/>
      <c r="R130" s="513"/>
      <c r="S130" s="513"/>
      <c r="T130" s="513"/>
      <c r="U130" s="513"/>
      <c r="V130" s="513"/>
      <c r="W130" s="513"/>
      <c r="X130" s="514"/>
      <c r="Y130" s="546" t="s">
        <v>50</v>
      </c>
      <c r="Z130" s="547"/>
      <c r="AA130" s="548"/>
      <c r="AB130" s="526"/>
      <c r="AC130" s="526"/>
      <c r="AD130" s="526"/>
      <c r="AE130" s="305"/>
      <c r="AF130" s="373"/>
      <c r="AG130" s="373"/>
      <c r="AH130" s="373"/>
      <c r="AI130" s="305"/>
      <c r="AJ130" s="373"/>
      <c r="AK130" s="373"/>
      <c r="AL130" s="373"/>
      <c r="AM130" s="305"/>
      <c r="AN130" s="373"/>
      <c r="AO130" s="373"/>
      <c r="AP130" s="373"/>
      <c r="AQ130" s="374"/>
      <c r="AR130" s="375"/>
      <c r="AS130" s="375"/>
      <c r="AT130" s="376"/>
      <c r="AU130" s="373"/>
      <c r="AV130" s="373"/>
      <c r="AW130" s="373"/>
      <c r="AX130" s="381"/>
      <c r="AY130">
        <f>$AY$127</f>
        <v>0</v>
      </c>
      <c r="AZ130" s="10"/>
      <c r="BA130" s="10"/>
      <c r="BB130" s="10"/>
      <c r="BC130" s="10"/>
    </row>
    <row r="131" spans="1:60" ht="23.25" hidden="1" customHeight="1" thickBot="1" x14ac:dyDescent="0.2">
      <c r="A131" s="330"/>
      <c r="B131" s="543"/>
      <c r="C131" s="544"/>
      <c r="D131" s="544"/>
      <c r="E131" s="544"/>
      <c r="F131" s="545"/>
      <c r="G131" s="510"/>
      <c r="H131" s="138"/>
      <c r="I131" s="138"/>
      <c r="J131" s="138"/>
      <c r="K131" s="138"/>
      <c r="L131" s="138"/>
      <c r="M131" s="138"/>
      <c r="N131" s="138"/>
      <c r="O131" s="421"/>
      <c r="P131" s="515"/>
      <c r="Q131" s="515"/>
      <c r="R131" s="515"/>
      <c r="S131" s="515"/>
      <c r="T131" s="515"/>
      <c r="U131" s="515"/>
      <c r="V131" s="515"/>
      <c r="W131" s="515"/>
      <c r="X131" s="516"/>
      <c r="Y131" s="546" t="s">
        <v>13</v>
      </c>
      <c r="Z131" s="547"/>
      <c r="AA131" s="548"/>
      <c r="AB131" s="527" t="s">
        <v>14</v>
      </c>
      <c r="AC131" s="527"/>
      <c r="AD131" s="527"/>
      <c r="AE131" s="528"/>
      <c r="AF131" s="529"/>
      <c r="AG131" s="529"/>
      <c r="AH131" s="529"/>
      <c r="AI131" s="528"/>
      <c r="AJ131" s="529"/>
      <c r="AK131" s="529"/>
      <c r="AL131" s="529"/>
      <c r="AM131" s="528"/>
      <c r="AN131" s="529"/>
      <c r="AO131" s="529"/>
      <c r="AP131" s="529"/>
      <c r="AQ131" s="374"/>
      <c r="AR131" s="375"/>
      <c r="AS131" s="375"/>
      <c r="AT131" s="376"/>
      <c r="AU131" s="373"/>
      <c r="AV131" s="373"/>
      <c r="AW131" s="373"/>
      <c r="AX131" s="381"/>
      <c r="AY131">
        <f>$AY$127</f>
        <v>0</v>
      </c>
      <c r="AZ131" s="10"/>
      <c r="BA131" s="10"/>
      <c r="BB131" s="10"/>
      <c r="BC131" s="10"/>
      <c r="BD131" s="10"/>
      <c r="BE131" s="10"/>
      <c r="BF131" s="10"/>
      <c r="BG131" s="10"/>
      <c r="BH131" s="10"/>
    </row>
    <row r="132" spans="1:60" ht="47.25" hidden="1" customHeight="1" x14ac:dyDescent="0.15">
      <c r="A132" s="323" t="s">
        <v>575</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576</v>
      </c>
      <c r="B133" s="332"/>
      <c r="C133" s="332"/>
      <c r="D133" s="332"/>
      <c r="E133" s="332"/>
      <c r="F133" s="333"/>
      <c r="G133" s="438" t="s">
        <v>568</v>
      </c>
      <c r="H133" s="439"/>
      <c r="I133" s="439"/>
      <c r="J133" s="439"/>
      <c r="K133" s="439"/>
      <c r="L133" s="439"/>
      <c r="M133" s="439"/>
      <c r="N133" s="439"/>
      <c r="O133" s="439"/>
      <c r="P133" s="440" t="s">
        <v>567</v>
      </c>
      <c r="Q133" s="439"/>
      <c r="R133" s="439"/>
      <c r="S133" s="439"/>
      <c r="T133" s="439"/>
      <c r="U133" s="439"/>
      <c r="V133" s="439"/>
      <c r="W133" s="439"/>
      <c r="X133" s="441"/>
      <c r="Y133" s="442"/>
      <c r="Z133" s="443"/>
      <c r="AA133" s="444"/>
      <c r="AB133" s="445" t="s">
        <v>11</v>
      </c>
      <c r="AC133" s="445"/>
      <c r="AD133" s="445"/>
      <c r="AE133" s="372" t="s">
        <v>412</v>
      </c>
      <c r="AF133" s="372"/>
      <c r="AG133" s="372"/>
      <c r="AH133" s="372"/>
      <c r="AI133" s="372" t="s">
        <v>564</v>
      </c>
      <c r="AJ133" s="372"/>
      <c r="AK133" s="372"/>
      <c r="AL133" s="372"/>
      <c r="AM133" s="372" t="s">
        <v>380</v>
      </c>
      <c r="AN133" s="372"/>
      <c r="AO133" s="372"/>
      <c r="AP133" s="372"/>
      <c r="AQ133" s="388" t="s">
        <v>411</v>
      </c>
      <c r="AR133" s="389"/>
      <c r="AS133" s="389"/>
      <c r="AT133" s="390"/>
      <c r="AU133" s="388" t="s">
        <v>589</v>
      </c>
      <c r="AV133" s="389"/>
      <c r="AW133" s="389"/>
      <c r="AX133" s="391"/>
      <c r="AY133">
        <f>COUNTA($G$134)</f>
        <v>0</v>
      </c>
    </row>
    <row r="134" spans="1:60" ht="23.25" hidden="1" customHeight="1" x14ac:dyDescent="0.15">
      <c r="A134" s="363"/>
      <c r="B134" s="332"/>
      <c r="C134" s="332"/>
      <c r="D134" s="332"/>
      <c r="E134" s="332"/>
      <c r="F134" s="333"/>
      <c r="G134" s="525"/>
      <c r="H134" s="399"/>
      <c r="I134" s="399"/>
      <c r="J134" s="399"/>
      <c r="K134" s="399"/>
      <c r="L134" s="399"/>
      <c r="M134" s="399"/>
      <c r="N134" s="399"/>
      <c r="O134" s="399"/>
      <c r="P134" s="542"/>
      <c r="Q134" s="402"/>
      <c r="R134" s="402"/>
      <c r="S134" s="402"/>
      <c r="T134" s="402"/>
      <c r="U134" s="402"/>
      <c r="V134" s="402"/>
      <c r="W134" s="402"/>
      <c r="X134" s="403"/>
      <c r="Y134" s="407" t="s">
        <v>51</v>
      </c>
      <c r="Z134" s="408"/>
      <c r="AA134" s="409"/>
      <c r="AB134" s="312"/>
      <c r="AC134" s="312"/>
      <c r="AD134" s="312"/>
      <c r="AE134" s="314"/>
      <c r="AF134" s="314"/>
      <c r="AG134" s="314"/>
      <c r="AH134" s="314"/>
      <c r="AI134" s="314"/>
      <c r="AJ134" s="314"/>
      <c r="AK134" s="314"/>
      <c r="AL134" s="314"/>
      <c r="AM134" s="314"/>
      <c r="AN134" s="314"/>
      <c r="AO134" s="314"/>
      <c r="AP134" s="314"/>
      <c r="AQ134" s="314"/>
      <c r="AR134" s="314"/>
      <c r="AS134" s="314"/>
      <c r="AT134" s="314"/>
      <c r="AU134" s="425"/>
      <c r="AV134" s="306"/>
      <c r="AW134" s="306"/>
      <c r="AX134" s="307"/>
      <c r="AY134">
        <f>$AY$133</f>
        <v>0</v>
      </c>
    </row>
    <row r="135" spans="1:60" ht="23.25" hidden="1" customHeight="1" x14ac:dyDescent="0.15">
      <c r="A135" s="364"/>
      <c r="B135" s="335"/>
      <c r="C135" s="335"/>
      <c r="D135" s="335"/>
      <c r="E135" s="335"/>
      <c r="F135" s="336"/>
      <c r="G135" s="400"/>
      <c r="H135" s="401"/>
      <c r="I135" s="401"/>
      <c r="J135" s="401"/>
      <c r="K135" s="401"/>
      <c r="L135" s="401"/>
      <c r="M135" s="401"/>
      <c r="N135" s="401"/>
      <c r="O135" s="401"/>
      <c r="P135" s="404"/>
      <c r="Q135" s="405"/>
      <c r="R135" s="405"/>
      <c r="S135" s="405"/>
      <c r="T135" s="405"/>
      <c r="U135" s="405"/>
      <c r="V135" s="405"/>
      <c r="W135" s="405"/>
      <c r="X135" s="406"/>
      <c r="Y135" s="308" t="s">
        <v>52</v>
      </c>
      <c r="Z135" s="309"/>
      <c r="AA135" s="310"/>
      <c r="AB135" s="312"/>
      <c r="AC135" s="312"/>
      <c r="AD135" s="312"/>
      <c r="AE135" s="314"/>
      <c r="AF135" s="314"/>
      <c r="AG135" s="314"/>
      <c r="AH135" s="314"/>
      <c r="AI135" s="314"/>
      <c r="AJ135" s="314"/>
      <c r="AK135" s="314"/>
      <c r="AL135" s="314"/>
      <c r="AM135" s="314"/>
      <c r="AN135" s="314"/>
      <c r="AO135" s="314"/>
      <c r="AP135" s="314"/>
      <c r="AQ135" s="314"/>
      <c r="AR135" s="314"/>
      <c r="AS135" s="314"/>
      <c r="AT135" s="314"/>
      <c r="AU135" s="425"/>
      <c r="AV135" s="306"/>
      <c r="AW135" s="306"/>
      <c r="AX135" s="307"/>
      <c r="AY135">
        <f>$AY$133</f>
        <v>0</v>
      </c>
    </row>
    <row r="136" spans="1:60" ht="23.25" hidden="1" customHeight="1" x14ac:dyDescent="0.15">
      <c r="A136" s="460" t="s">
        <v>577</v>
      </c>
      <c r="B136" s="356"/>
      <c r="C136" s="356"/>
      <c r="D136" s="356"/>
      <c r="E136" s="356"/>
      <c r="F136" s="469"/>
      <c r="G136" s="247" t="s">
        <v>578</v>
      </c>
      <c r="H136" s="247"/>
      <c r="I136" s="247"/>
      <c r="J136" s="247"/>
      <c r="K136" s="247"/>
      <c r="L136" s="247"/>
      <c r="M136" s="247"/>
      <c r="N136" s="247"/>
      <c r="O136" s="247"/>
      <c r="P136" s="247"/>
      <c r="Q136" s="247"/>
      <c r="R136" s="247"/>
      <c r="S136" s="247"/>
      <c r="T136" s="247"/>
      <c r="U136" s="247"/>
      <c r="V136" s="247"/>
      <c r="W136" s="247"/>
      <c r="X136" s="296"/>
      <c r="Y136" s="457"/>
      <c r="Z136" s="458"/>
      <c r="AA136" s="459"/>
      <c r="AB136" s="246" t="s">
        <v>11</v>
      </c>
      <c r="AC136" s="247"/>
      <c r="AD136" s="296"/>
      <c r="AE136" s="372" t="s">
        <v>412</v>
      </c>
      <c r="AF136" s="372"/>
      <c r="AG136" s="372"/>
      <c r="AH136" s="372"/>
      <c r="AI136" s="372" t="s">
        <v>564</v>
      </c>
      <c r="AJ136" s="372"/>
      <c r="AK136" s="372"/>
      <c r="AL136" s="372"/>
      <c r="AM136" s="372" t="s">
        <v>380</v>
      </c>
      <c r="AN136" s="372"/>
      <c r="AO136" s="372"/>
      <c r="AP136" s="372"/>
      <c r="AQ136" s="422" t="s">
        <v>590</v>
      </c>
      <c r="AR136" s="423"/>
      <c r="AS136" s="423"/>
      <c r="AT136" s="423"/>
      <c r="AU136" s="423"/>
      <c r="AV136" s="423"/>
      <c r="AW136" s="423"/>
      <c r="AX136" s="424"/>
      <c r="AY136">
        <f>IF(SUBSTITUTE(SUBSTITUTE($G$137,"／",""),"　","")="",0,1)</f>
        <v>0</v>
      </c>
    </row>
    <row r="137" spans="1:60" ht="23.25" hidden="1" customHeight="1" x14ac:dyDescent="0.15">
      <c r="A137" s="470"/>
      <c r="B137" s="337"/>
      <c r="C137" s="337"/>
      <c r="D137" s="337"/>
      <c r="E137" s="337"/>
      <c r="F137" s="471"/>
      <c r="G137" s="377" t="s">
        <v>579</v>
      </c>
      <c r="H137" s="378"/>
      <c r="I137" s="378"/>
      <c r="J137" s="378"/>
      <c r="K137" s="378"/>
      <c r="L137" s="378"/>
      <c r="M137" s="378"/>
      <c r="N137" s="378"/>
      <c r="O137" s="378"/>
      <c r="P137" s="378"/>
      <c r="Q137" s="378"/>
      <c r="R137" s="378"/>
      <c r="S137" s="378"/>
      <c r="T137" s="378"/>
      <c r="U137" s="378"/>
      <c r="V137" s="378"/>
      <c r="W137" s="378"/>
      <c r="X137" s="378"/>
      <c r="Y137" s="392" t="s">
        <v>577</v>
      </c>
      <c r="Z137" s="393"/>
      <c r="AA137" s="394"/>
      <c r="AB137" s="395"/>
      <c r="AC137" s="396"/>
      <c r="AD137" s="397"/>
      <c r="AE137" s="313"/>
      <c r="AF137" s="313"/>
      <c r="AG137" s="313"/>
      <c r="AH137" s="313"/>
      <c r="AI137" s="313"/>
      <c r="AJ137" s="313"/>
      <c r="AK137" s="313"/>
      <c r="AL137" s="313"/>
      <c r="AM137" s="313"/>
      <c r="AN137" s="313"/>
      <c r="AO137" s="313"/>
      <c r="AP137" s="313"/>
      <c r="AQ137" s="305"/>
      <c r="AR137" s="373"/>
      <c r="AS137" s="373"/>
      <c r="AT137" s="373"/>
      <c r="AU137" s="373"/>
      <c r="AV137" s="373"/>
      <c r="AW137" s="373"/>
      <c r="AX137" s="381"/>
      <c r="AY137">
        <f>$AY$136</f>
        <v>0</v>
      </c>
    </row>
    <row r="138" spans="1:60" ht="46.5" hidden="1" customHeight="1" x14ac:dyDescent="0.15">
      <c r="A138" s="472"/>
      <c r="B138" s="339"/>
      <c r="C138" s="339"/>
      <c r="D138" s="339"/>
      <c r="E138" s="339"/>
      <c r="F138" s="473"/>
      <c r="G138" s="379"/>
      <c r="H138" s="380"/>
      <c r="I138" s="380"/>
      <c r="J138" s="380"/>
      <c r="K138" s="380"/>
      <c r="L138" s="380"/>
      <c r="M138" s="380"/>
      <c r="N138" s="380"/>
      <c r="O138" s="380"/>
      <c r="P138" s="380"/>
      <c r="Q138" s="380"/>
      <c r="R138" s="380"/>
      <c r="S138" s="380"/>
      <c r="T138" s="380"/>
      <c r="U138" s="380"/>
      <c r="V138" s="380"/>
      <c r="W138" s="380"/>
      <c r="X138" s="380"/>
      <c r="Y138" s="382" t="s">
        <v>580</v>
      </c>
      <c r="Z138" s="383"/>
      <c r="AA138" s="384"/>
      <c r="AB138" s="435" t="s">
        <v>581</v>
      </c>
      <c r="AC138" s="436"/>
      <c r="AD138" s="437"/>
      <c r="AE138" s="365"/>
      <c r="AF138" s="365"/>
      <c r="AG138" s="365"/>
      <c r="AH138" s="365"/>
      <c r="AI138" s="365"/>
      <c r="AJ138" s="365"/>
      <c r="AK138" s="365"/>
      <c r="AL138" s="365"/>
      <c r="AM138" s="365"/>
      <c r="AN138" s="365"/>
      <c r="AO138" s="365"/>
      <c r="AP138" s="365"/>
      <c r="AQ138" s="365"/>
      <c r="AR138" s="365"/>
      <c r="AS138" s="365"/>
      <c r="AT138" s="365"/>
      <c r="AU138" s="365"/>
      <c r="AV138" s="365"/>
      <c r="AW138" s="365"/>
      <c r="AX138" s="366"/>
      <c r="AY138">
        <f>$AY$136</f>
        <v>0</v>
      </c>
    </row>
    <row r="139" spans="1:60" ht="18.75" hidden="1" customHeight="1" x14ac:dyDescent="0.15">
      <c r="A139" s="475" t="s">
        <v>233</v>
      </c>
      <c r="B139" s="476"/>
      <c r="C139" s="476"/>
      <c r="D139" s="476"/>
      <c r="E139" s="476"/>
      <c r="F139" s="477"/>
      <c r="G139" s="490" t="s">
        <v>139</v>
      </c>
      <c r="H139" s="337"/>
      <c r="I139" s="337"/>
      <c r="J139" s="337"/>
      <c r="K139" s="337"/>
      <c r="L139" s="337"/>
      <c r="M139" s="337"/>
      <c r="N139" s="337"/>
      <c r="O139" s="338"/>
      <c r="P139" s="341" t="s">
        <v>55</v>
      </c>
      <c r="Q139" s="337"/>
      <c r="R139" s="337"/>
      <c r="S139" s="337"/>
      <c r="T139" s="337"/>
      <c r="U139" s="337"/>
      <c r="V139" s="337"/>
      <c r="W139" s="337"/>
      <c r="X139" s="338"/>
      <c r="Y139" s="501"/>
      <c r="Z139" s="502"/>
      <c r="AA139" s="503"/>
      <c r="AB139" s="485" t="s">
        <v>11</v>
      </c>
      <c r="AC139" s="486"/>
      <c r="AD139" s="487"/>
      <c r="AE139" s="372" t="s">
        <v>412</v>
      </c>
      <c r="AF139" s="372"/>
      <c r="AG139" s="372"/>
      <c r="AH139" s="372"/>
      <c r="AI139" s="372" t="s">
        <v>564</v>
      </c>
      <c r="AJ139" s="372"/>
      <c r="AK139" s="372"/>
      <c r="AL139" s="372"/>
      <c r="AM139" s="372" t="s">
        <v>380</v>
      </c>
      <c r="AN139" s="372"/>
      <c r="AO139" s="372"/>
      <c r="AP139" s="372"/>
      <c r="AQ139" s="426" t="s">
        <v>173</v>
      </c>
      <c r="AR139" s="427"/>
      <c r="AS139" s="427"/>
      <c r="AT139" s="428"/>
      <c r="AU139" s="337" t="s">
        <v>128</v>
      </c>
      <c r="AV139" s="337"/>
      <c r="AW139" s="337"/>
      <c r="AX139" s="342"/>
      <c r="AY139">
        <f>COUNTA($G$141)</f>
        <v>0</v>
      </c>
    </row>
    <row r="140" spans="1:60" ht="18.75" hidden="1" customHeight="1" x14ac:dyDescent="0.15">
      <c r="A140" s="478"/>
      <c r="B140" s="479"/>
      <c r="C140" s="479"/>
      <c r="D140" s="479"/>
      <c r="E140" s="479"/>
      <c r="F140" s="480"/>
      <c r="G140" s="358"/>
      <c r="H140" s="339"/>
      <c r="I140" s="339"/>
      <c r="J140" s="339"/>
      <c r="K140" s="339"/>
      <c r="L140" s="339"/>
      <c r="M140" s="339"/>
      <c r="N140" s="339"/>
      <c r="O140" s="340"/>
      <c r="P140" s="343"/>
      <c r="Q140" s="339"/>
      <c r="R140" s="339"/>
      <c r="S140" s="339"/>
      <c r="T140" s="339"/>
      <c r="U140" s="339"/>
      <c r="V140" s="339"/>
      <c r="W140" s="339"/>
      <c r="X140" s="340"/>
      <c r="Y140" s="504"/>
      <c r="Z140" s="505"/>
      <c r="AA140" s="506"/>
      <c r="AB140" s="385"/>
      <c r="AC140" s="488"/>
      <c r="AD140" s="489"/>
      <c r="AE140" s="372"/>
      <c r="AF140" s="372"/>
      <c r="AG140" s="372"/>
      <c r="AH140" s="372"/>
      <c r="AI140" s="372"/>
      <c r="AJ140" s="372"/>
      <c r="AK140" s="372"/>
      <c r="AL140" s="372"/>
      <c r="AM140" s="372"/>
      <c r="AN140" s="372"/>
      <c r="AO140" s="372"/>
      <c r="AP140" s="372"/>
      <c r="AQ140" s="367"/>
      <c r="AR140" s="368"/>
      <c r="AS140" s="369" t="s">
        <v>174</v>
      </c>
      <c r="AT140" s="370"/>
      <c r="AU140" s="371"/>
      <c r="AV140" s="371"/>
      <c r="AW140" s="339" t="s">
        <v>166</v>
      </c>
      <c r="AX140" s="344"/>
      <c r="AY140">
        <f t="shared" ref="AY140:AY145" si="5">$AY$139</f>
        <v>0</v>
      </c>
    </row>
    <row r="141" spans="1:60" ht="23.25" hidden="1" customHeight="1" x14ac:dyDescent="0.15">
      <c r="A141" s="481"/>
      <c r="B141" s="479"/>
      <c r="C141" s="479"/>
      <c r="D141" s="479"/>
      <c r="E141" s="479"/>
      <c r="F141" s="480"/>
      <c r="G141" s="410"/>
      <c r="H141" s="411"/>
      <c r="I141" s="411"/>
      <c r="J141" s="411"/>
      <c r="K141" s="411"/>
      <c r="L141" s="411"/>
      <c r="M141" s="411"/>
      <c r="N141" s="411"/>
      <c r="O141" s="412"/>
      <c r="P141" s="132"/>
      <c r="Q141" s="132"/>
      <c r="R141" s="132"/>
      <c r="S141" s="132"/>
      <c r="T141" s="132"/>
      <c r="U141" s="132"/>
      <c r="V141" s="132"/>
      <c r="W141" s="132"/>
      <c r="X141" s="419"/>
      <c r="Y141" s="382" t="s">
        <v>12</v>
      </c>
      <c r="Z141" s="447"/>
      <c r="AA141" s="448"/>
      <c r="AB141" s="311"/>
      <c r="AC141" s="311"/>
      <c r="AD141" s="311"/>
      <c r="AE141" s="305"/>
      <c r="AF141" s="373"/>
      <c r="AG141" s="373"/>
      <c r="AH141" s="373"/>
      <c r="AI141" s="305"/>
      <c r="AJ141" s="373"/>
      <c r="AK141" s="373"/>
      <c r="AL141" s="373"/>
      <c r="AM141" s="305"/>
      <c r="AN141" s="373"/>
      <c r="AO141" s="373"/>
      <c r="AP141" s="373"/>
      <c r="AQ141" s="374"/>
      <c r="AR141" s="375"/>
      <c r="AS141" s="375"/>
      <c r="AT141" s="376"/>
      <c r="AU141" s="373"/>
      <c r="AV141" s="373"/>
      <c r="AW141" s="373"/>
      <c r="AX141" s="381"/>
      <c r="AY141">
        <f t="shared" si="5"/>
        <v>0</v>
      </c>
    </row>
    <row r="142" spans="1:60" ht="23.25" hidden="1" customHeight="1" x14ac:dyDescent="0.15">
      <c r="A142" s="482"/>
      <c r="B142" s="483"/>
      <c r="C142" s="483"/>
      <c r="D142" s="483"/>
      <c r="E142" s="483"/>
      <c r="F142" s="484"/>
      <c r="G142" s="413"/>
      <c r="H142" s="414"/>
      <c r="I142" s="414"/>
      <c r="J142" s="414"/>
      <c r="K142" s="414"/>
      <c r="L142" s="414"/>
      <c r="M142" s="414"/>
      <c r="N142" s="414"/>
      <c r="O142" s="415"/>
      <c r="P142" s="135"/>
      <c r="Q142" s="135"/>
      <c r="R142" s="135"/>
      <c r="S142" s="135"/>
      <c r="T142" s="135"/>
      <c r="U142" s="135"/>
      <c r="V142" s="135"/>
      <c r="W142" s="135"/>
      <c r="X142" s="420"/>
      <c r="Y142" s="246" t="s">
        <v>50</v>
      </c>
      <c r="Z142" s="247"/>
      <c r="AA142" s="296"/>
      <c r="AB142" s="526"/>
      <c r="AC142" s="526"/>
      <c r="AD142" s="526"/>
      <c r="AE142" s="305"/>
      <c r="AF142" s="373"/>
      <c r="AG142" s="373"/>
      <c r="AH142" s="373"/>
      <c r="AI142" s="305"/>
      <c r="AJ142" s="373"/>
      <c r="AK142" s="373"/>
      <c r="AL142" s="373"/>
      <c r="AM142" s="305"/>
      <c r="AN142" s="373"/>
      <c r="AO142" s="373"/>
      <c r="AP142" s="373"/>
      <c r="AQ142" s="374"/>
      <c r="AR142" s="375"/>
      <c r="AS142" s="375"/>
      <c r="AT142" s="376"/>
      <c r="AU142" s="373"/>
      <c r="AV142" s="373"/>
      <c r="AW142" s="373"/>
      <c r="AX142" s="381"/>
      <c r="AY142">
        <f t="shared" si="5"/>
        <v>0</v>
      </c>
    </row>
    <row r="143" spans="1:60" ht="23.25" hidden="1" customHeight="1" x14ac:dyDescent="0.15">
      <c r="A143" s="481"/>
      <c r="B143" s="479"/>
      <c r="C143" s="479"/>
      <c r="D143" s="479"/>
      <c r="E143" s="479"/>
      <c r="F143" s="480"/>
      <c r="G143" s="416"/>
      <c r="H143" s="417"/>
      <c r="I143" s="417"/>
      <c r="J143" s="417"/>
      <c r="K143" s="417"/>
      <c r="L143" s="417"/>
      <c r="M143" s="417"/>
      <c r="N143" s="417"/>
      <c r="O143" s="418"/>
      <c r="P143" s="138"/>
      <c r="Q143" s="138"/>
      <c r="R143" s="138"/>
      <c r="S143" s="138"/>
      <c r="T143" s="138"/>
      <c r="U143" s="138"/>
      <c r="V143" s="138"/>
      <c r="W143" s="138"/>
      <c r="X143" s="421"/>
      <c r="Y143" s="246" t="s">
        <v>13</v>
      </c>
      <c r="Z143" s="247"/>
      <c r="AA143" s="296"/>
      <c r="AB143" s="446" t="s">
        <v>14</v>
      </c>
      <c r="AC143" s="446"/>
      <c r="AD143" s="446"/>
      <c r="AE143" s="305"/>
      <c r="AF143" s="373"/>
      <c r="AG143" s="373"/>
      <c r="AH143" s="373"/>
      <c r="AI143" s="305"/>
      <c r="AJ143" s="373"/>
      <c r="AK143" s="373"/>
      <c r="AL143" s="373"/>
      <c r="AM143" s="305"/>
      <c r="AN143" s="373"/>
      <c r="AO143" s="373"/>
      <c r="AP143" s="373"/>
      <c r="AQ143" s="374"/>
      <c r="AR143" s="375"/>
      <c r="AS143" s="375"/>
      <c r="AT143" s="376"/>
      <c r="AU143" s="373"/>
      <c r="AV143" s="373"/>
      <c r="AW143" s="373"/>
      <c r="AX143" s="381"/>
      <c r="AY143">
        <f t="shared" si="5"/>
        <v>0</v>
      </c>
    </row>
    <row r="144" spans="1:60" ht="23.25" hidden="1" customHeight="1" x14ac:dyDescent="0.15">
      <c r="A144" s="460" t="s">
        <v>256</v>
      </c>
      <c r="B144" s="461"/>
      <c r="C144" s="461"/>
      <c r="D144" s="461"/>
      <c r="E144" s="461"/>
      <c r="F144" s="462"/>
      <c r="G144" s="463"/>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464"/>
      <c r="AT144" s="464"/>
      <c r="AU144" s="464"/>
      <c r="AV144" s="464"/>
      <c r="AW144" s="464"/>
      <c r="AX144" s="465"/>
      <c r="AY144">
        <f t="shared" si="5"/>
        <v>0</v>
      </c>
    </row>
    <row r="145" spans="1:60" ht="23.25" hidden="1" customHeight="1" thickBot="1" x14ac:dyDescent="0.2">
      <c r="A145" s="364"/>
      <c r="B145" s="335"/>
      <c r="C145" s="335"/>
      <c r="D145" s="335"/>
      <c r="E145" s="335"/>
      <c r="F145" s="336"/>
      <c r="G145" s="466"/>
      <c r="H145" s="467"/>
      <c r="I145" s="467"/>
      <c r="J145" s="467"/>
      <c r="K145" s="467"/>
      <c r="L145" s="467"/>
      <c r="M145" s="467"/>
      <c r="N145" s="467"/>
      <c r="O145" s="467"/>
      <c r="P145" s="467"/>
      <c r="Q145" s="467"/>
      <c r="R145" s="467"/>
      <c r="S145" s="467"/>
      <c r="T145" s="467"/>
      <c r="U145" s="467"/>
      <c r="V145" s="467"/>
      <c r="W145" s="467"/>
      <c r="X145" s="467"/>
      <c r="Y145" s="467"/>
      <c r="Z145" s="467"/>
      <c r="AA145" s="467"/>
      <c r="AB145" s="467"/>
      <c r="AC145" s="467"/>
      <c r="AD145" s="467"/>
      <c r="AE145" s="467"/>
      <c r="AF145" s="467"/>
      <c r="AG145" s="467"/>
      <c r="AH145" s="467"/>
      <c r="AI145" s="467"/>
      <c r="AJ145" s="467"/>
      <c r="AK145" s="467"/>
      <c r="AL145" s="467"/>
      <c r="AM145" s="467"/>
      <c r="AN145" s="467"/>
      <c r="AO145" s="467"/>
      <c r="AP145" s="467"/>
      <c r="AQ145" s="467"/>
      <c r="AR145" s="467"/>
      <c r="AS145" s="467"/>
      <c r="AT145" s="467"/>
      <c r="AU145" s="467"/>
      <c r="AV145" s="467"/>
      <c r="AW145" s="467"/>
      <c r="AX145" s="468"/>
      <c r="AY145">
        <f t="shared" si="5"/>
        <v>0</v>
      </c>
    </row>
    <row r="146" spans="1:60" ht="18.75" hidden="1" customHeight="1" x14ac:dyDescent="0.15">
      <c r="A146" s="329" t="s">
        <v>569</v>
      </c>
      <c r="B146" s="331" t="s">
        <v>570</v>
      </c>
      <c r="C146" s="332"/>
      <c r="D146" s="332"/>
      <c r="E146" s="332"/>
      <c r="F146" s="333"/>
      <c r="G146" s="337" t="s">
        <v>571</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591</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1"/>
      <c r="H148" s="531"/>
      <c r="I148" s="531"/>
      <c r="J148" s="531"/>
      <c r="K148" s="531"/>
      <c r="L148" s="531"/>
      <c r="M148" s="531"/>
      <c r="N148" s="531"/>
      <c r="O148" s="531"/>
      <c r="P148" s="531"/>
      <c r="Q148" s="531"/>
      <c r="R148" s="531"/>
      <c r="S148" s="531"/>
      <c r="T148" s="531"/>
      <c r="U148" s="531"/>
      <c r="V148" s="531"/>
      <c r="W148" s="531"/>
      <c r="X148" s="531"/>
      <c r="Y148" s="531"/>
      <c r="Z148" s="531"/>
      <c r="AA148" s="539"/>
      <c r="AB148" s="530"/>
      <c r="AC148" s="531"/>
      <c r="AD148" s="531"/>
      <c r="AE148" s="531"/>
      <c r="AF148" s="531"/>
      <c r="AG148" s="531"/>
      <c r="AH148" s="531"/>
      <c r="AI148" s="531"/>
      <c r="AJ148" s="531"/>
      <c r="AK148" s="531"/>
      <c r="AL148" s="531"/>
      <c r="AM148" s="531"/>
      <c r="AN148" s="531"/>
      <c r="AO148" s="531"/>
      <c r="AP148" s="531"/>
      <c r="AQ148" s="531"/>
      <c r="AR148" s="531"/>
      <c r="AS148" s="531"/>
      <c r="AT148" s="531"/>
      <c r="AU148" s="531"/>
      <c r="AV148" s="531"/>
      <c r="AW148" s="531"/>
      <c r="AX148" s="532"/>
      <c r="AY148">
        <f t="shared" si="6"/>
        <v>0</v>
      </c>
    </row>
    <row r="149" spans="1:60" ht="22.5" hidden="1" customHeight="1" x14ac:dyDescent="0.15">
      <c r="A149" s="329"/>
      <c r="B149" s="331"/>
      <c r="C149" s="332"/>
      <c r="D149" s="332"/>
      <c r="E149" s="332"/>
      <c r="F149" s="333"/>
      <c r="G149" s="534"/>
      <c r="H149" s="534"/>
      <c r="I149" s="534"/>
      <c r="J149" s="534"/>
      <c r="K149" s="534"/>
      <c r="L149" s="534"/>
      <c r="M149" s="534"/>
      <c r="N149" s="534"/>
      <c r="O149" s="534"/>
      <c r="P149" s="534"/>
      <c r="Q149" s="534"/>
      <c r="R149" s="534"/>
      <c r="S149" s="534"/>
      <c r="T149" s="534"/>
      <c r="U149" s="534"/>
      <c r="V149" s="534"/>
      <c r="W149" s="534"/>
      <c r="X149" s="534"/>
      <c r="Y149" s="534"/>
      <c r="Z149" s="534"/>
      <c r="AA149" s="540"/>
      <c r="AB149" s="533"/>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35"/>
      <c r="AY149">
        <f t="shared" si="6"/>
        <v>0</v>
      </c>
    </row>
    <row r="150" spans="1:60" ht="19.5" hidden="1" customHeight="1" x14ac:dyDescent="0.15">
      <c r="A150" s="329"/>
      <c r="B150" s="334"/>
      <c r="C150" s="335"/>
      <c r="D150" s="335"/>
      <c r="E150" s="335"/>
      <c r="F150" s="336"/>
      <c r="G150" s="537"/>
      <c r="H150" s="537"/>
      <c r="I150" s="537"/>
      <c r="J150" s="537"/>
      <c r="K150" s="537"/>
      <c r="L150" s="537"/>
      <c r="M150" s="537"/>
      <c r="N150" s="537"/>
      <c r="O150" s="537"/>
      <c r="P150" s="537"/>
      <c r="Q150" s="537"/>
      <c r="R150" s="537"/>
      <c r="S150" s="537"/>
      <c r="T150" s="537"/>
      <c r="U150" s="537"/>
      <c r="V150" s="537"/>
      <c r="W150" s="537"/>
      <c r="X150" s="537"/>
      <c r="Y150" s="537"/>
      <c r="Z150" s="537"/>
      <c r="AA150" s="541"/>
      <c r="AB150" s="536"/>
      <c r="AC150" s="537"/>
      <c r="AD150" s="537"/>
      <c r="AE150" s="534"/>
      <c r="AF150" s="534"/>
      <c r="AG150" s="534"/>
      <c r="AH150" s="534"/>
      <c r="AI150" s="534"/>
      <c r="AJ150" s="534"/>
      <c r="AK150" s="534"/>
      <c r="AL150" s="534"/>
      <c r="AM150" s="534"/>
      <c r="AN150" s="534"/>
      <c r="AO150" s="534"/>
      <c r="AP150" s="534"/>
      <c r="AQ150" s="534"/>
      <c r="AR150" s="534"/>
      <c r="AS150" s="534"/>
      <c r="AT150" s="534"/>
      <c r="AU150" s="537"/>
      <c r="AV150" s="537"/>
      <c r="AW150" s="537"/>
      <c r="AX150" s="538"/>
      <c r="AY150">
        <f t="shared" si="6"/>
        <v>0</v>
      </c>
    </row>
    <row r="151" spans="1:60" ht="18.75" hidden="1" customHeight="1" x14ac:dyDescent="0.15">
      <c r="A151" s="329"/>
      <c r="B151" s="474" t="s">
        <v>138</v>
      </c>
      <c r="C151" s="461"/>
      <c r="D151" s="461"/>
      <c r="E151" s="461"/>
      <c r="F151" s="462"/>
      <c r="G151" s="355" t="s">
        <v>56</v>
      </c>
      <c r="H151" s="356"/>
      <c r="I151" s="356"/>
      <c r="J151" s="356"/>
      <c r="K151" s="356"/>
      <c r="L151" s="356"/>
      <c r="M151" s="356"/>
      <c r="N151" s="356"/>
      <c r="O151" s="357"/>
      <c r="P151" s="359" t="s">
        <v>58</v>
      </c>
      <c r="Q151" s="356"/>
      <c r="R151" s="356"/>
      <c r="S151" s="356"/>
      <c r="T151" s="356"/>
      <c r="U151" s="356"/>
      <c r="V151" s="356"/>
      <c r="W151" s="356"/>
      <c r="X151" s="357"/>
      <c r="Y151" s="360"/>
      <c r="Z151" s="361"/>
      <c r="AA151" s="362"/>
      <c r="AB151" s="520" t="s">
        <v>11</v>
      </c>
      <c r="AC151" s="521"/>
      <c r="AD151" s="522"/>
      <c r="AE151" s="372" t="s">
        <v>412</v>
      </c>
      <c r="AF151" s="372"/>
      <c r="AG151" s="372"/>
      <c r="AH151" s="372"/>
      <c r="AI151" s="372" t="s">
        <v>564</v>
      </c>
      <c r="AJ151" s="372"/>
      <c r="AK151" s="372"/>
      <c r="AL151" s="372"/>
      <c r="AM151" s="372" t="s">
        <v>380</v>
      </c>
      <c r="AN151" s="372"/>
      <c r="AO151" s="372"/>
      <c r="AP151" s="372"/>
      <c r="AQ151" s="429" t="s">
        <v>173</v>
      </c>
      <c r="AR151" s="430"/>
      <c r="AS151" s="430"/>
      <c r="AT151" s="431"/>
      <c r="AU151" s="432" t="s">
        <v>128</v>
      </c>
      <c r="AV151" s="432"/>
      <c r="AW151" s="432"/>
      <c r="AX151" s="433"/>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385"/>
      <c r="AC152" s="488"/>
      <c r="AD152" s="489"/>
      <c r="AE152" s="372"/>
      <c r="AF152" s="372"/>
      <c r="AG152" s="372"/>
      <c r="AH152" s="372"/>
      <c r="AI152" s="372"/>
      <c r="AJ152" s="372"/>
      <c r="AK152" s="372"/>
      <c r="AL152" s="372"/>
      <c r="AM152" s="372"/>
      <c r="AN152" s="372"/>
      <c r="AO152" s="372"/>
      <c r="AP152" s="372"/>
      <c r="AQ152" s="434"/>
      <c r="AR152" s="371"/>
      <c r="AS152" s="369" t="s">
        <v>174</v>
      </c>
      <c r="AT152" s="370"/>
      <c r="AU152" s="371"/>
      <c r="AV152" s="371"/>
      <c r="AW152" s="339" t="s">
        <v>166</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508"/>
      <c r="H153" s="132"/>
      <c r="I153" s="132"/>
      <c r="J153" s="132"/>
      <c r="K153" s="132"/>
      <c r="L153" s="132"/>
      <c r="M153" s="132"/>
      <c r="N153" s="132"/>
      <c r="O153" s="419"/>
      <c r="P153" s="132"/>
      <c r="Q153" s="511"/>
      <c r="R153" s="511"/>
      <c r="S153" s="511"/>
      <c r="T153" s="511"/>
      <c r="U153" s="511"/>
      <c r="V153" s="511"/>
      <c r="W153" s="511"/>
      <c r="X153" s="512"/>
      <c r="Y153" s="517" t="s">
        <v>57</v>
      </c>
      <c r="Z153" s="518"/>
      <c r="AA153" s="519"/>
      <c r="AB153" s="311"/>
      <c r="AC153" s="311"/>
      <c r="AD153" s="311"/>
      <c r="AE153" s="305"/>
      <c r="AF153" s="373"/>
      <c r="AG153" s="373"/>
      <c r="AH153" s="373"/>
      <c r="AI153" s="305"/>
      <c r="AJ153" s="373"/>
      <c r="AK153" s="373"/>
      <c r="AL153" s="373"/>
      <c r="AM153" s="305"/>
      <c r="AN153" s="373"/>
      <c r="AO153" s="373"/>
      <c r="AP153" s="373"/>
      <c r="AQ153" s="374"/>
      <c r="AR153" s="375"/>
      <c r="AS153" s="375"/>
      <c r="AT153" s="376"/>
      <c r="AU153" s="373"/>
      <c r="AV153" s="373"/>
      <c r="AW153" s="373"/>
      <c r="AX153" s="381"/>
      <c r="AY153">
        <f t="shared" si="6"/>
        <v>0</v>
      </c>
    </row>
    <row r="154" spans="1:60" ht="23.25" hidden="1" customHeight="1" x14ac:dyDescent="0.15">
      <c r="A154" s="329"/>
      <c r="B154" s="331"/>
      <c r="C154" s="332"/>
      <c r="D154" s="332"/>
      <c r="E154" s="332"/>
      <c r="F154" s="333"/>
      <c r="G154" s="509"/>
      <c r="H154" s="135"/>
      <c r="I154" s="135"/>
      <c r="J154" s="135"/>
      <c r="K154" s="135"/>
      <c r="L154" s="135"/>
      <c r="M154" s="135"/>
      <c r="N154" s="135"/>
      <c r="O154" s="420"/>
      <c r="P154" s="513"/>
      <c r="Q154" s="513"/>
      <c r="R154" s="513"/>
      <c r="S154" s="513"/>
      <c r="T154" s="513"/>
      <c r="U154" s="513"/>
      <c r="V154" s="513"/>
      <c r="W154" s="513"/>
      <c r="X154" s="514"/>
      <c r="Y154" s="546" t="s">
        <v>50</v>
      </c>
      <c r="Z154" s="547"/>
      <c r="AA154" s="548"/>
      <c r="AB154" s="526"/>
      <c r="AC154" s="526"/>
      <c r="AD154" s="526"/>
      <c r="AE154" s="305"/>
      <c r="AF154" s="373"/>
      <c r="AG154" s="373"/>
      <c r="AH154" s="373"/>
      <c r="AI154" s="305"/>
      <c r="AJ154" s="373"/>
      <c r="AK154" s="373"/>
      <c r="AL154" s="373"/>
      <c r="AM154" s="305"/>
      <c r="AN154" s="373"/>
      <c r="AO154" s="373"/>
      <c r="AP154" s="373"/>
      <c r="AQ154" s="374"/>
      <c r="AR154" s="375"/>
      <c r="AS154" s="375"/>
      <c r="AT154" s="376"/>
      <c r="AU154" s="373"/>
      <c r="AV154" s="373"/>
      <c r="AW154" s="373"/>
      <c r="AX154" s="381"/>
      <c r="AY154">
        <f t="shared" si="6"/>
        <v>0</v>
      </c>
      <c r="AZ154" s="10"/>
      <c r="BA154" s="10"/>
      <c r="BB154" s="10"/>
      <c r="BC154" s="10"/>
    </row>
    <row r="155" spans="1:60" ht="23.25" hidden="1" customHeight="1" x14ac:dyDescent="0.15">
      <c r="A155" s="329"/>
      <c r="B155" s="331"/>
      <c r="C155" s="332"/>
      <c r="D155" s="332"/>
      <c r="E155" s="332"/>
      <c r="F155" s="333"/>
      <c r="G155" s="510"/>
      <c r="H155" s="138"/>
      <c r="I155" s="138"/>
      <c r="J155" s="138"/>
      <c r="K155" s="138"/>
      <c r="L155" s="138"/>
      <c r="M155" s="138"/>
      <c r="N155" s="138"/>
      <c r="O155" s="421"/>
      <c r="P155" s="515"/>
      <c r="Q155" s="515"/>
      <c r="R155" s="515"/>
      <c r="S155" s="515"/>
      <c r="T155" s="515"/>
      <c r="U155" s="515"/>
      <c r="V155" s="515"/>
      <c r="W155" s="515"/>
      <c r="X155" s="516"/>
      <c r="Y155" s="546" t="s">
        <v>13</v>
      </c>
      <c r="Z155" s="547"/>
      <c r="AA155" s="548"/>
      <c r="AB155" s="527" t="s">
        <v>14</v>
      </c>
      <c r="AC155" s="527"/>
      <c r="AD155" s="527"/>
      <c r="AE155" s="528"/>
      <c r="AF155" s="529"/>
      <c r="AG155" s="529"/>
      <c r="AH155" s="529"/>
      <c r="AI155" s="528"/>
      <c r="AJ155" s="529"/>
      <c r="AK155" s="529"/>
      <c r="AL155" s="529"/>
      <c r="AM155" s="528"/>
      <c r="AN155" s="529"/>
      <c r="AO155" s="529"/>
      <c r="AP155" s="529"/>
      <c r="AQ155" s="374"/>
      <c r="AR155" s="375"/>
      <c r="AS155" s="375"/>
      <c r="AT155" s="376"/>
      <c r="AU155" s="373"/>
      <c r="AV155" s="373"/>
      <c r="AW155" s="373"/>
      <c r="AX155" s="381"/>
      <c r="AY155">
        <f t="shared" si="6"/>
        <v>0</v>
      </c>
      <c r="AZ155" s="10"/>
      <c r="BA155" s="10"/>
      <c r="BB155" s="10"/>
      <c r="BC155" s="10"/>
      <c r="BD155" s="10"/>
      <c r="BE155" s="10"/>
      <c r="BF155" s="10"/>
      <c r="BG155" s="10"/>
      <c r="BH155" s="10"/>
    </row>
    <row r="156" spans="1:60" ht="18.75" hidden="1" customHeight="1" x14ac:dyDescent="0.15">
      <c r="A156" s="329"/>
      <c r="B156" s="474" t="s">
        <v>138</v>
      </c>
      <c r="C156" s="461"/>
      <c r="D156" s="461"/>
      <c r="E156" s="461"/>
      <c r="F156" s="462"/>
      <c r="G156" s="355" t="s">
        <v>56</v>
      </c>
      <c r="H156" s="356"/>
      <c r="I156" s="356"/>
      <c r="J156" s="356"/>
      <c r="K156" s="356"/>
      <c r="L156" s="356"/>
      <c r="M156" s="356"/>
      <c r="N156" s="356"/>
      <c r="O156" s="357"/>
      <c r="P156" s="359" t="s">
        <v>58</v>
      </c>
      <c r="Q156" s="356"/>
      <c r="R156" s="356"/>
      <c r="S156" s="356"/>
      <c r="T156" s="356"/>
      <c r="U156" s="356"/>
      <c r="V156" s="356"/>
      <c r="W156" s="356"/>
      <c r="X156" s="357"/>
      <c r="Y156" s="360"/>
      <c r="Z156" s="361"/>
      <c r="AA156" s="362"/>
      <c r="AB156" s="520" t="s">
        <v>11</v>
      </c>
      <c r="AC156" s="521"/>
      <c r="AD156" s="522"/>
      <c r="AE156" s="372" t="s">
        <v>412</v>
      </c>
      <c r="AF156" s="372"/>
      <c r="AG156" s="372"/>
      <c r="AH156" s="372"/>
      <c r="AI156" s="372" t="s">
        <v>564</v>
      </c>
      <c r="AJ156" s="372"/>
      <c r="AK156" s="372"/>
      <c r="AL156" s="372"/>
      <c r="AM156" s="372" t="s">
        <v>380</v>
      </c>
      <c r="AN156" s="372"/>
      <c r="AO156" s="372"/>
      <c r="AP156" s="372"/>
      <c r="AQ156" s="429" t="s">
        <v>173</v>
      </c>
      <c r="AR156" s="430"/>
      <c r="AS156" s="430"/>
      <c r="AT156" s="431"/>
      <c r="AU156" s="432" t="s">
        <v>128</v>
      </c>
      <c r="AV156" s="432"/>
      <c r="AW156" s="432"/>
      <c r="AX156" s="433"/>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385"/>
      <c r="AC157" s="488"/>
      <c r="AD157" s="489"/>
      <c r="AE157" s="372"/>
      <c r="AF157" s="372"/>
      <c r="AG157" s="372"/>
      <c r="AH157" s="372"/>
      <c r="AI157" s="372"/>
      <c r="AJ157" s="372"/>
      <c r="AK157" s="372"/>
      <c r="AL157" s="372"/>
      <c r="AM157" s="372"/>
      <c r="AN157" s="372"/>
      <c r="AO157" s="372"/>
      <c r="AP157" s="372"/>
      <c r="AQ157" s="434"/>
      <c r="AR157" s="371"/>
      <c r="AS157" s="369" t="s">
        <v>174</v>
      </c>
      <c r="AT157" s="370"/>
      <c r="AU157" s="371"/>
      <c r="AV157" s="371"/>
      <c r="AW157" s="339" t="s">
        <v>166</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508"/>
      <c r="H158" s="132"/>
      <c r="I158" s="132"/>
      <c r="J158" s="132"/>
      <c r="K158" s="132"/>
      <c r="L158" s="132"/>
      <c r="M158" s="132"/>
      <c r="N158" s="132"/>
      <c r="O158" s="419"/>
      <c r="P158" s="132"/>
      <c r="Q158" s="511"/>
      <c r="R158" s="511"/>
      <c r="S158" s="511"/>
      <c r="T158" s="511"/>
      <c r="U158" s="511"/>
      <c r="V158" s="511"/>
      <c r="W158" s="511"/>
      <c r="X158" s="512"/>
      <c r="Y158" s="517" t="s">
        <v>57</v>
      </c>
      <c r="Z158" s="518"/>
      <c r="AA158" s="519"/>
      <c r="AB158" s="311"/>
      <c r="AC158" s="311"/>
      <c r="AD158" s="311"/>
      <c r="AE158" s="305"/>
      <c r="AF158" s="373"/>
      <c r="AG158" s="373"/>
      <c r="AH158" s="373"/>
      <c r="AI158" s="305"/>
      <c r="AJ158" s="373"/>
      <c r="AK158" s="373"/>
      <c r="AL158" s="373"/>
      <c r="AM158" s="305"/>
      <c r="AN158" s="373"/>
      <c r="AO158" s="373"/>
      <c r="AP158" s="373"/>
      <c r="AQ158" s="374"/>
      <c r="AR158" s="375"/>
      <c r="AS158" s="375"/>
      <c r="AT158" s="376"/>
      <c r="AU158" s="373"/>
      <c r="AV158" s="373"/>
      <c r="AW158" s="373"/>
      <c r="AX158" s="381"/>
      <c r="AY158">
        <f>$AY$156</f>
        <v>0</v>
      </c>
    </row>
    <row r="159" spans="1:60" ht="23.25" hidden="1" customHeight="1" x14ac:dyDescent="0.15">
      <c r="A159" s="329"/>
      <c r="B159" s="331"/>
      <c r="C159" s="332"/>
      <c r="D159" s="332"/>
      <c r="E159" s="332"/>
      <c r="F159" s="333"/>
      <c r="G159" s="509"/>
      <c r="H159" s="135"/>
      <c r="I159" s="135"/>
      <c r="J159" s="135"/>
      <c r="K159" s="135"/>
      <c r="L159" s="135"/>
      <c r="M159" s="135"/>
      <c r="N159" s="135"/>
      <c r="O159" s="420"/>
      <c r="P159" s="513"/>
      <c r="Q159" s="513"/>
      <c r="R159" s="513"/>
      <c r="S159" s="513"/>
      <c r="T159" s="513"/>
      <c r="U159" s="513"/>
      <c r="V159" s="513"/>
      <c r="W159" s="513"/>
      <c r="X159" s="514"/>
      <c r="Y159" s="546" t="s">
        <v>50</v>
      </c>
      <c r="Z159" s="547"/>
      <c r="AA159" s="548"/>
      <c r="AB159" s="526"/>
      <c r="AC159" s="526"/>
      <c r="AD159" s="526"/>
      <c r="AE159" s="305"/>
      <c r="AF159" s="373"/>
      <c r="AG159" s="373"/>
      <c r="AH159" s="373"/>
      <c r="AI159" s="305"/>
      <c r="AJ159" s="373"/>
      <c r="AK159" s="373"/>
      <c r="AL159" s="373"/>
      <c r="AM159" s="305"/>
      <c r="AN159" s="373"/>
      <c r="AO159" s="373"/>
      <c r="AP159" s="373"/>
      <c r="AQ159" s="374"/>
      <c r="AR159" s="375"/>
      <c r="AS159" s="375"/>
      <c r="AT159" s="376"/>
      <c r="AU159" s="373"/>
      <c r="AV159" s="373"/>
      <c r="AW159" s="373"/>
      <c r="AX159" s="381"/>
      <c r="AY159">
        <f>$AY$156</f>
        <v>0</v>
      </c>
      <c r="AZ159" s="10"/>
      <c r="BA159" s="10"/>
      <c r="BB159" s="10"/>
      <c r="BC159" s="10"/>
    </row>
    <row r="160" spans="1:60" ht="23.25" hidden="1" customHeight="1" x14ac:dyDescent="0.15">
      <c r="A160" s="329"/>
      <c r="B160" s="334"/>
      <c r="C160" s="335"/>
      <c r="D160" s="335"/>
      <c r="E160" s="335"/>
      <c r="F160" s="336"/>
      <c r="G160" s="510"/>
      <c r="H160" s="138"/>
      <c r="I160" s="138"/>
      <c r="J160" s="138"/>
      <c r="K160" s="138"/>
      <c r="L160" s="138"/>
      <c r="M160" s="138"/>
      <c r="N160" s="138"/>
      <c r="O160" s="421"/>
      <c r="P160" s="515"/>
      <c r="Q160" s="515"/>
      <c r="R160" s="515"/>
      <c r="S160" s="515"/>
      <c r="T160" s="515"/>
      <c r="U160" s="515"/>
      <c r="V160" s="515"/>
      <c r="W160" s="515"/>
      <c r="X160" s="516"/>
      <c r="Y160" s="546" t="s">
        <v>13</v>
      </c>
      <c r="Z160" s="547"/>
      <c r="AA160" s="548"/>
      <c r="AB160" s="527" t="s">
        <v>14</v>
      </c>
      <c r="AC160" s="527"/>
      <c r="AD160" s="527"/>
      <c r="AE160" s="528"/>
      <c r="AF160" s="529"/>
      <c r="AG160" s="529"/>
      <c r="AH160" s="529"/>
      <c r="AI160" s="528"/>
      <c r="AJ160" s="529"/>
      <c r="AK160" s="529"/>
      <c r="AL160" s="529"/>
      <c r="AM160" s="528"/>
      <c r="AN160" s="529"/>
      <c r="AO160" s="529"/>
      <c r="AP160" s="529"/>
      <c r="AQ160" s="374"/>
      <c r="AR160" s="375"/>
      <c r="AS160" s="375"/>
      <c r="AT160" s="376"/>
      <c r="AU160" s="373"/>
      <c r="AV160" s="373"/>
      <c r="AW160" s="373"/>
      <c r="AX160" s="381"/>
      <c r="AY160">
        <f>$AY$156</f>
        <v>0</v>
      </c>
      <c r="AZ160" s="10"/>
      <c r="BA160" s="10"/>
      <c r="BB160" s="10"/>
      <c r="BC160" s="10"/>
      <c r="BD160" s="10"/>
      <c r="BE160" s="10"/>
      <c r="BF160" s="10"/>
      <c r="BG160" s="10"/>
      <c r="BH160" s="10"/>
    </row>
    <row r="161" spans="1:60" ht="18.75" hidden="1" customHeight="1" x14ac:dyDescent="0.15">
      <c r="A161" s="329"/>
      <c r="B161" s="474" t="s">
        <v>138</v>
      </c>
      <c r="C161" s="461"/>
      <c r="D161" s="461"/>
      <c r="E161" s="461"/>
      <c r="F161" s="462"/>
      <c r="G161" s="355" t="s">
        <v>56</v>
      </c>
      <c r="H161" s="356"/>
      <c r="I161" s="356"/>
      <c r="J161" s="356"/>
      <c r="K161" s="356"/>
      <c r="L161" s="356"/>
      <c r="M161" s="356"/>
      <c r="N161" s="356"/>
      <c r="O161" s="357"/>
      <c r="P161" s="359" t="s">
        <v>58</v>
      </c>
      <c r="Q161" s="356"/>
      <c r="R161" s="356"/>
      <c r="S161" s="356"/>
      <c r="T161" s="356"/>
      <c r="U161" s="356"/>
      <c r="V161" s="356"/>
      <c r="W161" s="356"/>
      <c r="X161" s="357"/>
      <c r="Y161" s="360"/>
      <c r="Z161" s="361"/>
      <c r="AA161" s="362"/>
      <c r="AB161" s="520" t="s">
        <v>11</v>
      </c>
      <c r="AC161" s="521"/>
      <c r="AD161" s="522"/>
      <c r="AE161" s="372" t="s">
        <v>412</v>
      </c>
      <c r="AF161" s="372"/>
      <c r="AG161" s="372"/>
      <c r="AH161" s="372"/>
      <c r="AI161" s="372" t="s">
        <v>564</v>
      </c>
      <c r="AJ161" s="372"/>
      <c r="AK161" s="372"/>
      <c r="AL161" s="372"/>
      <c r="AM161" s="372" t="s">
        <v>380</v>
      </c>
      <c r="AN161" s="372"/>
      <c r="AO161" s="372"/>
      <c r="AP161" s="372"/>
      <c r="AQ161" s="429" t="s">
        <v>173</v>
      </c>
      <c r="AR161" s="430"/>
      <c r="AS161" s="430"/>
      <c r="AT161" s="431"/>
      <c r="AU161" s="432" t="s">
        <v>128</v>
      </c>
      <c r="AV161" s="432"/>
      <c r="AW161" s="432"/>
      <c r="AX161" s="433"/>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385"/>
      <c r="AC162" s="488"/>
      <c r="AD162" s="489"/>
      <c r="AE162" s="372"/>
      <c r="AF162" s="372"/>
      <c r="AG162" s="372"/>
      <c r="AH162" s="372"/>
      <c r="AI162" s="372"/>
      <c r="AJ162" s="372"/>
      <c r="AK162" s="372"/>
      <c r="AL162" s="372"/>
      <c r="AM162" s="372"/>
      <c r="AN162" s="372"/>
      <c r="AO162" s="372"/>
      <c r="AP162" s="372"/>
      <c r="AQ162" s="434"/>
      <c r="AR162" s="371"/>
      <c r="AS162" s="369" t="s">
        <v>174</v>
      </c>
      <c r="AT162" s="370"/>
      <c r="AU162" s="371"/>
      <c r="AV162" s="371"/>
      <c r="AW162" s="339" t="s">
        <v>166</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508"/>
      <c r="H163" s="132"/>
      <c r="I163" s="132"/>
      <c r="J163" s="132"/>
      <c r="K163" s="132"/>
      <c r="L163" s="132"/>
      <c r="M163" s="132"/>
      <c r="N163" s="132"/>
      <c r="O163" s="419"/>
      <c r="P163" s="132"/>
      <c r="Q163" s="511"/>
      <c r="R163" s="511"/>
      <c r="S163" s="511"/>
      <c r="T163" s="511"/>
      <c r="U163" s="511"/>
      <c r="V163" s="511"/>
      <c r="W163" s="511"/>
      <c r="X163" s="512"/>
      <c r="Y163" s="517" t="s">
        <v>57</v>
      </c>
      <c r="Z163" s="518"/>
      <c r="AA163" s="519"/>
      <c r="AB163" s="311"/>
      <c r="AC163" s="311"/>
      <c r="AD163" s="311"/>
      <c r="AE163" s="305"/>
      <c r="AF163" s="373"/>
      <c r="AG163" s="373"/>
      <c r="AH163" s="373"/>
      <c r="AI163" s="305"/>
      <c r="AJ163" s="373"/>
      <c r="AK163" s="373"/>
      <c r="AL163" s="373"/>
      <c r="AM163" s="305"/>
      <c r="AN163" s="373"/>
      <c r="AO163" s="373"/>
      <c r="AP163" s="373"/>
      <c r="AQ163" s="374"/>
      <c r="AR163" s="375"/>
      <c r="AS163" s="375"/>
      <c r="AT163" s="376"/>
      <c r="AU163" s="373"/>
      <c r="AV163" s="373"/>
      <c r="AW163" s="373"/>
      <c r="AX163" s="381"/>
      <c r="AY163">
        <f>$AY$161</f>
        <v>0</v>
      </c>
    </row>
    <row r="164" spans="1:60" ht="23.25" hidden="1" customHeight="1" x14ac:dyDescent="0.15">
      <c r="A164" s="329"/>
      <c r="B164" s="331"/>
      <c r="C164" s="332"/>
      <c r="D164" s="332"/>
      <c r="E164" s="332"/>
      <c r="F164" s="333"/>
      <c r="G164" s="509"/>
      <c r="H164" s="135"/>
      <c r="I164" s="135"/>
      <c r="J164" s="135"/>
      <c r="K164" s="135"/>
      <c r="L164" s="135"/>
      <c r="M164" s="135"/>
      <c r="N164" s="135"/>
      <c r="O164" s="420"/>
      <c r="P164" s="513"/>
      <c r="Q164" s="513"/>
      <c r="R164" s="513"/>
      <c r="S164" s="513"/>
      <c r="T164" s="513"/>
      <c r="U164" s="513"/>
      <c r="V164" s="513"/>
      <c r="W164" s="513"/>
      <c r="X164" s="514"/>
      <c r="Y164" s="546" t="s">
        <v>50</v>
      </c>
      <c r="Z164" s="547"/>
      <c r="AA164" s="548"/>
      <c r="AB164" s="526"/>
      <c r="AC164" s="526"/>
      <c r="AD164" s="526"/>
      <c r="AE164" s="305"/>
      <c r="AF164" s="373"/>
      <c r="AG164" s="373"/>
      <c r="AH164" s="373"/>
      <c r="AI164" s="305"/>
      <c r="AJ164" s="373"/>
      <c r="AK164" s="373"/>
      <c r="AL164" s="373"/>
      <c r="AM164" s="305"/>
      <c r="AN164" s="373"/>
      <c r="AO164" s="373"/>
      <c r="AP164" s="373"/>
      <c r="AQ164" s="374"/>
      <c r="AR164" s="375"/>
      <c r="AS164" s="375"/>
      <c r="AT164" s="376"/>
      <c r="AU164" s="373"/>
      <c r="AV164" s="373"/>
      <c r="AW164" s="373"/>
      <c r="AX164" s="381"/>
      <c r="AY164">
        <f>$AY$161</f>
        <v>0</v>
      </c>
      <c r="AZ164" s="10"/>
      <c r="BA164" s="10"/>
      <c r="BB164" s="10"/>
      <c r="BC164" s="10"/>
    </row>
    <row r="165" spans="1:60" ht="23.25" hidden="1" customHeight="1" thickBot="1" x14ac:dyDescent="0.2">
      <c r="A165" s="330"/>
      <c r="B165" s="543"/>
      <c r="C165" s="544"/>
      <c r="D165" s="544"/>
      <c r="E165" s="544"/>
      <c r="F165" s="545"/>
      <c r="G165" s="897"/>
      <c r="H165" s="898"/>
      <c r="I165" s="898"/>
      <c r="J165" s="898"/>
      <c r="K165" s="898"/>
      <c r="L165" s="898"/>
      <c r="M165" s="898"/>
      <c r="N165" s="898"/>
      <c r="O165" s="899"/>
      <c r="P165" s="900"/>
      <c r="Q165" s="900"/>
      <c r="R165" s="900"/>
      <c r="S165" s="900"/>
      <c r="T165" s="900"/>
      <c r="U165" s="900"/>
      <c r="V165" s="900"/>
      <c r="W165" s="900"/>
      <c r="X165" s="901"/>
      <c r="Y165" s="904" t="s">
        <v>13</v>
      </c>
      <c r="Z165" s="905"/>
      <c r="AA165" s="906"/>
      <c r="AB165" s="907" t="s">
        <v>14</v>
      </c>
      <c r="AC165" s="907"/>
      <c r="AD165" s="907"/>
      <c r="AE165" s="902"/>
      <c r="AF165" s="903"/>
      <c r="AG165" s="903"/>
      <c r="AH165" s="903"/>
      <c r="AI165" s="902"/>
      <c r="AJ165" s="903"/>
      <c r="AK165" s="903"/>
      <c r="AL165" s="903"/>
      <c r="AM165" s="902"/>
      <c r="AN165" s="903"/>
      <c r="AO165" s="903"/>
      <c r="AP165" s="903"/>
      <c r="AQ165" s="908"/>
      <c r="AR165" s="909"/>
      <c r="AS165" s="909"/>
      <c r="AT165" s="910"/>
      <c r="AU165" s="903"/>
      <c r="AV165" s="903"/>
      <c r="AW165" s="903"/>
      <c r="AX165" s="911"/>
      <c r="AY165">
        <f>$AY$161</f>
        <v>0</v>
      </c>
      <c r="AZ165" s="10"/>
      <c r="BA165" s="10"/>
      <c r="BB165" s="10"/>
      <c r="BC165" s="10"/>
      <c r="BD165" s="10"/>
      <c r="BE165" s="10"/>
      <c r="BF165" s="10"/>
      <c r="BG165" s="10"/>
      <c r="BH165" s="10"/>
    </row>
    <row r="166" spans="1:60" ht="47.25" hidden="1" customHeight="1" x14ac:dyDescent="0.15">
      <c r="A166" s="323" t="s">
        <v>575</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576</v>
      </c>
      <c r="B167" s="332"/>
      <c r="C167" s="332"/>
      <c r="D167" s="332"/>
      <c r="E167" s="332"/>
      <c r="F167" s="333"/>
      <c r="G167" s="438" t="s">
        <v>568</v>
      </c>
      <c r="H167" s="439"/>
      <c r="I167" s="439"/>
      <c r="J167" s="439"/>
      <c r="K167" s="439"/>
      <c r="L167" s="439"/>
      <c r="M167" s="439"/>
      <c r="N167" s="439"/>
      <c r="O167" s="439"/>
      <c r="P167" s="440" t="s">
        <v>567</v>
      </c>
      <c r="Q167" s="439"/>
      <c r="R167" s="439"/>
      <c r="S167" s="439"/>
      <c r="T167" s="439"/>
      <c r="U167" s="439"/>
      <c r="V167" s="439"/>
      <c r="W167" s="439"/>
      <c r="X167" s="441"/>
      <c r="Y167" s="442"/>
      <c r="Z167" s="443"/>
      <c r="AA167" s="444"/>
      <c r="AB167" s="445" t="s">
        <v>11</v>
      </c>
      <c r="AC167" s="445"/>
      <c r="AD167" s="445"/>
      <c r="AE167" s="372" t="s">
        <v>412</v>
      </c>
      <c r="AF167" s="372"/>
      <c r="AG167" s="372"/>
      <c r="AH167" s="372"/>
      <c r="AI167" s="372" t="s">
        <v>564</v>
      </c>
      <c r="AJ167" s="372"/>
      <c r="AK167" s="372"/>
      <c r="AL167" s="372"/>
      <c r="AM167" s="372" t="s">
        <v>380</v>
      </c>
      <c r="AN167" s="372"/>
      <c r="AO167" s="372"/>
      <c r="AP167" s="372"/>
      <c r="AQ167" s="388" t="s">
        <v>411</v>
      </c>
      <c r="AR167" s="389"/>
      <c r="AS167" s="389"/>
      <c r="AT167" s="390"/>
      <c r="AU167" s="388" t="s">
        <v>589</v>
      </c>
      <c r="AV167" s="389"/>
      <c r="AW167" s="389"/>
      <c r="AX167" s="391"/>
      <c r="AY167">
        <f>COUNTA($G$168)</f>
        <v>0</v>
      </c>
    </row>
    <row r="168" spans="1:60" ht="23.25" hidden="1" customHeight="1" x14ac:dyDescent="0.15">
      <c r="A168" s="363"/>
      <c r="B168" s="332"/>
      <c r="C168" s="332"/>
      <c r="D168" s="332"/>
      <c r="E168" s="332"/>
      <c r="F168" s="333"/>
      <c r="G168" s="525"/>
      <c r="H168" s="399"/>
      <c r="I168" s="399"/>
      <c r="J168" s="399"/>
      <c r="K168" s="399"/>
      <c r="L168" s="399"/>
      <c r="M168" s="399"/>
      <c r="N168" s="399"/>
      <c r="O168" s="399"/>
      <c r="P168" s="542"/>
      <c r="Q168" s="402"/>
      <c r="R168" s="402"/>
      <c r="S168" s="402"/>
      <c r="T168" s="402"/>
      <c r="U168" s="402"/>
      <c r="V168" s="402"/>
      <c r="W168" s="402"/>
      <c r="X168" s="403"/>
      <c r="Y168" s="407" t="s">
        <v>51</v>
      </c>
      <c r="Z168" s="408"/>
      <c r="AA168" s="409"/>
      <c r="AB168" s="312"/>
      <c r="AC168" s="312"/>
      <c r="AD168" s="312"/>
      <c r="AE168" s="314"/>
      <c r="AF168" s="314"/>
      <c r="AG168" s="314"/>
      <c r="AH168" s="314"/>
      <c r="AI168" s="314"/>
      <c r="AJ168" s="314"/>
      <c r="AK168" s="314"/>
      <c r="AL168" s="314"/>
      <c r="AM168" s="314"/>
      <c r="AN168" s="314"/>
      <c r="AO168" s="314"/>
      <c r="AP168" s="314"/>
      <c r="AQ168" s="314"/>
      <c r="AR168" s="314"/>
      <c r="AS168" s="314"/>
      <c r="AT168" s="314"/>
      <c r="AU168" s="425"/>
      <c r="AV168" s="306"/>
      <c r="AW168" s="306"/>
      <c r="AX168" s="307"/>
      <c r="AY168">
        <f>$AY$167</f>
        <v>0</v>
      </c>
    </row>
    <row r="169" spans="1:60" ht="23.25" hidden="1" customHeight="1" x14ac:dyDescent="0.15">
      <c r="A169" s="364"/>
      <c r="B169" s="335"/>
      <c r="C169" s="335"/>
      <c r="D169" s="335"/>
      <c r="E169" s="335"/>
      <c r="F169" s="336"/>
      <c r="G169" s="400"/>
      <c r="H169" s="401"/>
      <c r="I169" s="401"/>
      <c r="J169" s="401"/>
      <c r="K169" s="401"/>
      <c r="L169" s="401"/>
      <c r="M169" s="401"/>
      <c r="N169" s="401"/>
      <c r="O169" s="401"/>
      <c r="P169" s="404"/>
      <c r="Q169" s="405"/>
      <c r="R169" s="405"/>
      <c r="S169" s="405"/>
      <c r="T169" s="405"/>
      <c r="U169" s="405"/>
      <c r="V169" s="405"/>
      <c r="W169" s="405"/>
      <c r="X169" s="406"/>
      <c r="Y169" s="308" t="s">
        <v>52</v>
      </c>
      <c r="Z169" s="309"/>
      <c r="AA169" s="310"/>
      <c r="AB169" s="312"/>
      <c r="AC169" s="312"/>
      <c r="AD169" s="312"/>
      <c r="AE169" s="314"/>
      <c r="AF169" s="314"/>
      <c r="AG169" s="314"/>
      <c r="AH169" s="314"/>
      <c r="AI169" s="314"/>
      <c r="AJ169" s="314"/>
      <c r="AK169" s="314"/>
      <c r="AL169" s="314"/>
      <c r="AM169" s="314"/>
      <c r="AN169" s="314"/>
      <c r="AO169" s="314"/>
      <c r="AP169" s="314"/>
      <c r="AQ169" s="314"/>
      <c r="AR169" s="314"/>
      <c r="AS169" s="314"/>
      <c r="AT169" s="314"/>
      <c r="AU169" s="425"/>
      <c r="AV169" s="306"/>
      <c r="AW169" s="306"/>
      <c r="AX169" s="307"/>
      <c r="AY169">
        <f>$AY$167</f>
        <v>0</v>
      </c>
    </row>
    <row r="170" spans="1:60" ht="23.25" hidden="1" customHeight="1" x14ac:dyDescent="0.15">
      <c r="A170" s="460" t="s">
        <v>577</v>
      </c>
      <c r="B170" s="356"/>
      <c r="C170" s="356"/>
      <c r="D170" s="356"/>
      <c r="E170" s="356"/>
      <c r="F170" s="469"/>
      <c r="G170" s="247" t="s">
        <v>578</v>
      </c>
      <c r="H170" s="247"/>
      <c r="I170" s="247"/>
      <c r="J170" s="247"/>
      <c r="K170" s="247"/>
      <c r="L170" s="247"/>
      <c r="M170" s="247"/>
      <c r="N170" s="247"/>
      <c r="O170" s="247"/>
      <c r="P170" s="247"/>
      <c r="Q170" s="247"/>
      <c r="R170" s="247"/>
      <c r="S170" s="247"/>
      <c r="T170" s="247"/>
      <c r="U170" s="247"/>
      <c r="V170" s="247"/>
      <c r="W170" s="247"/>
      <c r="X170" s="296"/>
      <c r="Y170" s="457"/>
      <c r="Z170" s="458"/>
      <c r="AA170" s="459"/>
      <c r="AB170" s="246" t="s">
        <v>11</v>
      </c>
      <c r="AC170" s="247"/>
      <c r="AD170" s="296"/>
      <c r="AE170" s="372" t="s">
        <v>412</v>
      </c>
      <c r="AF170" s="372"/>
      <c r="AG170" s="372"/>
      <c r="AH170" s="372"/>
      <c r="AI170" s="372" t="s">
        <v>564</v>
      </c>
      <c r="AJ170" s="372"/>
      <c r="AK170" s="372"/>
      <c r="AL170" s="372"/>
      <c r="AM170" s="372" t="s">
        <v>380</v>
      </c>
      <c r="AN170" s="372"/>
      <c r="AO170" s="372"/>
      <c r="AP170" s="372"/>
      <c r="AQ170" s="422" t="s">
        <v>590</v>
      </c>
      <c r="AR170" s="423"/>
      <c r="AS170" s="423"/>
      <c r="AT170" s="423"/>
      <c r="AU170" s="423"/>
      <c r="AV170" s="423"/>
      <c r="AW170" s="423"/>
      <c r="AX170" s="424"/>
      <c r="AY170">
        <f>IF(SUBSTITUTE(SUBSTITUTE($G$171,"／",""),"　","")="",0,1)</f>
        <v>0</v>
      </c>
    </row>
    <row r="171" spans="1:60" ht="23.25" hidden="1" customHeight="1" x14ac:dyDescent="0.15">
      <c r="A171" s="470"/>
      <c r="B171" s="337"/>
      <c r="C171" s="337"/>
      <c r="D171" s="337"/>
      <c r="E171" s="337"/>
      <c r="F171" s="471"/>
      <c r="G171" s="377" t="s">
        <v>579</v>
      </c>
      <c r="H171" s="378"/>
      <c r="I171" s="378"/>
      <c r="J171" s="378"/>
      <c r="K171" s="378"/>
      <c r="L171" s="378"/>
      <c r="M171" s="378"/>
      <c r="N171" s="378"/>
      <c r="O171" s="378"/>
      <c r="P171" s="378"/>
      <c r="Q171" s="378"/>
      <c r="R171" s="378"/>
      <c r="S171" s="378"/>
      <c r="T171" s="378"/>
      <c r="U171" s="378"/>
      <c r="V171" s="378"/>
      <c r="W171" s="378"/>
      <c r="X171" s="378"/>
      <c r="Y171" s="392" t="s">
        <v>577</v>
      </c>
      <c r="Z171" s="393"/>
      <c r="AA171" s="394"/>
      <c r="AB171" s="395"/>
      <c r="AC171" s="396"/>
      <c r="AD171" s="397"/>
      <c r="AE171" s="313"/>
      <c r="AF171" s="313"/>
      <c r="AG171" s="313"/>
      <c r="AH171" s="313"/>
      <c r="AI171" s="313"/>
      <c r="AJ171" s="313"/>
      <c r="AK171" s="313"/>
      <c r="AL171" s="313"/>
      <c r="AM171" s="313"/>
      <c r="AN171" s="313"/>
      <c r="AO171" s="313"/>
      <c r="AP171" s="313"/>
      <c r="AQ171" s="305"/>
      <c r="AR171" s="373"/>
      <c r="AS171" s="373"/>
      <c r="AT171" s="373"/>
      <c r="AU171" s="373"/>
      <c r="AV171" s="373"/>
      <c r="AW171" s="373"/>
      <c r="AX171" s="381"/>
      <c r="AY171">
        <f>$AY$170</f>
        <v>0</v>
      </c>
    </row>
    <row r="172" spans="1:60" ht="46.5" hidden="1" customHeight="1" x14ac:dyDescent="0.15">
      <c r="A172" s="472"/>
      <c r="B172" s="339"/>
      <c r="C172" s="339"/>
      <c r="D172" s="339"/>
      <c r="E172" s="339"/>
      <c r="F172" s="473"/>
      <c r="G172" s="379"/>
      <c r="H172" s="380"/>
      <c r="I172" s="380"/>
      <c r="J172" s="380"/>
      <c r="K172" s="380"/>
      <c r="L172" s="380"/>
      <c r="M172" s="380"/>
      <c r="N172" s="380"/>
      <c r="O172" s="380"/>
      <c r="P172" s="380"/>
      <c r="Q172" s="380"/>
      <c r="R172" s="380"/>
      <c r="S172" s="380"/>
      <c r="T172" s="380"/>
      <c r="U172" s="380"/>
      <c r="V172" s="380"/>
      <c r="W172" s="380"/>
      <c r="X172" s="380"/>
      <c r="Y172" s="382" t="s">
        <v>580</v>
      </c>
      <c r="Z172" s="383"/>
      <c r="AA172" s="384"/>
      <c r="AB172" s="435" t="s">
        <v>581</v>
      </c>
      <c r="AC172" s="436"/>
      <c r="AD172" s="437"/>
      <c r="AE172" s="365"/>
      <c r="AF172" s="365"/>
      <c r="AG172" s="365"/>
      <c r="AH172" s="365"/>
      <c r="AI172" s="365"/>
      <c r="AJ172" s="365"/>
      <c r="AK172" s="365"/>
      <c r="AL172" s="365"/>
      <c r="AM172" s="365"/>
      <c r="AN172" s="365"/>
      <c r="AO172" s="365"/>
      <c r="AP172" s="365"/>
      <c r="AQ172" s="365"/>
      <c r="AR172" s="365"/>
      <c r="AS172" s="365"/>
      <c r="AT172" s="365"/>
      <c r="AU172" s="365"/>
      <c r="AV172" s="365"/>
      <c r="AW172" s="365"/>
      <c r="AX172" s="366"/>
      <c r="AY172">
        <f>$AY$170</f>
        <v>0</v>
      </c>
    </row>
    <row r="173" spans="1:60" ht="18.75" hidden="1" customHeight="1" x14ac:dyDescent="0.15">
      <c r="A173" s="475" t="s">
        <v>233</v>
      </c>
      <c r="B173" s="476"/>
      <c r="C173" s="476"/>
      <c r="D173" s="476"/>
      <c r="E173" s="476"/>
      <c r="F173" s="477"/>
      <c r="G173" s="490" t="s">
        <v>139</v>
      </c>
      <c r="H173" s="337"/>
      <c r="I173" s="337"/>
      <c r="J173" s="337"/>
      <c r="K173" s="337"/>
      <c r="L173" s="337"/>
      <c r="M173" s="337"/>
      <c r="N173" s="337"/>
      <c r="O173" s="338"/>
      <c r="P173" s="341" t="s">
        <v>55</v>
      </c>
      <c r="Q173" s="337"/>
      <c r="R173" s="337"/>
      <c r="S173" s="337"/>
      <c r="T173" s="337"/>
      <c r="U173" s="337"/>
      <c r="V173" s="337"/>
      <c r="W173" s="337"/>
      <c r="X173" s="338"/>
      <c r="Y173" s="501"/>
      <c r="Z173" s="502"/>
      <c r="AA173" s="503"/>
      <c r="AB173" s="485" t="s">
        <v>11</v>
      </c>
      <c r="AC173" s="486"/>
      <c r="AD173" s="487"/>
      <c r="AE173" s="372" t="s">
        <v>412</v>
      </c>
      <c r="AF173" s="372"/>
      <c r="AG173" s="372"/>
      <c r="AH173" s="372"/>
      <c r="AI173" s="372" t="s">
        <v>564</v>
      </c>
      <c r="AJ173" s="372"/>
      <c r="AK173" s="372"/>
      <c r="AL173" s="372"/>
      <c r="AM173" s="372" t="s">
        <v>380</v>
      </c>
      <c r="AN173" s="372"/>
      <c r="AO173" s="372"/>
      <c r="AP173" s="372"/>
      <c r="AQ173" s="426" t="s">
        <v>173</v>
      </c>
      <c r="AR173" s="427"/>
      <c r="AS173" s="427"/>
      <c r="AT173" s="428"/>
      <c r="AU173" s="337" t="s">
        <v>128</v>
      </c>
      <c r="AV173" s="337"/>
      <c r="AW173" s="337"/>
      <c r="AX173" s="342"/>
      <c r="AY173">
        <f>COUNTA($G$175)</f>
        <v>0</v>
      </c>
    </row>
    <row r="174" spans="1:60" ht="18.75" hidden="1" customHeight="1" x14ac:dyDescent="0.15">
      <c r="A174" s="478"/>
      <c r="B174" s="479"/>
      <c r="C174" s="479"/>
      <c r="D174" s="479"/>
      <c r="E174" s="479"/>
      <c r="F174" s="480"/>
      <c r="G174" s="358"/>
      <c r="H174" s="339"/>
      <c r="I174" s="339"/>
      <c r="J174" s="339"/>
      <c r="K174" s="339"/>
      <c r="L174" s="339"/>
      <c r="M174" s="339"/>
      <c r="N174" s="339"/>
      <c r="O174" s="340"/>
      <c r="P174" s="343"/>
      <c r="Q174" s="339"/>
      <c r="R174" s="339"/>
      <c r="S174" s="339"/>
      <c r="T174" s="339"/>
      <c r="U174" s="339"/>
      <c r="V174" s="339"/>
      <c r="W174" s="339"/>
      <c r="X174" s="340"/>
      <c r="Y174" s="504"/>
      <c r="Z174" s="505"/>
      <c r="AA174" s="506"/>
      <c r="AB174" s="385"/>
      <c r="AC174" s="488"/>
      <c r="AD174" s="489"/>
      <c r="AE174" s="372"/>
      <c r="AF174" s="372"/>
      <c r="AG174" s="372"/>
      <c r="AH174" s="372"/>
      <c r="AI174" s="372"/>
      <c r="AJ174" s="372"/>
      <c r="AK174" s="372"/>
      <c r="AL174" s="372"/>
      <c r="AM174" s="372"/>
      <c r="AN174" s="372"/>
      <c r="AO174" s="372"/>
      <c r="AP174" s="372"/>
      <c r="AQ174" s="367"/>
      <c r="AR174" s="368"/>
      <c r="AS174" s="369" t="s">
        <v>174</v>
      </c>
      <c r="AT174" s="370"/>
      <c r="AU174" s="371"/>
      <c r="AV174" s="371"/>
      <c r="AW174" s="339" t="s">
        <v>166</v>
      </c>
      <c r="AX174" s="344"/>
      <c r="AY174">
        <f t="shared" ref="AY174:AY179" si="7">$AY$173</f>
        <v>0</v>
      </c>
    </row>
    <row r="175" spans="1:60" ht="23.25" hidden="1" customHeight="1" x14ac:dyDescent="0.15">
      <c r="A175" s="481"/>
      <c r="B175" s="479"/>
      <c r="C175" s="479"/>
      <c r="D175" s="479"/>
      <c r="E175" s="479"/>
      <c r="F175" s="480"/>
      <c r="G175" s="410"/>
      <c r="H175" s="411"/>
      <c r="I175" s="411"/>
      <c r="J175" s="411"/>
      <c r="K175" s="411"/>
      <c r="L175" s="411"/>
      <c r="M175" s="411"/>
      <c r="N175" s="411"/>
      <c r="O175" s="412"/>
      <c r="P175" s="132"/>
      <c r="Q175" s="132"/>
      <c r="R175" s="132"/>
      <c r="S175" s="132"/>
      <c r="T175" s="132"/>
      <c r="U175" s="132"/>
      <c r="V175" s="132"/>
      <c r="W175" s="132"/>
      <c r="X175" s="419"/>
      <c r="Y175" s="382" t="s">
        <v>12</v>
      </c>
      <c r="Z175" s="447"/>
      <c r="AA175" s="448"/>
      <c r="AB175" s="311"/>
      <c r="AC175" s="311"/>
      <c r="AD175" s="311"/>
      <c r="AE175" s="305"/>
      <c r="AF175" s="373"/>
      <c r="AG175" s="373"/>
      <c r="AH175" s="373"/>
      <c r="AI175" s="305"/>
      <c r="AJ175" s="373"/>
      <c r="AK175" s="373"/>
      <c r="AL175" s="373"/>
      <c r="AM175" s="305"/>
      <c r="AN175" s="373"/>
      <c r="AO175" s="373"/>
      <c r="AP175" s="373"/>
      <c r="AQ175" s="374"/>
      <c r="AR175" s="375"/>
      <c r="AS175" s="375"/>
      <c r="AT175" s="376"/>
      <c r="AU175" s="373"/>
      <c r="AV175" s="373"/>
      <c r="AW175" s="373"/>
      <c r="AX175" s="381"/>
      <c r="AY175">
        <f t="shared" si="7"/>
        <v>0</v>
      </c>
    </row>
    <row r="176" spans="1:60" ht="23.25" hidden="1" customHeight="1" x14ac:dyDescent="0.15">
      <c r="A176" s="482"/>
      <c r="B176" s="483"/>
      <c r="C176" s="483"/>
      <c r="D176" s="483"/>
      <c r="E176" s="483"/>
      <c r="F176" s="484"/>
      <c r="G176" s="413"/>
      <c r="H176" s="414"/>
      <c r="I176" s="414"/>
      <c r="J176" s="414"/>
      <c r="K176" s="414"/>
      <c r="L176" s="414"/>
      <c r="M176" s="414"/>
      <c r="N176" s="414"/>
      <c r="O176" s="415"/>
      <c r="P176" s="135"/>
      <c r="Q176" s="135"/>
      <c r="R176" s="135"/>
      <c r="S176" s="135"/>
      <c r="T176" s="135"/>
      <c r="U176" s="135"/>
      <c r="V176" s="135"/>
      <c r="W176" s="135"/>
      <c r="X176" s="420"/>
      <c r="Y176" s="246" t="s">
        <v>50</v>
      </c>
      <c r="Z176" s="247"/>
      <c r="AA176" s="296"/>
      <c r="AB176" s="526"/>
      <c r="AC176" s="526"/>
      <c r="AD176" s="526"/>
      <c r="AE176" s="305"/>
      <c r="AF176" s="373"/>
      <c r="AG176" s="373"/>
      <c r="AH176" s="373"/>
      <c r="AI176" s="305"/>
      <c r="AJ176" s="373"/>
      <c r="AK176" s="373"/>
      <c r="AL176" s="373"/>
      <c r="AM176" s="305"/>
      <c r="AN176" s="373"/>
      <c r="AO176" s="373"/>
      <c r="AP176" s="373"/>
      <c r="AQ176" s="374"/>
      <c r="AR176" s="375"/>
      <c r="AS176" s="375"/>
      <c r="AT176" s="376"/>
      <c r="AU176" s="373"/>
      <c r="AV176" s="373"/>
      <c r="AW176" s="373"/>
      <c r="AX176" s="381"/>
      <c r="AY176">
        <f t="shared" si="7"/>
        <v>0</v>
      </c>
    </row>
    <row r="177" spans="1:60" ht="23.25" hidden="1" customHeight="1" x14ac:dyDescent="0.15">
      <c r="A177" s="481"/>
      <c r="B177" s="479"/>
      <c r="C177" s="479"/>
      <c r="D177" s="479"/>
      <c r="E177" s="479"/>
      <c r="F177" s="480"/>
      <c r="G177" s="416"/>
      <c r="H177" s="417"/>
      <c r="I177" s="417"/>
      <c r="J177" s="417"/>
      <c r="K177" s="417"/>
      <c r="L177" s="417"/>
      <c r="M177" s="417"/>
      <c r="N177" s="417"/>
      <c r="O177" s="418"/>
      <c r="P177" s="138"/>
      <c r="Q177" s="138"/>
      <c r="R177" s="138"/>
      <c r="S177" s="138"/>
      <c r="T177" s="138"/>
      <c r="U177" s="138"/>
      <c r="V177" s="138"/>
      <c r="W177" s="138"/>
      <c r="X177" s="421"/>
      <c r="Y177" s="246" t="s">
        <v>13</v>
      </c>
      <c r="Z177" s="247"/>
      <c r="AA177" s="296"/>
      <c r="AB177" s="446" t="s">
        <v>14</v>
      </c>
      <c r="AC177" s="446"/>
      <c r="AD177" s="446"/>
      <c r="AE177" s="305"/>
      <c r="AF177" s="373"/>
      <c r="AG177" s="373"/>
      <c r="AH177" s="373"/>
      <c r="AI177" s="305"/>
      <c r="AJ177" s="373"/>
      <c r="AK177" s="373"/>
      <c r="AL177" s="373"/>
      <c r="AM177" s="305"/>
      <c r="AN177" s="373"/>
      <c r="AO177" s="373"/>
      <c r="AP177" s="373"/>
      <c r="AQ177" s="374"/>
      <c r="AR177" s="375"/>
      <c r="AS177" s="375"/>
      <c r="AT177" s="376"/>
      <c r="AU177" s="373"/>
      <c r="AV177" s="373"/>
      <c r="AW177" s="373"/>
      <c r="AX177" s="381"/>
      <c r="AY177">
        <f t="shared" si="7"/>
        <v>0</v>
      </c>
    </row>
    <row r="178" spans="1:60" ht="23.25" hidden="1" customHeight="1" x14ac:dyDescent="0.15">
      <c r="A178" s="460" t="s">
        <v>256</v>
      </c>
      <c r="B178" s="461"/>
      <c r="C178" s="461"/>
      <c r="D178" s="461"/>
      <c r="E178" s="461"/>
      <c r="F178" s="462"/>
      <c r="G178" s="463"/>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464"/>
      <c r="AM178" s="464"/>
      <c r="AN178" s="464"/>
      <c r="AO178" s="464"/>
      <c r="AP178" s="464"/>
      <c r="AQ178" s="464"/>
      <c r="AR178" s="464"/>
      <c r="AS178" s="464"/>
      <c r="AT178" s="464"/>
      <c r="AU178" s="464"/>
      <c r="AV178" s="464"/>
      <c r="AW178" s="464"/>
      <c r="AX178" s="465"/>
      <c r="AY178">
        <f t="shared" si="7"/>
        <v>0</v>
      </c>
    </row>
    <row r="179" spans="1:60" ht="23.25" hidden="1" customHeight="1" x14ac:dyDescent="0.15">
      <c r="A179" s="364"/>
      <c r="B179" s="335"/>
      <c r="C179" s="335"/>
      <c r="D179" s="335"/>
      <c r="E179" s="335"/>
      <c r="F179" s="336"/>
      <c r="G179" s="466"/>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467"/>
      <c r="AK179" s="467"/>
      <c r="AL179" s="467"/>
      <c r="AM179" s="467"/>
      <c r="AN179" s="467"/>
      <c r="AO179" s="467"/>
      <c r="AP179" s="467"/>
      <c r="AQ179" s="467"/>
      <c r="AR179" s="467"/>
      <c r="AS179" s="467"/>
      <c r="AT179" s="467"/>
      <c r="AU179" s="467"/>
      <c r="AV179" s="467"/>
      <c r="AW179" s="467"/>
      <c r="AX179" s="468"/>
      <c r="AY179">
        <f t="shared" si="7"/>
        <v>0</v>
      </c>
    </row>
    <row r="180" spans="1:60" ht="18.75" hidden="1" customHeight="1" x14ac:dyDescent="0.15">
      <c r="A180" s="329" t="s">
        <v>569</v>
      </c>
      <c r="B180" s="331" t="s">
        <v>570</v>
      </c>
      <c r="C180" s="332"/>
      <c r="D180" s="332"/>
      <c r="E180" s="332"/>
      <c r="F180" s="333"/>
      <c r="G180" s="337" t="s">
        <v>571</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591</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1"/>
      <c r="H182" s="531"/>
      <c r="I182" s="531"/>
      <c r="J182" s="531"/>
      <c r="K182" s="531"/>
      <c r="L182" s="531"/>
      <c r="M182" s="531"/>
      <c r="N182" s="531"/>
      <c r="O182" s="531"/>
      <c r="P182" s="531"/>
      <c r="Q182" s="531"/>
      <c r="R182" s="531"/>
      <c r="S182" s="531"/>
      <c r="T182" s="531"/>
      <c r="U182" s="531"/>
      <c r="V182" s="531"/>
      <c r="W182" s="531"/>
      <c r="X182" s="531"/>
      <c r="Y182" s="531"/>
      <c r="Z182" s="531"/>
      <c r="AA182" s="539"/>
      <c r="AB182" s="530"/>
      <c r="AC182" s="531"/>
      <c r="AD182" s="531"/>
      <c r="AE182" s="531"/>
      <c r="AF182" s="531"/>
      <c r="AG182" s="531"/>
      <c r="AH182" s="531"/>
      <c r="AI182" s="531"/>
      <c r="AJ182" s="531"/>
      <c r="AK182" s="531"/>
      <c r="AL182" s="531"/>
      <c r="AM182" s="531"/>
      <c r="AN182" s="531"/>
      <c r="AO182" s="531"/>
      <c r="AP182" s="531"/>
      <c r="AQ182" s="531"/>
      <c r="AR182" s="531"/>
      <c r="AS182" s="531"/>
      <c r="AT182" s="531"/>
      <c r="AU182" s="531"/>
      <c r="AV182" s="531"/>
      <c r="AW182" s="531"/>
      <c r="AX182" s="532"/>
      <c r="AY182">
        <f t="shared" si="8"/>
        <v>0</v>
      </c>
    </row>
    <row r="183" spans="1:60" ht="22.5" hidden="1" customHeight="1" x14ac:dyDescent="0.15">
      <c r="A183" s="329"/>
      <c r="B183" s="331"/>
      <c r="C183" s="332"/>
      <c r="D183" s="332"/>
      <c r="E183" s="332"/>
      <c r="F183" s="333"/>
      <c r="G183" s="534"/>
      <c r="H183" s="534"/>
      <c r="I183" s="534"/>
      <c r="J183" s="534"/>
      <c r="K183" s="534"/>
      <c r="L183" s="534"/>
      <c r="M183" s="534"/>
      <c r="N183" s="534"/>
      <c r="O183" s="534"/>
      <c r="P183" s="534"/>
      <c r="Q183" s="534"/>
      <c r="R183" s="534"/>
      <c r="S183" s="534"/>
      <c r="T183" s="534"/>
      <c r="U183" s="534"/>
      <c r="V183" s="534"/>
      <c r="W183" s="534"/>
      <c r="X183" s="534"/>
      <c r="Y183" s="534"/>
      <c r="Z183" s="534"/>
      <c r="AA183" s="540"/>
      <c r="AB183" s="533"/>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35"/>
      <c r="AY183">
        <f t="shared" si="8"/>
        <v>0</v>
      </c>
    </row>
    <row r="184" spans="1:60" ht="19.5" hidden="1" customHeight="1" x14ac:dyDescent="0.15">
      <c r="A184" s="329"/>
      <c r="B184" s="334"/>
      <c r="C184" s="335"/>
      <c r="D184" s="335"/>
      <c r="E184" s="335"/>
      <c r="F184" s="336"/>
      <c r="G184" s="537"/>
      <c r="H184" s="537"/>
      <c r="I184" s="537"/>
      <c r="J184" s="537"/>
      <c r="K184" s="537"/>
      <c r="L184" s="537"/>
      <c r="M184" s="537"/>
      <c r="N184" s="537"/>
      <c r="O184" s="537"/>
      <c r="P184" s="537"/>
      <c r="Q184" s="537"/>
      <c r="R184" s="537"/>
      <c r="S184" s="537"/>
      <c r="T184" s="537"/>
      <c r="U184" s="537"/>
      <c r="V184" s="537"/>
      <c r="W184" s="537"/>
      <c r="X184" s="537"/>
      <c r="Y184" s="537"/>
      <c r="Z184" s="537"/>
      <c r="AA184" s="541"/>
      <c r="AB184" s="536"/>
      <c r="AC184" s="537"/>
      <c r="AD184" s="537"/>
      <c r="AE184" s="534"/>
      <c r="AF184" s="534"/>
      <c r="AG184" s="534"/>
      <c r="AH184" s="534"/>
      <c r="AI184" s="534"/>
      <c r="AJ184" s="534"/>
      <c r="AK184" s="534"/>
      <c r="AL184" s="534"/>
      <c r="AM184" s="534"/>
      <c r="AN184" s="534"/>
      <c r="AO184" s="534"/>
      <c r="AP184" s="534"/>
      <c r="AQ184" s="534"/>
      <c r="AR184" s="534"/>
      <c r="AS184" s="534"/>
      <c r="AT184" s="534"/>
      <c r="AU184" s="537"/>
      <c r="AV184" s="537"/>
      <c r="AW184" s="537"/>
      <c r="AX184" s="538"/>
      <c r="AY184">
        <f t="shared" si="8"/>
        <v>0</v>
      </c>
    </row>
    <row r="185" spans="1:60" ht="18.75" hidden="1" customHeight="1" x14ac:dyDescent="0.15">
      <c r="A185" s="329"/>
      <c r="B185" s="474" t="s">
        <v>138</v>
      </c>
      <c r="C185" s="461"/>
      <c r="D185" s="461"/>
      <c r="E185" s="461"/>
      <c r="F185" s="462"/>
      <c r="G185" s="355" t="s">
        <v>56</v>
      </c>
      <c r="H185" s="356"/>
      <c r="I185" s="356"/>
      <c r="J185" s="356"/>
      <c r="K185" s="356"/>
      <c r="L185" s="356"/>
      <c r="M185" s="356"/>
      <c r="N185" s="356"/>
      <c r="O185" s="357"/>
      <c r="P185" s="359" t="s">
        <v>58</v>
      </c>
      <c r="Q185" s="356"/>
      <c r="R185" s="356"/>
      <c r="S185" s="356"/>
      <c r="T185" s="356"/>
      <c r="U185" s="356"/>
      <c r="V185" s="356"/>
      <c r="W185" s="356"/>
      <c r="X185" s="357"/>
      <c r="Y185" s="360"/>
      <c r="Z185" s="361"/>
      <c r="AA185" s="362"/>
      <c r="AB185" s="520" t="s">
        <v>11</v>
      </c>
      <c r="AC185" s="521"/>
      <c r="AD185" s="522"/>
      <c r="AE185" s="372" t="s">
        <v>412</v>
      </c>
      <c r="AF185" s="372"/>
      <c r="AG185" s="372"/>
      <c r="AH185" s="372"/>
      <c r="AI185" s="372" t="s">
        <v>564</v>
      </c>
      <c r="AJ185" s="372"/>
      <c r="AK185" s="372"/>
      <c r="AL185" s="372"/>
      <c r="AM185" s="372" t="s">
        <v>380</v>
      </c>
      <c r="AN185" s="372"/>
      <c r="AO185" s="372"/>
      <c r="AP185" s="372"/>
      <c r="AQ185" s="429" t="s">
        <v>173</v>
      </c>
      <c r="AR185" s="430"/>
      <c r="AS185" s="430"/>
      <c r="AT185" s="431"/>
      <c r="AU185" s="432" t="s">
        <v>128</v>
      </c>
      <c r="AV185" s="432"/>
      <c r="AW185" s="432"/>
      <c r="AX185" s="433"/>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385"/>
      <c r="AC186" s="488"/>
      <c r="AD186" s="489"/>
      <c r="AE186" s="372"/>
      <c r="AF186" s="372"/>
      <c r="AG186" s="372"/>
      <c r="AH186" s="372"/>
      <c r="AI186" s="372"/>
      <c r="AJ186" s="372"/>
      <c r="AK186" s="372"/>
      <c r="AL186" s="372"/>
      <c r="AM186" s="372"/>
      <c r="AN186" s="372"/>
      <c r="AO186" s="372"/>
      <c r="AP186" s="372"/>
      <c r="AQ186" s="434"/>
      <c r="AR186" s="371"/>
      <c r="AS186" s="369" t="s">
        <v>174</v>
      </c>
      <c r="AT186" s="370"/>
      <c r="AU186" s="371"/>
      <c r="AV186" s="371"/>
      <c r="AW186" s="339" t="s">
        <v>166</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508"/>
      <c r="H187" s="132"/>
      <c r="I187" s="132"/>
      <c r="J187" s="132"/>
      <c r="K187" s="132"/>
      <c r="L187" s="132"/>
      <c r="M187" s="132"/>
      <c r="N187" s="132"/>
      <c r="O187" s="419"/>
      <c r="P187" s="132"/>
      <c r="Q187" s="511"/>
      <c r="R187" s="511"/>
      <c r="S187" s="511"/>
      <c r="T187" s="511"/>
      <c r="U187" s="511"/>
      <c r="V187" s="511"/>
      <c r="W187" s="511"/>
      <c r="X187" s="512"/>
      <c r="Y187" s="517" t="s">
        <v>57</v>
      </c>
      <c r="Z187" s="518"/>
      <c r="AA187" s="519"/>
      <c r="AB187" s="311"/>
      <c r="AC187" s="311"/>
      <c r="AD187" s="311"/>
      <c r="AE187" s="305"/>
      <c r="AF187" s="373"/>
      <c r="AG187" s="373"/>
      <c r="AH187" s="373"/>
      <c r="AI187" s="305"/>
      <c r="AJ187" s="373"/>
      <c r="AK187" s="373"/>
      <c r="AL187" s="373"/>
      <c r="AM187" s="305"/>
      <c r="AN187" s="373"/>
      <c r="AO187" s="373"/>
      <c r="AP187" s="373"/>
      <c r="AQ187" s="374"/>
      <c r="AR187" s="375"/>
      <c r="AS187" s="375"/>
      <c r="AT187" s="376"/>
      <c r="AU187" s="373"/>
      <c r="AV187" s="373"/>
      <c r="AW187" s="373"/>
      <c r="AX187" s="381"/>
      <c r="AY187">
        <f t="shared" si="8"/>
        <v>0</v>
      </c>
    </row>
    <row r="188" spans="1:60" ht="23.25" hidden="1" customHeight="1" x14ac:dyDescent="0.15">
      <c r="A188" s="329"/>
      <c r="B188" s="331"/>
      <c r="C188" s="332"/>
      <c r="D188" s="332"/>
      <c r="E188" s="332"/>
      <c r="F188" s="333"/>
      <c r="G188" s="509"/>
      <c r="H188" s="135"/>
      <c r="I188" s="135"/>
      <c r="J188" s="135"/>
      <c r="K188" s="135"/>
      <c r="L188" s="135"/>
      <c r="M188" s="135"/>
      <c r="N188" s="135"/>
      <c r="O188" s="420"/>
      <c r="P188" s="513"/>
      <c r="Q188" s="513"/>
      <c r="R188" s="513"/>
      <c r="S188" s="513"/>
      <c r="T188" s="513"/>
      <c r="U188" s="513"/>
      <c r="V188" s="513"/>
      <c r="W188" s="513"/>
      <c r="X188" s="514"/>
      <c r="Y188" s="546" t="s">
        <v>50</v>
      </c>
      <c r="Z188" s="547"/>
      <c r="AA188" s="548"/>
      <c r="AB188" s="526"/>
      <c r="AC188" s="526"/>
      <c r="AD188" s="526"/>
      <c r="AE188" s="305"/>
      <c r="AF188" s="373"/>
      <c r="AG188" s="373"/>
      <c r="AH188" s="373"/>
      <c r="AI188" s="305"/>
      <c r="AJ188" s="373"/>
      <c r="AK188" s="373"/>
      <c r="AL188" s="373"/>
      <c r="AM188" s="305"/>
      <c r="AN188" s="373"/>
      <c r="AO188" s="373"/>
      <c r="AP188" s="373"/>
      <c r="AQ188" s="374"/>
      <c r="AR188" s="375"/>
      <c r="AS188" s="375"/>
      <c r="AT188" s="376"/>
      <c r="AU188" s="373"/>
      <c r="AV188" s="373"/>
      <c r="AW188" s="373"/>
      <c r="AX188" s="381"/>
      <c r="AY188">
        <f t="shared" si="8"/>
        <v>0</v>
      </c>
      <c r="AZ188" s="10"/>
      <c r="BA188" s="10"/>
      <c r="BB188" s="10"/>
      <c r="BC188" s="10"/>
    </row>
    <row r="189" spans="1:60" ht="23.25" hidden="1" customHeight="1" x14ac:dyDescent="0.15">
      <c r="A189" s="329"/>
      <c r="B189" s="331"/>
      <c r="C189" s="332"/>
      <c r="D189" s="332"/>
      <c r="E189" s="332"/>
      <c r="F189" s="333"/>
      <c r="G189" s="510"/>
      <c r="H189" s="138"/>
      <c r="I189" s="138"/>
      <c r="J189" s="138"/>
      <c r="K189" s="138"/>
      <c r="L189" s="138"/>
      <c r="M189" s="138"/>
      <c r="N189" s="138"/>
      <c r="O189" s="421"/>
      <c r="P189" s="515"/>
      <c r="Q189" s="515"/>
      <c r="R189" s="515"/>
      <c r="S189" s="515"/>
      <c r="T189" s="515"/>
      <c r="U189" s="515"/>
      <c r="V189" s="515"/>
      <c r="W189" s="515"/>
      <c r="X189" s="516"/>
      <c r="Y189" s="546" t="s">
        <v>13</v>
      </c>
      <c r="Z189" s="547"/>
      <c r="AA189" s="548"/>
      <c r="AB189" s="527" t="s">
        <v>14</v>
      </c>
      <c r="AC189" s="527"/>
      <c r="AD189" s="527"/>
      <c r="AE189" s="528"/>
      <c r="AF189" s="529"/>
      <c r="AG189" s="529"/>
      <c r="AH189" s="529"/>
      <c r="AI189" s="528"/>
      <c r="AJ189" s="529"/>
      <c r="AK189" s="529"/>
      <c r="AL189" s="529"/>
      <c r="AM189" s="528"/>
      <c r="AN189" s="529"/>
      <c r="AO189" s="529"/>
      <c r="AP189" s="529"/>
      <c r="AQ189" s="374"/>
      <c r="AR189" s="375"/>
      <c r="AS189" s="375"/>
      <c r="AT189" s="376"/>
      <c r="AU189" s="373"/>
      <c r="AV189" s="373"/>
      <c r="AW189" s="373"/>
      <c r="AX189" s="381"/>
      <c r="AY189">
        <f t="shared" si="8"/>
        <v>0</v>
      </c>
      <c r="AZ189" s="10"/>
      <c r="BA189" s="10"/>
      <c r="BB189" s="10"/>
      <c r="BC189" s="10"/>
      <c r="BD189" s="10"/>
      <c r="BE189" s="10"/>
      <c r="BF189" s="10"/>
      <c r="BG189" s="10"/>
      <c r="BH189" s="10"/>
    </row>
    <row r="190" spans="1:60" ht="18.75" hidden="1" customHeight="1" x14ac:dyDescent="0.15">
      <c r="A190" s="329"/>
      <c r="B190" s="474" t="s">
        <v>138</v>
      </c>
      <c r="C190" s="461"/>
      <c r="D190" s="461"/>
      <c r="E190" s="461"/>
      <c r="F190" s="462"/>
      <c r="G190" s="355" t="s">
        <v>56</v>
      </c>
      <c r="H190" s="356"/>
      <c r="I190" s="356"/>
      <c r="J190" s="356"/>
      <c r="K190" s="356"/>
      <c r="L190" s="356"/>
      <c r="M190" s="356"/>
      <c r="N190" s="356"/>
      <c r="O190" s="357"/>
      <c r="P190" s="359" t="s">
        <v>58</v>
      </c>
      <c r="Q190" s="356"/>
      <c r="R190" s="356"/>
      <c r="S190" s="356"/>
      <c r="T190" s="356"/>
      <c r="U190" s="356"/>
      <c r="V190" s="356"/>
      <c r="W190" s="356"/>
      <c r="X190" s="357"/>
      <c r="Y190" s="360"/>
      <c r="Z190" s="361"/>
      <c r="AA190" s="362"/>
      <c r="AB190" s="520" t="s">
        <v>11</v>
      </c>
      <c r="AC190" s="521"/>
      <c r="AD190" s="522"/>
      <c r="AE190" s="372" t="s">
        <v>412</v>
      </c>
      <c r="AF190" s="372"/>
      <c r="AG190" s="372"/>
      <c r="AH190" s="372"/>
      <c r="AI190" s="372" t="s">
        <v>564</v>
      </c>
      <c r="AJ190" s="372"/>
      <c r="AK190" s="372"/>
      <c r="AL190" s="372"/>
      <c r="AM190" s="372" t="s">
        <v>380</v>
      </c>
      <c r="AN190" s="372"/>
      <c r="AO190" s="372"/>
      <c r="AP190" s="372"/>
      <c r="AQ190" s="429" t="s">
        <v>173</v>
      </c>
      <c r="AR190" s="430"/>
      <c r="AS190" s="430"/>
      <c r="AT190" s="431"/>
      <c r="AU190" s="432" t="s">
        <v>128</v>
      </c>
      <c r="AV190" s="432"/>
      <c r="AW190" s="432"/>
      <c r="AX190" s="433"/>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385"/>
      <c r="AC191" s="488"/>
      <c r="AD191" s="489"/>
      <c r="AE191" s="372"/>
      <c r="AF191" s="372"/>
      <c r="AG191" s="372"/>
      <c r="AH191" s="372"/>
      <c r="AI191" s="372"/>
      <c r="AJ191" s="372"/>
      <c r="AK191" s="372"/>
      <c r="AL191" s="372"/>
      <c r="AM191" s="372"/>
      <c r="AN191" s="372"/>
      <c r="AO191" s="372"/>
      <c r="AP191" s="372"/>
      <c r="AQ191" s="434"/>
      <c r="AR191" s="371"/>
      <c r="AS191" s="369" t="s">
        <v>174</v>
      </c>
      <c r="AT191" s="370"/>
      <c r="AU191" s="371"/>
      <c r="AV191" s="371"/>
      <c r="AW191" s="339" t="s">
        <v>166</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508"/>
      <c r="H192" s="132"/>
      <c r="I192" s="132"/>
      <c r="J192" s="132"/>
      <c r="K192" s="132"/>
      <c r="L192" s="132"/>
      <c r="M192" s="132"/>
      <c r="N192" s="132"/>
      <c r="O192" s="419"/>
      <c r="P192" s="132"/>
      <c r="Q192" s="511"/>
      <c r="R192" s="511"/>
      <c r="S192" s="511"/>
      <c r="T192" s="511"/>
      <c r="U192" s="511"/>
      <c r="V192" s="511"/>
      <c r="W192" s="511"/>
      <c r="X192" s="512"/>
      <c r="Y192" s="517" t="s">
        <v>57</v>
      </c>
      <c r="Z192" s="518"/>
      <c r="AA192" s="519"/>
      <c r="AB192" s="311"/>
      <c r="AC192" s="311"/>
      <c r="AD192" s="311"/>
      <c r="AE192" s="305"/>
      <c r="AF192" s="373"/>
      <c r="AG192" s="373"/>
      <c r="AH192" s="373"/>
      <c r="AI192" s="305"/>
      <c r="AJ192" s="373"/>
      <c r="AK192" s="373"/>
      <c r="AL192" s="373"/>
      <c r="AM192" s="305"/>
      <c r="AN192" s="373"/>
      <c r="AO192" s="373"/>
      <c r="AP192" s="373"/>
      <c r="AQ192" s="374"/>
      <c r="AR192" s="375"/>
      <c r="AS192" s="375"/>
      <c r="AT192" s="376"/>
      <c r="AU192" s="373"/>
      <c r="AV192" s="373"/>
      <c r="AW192" s="373"/>
      <c r="AX192" s="381"/>
      <c r="AY192">
        <f>$AY$190</f>
        <v>0</v>
      </c>
    </row>
    <row r="193" spans="1:60" ht="23.25" hidden="1" customHeight="1" x14ac:dyDescent="0.15">
      <c r="A193" s="329"/>
      <c r="B193" s="331"/>
      <c r="C193" s="332"/>
      <c r="D193" s="332"/>
      <c r="E193" s="332"/>
      <c r="F193" s="333"/>
      <c r="G193" s="509"/>
      <c r="H193" s="135"/>
      <c r="I193" s="135"/>
      <c r="J193" s="135"/>
      <c r="K193" s="135"/>
      <c r="L193" s="135"/>
      <c r="M193" s="135"/>
      <c r="N193" s="135"/>
      <c r="O193" s="420"/>
      <c r="P193" s="513"/>
      <c r="Q193" s="513"/>
      <c r="R193" s="513"/>
      <c r="S193" s="513"/>
      <c r="T193" s="513"/>
      <c r="U193" s="513"/>
      <c r="V193" s="513"/>
      <c r="W193" s="513"/>
      <c r="X193" s="514"/>
      <c r="Y193" s="546" t="s">
        <v>50</v>
      </c>
      <c r="Z193" s="547"/>
      <c r="AA193" s="548"/>
      <c r="AB193" s="526"/>
      <c r="AC193" s="526"/>
      <c r="AD193" s="526"/>
      <c r="AE193" s="305"/>
      <c r="AF193" s="373"/>
      <c r="AG193" s="373"/>
      <c r="AH193" s="373"/>
      <c r="AI193" s="305"/>
      <c r="AJ193" s="373"/>
      <c r="AK193" s="373"/>
      <c r="AL193" s="373"/>
      <c r="AM193" s="305"/>
      <c r="AN193" s="373"/>
      <c r="AO193" s="373"/>
      <c r="AP193" s="373"/>
      <c r="AQ193" s="374"/>
      <c r="AR193" s="375"/>
      <c r="AS193" s="375"/>
      <c r="AT193" s="376"/>
      <c r="AU193" s="373"/>
      <c r="AV193" s="373"/>
      <c r="AW193" s="373"/>
      <c r="AX193" s="381"/>
      <c r="AY193">
        <f>$AY$190</f>
        <v>0</v>
      </c>
      <c r="AZ193" s="10"/>
      <c r="BA193" s="10"/>
      <c r="BB193" s="10"/>
      <c r="BC193" s="10"/>
    </row>
    <row r="194" spans="1:60" ht="23.25" hidden="1" customHeight="1" x14ac:dyDescent="0.15">
      <c r="A194" s="329"/>
      <c r="B194" s="334"/>
      <c r="C194" s="335"/>
      <c r="D194" s="335"/>
      <c r="E194" s="335"/>
      <c r="F194" s="336"/>
      <c r="G194" s="510"/>
      <c r="H194" s="138"/>
      <c r="I194" s="138"/>
      <c r="J194" s="138"/>
      <c r="K194" s="138"/>
      <c r="L194" s="138"/>
      <c r="M194" s="138"/>
      <c r="N194" s="138"/>
      <c r="O194" s="421"/>
      <c r="P194" s="515"/>
      <c r="Q194" s="515"/>
      <c r="R194" s="515"/>
      <c r="S194" s="515"/>
      <c r="T194" s="515"/>
      <c r="U194" s="515"/>
      <c r="V194" s="515"/>
      <c r="W194" s="515"/>
      <c r="X194" s="516"/>
      <c r="Y194" s="546" t="s">
        <v>13</v>
      </c>
      <c r="Z194" s="547"/>
      <c r="AA194" s="548"/>
      <c r="AB194" s="527" t="s">
        <v>14</v>
      </c>
      <c r="AC194" s="527"/>
      <c r="AD194" s="527"/>
      <c r="AE194" s="528"/>
      <c r="AF194" s="529"/>
      <c r="AG194" s="529"/>
      <c r="AH194" s="529"/>
      <c r="AI194" s="528"/>
      <c r="AJ194" s="529"/>
      <c r="AK194" s="529"/>
      <c r="AL194" s="529"/>
      <c r="AM194" s="528"/>
      <c r="AN194" s="529"/>
      <c r="AO194" s="529"/>
      <c r="AP194" s="529"/>
      <c r="AQ194" s="374"/>
      <c r="AR194" s="375"/>
      <c r="AS194" s="375"/>
      <c r="AT194" s="376"/>
      <c r="AU194" s="373"/>
      <c r="AV194" s="373"/>
      <c r="AW194" s="373"/>
      <c r="AX194" s="381"/>
      <c r="AY194">
        <f>$AY$190</f>
        <v>0</v>
      </c>
      <c r="AZ194" s="10"/>
      <c r="BA194" s="10"/>
      <c r="BB194" s="10"/>
      <c r="BC194" s="10"/>
      <c r="BD194" s="10"/>
      <c r="BE194" s="10"/>
      <c r="BF194" s="10"/>
      <c r="BG194" s="10"/>
      <c r="BH194" s="10"/>
    </row>
    <row r="195" spans="1:60" ht="18.75" hidden="1" customHeight="1" x14ac:dyDescent="0.15">
      <c r="A195" s="329"/>
      <c r="B195" s="474" t="s">
        <v>138</v>
      </c>
      <c r="C195" s="461"/>
      <c r="D195" s="461"/>
      <c r="E195" s="461"/>
      <c r="F195" s="462"/>
      <c r="G195" s="355" t="s">
        <v>56</v>
      </c>
      <c r="H195" s="356"/>
      <c r="I195" s="356"/>
      <c r="J195" s="356"/>
      <c r="K195" s="356"/>
      <c r="L195" s="356"/>
      <c r="M195" s="356"/>
      <c r="N195" s="356"/>
      <c r="O195" s="357"/>
      <c r="P195" s="359" t="s">
        <v>58</v>
      </c>
      <c r="Q195" s="356"/>
      <c r="R195" s="356"/>
      <c r="S195" s="356"/>
      <c r="T195" s="356"/>
      <c r="U195" s="356"/>
      <c r="V195" s="356"/>
      <c r="W195" s="356"/>
      <c r="X195" s="357"/>
      <c r="Y195" s="360"/>
      <c r="Z195" s="361"/>
      <c r="AA195" s="362"/>
      <c r="AB195" s="520" t="s">
        <v>11</v>
      </c>
      <c r="AC195" s="521"/>
      <c r="AD195" s="522"/>
      <c r="AE195" s="372" t="s">
        <v>412</v>
      </c>
      <c r="AF195" s="372"/>
      <c r="AG195" s="372"/>
      <c r="AH195" s="372"/>
      <c r="AI195" s="372" t="s">
        <v>564</v>
      </c>
      <c r="AJ195" s="372"/>
      <c r="AK195" s="372"/>
      <c r="AL195" s="372"/>
      <c r="AM195" s="372" t="s">
        <v>380</v>
      </c>
      <c r="AN195" s="372"/>
      <c r="AO195" s="372"/>
      <c r="AP195" s="372"/>
      <c r="AQ195" s="429" t="s">
        <v>173</v>
      </c>
      <c r="AR195" s="430"/>
      <c r="AS195" s="430"/>
      <c r="AT195" s="431"/>
      <c r="AU195" s="432" t="s">
        <v>128</v>
      </c>
      <c r="AV195" s="432"/>
      <c r="AW195" s="432"/>
      <c r="AX195" s="433"/>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385"/>
      <c r="AC196" s="488"/>
      <c r="AD196" s="489"/>
      <c r="AE196" s="372"/>
      <c r="AF196" s="372"/>
      <c r="AG196" s="372"/>
      <c r="AH196" s="372"/>
      <c r="AI196" s="372"/>
      <c r="AJ196" s="372"/>
      <c r="AK196" s="372"/>
      <c r="AL196" s="372"/>
      <c r="AM196" s="372"/>
      <c r="AN196" s="372"/>
      <c r="AO196" s="372"/>
      <c r="AP196" s="372"/>
      <c r="AQ196" s="434"/>
      <c r="AR196" s="371"/>
      <c r="AS196" s="369" t="s">
        <v>174</v>
      </c>
      <c r="AT196" s="370"/>
      <c r="AU196" s="371"/>
      <c r="AV196" s="371"/>
      <c r="AW196" s="339" t="s">
        <v>166</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508"/>
      <c r="H197" s="132"/>
      <c r="I197" s="132"/>
      <c r="J197" s="132"/>
      <c r="K197" s="132"/>
      <c r="L197" s="132"/>
      <c r="M197" s="132"/>
      <c r="N197" s="132"/>
      <c r="O197" s="419"/>
      <c r="P197" s="132"/>
      <c r="Q197" s="511"/>
      <c r="R197" s="511"/>
      <c r="S197" s="511"/>
      <c r="T197" s="511"/>
      <c r="U197" s="511"/>
      <c r="V197" s="511"/>
      <c r="W197" s="511"/>
      <c r="X197" s="512"/>
      <c r="Y197" s="517" t="s">
        <v>57</v>
      </c>
      <c r="Z197" s="518"/>
      <c r="AA197" s="519"/>
      <c r="AB197" s="311"/>
      <c r="AC197" s="311"/>
      <c r="AD197" s="311"/>
      <c r="AE197" s="305"/>
      <c r="AF197" s="373"/>
      <c r="AG197" s="373"/>
      <c r="AH197" s="373"/>
      <c r="AI197" s="305"/>
      <c r="AJ197" s="373"/>
      <c r="AK197" s="373"/>
      <c r="AL197" s="373"/>
      <c r="AM197" s="305"/>
      <c r="AN197" s="373"/>
      <c r="AO197" s="373"/>
      <c r="AP197" s="373"/>
      <c r="AQ197" s="374"/>
      <c r="AR197" s="375"/>
      <c r="AS197" s="375"/>
      <c r="AT197" s="376"/>
      <c r="AU197" s="373"/>
      <c r="AV197" s="373"/>
      <c r="AW197" s="373"/>
      <c r="AX197" s="381"/>
      <c r="AY197">
        <f>$AY$195</f>
        <v>0</v>
      </c>
    </row>
    <row r="198" spans="1:60" ht="23.25" hidden="1" customHeight="1" x14ac:dyDescent="0.15">
      <c r="A198" s="329"/>
      <c r="B198" s="331"/>
      <c r="C198" s="332"/>
      <c r="D198" s="332"/>
      <c r="E198" s="332"/>
      <c r="F198" s="333"/>
      <c r="G198" s="509"/>
      <c r="H198" s="135"/>
      <c r="I198" s="135"/>
      <c r="J198" s="135"/>
      <c r="K198" s="135"/>
      <c r="L198" s="135"/>
      <c r="M198" s="135"/>
      <c r="N198" s="135"/>
      <c r="O198" s="420"/>
      <c r="P198" s="513"/>
      <c r="Q198" s="513"/>
      <c r="R198" s="513"/>
      <c r="S198" s="513"/>
      <c r="T198" s="513"/>
      <c r="U198" s="513"/>
      <c r="V198" s="513"/>
      <c r="W198" s="513"/>
      <c r="X198" s="514"/>
      <c r="Y198" s="546" t="s">
        <v>50</v>
      </c>
      <c r="Z198" s="547"/>
      <c r="AA198" s="548"/>
      <c r="AB198" s="526"/>
      <c r="AC198" s="526"/>
      <c r="AD198" s="526"/>
      <c r="AE198" s="305"/>
      <c r="AF198" s="373"/>
      <c r="AG198" s="373"/>
      <c r="AH198" s="373"/>
      <c r="AI198" s="305"/>
      <c r="AJ198" s="373"/>
      <c r="AK198" s="373"/>
      <c r="AL198" s="373"/>
      <c r="AM198" s="305"/>
      <c r="AN198" s="373"/>
      <c r="AO198" s="373"/>
      <c r="AP198" s="373"/>
      <c r="AQ198" s="374"/>
      <c r="AR198" s="375"/>
      <c r="AS198" s="375"/>
      <c r="AT198" s="376"/>
      <c r="AU198" s="373"/>
      <c r="AV198" s="373"/>
      <c r="AW198" s="373"/>
      <c r="AX198" s="381"/>
      <c r="AY198">
        <f>$AY$195</f>
        <v>0</v>
      </c>
      <c r="AZ198" s="10"/>
      <c r="BA198" s="10"/>
      <c r="BB198" s="10"/>
      <c r="BC198" s="10"/>
    </row>
    <row r="199" spans="1:60" ht="23.25" hidden="1" customHeight="1" thickBot="1" x14ac:dyDescent="0.2">
      <c r="A199" s="330"/>
      <c r="B199" s="543"/>
      <c r="C199" s="544"/>
      <c r="D199" s="544"/>
      <c r="E199" s="544"/>
      <c r="F199" s="545"/>
      <c r="G199" s="897"/>
      <c r="H199" s="898"/>
      <c r="I199" s="898"/>
      <c r="J199" s="898"/>
      <c r="K199" s="898"/>
      <c r="L199" s="898"/>
      <c r="M199" s="898"/>
      <c r="N199" s="898"/>
      <c r="O199" s="899"/>
      <c r="P199" s="900"/>
      <c r="Q199" s="900"/>
      <c r="R199" s="900"/>
      <c r="S199" s="900"/>
      <c r="T199" s="900"/>
      <c r="U199" s="900"/>
      <c r="V199" s="900"/>
      <c r="W199" s="900"/>
      <c r="X199" s="901"/>
      <c r="Y199" s="904" t="s">
        <v>13</v>
      </c>
      <c r="Z199" s="905"/>
      <c r="AA199" s="906"/>
      <c r="AB199" s="907" t="s">
        <v>14</v>
      </c>
      <c r="AC199" s="907"/>
      <c r="AD199" s="907"/>
      <c r="AE199" s="902"/>
      <c r="AF199" s="903"/>
      <c r="AG199" s="903"/>
      <c r="AH199" s="903"/>
      <c r="AI199" s="902"/>
      <c r="AJ199" s="903"/>
      <c r="AK199" s="903"/>
      <c r="AL199" s="903"/>
      <c r="AM199" s="902"/>
      <c r="AN199" s="903"/>
      <c r="AO199" s="903"/>
      <c r="AP199" s="903"/>
      <c r="AQ199" s="908"/>
      <c r="AR199" s="909"/>
      <c r="AS199" s="909"/>
      <c r="AT199" s="910"/>
      <c r="AU199" s="903"/>
      <c r="AV199" s="903"/>
      <c r="AW199" s="903"/>
      <c r="AX199" s="911"/>
      <c r="AY199">
        <f>$AY$195</f>
        <v>0</v>
      </c>
      <c r="AZ199" s="10"/>
      <c r="BA199" s="10"/>
      <c r="BB199" s="10"/>
      <c r="BC199" s="10"/>
      <c r="BD199" s="10"/>
      <c r="BE199" s="10"/>
      <c r="BF199" s="10"/>
      <c r="BG199" s="10"/>
      <c r="BH199" s="10"/>
    </row>
    <row r="200" spans="1:60" ht="18.75" hidden="1" customHeight="1" x14ac:dyDescent="0.15">
      <c r="A200" s="604" t="s">
        <v>234</v>
      </c>
      <c r="B200" s="605"/>
      <c r="C200" s="605"/>
      <c r="D200" s="605"/>
      <c r="E200" s="605"/>
      <c r="F200" s="606"/>
      <c r="G200" s="586"/>
      <c r="H200" s="550" t="s">
        <v>139</v>
      </c>
      <c r="I200" s="550"/>
      <c r="J200" s="550"/>
      <c r="K200" s="550"/>
      <c r="L200" s="550"/>
      <c r="M200" s="550"/>
      <c r="N200" s="550"/>
      <c r="O200" s="551"/>
      <c r="P200" s="549" t="s">
        <v>55</v>
      </c>
      <c r="Q200" s="550"/>
      <c r="R200" s="550"/>
      <c r="S200" s="550"/>
      <c r="T200" s="550"/>
      <c r="U200" s="550"/>
      <c r="V200" s="551"/>
      <c r="W200" s="555" t="s">
        <v>230</v>
      </c>
      <c r="X200" s="556"/>
      <c r="Y200" s="559"/>
      <c r="Z200" s="559"/>
      <c r="AA200" s="560"/>
      <c r="AB200" s="549" t="s">
        <v>11</v>
      </c>
      <c r="AC200" s="550"/>
      <c r="AD200" s="551"/>
      <c r="AE200" s="372" t="s">
        <v>412</v>
      </c>
      <c r="AF200" s="372"/>
      <c r="AG200" s="372"/>
      <c r="AH200" s="372"/>
      <c r="AI200" s="372" t="s">
        <v>564</v>
      </c>
      <c r="AJ200" s="372"/>
      <c r="AK200" s="372"/>
      <c r="AL200" s="372"/>
      <c r="AM200" s="372" t="s">
        <v>380</v>
      </c>
      <c r="AN200" s="372"/>
      <c r="AO200" s="372"/>
      <c r="AP200" s="372"/>
      <c r="AQ200" s="429" t="s">
        <v>173</v>
      </c>
      <c r="AR200" s="430"/>
      <c r="AS200" s="430"/>
      <c r="AT200" s="431"/>
      <c r="AU200" s="583" t="s">
        <v>128</v>
      </c>
      <c r="AV200" s="583"/>
      <c r="AW200" s="583"/>
      <c r="AX200" s="584"/>
      <c r="AY200">
        <f>COUNTA($H$202)</f>
        <v>0</v>
      </c>
    </row>
    <row r="201" spans="1:60" ht="18.75" hidden="1" customHeight="1" x14ac:dyDescent="0.15">
      <c r="A201" s="589"/>
      <c r="B201" s="590"/>
      <c r="C201" s="590"/>
      <c r="D201" s="590"/>
      <c r="E201" s="590"/>
      <c r="F201" s="591"/>
      <c r="G201" s="587"/>
      <c r="H201" s="553"/>
      <c r="I201" s="553"/>
      <c r="J201" s="553"/>
      <c r="K201" s="553"/>
      <c r="L201" s="553"/>
      <c r="M201" s="553"/>
      <c r="N201" s="553"/>
      <c r="O201" s="554"/>
      <c r="P201" s="552"/>
      <c r="Q201" s="553"/>
      <c r="R201" s="553"/>
      <c r="S201" s="553"/>
      <c r="T201" s="553"/>
      <c r="U201" s="553"/>
      <c r="V201" s="554"/>
      <c r="W201" s="557"/>
      <c r="X201" s="558"/>
      <c r="Y201" s="561"/>
      <c r="Z201" s="561"/>
      <c r="AA201" s="562"/>
      <c r="AB201" s="552"/>
      <c r="AC201" s="553"/>
      <c r="AD201" s="554"/>
      <c r="AE201" s="372"/>
      <c r="AF201" s="372"/>
      <c r="AG201" s="372"/>
      <c r="AH201" s="372"/>
      <c r="AI201" s="372"/>
      <c r="AJ201" s="372"/>
      <c r="AK201" s="372"/>
      <c r="AL201" s="372"/>
      <c r="AM201" s="372"/>
      <c r="AN201" s="372"/>
      <c r="AO201" s="372"/>
      <c r="AP201" s="372"/>
      <c r="AQ201" s="367"/>
      <c r="AR201" s="368"/>
      <c r="AS201" s="369" t="s">
        <v>174</v>
      </c>
      <c r="AT201" s="370"/>
      <c r="AU201" s="371"/>
      <c r="AV201" s="371"/>
      <c r="AW201" s="553" t="s">
        <v>166</v>
      </c>
      <c r="AX201" s="585"/>
      <c r="AY201">
        <f t="shared" ref="AY201:AY207" si="9">$AY$200</f>
        <v>0</v>
      </c>
    </row>
    <row r="202" spans="1:60" ht="23.25" hidden="1" customHeight="1" x14ac:dyDescent="0.15">
      <c r="A202" s="589"/>
      <c r="B202" s="590"/>
      <c r="C202" s="590"/>
      <c r="D202" s="590"/>
      <c r="E202" s="590"/>
      <c r="F202" s="591"/>
      <c r="G202" s="565" t="s">
        <v>175</v>
      </c>
      <c r="H202" s="568"/>
      <c r="I202" s="569"/>
      <c r="J202" s="569"/>
      <c r="K202" s="569"/>
      <c r="L202" s="569"/>
      <c r="M202" s="569"/>
      <c r="N202" s="569"/>
      <c r="O202" s="570"/>
      <c r="P202" s="568"/>
      <c r="Q202" s="569"/>
      <c r="R202" s="569"/>
      <c r="S202" s="569"/>
      <c r="T202" s="569"/>
      <c r="U202" s="569"/>
      <c r="V202" s="570"/>
      <c r="W202" s="574"/>
      <c r="X202" s="575"/>
      <c r="Y202" s="580" t="s">
        <v>12</v>
      </c>
      <c r="Z202" s="580"/>
      <c r="AA202" s="581"/>
      <c r="AB202" s="582" t="s">
        <v>246</v>
      </c>
      <c r="AC202" s="582"/>
      <c r="AD202" s="582"/>
      <c r="AE202" s="305"/>
      <c r="AF202" s="373"/>
      <c r="AG202" s="373"/>
      <c r="AH202" s="373"/>
      <c r="AI202" s="305"/>
      <c r="AJ202" s="373"/>
      <c r="AK202" s="373"/>
      <c r="AL202" s="373"/>
      <c r="AM202" s="305"/>
      <c r="AN202" s="373"/>
      <c r="AO202" s="373"/>
      <c r="AP202" s="373"/>
      <c r="AQ202" s="305"/>
      <c r="AR202" s="373"/>
      <c r="AS202" s="373"/>
      <c r="AT202" s="563"/>
      <c r="AU202" s="373"/>
      <c r="AV202" s="373"/>
      <c r="AW202" s="373"/>
      <c r="AX202" s="381"/>
      <c r="AY202">
        <f t="shared" si="9"/>
        <v>0</v>
      </c>
    </row>
    <row r="203" spans="1:60" ht="23.25" hidden="1" customHeight="1" x14ac:dyDescent="0.15">
      <c r="A203" s="589"/>
      <c r="B203" s="590"/>
      <c r="C203" s="590"/>
      <c r="D203" s="590"/>
      <c r="E203" s="590"/>
      <c r="F203" s="591"/>
      <c r="G203" s="566"/>
      <c r="H203" s="571"/>
      <c r="I203" s="572"/>
      <c r="J203" s="572"/>
      <c r="K203" s="572"/>
      <c r="L203" s="572"/>
      <c r="M203" s="572"/>
      <c r="N203" s="572"/>
      <c r="O203" s="573"/>
      <c r="P203" s="571"/>
      <c r="Q203" s="572"/>
      <c r="R203" s="572"/>
      <c r="S203" s="572"/>
      <c r="T203" s="572"/>
      <c r="U203" s="572"/>
      <c r="V203" s="573"/>
      <c r="W203" s="576"/>
      <c r="X203" s="577"/>
      <c r="Y203" s="300" t="s">
        <v>50</v>
      </c>
      <c r="Z203" s="300"/>
      <c r="AA203" s="322"/>
      <c r="AB203" s="564" t="s">
        <v>246</v>
      </c>
      <c r="AC203" s="564"/>
      <c r="AD203" s="564"/>
      <c r="AE203" s="305"/>
      <c r="AF203" s="373"/>
      <c r="AG203" s="373"/>
      <c r="AH203" s="373"/>
      <c r="AI203" s="305"/>
      <c r="AJ203" s="373"/>
      <c r="AK203" s="373"/>
      <c r="AL203" s="373"/>
      <c r="AM203" s="305"/>
      <c r="AN203" s="373"/>
      <c r="AO203" s="373"/>
      <c r="AP203" s="373"/>
      <c r="AQ203" s="305"/>
      <c r="AR203" s="373"/>
      <c r="AS203" s="373"/>
      <c r="AT203" s="563"/>
      <c r="AU203" s="373"/>
      <c r="AV203" s="373"/>
      <c r="AW203" s="373"/>
      <c r="AX203" s="381"/>
      <c r="AY203">
        <f t="shared" si="9"/>
        <v>0</v>
      </c>
    </row>
    <row r="204" spans="1:60" ht="23.25" hidden="1" customHeight="1" x14ac:dyDescent="0.15">
      <c r="A204" s="589"/>
      <c r="B204" s="590"/>
      <c r="C204" s="590"/>
      <c r="D204" s="590"/>
      <c r="E204" s="590"/>
      <c r="F204" s="591"/>
      <c r="G204" s="567"/>
      <c r="H204" s="571"/>
      <c r="I204" s="572"/>
      <c r="J204" s="572"/>
      <c r="K204" s="572"/>
      <c r="L204" s="572"/>
      <c r="M204" s="572"/>
      <c r="N204" s="572"/>
      <c r="O204" s="573"/>
      <c r="P204" s="571"/>
      <c r="Q204" s="572"/>
      <c r="R204" s="572"/>
      <c r="S204" s="572"/>
      <c r="T204" s="572"/>
      <c r="U204" s="572"/>
      <c r="V204" s="573"/>
      <c r="W204" s="578"/>
      <c r="X204" s="579"/>
      <c r="Y204" s="300" t="s">
        <v>13</v>
      </c>
      <c r="Z204" s="300"/>
      <c r="AA204" s="322"/>
      <c r="AB204" s="588" t="s">
        <v>247</v>
      </c>
      <c r="AC204" s="588"/>
      <c r="AD204" s="588"/>
      <c r="AE204" s="528"/>
      <c r="AF204" s="529"/>
      <c r="AG204" s="529"/>
      <c r="AH204" s="529"/>
      <c r="AI204" s="528"/>
      <c r="AJ204" s="529"/>
      <c r="AK204" s="529"/>
      <c r="AL204" s="529"/>
      <c r="AM204" s="528"/>
      <c r="AN204" s="529"/>
      <c r="AO204" s="529"/>
      <c r="AP204" s="529"/>
      <c r="AQ204" s="305"/>
      <c r="AR204" s="373"/>
      <c r="AS204" s="373"/>
      <c r="AT204" s="563"/>
      <c r="AU204" s="373"/>
      <c r="AV204" s="373"/>
      <c r="AW204" s="373"/>
      <c r="AX204" s="381"/>
      <c r="AY204">
        <f t="shared" si="9"/>
        <v>0</v>
      </c>
    </row>
    <row r="205" spans="1:60" ht="23.25" hidden="1" customHeight="1" x14ac:dyDescent="0.15">
      <c r="A205" s="589" t="s">
        <v>237</v>
      </c>
      <c r="B205" s="590"/>
      <c r="C205" s="590"/>
      <c r="D205" s="590"/>
      <c r="E205" s="590"/>
      <c r="F205" s="591"/>
      <c r="G205" s="566" t="s">
        <v>176</v>
      </c>
      <c r="H205" s="595"/>
      <c r="I205" s="595"/>
      <c r="J205" s="595"/>
      <c r="K205" s="595"/>
      <c r="L205" s="595"/>
      <c r="M205" s="595"/>
      <c r="N205" s="595"/>
      <c r="O205" s="595"/>
      <c r="P205" s="595"/>
      <c r="Q205" s="595"/>
      <c r="R205" s="595"/>
      <c r="S205" s="595"/>
      <c r="T205" s="595"/>
      <c r="U205" s="595"/>
      <c r="V205" s="595"/>
      <c r="W205" s="598" t="s">
        <v>245</v>
      </c>
      <c r="X205" s="599"/>
      <c r="Y205" s="580" t="s">
        <v>12</v>
      </c>
      <c r="Z205" s="580"/>
      <c r="AA205" s="581"/>
      <c r="AB205" s="582" t="s">
        <v>246</v>
      </c>
      <c r="AC205" s="582"/>
      <c r="AD205" s="582"/>
      <c r="AE205" s="305"/>
      <c r="AF205" s="373"/>
      <c r="AG205" s="373"/>
      <c r="AH205" s="373"/>
      <c r="AI205" s="305"/>
      <c r="AJ205" s="373"/>
      <c r="AK205" s="373"/>
      <c r="AL205" s="373"/>
      <c r="AM205" s="305"/>
      <c r="AN205" s="373"/>
      <c r="AO205" s="373"/>
      <c r="AP205" s="373"/>
      <c r="AQ205" s="305"/>
      <c r="AR205" s="373"/>
      <c r="AS205" s="373"/>
      <c r="AT205" s="563"/>
      <c r="AU205" s="373"/>
      <c r="AV205" s="373"/>
      <c r="AW205" s="373"/>
      <c r="AX205" s="381"/>
      <c r="AY205">
        <f t="shared" si="9"/>
        <v>0</v>
      </c>
    </row>
    <row r="206" spans="1:60" ht="23.25" hidden="1" customHeight="1" x14ac:dyDescent="0.15">
      <c r="A206" s="589"/>
      <c r="B206" s="590"/>
      <c r="C206" s="590"/>
      <c r="D206" s="590"/>
      <c r="E206" s="590"/>
      <c r="F206" s="591"/>
      <c r="G206" s="566"/>
      <c r="H206" s="596"/>
      <c r="I206" s="596"/>
      <c r="J206" s="596"/>
      <c r="K206" s="596"/>
      <c r="L206" s="596"/>
      <c r="M206" s="596"/>
      <c r="N206" s="596"/>
      <c r="O206" s="596"/>
      <c r="P206" s="596"/>
      <c r="Q206" s="596"/>
      <c r="R206" s="596"/>
      <c r="S206" s="596"/>
      <c r="T206" s="596"/>
      <c r="U206" s="596"/>
      <c r="V206" s="596"/>
      <c r="W206" s="600"/>
      <c r="X206" s="601"/>
      <c r="Y206" s="300" t="s">
        <v>50</v>
      </c>
      <c r="Z206" s="300"/>
      <c r="AA206" s="322"/>
      <c r="AB206" s="564" t="s">
        <v>246</v>
      </c>
      <c r="AC206" s="564"/>
      <c r="AD206" s="564"/>
      <c r="AE206" s="305"/>
      <c r="AF206" s="373"/>
      <c r="AG206" s="373"/>
      <c r="AH206" s="373"/>
      <c r="AI206" s="305"/>
      <c r="AJ206" s="373"/>
      <c r="AK206" s="373"/>
      <c r="AL206" s="373"/>
      <c r="AM206" s="305"/>
      <c r="AN206" s="373"/>
      <c r="AO206" s="373"/>
      <c r="AP206" s="373"/>
      <c r="AQ206" s="305"/>
      <c r="AR206" s="373"/>
      <c r="AS206" s="373"/>
      <c r="AT206" s="563"/>
      <c r="AU206" s="373"/>
      <c r="AV206" s="373"/>
      <c r="AW206" s="373"/>
      <c r="AX206" s="381"/>
      <c r="AY206">
        <f t="shared" si="9"/>
        <v>0</v>
      </c>
    </row>
    <row r="207" spans="1:60" ht="23.25" hidden="1" customHeight="1" x14ac:dyDescent="0.15">
      <c r="A207" s="592"/>
      <c r="B207" s="593"/>
      <c r="C207" s="593"/>
      <c r="D207" s="593"/>
      <c r="E207" s="593"/>
      <c r="F207" s="594"/>
      <c r="G207" s="566"/>
      <c r="H207" s="597"/>
      <c r="I207" s="597"/>
      <c r="J207" s="597"/>
      <c r="K207" s="597"/>
      <c r="L207" s="597"/>
      <c r="M207" s="597"/>
      <c r="N207" s="597"/>
      <c r="O207" s="597"/>
      <c r="P207" s="597"/>
      <c r="Q207" s="597"/>
      <c r="R207" s="597"/>
      <c r="S207" s="597"/>
      <c r="T207" s="597"/>
      <c r="U207" s="597"/>
      <c r="V207" s="597"/>
      <c r="W207" s="602"/>
      <c r="X207" s="603"/>
      <c r="Y207" s="300" t="s">
        <v>13</v>
      </c>
      <c r="Z207" s="300"/>
      <c r="AA207" s="322"/>
      <c r="AB207" s="588" t="s">
        <v>247</v>
      </c>
      <c r="AC207" s="588"/>
      <c r="AD207" s="588"/>
      <c r="AE207" s="528"/>
      <c r="AF207" s="529"/>
      <c r="AG207" s="529"/>
      <c r="AH207" s="529"/>
      <c r="AI207" s="528"/>
      <c r="AJ207" s="529"/>
      <c r="AK207" s="529"/>
      <c r="AL207" s="529"/>
      <c r="AM207" s="528"/>
      <c r="AN207" s="529"/>
      <c r="AO207" s="529"/>
      <c r="AP207" s="607"/>
      <c r="AQ207" s="305"/>
      <c r="AR207" s="373"/>
      <c r="AS207" s="373"/>
      <c r="AT207" s="563"/>
      <c r="AU207" s="373"/>
      <c r="AV207" s="373"/>
      <c r="AW207" s="373"/>
      <c r="AX207" s="381"/>
      <c r="AY207">
        <f t="shared" si="9"/>
        <v>0</v>
      </c>
    </row>
    <row r="208" spans="1:60" ht="18.75" hidden="1" customHeight="1" x14ac:dyDescent="0.15">
      <c r="A208" s="643" t="s">
        <v>234</v>
      </c>
      <c r="B208" s="644"/>
      <c r="C208" s="644"/>
      <c r="D208" s="644"/>
      <c r="E208" s="644"/>
      <c r="F208" s="645"/>
      <c r="G208" s="646"/>
      <c r="H208" s="430" t="s">
        <v>139</v>
      </c>
      <c r="I208" s="430"/>
      <c r="J208" s="430"/>
      <c r="K208" s="430"/>
      <c r="L208" s="430"/>
      <c r="M208" s="430"/>
      <c r="N208" s="430"/>
      <c r="O208" s="431"/>
      <c r="P208" s="429" t="s">
        <v>55</v>
      </c>
      <c r="Q208" s="430"/>
      <c r="R208" s="430"/>
      <c r="S208" s="430"/>
      <c r="T208" s="430"/>
      <c r="U208" s="430"/>
      <c r="V208" s="430"/>
      <c r="W208" s="430"/>
      <c r="X208" s="431"/>
      <c r="Y208" s="649"/>
      <c r="Z208" s="650"/>
      <c r="AA208" s="651"/>
      <c r="AB208" s="359" t="s">
        <v>11</v>
      </c>
      <c r="AC208" s="356"/>
      <c r="AD208" s="357"/>
      <c r="AE208" s="117" t="s">
        <v>412</v>
      </c>
      <c r="AF208" s="117"/>
      <c r="AG208" s="117"/>
      <c r="AH208" s="117"/>
      <c r="AI208" s="372" t="s">
        <v>564</v>
      </c>
      <c r="AJ208" s="372"/>
      <c r="AK208" s="372"/>
      <c r="AL208" s="372"/>
      <c r="AM208" s="372" t="s">
        <v>380</v>
      </c>
      <c r="AN208" s="372"/>
      <c r="AO208" s="372"/>
      <c r="AP208" s="372"/>
      <c r="AQ208" s="429" t="s">
        <v>173</v>
      </c>
      <c r="AR208" s="430"/>
      <c r="AS208" s="430"/>
      <c r="AT208" s="431"/>
      <c r="AU208" s="613" t="s">
        <v>128</v>
      </c>
      <c r="AV208" s="614"/>
      <c r="AW208" s="614"/>
      <c r="AX208" s="615"/>
      <c r="AY208">
        <f>COUNTA($H$210)</f>
        <v>0</v>
      </c>
    </row>
    <row r="209" spans="1:51" ht="18.75" hidden="1" customHeight="1" x14ac:dyDescent="0.15">
      <c r="A209" s="589"/>
      <c r="B209" s="590"/>
      <c r="C209" s="590"/>
      <c r="D209" s="590"/>
      <c r="E209" s="590"/>
      <c r="F209" s="591"/>
      <c r="G209" s="647"/>
      <c r="H209" s="369"/>
      <c r="I209" s="369"/>
      <c r="J209" s="369"/>
      <c r="K209" s="369"/>
      <c r="L209" s="369"/>
      <c r="M209" s="369"/>
      <c r="N209" s="369"/>
      <c r="O209" s="370"/>
      <c r="P209" s="648"/>
      <c r="Q209" s="369"/>
      <c r="R209" s="369"/>
      <c r="S209" s="369"/>
      <c r="T209" s="369"/>
      <c r="U209" s="369"/>
      <c r="V209" s="369"/>
      <c r="W209" s="369"/>
      <c r="X209" s="370"/>
      <c r="Y209" s="652"/>
      <c r="Z209" s="653"/>
      <c r="AA209" s="654"/>
      <c r="AB209" s="343"/>
      <c r="AC209" s="339"/>
      <c r="AD209" s="340"/>
      <c r="AE209" s="117"/>
      <c r="AF209" s="117"/>
      <c r="AG209" s="117"/>
      <c r="AH209" s="117"/>
      <c r="AI209" s="372"/>
      <c r="AJ209" s="372"/>
      <c r="AK209" s="372"/>
      <c r="AL209" s="372"/>
      <c r="AM209" s="372"/>
      <c r="AN209" s="372"/>
      <c r="AO209" s="372"/>
      <c r="AP209" s="372"/>
      <c r="AQ209" s="367"/>
      <c r="AR209" s="368"/>
      <c r="AS209" s="369" t="s">
        <v>174</v>
      </c>
      <c r="AT209" s="370"/>
      <c r="AU209" s="367"/>
      <c r="AV209" s="368"/>
      <c r="AW209" s="369" t="s">
        <v>166</v>
      </c>
      <c r="AX209" s="616"/>
      <c r="AY209">
        <f>$AY$208</f>
        <v>0</v>
      </c>
    </row>
    <row r="210" spans="1:51" ht="23.25" hidden="1" customHeight="1" x14ac:dyDescent="0.15">
      <c r="A210" s="589"/>
      <c r="B210" s="590"/>
      <c r="C210" s="590"/>
      <c r="D210" s="590"/>
      <c r="E210" s="590"/>
      <c r="F210" s="591"/>
      <c r="G210" s="655" t="s">
        <v>175</v>
      </c>
      <c r="H210" s="132"/>
      <c r="I210" s="132"/>
      <c r="J210" s="132"/>
      <c r="K210" s="132"/>
      <c r="L210" s="132"/>
      <c r="M210" s="132"/>
      <c r="N210" s="132"/>
      <c r="O210" s="419"/>
      <c r="P210" s="132"/>
      <c r="Q210" s="132"/>
      <c r="R210" s="132"/>
      <c r="S210" s="132"/>
      <c r="T210" s="132"/>
      <c r="U210" s="132"/>
      <c r="V210" s="132"/>
      <c r="W210" s="132"/>
      <c r="X210" s="419"/>
      <c r="Y210" s="658" t="s">
        <v>12</v>
      </c>
      <c r="Z210" s="659"/>
      <c r="AA210" s="660"/>
      <c r="AB210" s="612"/>
      <c r="AC210" s="612"/>
      <c r="AD210" s="612"/>
      <c r="AE210" s="374"/>
      <c r="AF210" s="375"/>
      <c r="AG210" s="375"/>
      <c r="AH210" s="375"/>
      <c r="AI210" s="374"/>
      <c r="AJ210" s="375"/>
      <c r="AK210" s="375"/>
      <c r="AL210" s="375"/>
      <c r="AM210" s="374"/>
      <c r="AN210" s="375"/>
      <c r="AO210" s="375"/>
      <c r="AP210" s="375"/>
      <c r="AQ210" s="374"/>
      <c r="AR210" s="375"/>
      <c r="AS210" s="375"/>
      <c r="AT210" s="376"/>
      <c r="AU210" s="373"/>
      <c r="AV210" s="373"/>
      <c r="AW210" s="373"/>
      <c r="AX210" s="381"/>
      <c r="AY210">
        <f>$AY$208</f>
        <v>0</v>
      </c>
    </row>
    <row r="211" spans="1:51" ht="23.25" hidden="1" customHeight="1" x14ac:dyDescent="0.15">
      <c r="A211" s="589"/>
      <c r="B211" s="590"/>
      <c r="C211" s="590"/>
      <c r="D211" s="590"/>
      <c r="E211" s="590"/>
      <c r="F211" s="591"/>
      <c r="G211" s="656"/>
      <c r="H211" s="135"/>
      <c r="I211" s="135"/>
      <c r="J211" s="135"/>
      <c r="K211" s="135"/>
      <c r="L211" s="135"/>
      <c r="M211" s="135"/>
      <c r="N211" s="135"/>
      <c r="O211" s="420"/>
      <c r="P211" s="135"/>
      <c r="Q211" s="135"/>
      <c r="R211" s="135"/>
      <c r="S211" s="135"/>
      <c r="T211" s="135"/>
      <c r="U211" s="135"/>
      <c r="V211" s="135"/>
      <c r="W211" s="135"/>
      <c r="X211" s="420"/>
      <c r="Y211" s="608" t="s">
        <v>50</v>
      </c>
      <c r="Z211" s="609"/>
      <c r="AA211" s="610"/>
      <c r="AB211" s="611"/>
      <c r="AC211" s="611"/>
      <c r="AD211" s="611"/>
      <c r="AE211" s="374"/>
      <c r="AF211" s="375"/>
      <c r="AG211" s="375"/>
      <c r="AH211" s="375"/>
      <c r="AI211" s="374"/>
      <c r="AJ211" s="375"/>
      <c r="AK211" s="375"/>
      <c r="AL211" s="375"/>
      <c r="AM211" s="374"/>
      <c r="AN211" s="375"/>
      <c r="AO211" s="375"/>
      <c r="AP211" s="375"/>
      <c r="AQ211" s="374"/>
      <c r="AR211" s="375"/>
      <c r="AS211" s="375"/>
      <c r="AT211" s="376"/>
      <c r="AU211" s="373"/>
      <c r="AV211" s="373"/>
      <c r="AW211" s="373"/>
      <c r="AX211" s="381"/>
      <c r="AY211">
        <f>$AY$208</f>
        <v>0</v>
      </c>
    </row>
    <row r="212" spans="1:51" ht="23.25" hidden="1" customHeight="1" x14ac:dyDescent="0.15">
      <c r="A212" s="589"/>
      <c r="B212" s="590"/>
      <c r="C212" s="590"/>
      <c r="D212" s="590"/>
      <c r="E212" s="590"/>
      <c r="F212" s="591"/>
      <c r="G212" s="657"/>
      <c r="H212" s="138"/>
      <c r="I212" s="138"/>
      <c r="J212" s="138"/>
      <c r="K212" s="138"/>
      <c r="L212" s="138"/>
      <c r="M212" s="138"/>
      <c r="N212" s="138"/>
      <c r="O212" s="421"/>
      <c r="P212" s="135"/>
      <c r="Q212" s="135"/>
      <c r="R212" s="135"/>
      <c r="S212" s="135"/>
      <c r="T212" s="135"/>
      <c r="U212" s="135"/>
      <c r="V212" s="135"/>
      <c r="W212" s="135"/>
      <c r="X212" s="420"/>
      <c r="Y212" s="429" t="s">
        <v>13</v>
      </c>
      <c r="Z212" s="430"/>
      <c r="AA212" s="431"/>
      <c r="AB212" s="661" t="s">
        <v>14</v>
      </c>
      <c r="AC212" s="661"/>
      <c r="AD212" s="661"/>
      <c r="AE212" s="662"/>
      <c r="AF212" s="663"/>
      <c r="AG212" s="663"/>
      <c r="AH212" s="663"/>
      <c r="AI212" s="662"/>
      <c r="AJ212" s="663"/>
      <c r="AK212" s="663"/>
      <c r="AL212" s="663"/>
      <c r="AM212" s="662"/>
      <c r="AN212" s="663"/>
      <c r="AO212" s="663"/>
      <c r="AP212" s="663"/>
      <c r="AQ212" s="374"/>
      <c r="AR212" s="375"/>
      <c r="AS212" s="375"/>
      <c r="AT212" s="376"/>
      <c r="AU212" s="373"/>
      <c r="AV212" s="373"/>
      <c r="AW212" s="373"/>
      <c r="AX212" s="381"/>
      <c r="AY212">
        <f>$AY$208</f>
        <v>0</v>
      </c>
    </row>
    <row r="213" spans="1:51" ht="69.75" hidden="1" customHeight="1" x14ac:dyDescent="0.15">
      <c r="A213" s="617" t="s">
        <v>259</v>
      </c>
      <c r="B213" s="618"/>
      <c r="C213" s="618"/>
      <c r="D213" s="618"/>
      <c r="E213" s="593" t="s">
        <v>222</v>
      </c>
      <c r="F213" s="594"/>
      <c r="G213" s="82" t="s">
        <v>176</v>
      </c>
      <c r="H213" s="619"/>
      <c r="I213" s="620"/>
      <c r="J213" s="620"/>
      <c r="K213" s="620"/>
      <c r="L213" s="620"/>
      <c r="M213" s="620"/>
      <c r="N213" s="620"/>
      <c r="O213" s="621"/>
      <c r="P213" s="622"/>
      <c r="Q213" s="622"/>
      <c r="R213" s="622"/>
      <c r="S213" s="622"/>
      <c r="T213" s="622"/>
      <c r="U213" s="622"/>
      <c r="V213" s="622"/>
      <c r="W213" s="622"/>
      <c r="X213" s="622"/>
      <c r="Y213" s="623"/>
      <c r="Z213" s="623"/>
      <c r="AA213" s="623"/>
      <c r="AB213" s="623"/>
      <c r="AC213" s="623"/>
      <c r="AD213" s="623"/>
      <c r="AE213" s="623"/>
      <c r="AF213" s="623"/>
      <c r="AG213" s="623"/>
      <c r="AH213" s="623"/>
      <c r="AI213" s="623"/>
      <c r="AJ213" s="623"/>
      <c r="AK213" s="623"/>
      <c r="AL213" s="623"/>
      <c r="AM213" s="623"/>
      <c r="AN213" s="623"/>
      <c r="AO213" s="623"/>
      <c r="AP213" s="623"/>
      <c r="AQ213" s="623"/>
      <c r="AR213" s="623"/>
      <c r="AS213" s="623"/>
      <c r="AT213" s="623"/>
      <c r="AU213" s="623"/>
      <c r="AV213" s="623"/>
      <c r="AW213" s="623"/>
      <c r="AX213" s="624"/>
      <c r="AY213">
        <f>$AY$208</f>
        <v>0</v>
      </c>
    </row>
    <row r="214" spans="1:51" ht="18.75" customHeight="1" thickBot="1" x14ac:dyDescent="0.2">
      <c r="A214" s="475" t="s">
        <v>572</v>
      </c>
      <c r="B214" s="636"/>
      <c r="C214" s="636"/>
      <c r="D214" s="636"/>
      <c r="E214" s="636"/>
      <c r="F214" s="636"/>
      <c r="G214" s="636"/>
      <c r="H214" s="636"/>
      <c r="I214" s="636"/>
      <c r="J214" s="636"/>
      <c r="K214" s="636"/>
      <c r="L214" s="636"/>
      <c r="M214" s="636"/>
      <c r="N214" s="636"/>
      <c r="O214" s="636"/>
      <c r="P214" s="636"/>
      <c r="Q214" s="636"/>
      <c r="R214" s="636"/>
      <c r="S214" s="636"/>
      <c r="T214" s="636"/>
      <c r="U214" s="636"/>
      <c r="V214" s="636"/>
      <c r="W214" s="636"/>
      <c r="X214" s="636"/>
      <c r="Y214" s="636"/>
      <c r="Z214" s="636"/>
      <c r="AA214" s="636"/>
      <c r="AB214" s="636"/>
      <c r="AC214" s="636"/>
      <c r="AD214" s="636"/>
      <c r="AE214" s="636"/>
      <c r="AF214" s="636"/>
      <c r="AG214" s="636"/>
      <c r="AH214" s="636"/>
      <c r="AI214" s="636"/>
      <c r="AJ214" s="636"/>
      <c r="AK214" s="636"/>
      <c r="AL214" s="636"/>
      <c r="AM214" s="636"/>
      <c r="AN214" s="636"/>
      <c r="AO214" s="637" t="s">
        <v>229</v>
      </c>
      <c r="AP214" s="638"/>
      <c r="AQ214" s="638"/>
      <c r="AR214" s="81"/>
      <c r="AS214" s="637"/>
      <c r="AT214" s="638"/>
      <c r="AU214" s="638"/>
      <c r="AV214" s="638"/>
      <c r="AW214" s="638"/>
      <c r="AX214" s="639"/>
      <c r="AY214">
        <f>COUNTIF($AR$214,"☑")</f>
        <v>0</v>
      </c>
    </row>
    <row r="215" spans="1:51" ht="45" customHeight="1" x14ac:dyDescent="0.15">
      <c r="A215" s="625" t="s">
        <v>279</v>
      </c>
      <c r="B215" s="626"/>
      <c r="C215" s="629" t="s">
        <v>177</v>
      </c>
      <c r="D215" s="626"/>
      <c r="E215" s="631" t="s">
        <v>193</v>
      </c>
      <c r="F215" s="632"/>
      <c r="G215" s="633" t="s">
        <v>661</v>
      </c>
      <c r="H215" s="634"/>
      <c r="I215" s="634"/>
      <c r="J215" s="634"/>
      <c r="K215" s="634"/>
      <c r="L215" s="634"/>
      <c r="M215" s="634"/>
      <c r="N215" s="634"/>
      <c r="O215" s="634"/>
      <c r="P215" s="634"/>
      <c r="Q215" s="634"/>
      <c r="R215" s="634"/>
      <c r="S215" s="634"/>
      <c r="T215" s="634"/>
      <c r="U215" s="634"/>
      <c r="V215" s="634"/>
      <c r="W215" s="634"/>
      <c r="X215" s="634"/>
      <c r="Y215" s="634"/>
      <c r="Z215" s="634"/>
      <c r="AA215" s="634"/>
      <c r="AB215" s="634"/>
      <c r="AC215" s="634"/>
      <c r="AD215" s="634"/>
      <c r="AE215" s="634"/>
      <c r="AF215" s="634"/>
      <c r="AG215" s="634"/>
      <c r="AH215" s="634"/>
      <c r="AI215" s="634"/>
      <c r="AJ215" s="634"/>
      <c r="AK215" s="634"/>
      <c r="AL215" s="634"/>
      <c r="AM215" s="634"/>
      <c r="AN215" s="634"/>
      <c r="AO215" s="634"/>
      <c r="AP215" s="634"/>
      <c r="AQ215" s="634"/>
      <c r="AR215" s="634"/>
      <c r="AS215" s="634"/>
      <c r="AT215" s="634"/>
      <c r="AU215" s="634"/>
      <c r="AV215" s="634"/>
      <c r="AW215" s="634"/>
      <c r="AX215" s="635"/>
    </row>
    <row r="216" spans="1:51" ht="32.25" customHeight="1" x14ac:dyDescent="0.15">
      <c r="A216" s="627"/>
      <c r="B216" s="628"/>
      <c r="C216" s="630"/>
      <c r="D216" s="628"/>
      <c r="E216" s="474" t="s">
        <v>192</v>
      </c>
      <c r="F216" s="462"/>
      <c r="G216" s="508" t="s">
        <v>662</v>
      </c>
      <c r="H216" s="132"/>
      <c r="I216" s="132"/>
      <c r="J216" s="132"/>
      <c r="K216" s="132"/>
      <c r="L216" s="132"/>
      <c r="M216" s="132"/>
      <c r="N216" s="132"/>
      <c r="O216" s="132"/>
      <c r="P216" s="132"/>
      <c r="Q216" s="132"/>
      <c r="R216" s="132"/>
      <c r="S216" s="132"/>
      <c r="T216" s="132"/>
      <c r="U216" s="132"/>
      <c r="V216" s="419"/>
      <c r="W216" s="675" t="s">
        <v>582</v>
      </c>
      <c r="X216" s="676"/>
      <c r="Y216" s="676"/>
      <c r="Z216" s="676"/>
      <c r="AA216" s="677"/>
      <c r="AB216" s="678" t="s">
        <v>688</v>
      </c>
      <c r="AC216" s="679"/>
      <c r="AD216" s="679"/>
      <c r="AE216" s="679"/>
      <c r="AF216" s="679"/>
      <c r="AG216" s="679"/>
      <c r="AH216" s="679"/>
      <c r="AI216" s="679"/>
      <c r="AJ216" s="679"/>
      <c r="AK216" s="679"/>
      <c r="AL216" s="679"/>
      <c r="AM216" s="679"/>
      <c r="AN216" s="679"/>
      <c r="AO216" s="679"/>
      <c r="AP216" s="679"/>
      <c r="AQ216" s="679"/>
      <c r="AR216" s="679"/>
      <c r="AS216" s="679"/>
      <c r="AT216" s="679"/>
      <c r="AU216" s="679"/>
      <c r="AV216" s="679"/>
      <c r="AW216" s="679"/>
      <c r="AX216" s="680"/>
    </row>
    <row r="217" spans="1:51" ht="21" customHeight="1" x14ac:dyDescent="0.15">
      <c r="A217" s="627"/>
      <c r="B217" s="628"/>
      <c r="C217" s="630"/>
      <c r="D217" s="628"/>
      <c r="E217" s="334"/>
      <c r="F217" s="336"/>
      <c r="G217" s="510"/>
      <c r="H217" s="138"/>
      <c r="I217" s="138"/>
      <c r="J217" s="138"/>
      <c r="K217" s="138"/>
      <c r="L217" s="138"/>
      <c r="M217" s="138"/>
      <c r="N217" s="138"/>
      <c r="O217" s="138"/>
      <c r="P217" s="138"/>
      <c r="Q217" s="138"/>
      <c r="R217" s="138"/>
      <c r="S217" s="138"/>
      <c r="T217" s="138"/>
      <c r="U217" s="138"/>
      <c r="V217" s="421"/>
      <c r="W217" s="681" t="s">
        <v>583</v>
      </c>
      <c r="X217" s="682"/>
      <c r="Y217" s="682"/>
      <c r="Z217" s="682"/>
      <c r="AA217" s="683"/>
      <c r="AB217" s="678" t="s">
        <v>689</v>
      </c>
      <c r="AC217" s="679"/>
      <c r="AD217" s="679"/>
      <c r="AE217" s="679"/>
      <c r="AF217" s="679"/>
      <c r="AG217" s="679"/>
      <c r="AH217" s="679"/>
      <c r="AI217" s="679"/>
      <c r="AJ217" s="679"/>
      <c r="AK217" s="679"/>
      <c r="AL217" s="679"/>
      <c r="AM217" s="679"/>
      <c r="AN217" s="679"/>
      <c r="AO217" s="679"/>
      <c r="AP217" s="679"/>
      <c r="AQ217" s="679"/>
      <c r="AR217" s="679"/>
      <c r="AS217" s="679"/>
      <c r="AT217" s="679"/>
      <c r="AU217" s="679"/>
      <c r="AV217" s="679"/>
      <c r="AW217" s="679"/>
      <c r="AX217" s="680"/>
    </row>
    <row r="218" spans="1:51" ht="34.5" customHeight="1" x14ac:dyDescent="0.15">
      <c r="A218" s="627"/>
      <c r="B218" s="628"/>
      <c r="C218" s="684" t="s">
        <v>595</v>
      </c>
      <c r="D218" s="685"/>
      <c r="E218" s="474" t="s">
        <v>275</v>
      </c>
      <c r="F218" s="462"/>
      <c r="G218" s="665" t="s">
        <v>180</v>
      </c>
      <c r="H218" s="666"/>
      <c r="I218" s="666"/>
      <c r="J218" s="686" t="s">
        <v>610</v>
      </c>
      <c r="K218" s="687"/>
      <c r="L218" s="687"/>
      <c r="M218" s="687"/>
      <c r="N218" s="687"/>
      <c r="O218" s="687"/>
      <c r="P218" s="687"/>
      <c r="Q218" s="687"/>
      <c r="R218" s="687"/>
      <c r="S218" s="687"/>
      <c r="T218" s="688"/>
      <c r="U218" s="620" t="s">
        <v>667</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64"/>
      <c r="AY218" s="70"/>
    </row>
    <row r="219" spans="1:51" ht="34.5" customHeight="1" x14ac:dyDescent="0.15">
      <c r="A219" s="627"/>
      <c r="B219" s="628"/>
      <c r="C219" s="630"/>
      <c r="D219" s="628"/>
      <c r="E219" s="331"/>
      <c r="F219" s="333"/>
      <c r="G219" s="665" t="s">
        <v>596</v>
      </c>
      <c r="H219" s="666"/>
      <c r="I219" s="666"/>
      <c r="J219" s="666"/>
      <c r="K219" s="666"/>
      <c r="L219" s="666"/>
      <c r="M219" s="666"/>
      <c r="N219" s="666"/>
      <c r="O219" s="666"/>
      <c r="P219" s="666"/>
      <c r="Q219" s="666"/>
      <c r="R219" s="666"/>
      <c r="S219" s="666"/>
      <c r="T219" s="666"/>
      <c r="U219" s="619" t="s">
        <v>667</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64"/>
      <c r="AY219" s="70"/>
    </row>
    <row r="220" spans="1:51" ht="34.5" customHeight="1" thickBot="1" x14ac:dyDescent="0.2">
      <c r="A220" s="627"/>
      <c r="B220" s="628"/>
      <c r="C220" s="630"/>
      <c r="D220" s="628"/>
      <c r="E220" s="334"/>
      <c r="F220" s="336"/>
      <c r="G220" s="665" t="s">
        <v>583</v>
      </c>
      <c r="H220" s="666"/>
      <c r="I220" s="666"/>
      <c r="J220" s="666"/>
      <c r="K220" s="666"/>
      <c r="L220" s="666"/>
      <c r="M220" s="666"/>
      <c r="N220" s="666"/>
      <c r="O220" s="666"/>
      <c r="P220" s="666"/>
      <c r="Q220" s="666"/>
      <c r="R220" s="666"/>
      <c r="S220" s="666"/>
      <c r="T220" s="666"/>
      <c r="U220" s="640" t="s">
        <v>667</v>
      </c>
      <c r="V220" s="641"/>
      <c r="W220" s="641"/>
      <c r="X220" s="641"/>
      <c r="Y220" s="641"/>
      <c r="Z220" s="641"/>
      <c r="AA220" s="641"/>
      <c r="AB220" s="641"/>
      <c r="AC220" s="641"/>
      <c r="AD220" s="641"/>
      <c r="AE220" s="641"/>
      <c r="AF220" s="641"/>
      <c r="AG220" s="641"/>
      <c r="AH220" s="641"/>
      <c r="AI220" s="641"/>
      <c r="AJ220" s="641"/>
      <c r="AK220" s="641"/>
      <c r="AL220" s="641"/>
      <c r="AM220" s="641"/>
      <c r="AN220" s="641"/>
      <c r="AO220" s="641"/>
      <c r="AP220" s="641"/>
      <c r="AQ220" s="641"/>
      <c r="AR220" s="641"/>
      <c r="AS220" s="641"/>
      <c r="AT220" s="641"/>
      <c r="AU220" s="641"/>
      <c r="AV220" s="641"/>
      <c r="AW220" s="641"/>
      <c r="AX220" s="642"/>
      <c r="AY220" s="70"/>
    </row>
    <row r="221" spans="1:51" ht="27" customHeight="1" x14ac:dyDescent="0.15">
      <c r="A221" s="667" t="s">
        <v>44</v>
      </c>
      <c r="B221" s="668"/>
      <c r="C221" s="668"/>
      <c r="D221" s="668"/>
      <c r="E221" s="668"/>
      <c r="F221" s="668"/>
      <c r="G221" s="668"/>
      <c r="H221" s="668"/>
      <c r="I221" s="668"/>
      <c r="J221" s="668"/>
      <c r="K221" s="668"/>
      <c r="L221" s="668"/>
      <c r="M221" s="668"/>
      <c r="N221" s="668"/>
      <c r="O221" s="668"/>
      <c r="P221" s="668"/>
      <c r="Q221" s="668"/>
      <c r="R221" s="668"/>
      <c r="S221" s="668"/>
      <c r="T221" s="668"/>
      <c r="U221" s="668"/>
      <c r="V221" s="668"/>
      <c r="W221" s="668"/>
      <c r="X221" s="668"/>
      <c r="Y221" s="668"/>
      <c r="Z221" s="668"/>
      <c r="AA221" s="668"/>
      <c r="AB221" s="668"/>
      <c r="AC221" s="668"/>
      <c r="AD221" s="668"/>
      <c r="AE221" s="668"/>
      <c r="AF221" s="668"/>
      <c r="AG221" s="668"/>
      <c r="AH221" s="668"/>
      <c r="AI221" s="668"/>
      <c r="AJ221" s="668"/>
      <c r="AK221" s="668"/>
      <c r="AL221" s="668"/>
      <c r="AM221" s="668"/>
      <c r="AN221" s="668"/>
      <c r="AO221" s="668"/>
      <c r="AP221" s="668"/>
      <c r="AQ221" s="668"/>
      <c r="AR221" s="668"/>
      <c r="AS221" s="668"/>
      <c r="AT221" s="668"/>
      <c r="AU221" s="668"/>
      <c r="AV221" s="668"/>
      <c r="AW221" s="668"/>
      <c r="AX221" s="669"/>
    </row>
    <row r="222" spans="1:51" ht="27" customHeight="1" x14ac:dyDescent="0.15">
      <c r="A222" s="5"/>
      <c r="B222" s="6"/>
      <c r="C222" s="670" t="s">
        <v>29</v>
      </c>
      <c r="D222" s="671"/>
      <c r="E222" s="671"/>
      <c r="F222" s="671"/>
      <c r="G222" s="671"/>
      <c r="H222" s="671"/>
      <c r="I222" s="671"/>
      <c r="J222" s="671"/>
      <c r="K222" s="671"/>
      <c r="L222" s="671"/>
      <c r="M222" s="671"/>
      <c r="N222" s="671"/>
      <c r="O222" s="671"/>
      <c r="P222" s="671"/>
      <c r="Q222" s="671"/>
      <c r="R222" s="671"/>
      <c r="S222" s="671"/>
      <c r="T222" s="671"/>
      <c r="U222" s="671"/>
      <c r="V222" s="671"/>
      <c r="W222" s="671"/>
      <c r="X222" s="671"/>
      <c r="Y222" s="671"/>
      <c r="Z222" s="671"/>
      <c r="AA222" s="671"/>
      <c r="AB222" s="671"/>
      <c r="AC222" s="672"/>
      <c r="AD222" s="671" t="s">
        <v>33</v>
      </c>
      <c r="AE222" s="671"/>
      <c r="AF222" s="671"/>
      <c r="AG222" s="673" t="s">
        <v>28</v>
      </c>
      <c r="AH222" s="671"/>
      <c r="AI222" s="671"/>
      <c r="AJ222" s="671"/>
      <c r="AK222" s="671"/>
      <c r="AL222" s="671"/>
      <c r="AM222" s="671"/>
      <c r="AN222" s="671"/>
      <c r="AO222" s="671"/>
      <c r="AP222" s="671"/>
      <c r="AQ222" s="671"/>
      <c r="AR222" s="671"/>
      <c r="AS222" s="671"/>
      <c r="AT222" s="671"/>
      <c r="AU222" s="671"/>
      <c r="AV222" s="671"/>
      <c r="AW222" s="671"/>
      <c r="AX222" s="674"/>
    </row>
    <row r="223" spans="1:51" ht="105.75" customHeight="1" x14ac:dyDescent="0.15">
      <c r="A223" s="715" t="s">
        <v>133</v>
      </c>
      <c r="B223" s="716"/>
      <c r="C223" s="721" t="s">
        <v>134</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609</v>
      </c>
      <c r="AE223" s="725"/>
      <c r="AF223" s="725"/>
      <c r="AG223" s="726" t="s">
        <v>665</v>
      </c>
      <c r="AH223" s="727"/>
      <c r="AI223" s="727"/>
      <c r="AJ223" s="727"/>
      <c r="AK223" s="727"/>
      <c r="AL223" s="727"/>
      <c r="AM223" s="727"/>
      <c r="AN223" s="727"/>
      <c r="AO223" s="727"/>
      <c r="AP223" s="727"/>
      <c r="AQ223" s="727"/>
      <c r="AR223" s="727"/>
      <c r="AS223" s="727"/>
      <c r="AT223" s="727"/>
      <c r="AU223" s="727"/>
      <c r="AV223" s="727"/>
      <c r="AW223" s="727"/>
      <c r="AX223" s="728"/>
    </row>
    <row r="224" spans="1:51" ht="65.25" customHeight="1" x14ac:dyDescent="0.15">
      <c r="A224" s="717"/>
      <c r="B224" s="718"/>
      <c r="C224" s="729" t="s">
        <v>34</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609</v>
      </c>
      <c r="AE224" s="706"/>
      <c r="AF224" s="706"/>
      <c r="AG224" s="732" t="s">
        <v>626</v>
      </c>
      <c r="AH224" s="733"/>
      <c r="AI224" s="733"/>
      <c r="AJ224" s="733"/>
      <c r="AK224" s="733"/>
      <c r="AL224" s="733"/>
      <c r="AM224" s="733"/>
      <c r="AN224" s="733"/>
      <c r="AO224" s="733"/>
      <c r="AP224" s="733"/>
      <c r="AQ224" s="733"/>
      <c r="AR224" s="733"/>
      <c r="AS224" s="733"/>
      <c r="AT224" s="733"/>
      <c r="AU224" s="733"/>
      <c r="AV224" s="733"/>
      <c r="AW224" s="733"/>
      <c r="AX224" s="734"/>
    </row>
    <row r="225" spans="1:50" ht="81.75" customHeight="1" x14ac:dyDescent="0.15">
      <c r="A225" s="719"/>
      <c r="B225" s="720"/>
      <c r="C225" s="735" t="s">
        <v>135</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609</v>
      </c>
      <c r="AE225" s="739"/>
      <c r="AF225" s="739"/>
      <c r="AG225" s="134" t="s">
        <v>627</v>
      </c>
      <c r="AH225" s="135"/>
      <c r="AI225" s="135"/>
      <c r="AJ225" s="135"/>
      <c r="AK225" s="135"/>
      <c r="AL225" s="135"/>
      <c r="AM225" s="135"/>
      <c r="AN225" s="135"/>
      <c r="AO225" s="135"/>
      <c r="AP225" s="135"/>
      <c r="AQ225" s="135"/>
      <c r="AR225" s="135"/>
      <c r="AS225" s="135"/>
      <c r="AT225" s="135"/>
      <c r="AU225" s="135"/>
      <c r="AV225" s="135"/>
      <c r="AW225" s="135"/>
      <c r="AX225" s="136"/>
    </row>
    <row r="226" spans="1:50" ht="27" customHeight="1" x14ac:dyDescent="0.15">
      <c r="A226" s="103" t="s">
        <v>36</v>
      </c>
      <c r="B226" s="689"/>
      <c r="C226" s="695" t="s">
        <v>38</v>
      </c>
      <c r="D226" s="127"/>
      <c r="E226" s="696"/>
      <c r="F226" s="696"/>
      <c r="G226" s="696"/>
      <c r="H226" s="696"/>
      <c r="I226" s="696"/>
      <c r="J226" s="696"/>
      <c r="K226" s="696"/>
      <c r="L226" s="696"/>
      <c r="M226" s="696"/>
      <c r="N226" s="696"/>
      <c r="O226" s="696"/>
      <c r="P226" s="696"/>
      <c r="Q226" s="696"/>
      <c r="R226" s="696"/>
      <c r="S226" s="696"/>
      <c r="T226" s="696"/>
      <c r="U226" s="696"/>
      <c r="V226" s="696"/>
      <c r="W226" s="696"/>
      <c r="X226" s="696"/>
      <c r="Y226" s="696"/>
      <c r="Z226" s="696"/>
      <c r="AA226" s="696"/>
      <c r="AB226" s="696"/>
      <c r="AC226" s="697"/>
      <c r="AD226" s="128" t="s">
        <v>609</v>
      </c>
      <c r="AE226" s="129"/>
      <c r="AF226" s="129"/>
      <c r="AG226" s="131" t="s">
        <v>628</v>
      </c>
      <c r="AH226" s="132"/>
      <c r="AI226" s="132"/>
      <c r="AJ226" s="132"/>
      <c r="AK226" s="132"/>
      <c r="AL226" s="132"/>
      <c r="AM226" s="132"/>
      <c r="AN226" s="132"/>
      <c r="AO226" s="132"/>
      <c r="AP226" s="132"/>
      <c r="AQ226" s="132"/>
      <c r="AR226" s="132"/>
      <c r="AS226" s="132"/>
      <c r="AT226" s="132"/>
      <c r="AU226" s="132"/>
      <c r="AV226" s="132"/>
      <c r="AW226" s="132"/>
      <c r="AX226" s="133"/>
    </row>
    <row r="227" spans="1:50" ht="35.25" customHeight="1" x14ac:dyDescent="0.15">
      <c r="A227" s="690"/>
      <c r="B227" s="691"/>
      <c r="C227" s="698"/>
      <c r="D227" s="699"/>
      <c r="E227" s="702" t="s">
        <v>257</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629</v>
      </c>
      <c r="AE227" s="706"/>
      <c r="AF227" s="707"/>
      <c r="AG227" s="134"/>
      <c r="AH227" s="135"/>
      <c r="AI227" s="135"/>
      <c r="AJ227" s="135"/>
      <c r="AK227" s="135"/>
      <c r="AL227" s="135"/>
      <c r="AM227" s="135"/>
      <c r="AN227" s="135"/>
      <c r="AO227" s="135"/>
      <c r="AP227" s="135"/>
      <c r="AQ227" s="135"/>
      <c r="AR227" s="135"/>
      <c r="AS227" s="135"/>
      <c r="AT227" s="135"/>
      <c r="AU227" s="135"/>
      <c r="AV227" s="135"/>
      <c r="AW227" s="135"/>
      <c r="AX227" s="136"/>
    </row>
    <row r="228" spans="1:50" ht="26.25" customHeight="1" x14ac:dyDescent="0.15">
      <c r="A228" s="690"/>
      <c r="B228" s="691"/>
      <c r="C228" s="700"/>
      <c r="D228" s="701"/>
      <c r="E228" s="708" t="s">
        <v>214</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629</v>
      </c>
      <c r="AE228" s="712"/>
      <c r="AF228" s="712"/>
      <c r="AG228" s="134"/>
      <c r="AH228" s="135"/>
      <c r="AI228" s="135"/>
      <c r="AJ228" s="135"/>
      <c r="AK228" s="135"/>
      <c r="AL228" s="135"/>
      <c r="AM228" s="135"/>
      <c r="AN228" s="135"/>
      <c r="AO228" s="135"/>
      <c r="AP228" s="135"/>
      <c r="AQ228" s="135"/>
      <c r="AR228" s="135"/>
      <c r="AS228" s="135"/>
      <c r="AT228" s="135"/>
      <c r="AU228" s="135"/>
      <c r="AV228" s="135"/>
      <c r="AW228" s="135"/>
      <c r="AX228" s="136"/>
    </row>
    <row r="229" spans="1:50" ht="37.5" customHeight="1" x14ac:dyDescent="0.15">
      <c r="A229" s="690"/>
      <c r="B229" s="692"/>
      <c r="C229" s="713" t="s">
        <v>39</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609</v>
      </c>
      <c r="AE229" s="758"/>
      <c r="AF229" s="758"/>
      <c r="AG229" s="759" t="s">
        <v>630</v>
      </c>
      <c r="AH229" s="760"/>
      <c r="AI229" s="760"/>
      <c r="AJ229" s="760"/>
      <c r="AK229" s="760"/>
      <c r="AL229" s="760"/>
      <c r="AM229" s="760"/>
      <c r="AN229" s="760"/>
      <c r="AO229" s="760"/>
      <c r="AP229" s="760"/>
      <c r="AQ229" s="760"/>
      <c r="AR229" s="760"/>
      <c r="AS229" s="760"/>
      <c r="AT229" s="760"/>
      <c r="AU229" s="760"/>
      <c r="AV229" s="760"/>
      <c r="AW229" s="760"/>
      <c r="AX229" s="761"/>
    </row>
    <row r="230" spans="1:50" ht="37.5" customHeight="1" x14ac:dyDescent="0.15">
      <c r="A230" s="690"/>
      <c r="B230" s="692"/>
      <c r="C230" s="752" t="s">
        <v>136</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609</v>
      </c>
      <c r="AE230" s="706"/>
      <c r="AF230" s="706"/>
      <c r="AG230" s="732" t="s">
        <v>631</v>
      </c>
      <c r="AH230" s="733"/>
      <c r="AI230" s="733"/>
      <c r="AJ230" s="733"/>
      <c r="AK230" s="733"/>
      <c r="AL230" s="733"/>
      <c r="AM230" s="733"/>
      <c r="AN230" s="733"/>
      <c r="AO230" s="733"/>
      <c r="AP230" s="733"/>
      <c r="AQ230" s="733"/>
      <c r="AR230" s="733"/>
      <c r="AS230" s="733"/>
      <c r="AT230" s="733"/>
      <c r="AU230" s="733"/>
      <c r="AV230" s="733"/>
      <c r="AW230" s="733"/>
      <c r="AX230" s="734"/>
    </row>
    <row r="231" spans="1:50" ht="37.5" customHeight="1" x14ac:dyDescent="0.15">
      <c r="A231" s="690"/>
      <c r="B231" s="692"/>
      <c r="C231" s="752" t="s">
        <v>35</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609</v>
      </c>
      <c r="AE231" s="706"/>
      <c r="AF231" s="706"/>
      <c r="AG231" s="732" t="s">
        <v>632</v>
      </c>
      <c r="AH231" s="733"/>
      <c r="AI231" s="733"/>
      <c r="AJ231" s="733"/>
      <c r="AK231" s="733"/>
      <c r="AL231" s="733"/>
      <c r="AM231" s="733"/>
      <c r="AN231" s="733"/>
      <c r="AO231" s="733"/>
      <c r="AP231" s="733"/>
      <c r="AQ231" s="733"/>
      <c r="AR231" s="733"/>
      <c r="AS231" s="733"/>
      <c r="AT231" s="733"/>
      <c r="AU231" s="733"/>
      <c r="AV231" s="733"/>
      <c r="AW231" s="733"/>
      <c r="AX231" s="734"/>
    </row>
    <row r="232" spans="1:50" ht="37.5" customHeight="1" x14ac:dyDescent="0.15">
      <c r="A232" s="690"/>
      <c r="B232" s="692"/>
      <c r="C232" s="752" t="s">
        <v>40</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609</v>
      </c>
      <c r="AE232" s="706"/>
      <c r="AF232" s="706"/>
      <c r="AG232" s="732" t="s">
        <v>633</v>
      </c>
      <c r="AH232" s="733"/>
      <c r="AI232" s="733"/>
      <c r="AJ232" s="733"/>
      <c r="AK232" s="733"/>
      <c r="AL232" s="733"/>
      <c r="AM232" s="733"/>
      <c r="AN232" s="733"/>
      <c r="AO232" s="733"/>
      <c r="AP232" s="733"/>
      <c r="AQ232" s="733"/>
      <c r="AR232" s="733"/>
      <c r="AS232" s="733"/>
      <c r="AT232" s="733"/>
      <c r="AU232" s="733"/>
      <c r="AV232" s="733"/>
      <c r="AW232" s="733"/>
      <c r="AX232" s="734"/>
    </row>
    <row r="233" spans="1:50" ht="37.5" customHeight="1" x14ac:dyDescent="0.15">
      <c r="A233" s="690"/>
      <c r="B233" s="692"/>
      <c r="C233" s="752" t="s">
        <v>231</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634</v>
      </c>
      <c r="AE233" s="739"/>
      <c r="AF233" s="739"/>
      <c r="AG233" s="754"/>
      <c r="AH233" s="755"/>
      <c r="AI233" s="755"/>
      <c r="AJ233" s="755"/>
      <c r="AK233" s="755"/>
      <c r="AL233" s="755"/>
      <c r="AM233" s="755"/>
      <c r="AN233" s="755"/>
      <c r="AO233" s="755"/>
      <c r="AP233" s="755"/>
      <c r="AQ233" s="755"/>
      <c r="AR233" s="755"/>
      <c r="AS233" s="755"/>
      <c r="AT233" s="755"/>
      <c r="AU233" s="755"/>
      <c r="AV233" s="755"/>
      <c r="AW233" s="755"/>
      <c r="AX233" s="756"/>
    </row>
    <row r="234" spans="1:50" ht="37.5" customHeight="1" x14ac:dyDescent="0.15">
      <c r="A234" s="690"/>
      <c r="B234" s="692"/>
      <c r="C234" s="740" t="s">
        <v>232</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609</v>
      </c>
      <c r="AE234" s="706"/>
      <c r="AF234" s="707"/>
      <c r="AG234" s="732" t="s">
        <v>636</v>
      </c>
      <c r="AH234" s="733"/>
      <c r="AI234" s="733"/>
      <c r="AJ234" s="733"/>
      <c r="AK234" s="733"/>
      <c r="AL234" s="733"/>
      <c r="AM234" s="733"/>
      <c r="AN234" s="733"/>
      <c r="AO234" s="733"/>
      <c r="AP234" s="733"/>
      <c r="AQ234" s="733"/>
      <c r="AR234" s="733"/>
      <c r="AS234" s="733"/>
      <c r="AT234" s="733"/>
      <c r="AU234" s="733"/>
      <c r="AV234" s="733"/>
      <c r="AW234" s="733"/>
      <c r="AX234" s="734"/>
    </row>
    <row r="235" spans="1:50" ht="37.5" customHeight="1" x14ac:dyDescent="0.15">
      <c r="A235" s="693"/>
      <c r="B235" s="694"/>
      <c r="C235" s="743" t="s">
        <v>219</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609</v>
      </c>
      <c r="AE235" s="747"/>
      <c r="AF235" s="748"/>
      <c r="AG235" s="749" t="s">
        <v>635</v>
      </c>
      <c r="AH235" s="750"/>
      <c r="AI235" s="750"/>
      <c r="AJ235" s="750"/>
      <c r="AK235" s="750"/>
      <c r="AL235" s="750"/>
      <c r="AM235" s="750"/>
      <c r="AN235" s="750"/>
      <c r="AO235" s="750"/>
      <c r="AP235" s="750"/>
      <c r="AQ235" s="750"/>
      <c r="AR235" s="750"/>
      <c r="AS235" s="750"/>
      <c r="AT235" s="750"/>
      <c r="AU235" s="750"/>
      <c r="AV235" s="750"/>
      <c r="AW235" s="750"/>
      <c r="AX235" s="751"/>
    </row>
    <row r="236" spans="1:50" ht="58.5" customHeight="1" x14ac:dyDescent="0.15">
      <c r="A236" s="103" t="s">
        <v>37</v>
      </c>
      <c r="B236" s="765"/>
      <c r="C236" s="766" t="s">
        <v>220</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57" t="s">
        <v>609</v>
      </c>
      <c r="AE236" s="758"/>
      <c r="AF236" s="769"/>
      <c r="AG236" s="759" t="s">
        <v>673</v>
      </c>
      <c r="AH236" s="760"/>
      <c r="AI236" s="760"/>
      <c r="AJ236" s="760"/>
      <c r="AK236" s="760"/>
      <c r="AL236" s="760"/>
      <c r="AM236" s="760"/>
      <c r="AN236" s="760"/>
      <c r="AO236" s="760"/>
      <c r="AP236" s="760"/>
      <c r="AQ236" s="760"/>
      <c r="AR236" s="760"/>
      <c r="AS236" s="760"/>
      <c r="AT236" s="760"/>
      <c r="AU236" s="760"/>
      <c r="AV236" s="760"/>
      <c r="AW236" s="760"/>
      <c r="AX236" s="761"/>
    </row>
    <row r="237" spans="1:50" ht="35.25" customHeight="1" x14ac:dyDescent="0.15">
      <c r="A237" s="690"/>
      <c r="B237" s="692"/>
      <c r="C237" s="770" t="s">
        <v>42</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773" t="s">
        <v>609</v>
      </c>
      <c r="AE237" s="774"/>
      <c r="AF237" s="774"/>
      <c r="AG237" s="732" t="s">
        <v>639</v>
      </c>
      <c r="AH237" s="733"/>
      <c r="AI237" s="733"/>
      <c r="AJ237" s="733"/>
      <c r="AK237" s="733"/>
      <c r="AL237" s="733"/>
      <c r="AM237" s="733"/>
      <c r="AN237" s="733"/>
      <c r="AO237" s="733"/>
      <c r="AP237" s="733"/>
      <c r="AQ237" s="733"/>
      <c r="AR237" s="733"/>
      <c r="AS237" s="733"/>
      <c r="AT237" s="733"/>
      <c r="AU237" s="733"/>
      <c r="AV237" s="733"/>
      <c r="AW237" s="733"/>
      <c r="AX237" s="734"/>
    </row>
    <row r="238" spans="1:50" ht="27" customHeight="1" x14ac:dyDescent="0.15">
      <c r="A238" s="690"/>
      <c r="B238" s="692"/>
      <c r="C238" s="752" t="s">
        <v>178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609</v>
      </c>
      <c r="AE238" s="706"/>
      <c r="AF238" s="706"/>
      <c r="AG238" s="732" t="s">
        <v>637</v>
      </c>
      <c r="AH238" s="733"/>
      <c r="AI238" s="733"/>
      <c r="AJ238" s="733"/>
      <c r="AK238" s="733"/>
      <c r="AL238" s="733"/>
      <c r="AM238" s="733"/>
      <c r="AN238" s="733"/>
      <c r="AO238" s="733"/>
      <c r="AP238" s="733"/>
      <c r="AQ238" s="733"/>
      <c r="AR238" s="733"/>
      <c r="AS238" s="733"/>
      <c r="AT238" s="733"/>
      <c r="AU238" s="733"/>
      <c r="AV238" s="733"/>
      <c r="AW238" s="733"/>
      <c r="AX238" s="734"/>
    </row>
    <row r="239" spans="1:50" ht="27" customHeight="1" x14ac:dyDescent="0.15">
      <c r="A239" s="693"/>
      <c r="B239" s="694"/>
      <c r="C239" s="752" t="s">
        <v>41</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609</v>
      </c>
      <c r="AE239" s="706"/>
      <c r="AF239" s="706"/>
      <c r="AG239" s="137" t="s">
        <v>638</v>
      </c>
      <c r="AH239" s="138"/>
      <c r="AI239" s="138"/>
      <c r="AJ239" s="138"/>
      <c r="AK239" s="138"/>
      <c r="AL239" s="138"/>
      <c r="AM239" s="138"/>
      <c r="AN239" s="138"/>
      <c r="AO239" s="138"/>
      <c r="AP239" s="138"/>
      <c r="AQ239" s="138"/>
      <c r="AR239" s="138"/>
      <c r="AS239" s="138"/>
      <c r="AT239" s="138"/>
      <c r="AU239" s="138"/>
      <c r="AV239" s="138"/>
      <c r="AW239" s="138"/>
      <c r="AX239" s="139"/>
    </row>
    <row r="240" spans="1:50" ht="41.25" customHeight="1" x14ac:dyDescent="0.15">
      <c r="A240" s="119" t="s">
        <v>54</v>
      </c>
      <c r="B240" s="120"/>
      <c r="C240" s="125" t="s">
        <v>137</v>
      </c>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7"/>
      <c r="AD240" s="128" t="s">
        <v>634</v>
      </c>
      <c r="AE240" s="129"/>
      <c r="AF240" s="130"/>
      <c r="AG240" s="131"/>
      <c r="AH240" s="132"/>
      <c r="AI240" s="132"/>
      <c r="AJ240" s="132"/>
      <c r="AK240" s="132"/>
      <c r="AL240" s="132"/>
      <c r="AM240" s="132"/>
      <c r="AN240" s="132"/>
      <c r="AO240" s="132"/>
      <c r="AP240" s="132"/>
      <c r="AQ240" s="132"/>
      <c r="AR240" s="132"/>
      <c r="AS240" s="132"/>
      <c r="AT240" s="132"/>
      <c r="AU240" s="132"/>
      <c r="AV240" s="132"/>
      <c r="AW240" s="132"/>
      <c r="AX240" s="133"/>
    </row>
    <row r="241" spans="1:50" ht="19.7" customHeight="1" x14ac:dyDescent="0.15">
      <c r="A241" s="121"/>
      <c r="B241" s="122"/>
      <c r="C241" s="775" t="s">
        <v>0</v>
      </c>
      <c r="D241" s="776"/>
      <c r="E241" s="776"/>
      <c r="F241" s="776"/>
      <c r="G241" s="776"/>
      <c r="H241" s="776"/>
      <c r="I241" s="776"/>
      <c r="J241" s="776"/>
      <c r="K241" s="776"/>
      <c r="L241" s="776"/>
      <c r="M241" s="776"/>
      <c r="N241" s="776"/>
      <c r="O241" s="777" t="s">
        <v>601</v>
      </c>
      <c r="P241" s="778"/>
      <c r="Q241" s="778"/>
      <c r="R241" s="778"/>
      <c r="S241" s="778"/>
      <c r="T241" s="778"/>
      <c r="U241" s="778"/>
      <c r="V241" s="778"/>
      <c r="W241" s="778"/>
      <c r="X241" s="778"/>
      <c r="Y241" s="778"/>
      <c r="Z241" s="778"/>
      <c r="AA241" s="778"/>
      <c r="AB241" s="778"/>
      <c r="AC241" s="778"/>
      <c r="AD241" s="778"/>
      <c r="AE241" s="778"/>
      <c r="AF241" s="779"/>
      <c r="AG241" s="134"/>
      <c r="AH241" s="135"/>
      <c r="AI241" s="135"/>
      <c r="AJ241" s="135"/>
      <c r="AK241" s="135"/>
      <c r="AL241" s="135"/>
      <c r="AM241" s="135"/>
      <c r="AN241" s="135"/>
      <c r="AO241" s="135"/>
      <c r="AP241" s="135"/>
      <c r="AQ241" s="135"/>
      <c r="AR241" s="135"/>
      <c r="AS241" s="135"/>
      <c r="AT241" s="135"/>
      <c r="AU241" s="135"/>
      <c r="AV241" s="135"/>
      <c r="AW241" s="135"/>
      <c r="AX241" s="136"/>
    </row>
    <row r="242" spans="1:50" ht="24.75" customHeight="1" x14ac:dyDescent="0.15">
      <c r="A242" s="121"/>
      <c r="B242" s="122"/>
      <c r="C242" s="785"/>
      <c r="D242" s="786"/>
      <c r="E242" s="88"/>
      <c r="F242" s="88"/>
      <c r="G242" s="88"/>
      <c r="H242" s="89"/>
      <c r="I242" s="89"/>
      <c r="J242" s="143"/>
      <c r="K242" s="143"/>
      <c r="L242" s="143"/>
      <c r="M242" s="89"/>
      <c r="N242" s="144"/>
      <c r="O242" s="145"/>
      <c r="P242" s="146"/>
      <c r="Q242" s="146"/>
      <c r="R242" s="146"/>
      <c r="S242" s="146"/>
      <c r="T242" s="146"/>
      <c r="U242" s="146"/>
      <c r="V242" s="146"/>
      <c r="W242" s="146"/>
      <c r="X242" s="146"/>
      <c r="Y242" s="146"/>
      <c r="Z242" s="146"/>
      <c r="AA242" s="146"/>
      <c r="AB242" s="146"/>
      <c r="AC242" s="146"/>
      <c r="AD242" s="146"/>
      <c r="AE242" s="146"/>
      <c r="AF242" s="147"/>
      <c r="AG242" s="134"/>
      <c r="AH242" s="135"/>
      <c r="AI242" s="135"/>
      <c r="AJ242" s="135"/>
      <c r="AK242" s="135"/>
      <c r="AL242" s="135"/>
      <c r="AM242" s="135"/>
      <c r="AN242" s="135"/>
      <c r="AO242" s="135"/>
      <c r="AP242" s="135"/>
      <c r="AQ242" s="135"/>
      <c r="AR242" s="135"/>
      <c r="AS242" s="135"/>
      <c r="AT242" s="135"/>
      <c r="AU242" s="135"/>
      <c r="AV242" s="135"/>
      <c r="AW242" s="135"/>
      <c r="AX242" s="136"/>
    </row>
    <row r="243" spans="1:50" ht="24.75" hidden="1" customHeight="1" x14ac:dyDescent="0.15">
      <c r="A243" s="121"/>
      <c r="B243" s="122"/>
      <c r="C243" s="86"/>
      <c r="D243" s="87"/>
      <c r="E243" s="88"/>
      <c r="F243" s="88"/>
      <c r="G243" s="88"/>
      <c r="H243" s="89"/>
      <c r="I243" s="89"/>
      <c r="J243" s="140"/>
      <c r="K243" s="140"/>
      <c r="L243" s="140"/>
      <c r="M243" s="141"/>
      <c r="N243" s="142"/>
      <c r="O243" s="148"/>
      <c r="P243" s="149"/>
      <c r="Q243" s="149"/>
      <c r="R243" s="149"/>
      <c r="S243" s="149"/>
      <c r="T243" s="149"/>
      <c r="U243" s="149"/>
      <c r="V243" s="149"/>
      <c r="W243" s="149"/>
      <c r="X243" s="149"/>
      <c r="Y243" s="149"/>
      <c r="Z243" s="149"/>
      <c r="AA243" s="149"/>
      <c r="AB243" s="149"/>
      <c r="AC243" s="149"/>
      <c r="AD243" s="149"/>
      <c r="AE243" s="149"/>
      <c r="AF243" s="150"/>
      <c r="AG243" s="134"/>
      <c r="AH243" s="135"/>
      <c r="AI243" s="135"/>
      <c r="AJ243" s="135"/>
      <c r="AK243" s="135"/>
      <c r="AL243" s="135"/>
      <c r="AM243" s="135"/>
      <c r="AN243" s="135"/>
      <c r="AO243" s="135"/>
      <c r="AP243" s="135"/>
      <c r="AQ243" s="135"/>
      <c r="AR243" s="135"/>
      <c r="AS243" s="135"/>
      <c r="AT243" s="135"/>
      <c r="AU243" s="135"/>
      <c r="AV243" s="135"/>
      <c r="AW243" s="135"/>
      <c r="AX243" s="136"/>
    </row>
    <row r="244" spans="1:50" ht="24.75" hidden="1" customHeight="1" x14ac:dyDescent="0.15">
      <c r="A244" s="121"/>
      <c r="B244" s="122"/>
      <c r="C244" s="86"/>
      <c r="D244" s="87"/>
      <c r="E244" s="88"/>
      <c r="F244" s="88"/>
      <c r="G244" s="88"/>
      <c r="H244" s="89"/>
      <c r="I244" s="89"/>
      <c r="J244" s="140"/>
      <c r="K244" s="140"/>
      <c r="L244" s="140"/>
      <c r="M244" s="141"/>
      <c r="N244" s="142"/>
      <c r="O244" s="148"/>
      <c r="P244" s="149"/>
      <c r="Q244" s="149"/>
      <c r="R244" s="149"/>
      <c r="S244" s="149"/>
      <c r="T244" s="149"/>
      <c r="U244" s="149"/>
      <c r="V244" s="149"/>
      <c r="W244" s="149"/>
      <c r="X244" s="149"/>
      <c r="Y244" s="149"/>
      <c r="Z244" s="149"/>
      <c r="AA244" s="149"/>
      <c r="AB244" s="149"/>
      <c r="AC244" s="149"/>
      <c r="AD244" s="149"/>
      <c r="AE244" s="149"/>
      <c r="AF244" s="150"/>
      <c r="AG244" s="134"/>
      <c r="AH244" s="135"/>
      <c r="AI244" s="135"/>
      <c r="AJ244" s="135"/>
      <c r="AK244" s="135"/>
      <c r="AL244" s="135"/>
      <c r="AM244" s="135"/>
      <c r="AN244" s="135"/>
      <c r="AO244" s="135"/>
      <c r="AP244" s="135"/>
      <c r="AQ244" s="135"/>
      <c r="AR244" s="135"/>
      <c r="AS244" s="135"/>
      <c r="AT244" s="135"/>
      <c r="AU244" s="135"/>
      <c r="AV244" s="135"/>
      <c r="AW244" s="135"/>
      <c r="AX244" s="136"/>
    </row>
    <row r="245" spans="1:50" ht="24.75" hidden="1" customHeight="1" x14ac:dyDescent="0.15">
      <c r="A245" s="121"/>
      <c r="B245" s="122"/>
      <c r="C245" s="86"/>
      <c r="D245" s="87"/>
      <c r="E245" s="88"/>
      <c r="F245" s="88"/>
      <c r="G245" s="88"/>
      <c r="H245" s="89"/>
      <c r="I245" s="89"/>
      <c r="J245" s="140"/>
      <c r="K245" s="140"/>
      <c r="L245" s="140"/>
      <c r="M245" s="141"/>
      <c r="N245" s="142"/>
      <c r="O245" s="148"/>
      <c r="P245" s="149"/>
      <c r="Q245" s="149"/>
      <c r="R245" s="149"/>
      <c r="S245" s="149"/>
      <c r="T245" s="149"/>
      <c r="U245" s="149"/>
      <c r="V245" s="149"/>
      <c r="W245" s="149"/>
      <c r="X245" s="149"/>
      <c r="Y245" s="149"/>
      <c r="Z245" s="149"/>
      <c r="AA245" s="149"/>
      <c r="AB245" s="149"/>
      <c r="AC245" s="149"/>
      <c r="AD245" s="149"/>
      <c r="AE245" s="149"/>
      <c r="AF245" s="150"/>
      <c r="AG245" s="134"/>
      <c r="AH245" s="135"/>
      <c r="AI245" s="135"/>
      <c r="AJ245" s="135"/>
      <c r="AK245" s="135"/>
      <c r="AL245" s="135"/>
      <c r="AM245" s="135"/>
      <c r="AN245" s="135"/>
      <c r="AO245" s="135"/>
      <c r="AP245" s="135"/>
      <c r="AQ245" s="135"/>
      <c r="AR245" s="135"/>
      <c r="AS245" s="135"/>
      <c r="AT245" s="135"/>
      <c r="AU245" s="135"/>
      <c r="AV245" s="135"/>
      <c r="AW245" s="135"/>
      <c r="AX245" s="136"/>
    </row>
    <row r="246" spans="1:50" ht="24.75" hidden="1" customHeight="1" x14ac:dyDescent="0.15">
      <c r="A246" s="123"/>
      <c r="B246" s="124"/>
      <c r="C246" s="780"/>
      <c r="D246" s="781"/>
      <c r="E246" s="88"/>
      <c r="F246" s="88"/>
      <c r="G246" s="88"/>
      <c r="H246" s="89"/>
      <c r="I246" s="89"/>
      <c r="J246" s="782"/>
      <c r="K246" s="782"/>
      <c r="L246" s="782"/>
      <c r="M246" s="783"/>
      <c r="N246" s="784"/>
      <c r="O246" s="762"/>
      <c r="P246" s="763"/>
      <c r="Q246" s="763"/>
      <c r="R246" s="763"/>
      <c r="S246" s="763"/>
      <c r="T246" s="763"/>
      <c r="U246" s="763"/>
      <c r="V246" s="763"/>
      <c r="W246" s="763"/>
      <c r="X246" s="763"/>
      <c r="Y246" s="763"/>
      <c r="Z246" s="763"/>
      <c r="AA246" s="763"/>
      <c r="AB246" s="763"/>
      <c r="AC246" s="763"/>
      <c r="AD246" s="763"/>
      <c r="AE246" s="763"/>
      <c r="AF246" s="764"/>
      <c r="AG246" s="137"/>
      <c r="AH246" s="138"/>
      <c r="AI246" s="138"/>
      <c r="AJ246" s="138"/>
      <c r="AK246" s="138"/>
      <c r="AL246" s="138"/>
      <c r="AM246" s="138"/>
      <c r="AN246" s="138"/>
      <c r="AO246" s="138"/>
      <c r="AP246" s="138"/>
      <c r="AQ246" s="138"/>
      <c r="AR246" s="138"/>
      <c r="AS246" s="138"/>
      <c r="AT246" s="138"/>
      <c r="AU246" s="138"/>
      <c r="AV246" s="138"/>
      <c r="AW246" s="138"/>
      <c r="AX246" s="139"/>
    </row>
    <row r="247" spans="1:50" ht="67.5" customHeight="1" x14ac:dyDescent="0.15">
      <c r="A247" s="103" t="s">
        <v>45</v>
      </c>
      <c r="B247" s="104"/>
      <c r="C247" s="107" t="s">
        <v>49</v>
      </c>
      <c r="D247" s="108"/>
      <c r="E247" s="108"/>
      <c r="F247" s="109"/>
      <c r="G247" s="110" t="s">
        <v>640</v>
      </c>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67.5" customHeight="1" thickBot="1" x14ac:dyDescent="0.2">
      <c r="A248" s="105"/>
      <c r="B248" s="106"/>
      <c r="C248" s="112" t="s">
        <v>53</v>
      </c>
      <c r="D248" s="113"/>
      <c r="E248" s="113"/>
      <c r="F248" s="114"/>
      <c r="G248" s="115" t="s">
        <v>641</v>
      </c>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16"/>
    </row>
    <row r="249" spans="1:50" ht="24" customHeight="1" x14ac:dyDescent="0.15">
      <c r="A249" s="90" t="s">
        <v>30</v>
      </c>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2"/>
    </row>
    <row r="250" spans="1:50" ht="93.75" customHeight="1" thickBot="1" x14ac:dyDescent="0.2">
      <c r="A250" s="93" t="s">
        <v>687</v>
      </c>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5"/>
    </row>
    <row r="251" spans="1:50" ht="24.75" customHeight="1" x14ac:dyDescent="0.15">
      <c r="A251" s="96" t="s">
        <v>31</v>
      </c>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8"/>
    </row>
    <row r="252" spans="1:50" ht="67.5" customHeight="1" thickBot="1" x14ac:dyDescent="0.2">
      <c r="A252" s="99" t="s">
        <v>131</v>
      </c>
      <c r="B252" s="100"/>
      <c r="C252" s="100"/>
      <c r="D252" s="100"/>
      <c r="E252" s="101"/>
      <c r="F252" s="102" t="s">
        <v>682</v>
      </c>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5"/>
    </row>
    <row r="253" spans="1:50" ht="24.75" customHeight="1" x14ac:dyDescent="0.15">
      <c r="A253" s="96" t="s">
        <v>43</v>
      </c>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8"/>
    </row>
    <row r="254" spans="1:50" ht="123.75" customHeight="1" thickBot="1" x14ac:dyDescent="0.2">
      <c r="A254" s="99" t="s">
        <v>261</v>
      </c>
      <c r="B254" s="100"/>
      <c r="C254" s="100"/>
      <c r="D254" s="100"/>
      <c r="E254" s="101"/>
      <c r="F254" s="791" t="s">
        <v>684</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x14ac:dyDescent="0.15">
      <c r="A255" s="794" t="s">
        <v>32</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
      <c r="A256" s="797" t="s">
        <v>685</v>
      </c>
      <c r="B256" s="641"/>
      <c r="C256" s="641"/>
      <c r="D256" s="641"/>
      <c r="E256" s="641"/>
      <c r="F256" s="641"/>
      <c r="G256" s="641"/>
      <c r="H256" s="641"/>
      <c r="I256" s="641"/>
      <c r="J256" s="641"/>
      <c r="K256" s="641"/>
      <c r="L256" s="641"/>
      <c r="M256" s="641"/>
      <c r="N256" s="641"/>
      <c r="O256" s="641"/>
      <c r="P256" s="641"/>
      <c r="Q256" s="641"/>
      <c r="R256" s="641"/>
      <c r="S256" s="641"/>
      <c r="T256" s="641"/>
      <c r="U256" s="641"/>
      <c r="V256" s="641"/>
      <c r="W256" s="641"/>
      <c r="X256" s="641"/>
      <c r="Y256" s="641"/>
      <c r="Z256" s="641"/>
      <c r="AA256" s="641"/>
      <c r="AB256" s="641"/>
      <c r="AC256" s="641"/>
      <c r="AD256" s="641"/>
      <c r="AE256" s="641"/>
      <c r="AF256" s="641"/>
      <c r="AG256" s="641"/>
      <c r="AH256" s="641"/>
      <c r="AI256" s="641"/>
      <c r="AJ256" s="641"/>
      <c r="AK256" s="641"/>
      <c r="AL256" s="641"/>
      <c r="AM256" s="641"/>
      <c r="AN256" s="641"/>
      <c r="AO256" s="641"/>
      <c r="AP256" s="641"/>
      <c r="AQ256" s="641"/>
      <c r="AR256" s="641"/>
      <c r="AS256" s="641"/>
      <c r="AT256" s="641"/>
      <c r="AU256" s="641"/>
      <c r="AV256" s="641"/>
      <c r="AW256" s="641"/>
      <c r="AX256" s="642"/>
    </row>
    <row r="257" spans="1:52" ht="24.75" customHeight="1" x14ac:dyDescent="0.15">
      <c r="A257" s="798" t="s">
        <v>235</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273</v>
      </c>
      <c r="B258" s="547"/>
      <c r="C258" s="547"/>
      <c r="D258" s="548"/>
      <c r="E258" s="787"/>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74"/>
    </row>
    <row r="259" spans="1:52" ht="24.75" customHeight="1" x14ac:dyDescent="0.15">
      <c r="A259" s="117" t="s">
        <v>272</v>
      </c>
      <c r="B259" s="117"/>
      <c r="C259" s="117"/>
      <c r="D259" s="117"/>
      <c r="E259" s="787"/>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x14ac:dyDescent="0.15">
      <c r="A260" s="117" t="s">
        <v>271</v>
      </c>
      <c r="B260" s="117"/>
      <c r="C260" s="117"/>
      <c r="D260" s="117"/>
      <c r="E260" s="787"/>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x14ac:dyDescent="0.15">
      <c r="A261" s="117" t="s">
        <v>270</v>
      </c>
      <c r="B261" s="117"/>
      <c r="C261" s="117"/>
      <c r="D261" s="117"/>
      <c r="E261" s="787"/>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x14ac:dyDescent="0.15">
      <c r="A262" s="117" t="s">
        <v>269</v>
      </c>
      <c r="B262" s="117"/>
      <c r="C262" s="117"/>
      <c r="D262" s="117"/>
      <c r="E262" s="787"/>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x14ac:dyDescent="0.15">
      <c r="A263" s="117" t="s">
        <v>268</v>
      </c>
      <c r="B263" s="117"/>
      <c r="C263" s="117"/>
      <c r="D263" s="117"/>
      <c r="E263" s="787"/>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x14ac:dyDescent="0.15">
      <c r="A264" s="117" t="s">
        <v>267</v>
      </c>
      <c r="B264" s="117"/>
      <c r="C264" s="117"/>
      <c r="D264" s="117"/>
      <c r="E264" s="787"/>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x14ac:dyDescent="0.15">
      <c r="A265" s="117" t="s">
        <v>266</v>
      </c>
      <c r="B265" s="117"/>
      <c r="C265" s="117"/>
      <c r="D265" s="117"/>
      <c r="E265" s="787"/>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x14ac:dyDescent="0.15">
      <c r="A266" s="117" t="s">
        <v>412</v>
      </c>
      <c r="B266" s="117"/>
      <c r="C266" s="117"/>
      <c r="D266" s="117"/>
      <c r="E266" s="804" t="s">
        <v>603</v>
      </c>
      <c r="F266" s="805"/>
      <c r="G266" s="805"/>
      <c r="H266" s="77" t="str">
        <f>IF(E266="","","-")</f>
        <v>-</v>
      </c>
      <c r="I266" s="805" t="s">
        <v>274</v>
      </c>
      <c r="J266" s="805"/>
      <c r="K266" s="77" t="str">
        <f>IF(I266="","","-")</f>
        <v>-</v>
      </c>
      <c r="L266" s="85">
        <v>34</v>
      </c>
      <c r="M266" s="85"/>
      <c r="N266" s="77" t="str">
        <f>IF(O266="","","-")</f>
        <v/>
      </c>
      <c r="O266" s="802"/>
      <c r="P266" s="803"/>
      <c r="Q266" s="804"/>
      <c r="R266" s="805"/>
      <c r="S266" s="805"/>
      <c r="T266" s="77" t="str">
        <f>IF(Q266="","","-")</f>
        <v/>
      </c>
      <c r="U266" s="805"/>
      <c r="V266" s="805"/>
      <c r="W266" s="77" t="str">
        <f>IF(U266="","","-")</f>
        <v/>
      </c>
      <c r="X266" s="85"/>
      <c r="Y266" s="85"/>
      <c r="Z266" s="77" t="str">
        <f>IF(AA266="","","-")</f>
        <v/>
      </c>
      <c r="AA266" s="802"/>
      <c r="AB266" s="803"/>
      <c r="AC266" s="804"/>
      <c r="AD266" s="805"/>
      <c r="AE266" s="805"/>
      <c r="AF266" s="77" t="str">
        <f>IF(AC266="","","-")</f>
        <v/>
      </c>
      <c r="AG266" s="805"/>
      <c r="AH266" s="805"/>
      <c r="AI266" s="77" t="str">
        <f>IF(AG266="","","-")</f>
        <v/>
      </c>
      <c r="AJ266" s="85"/>
      <c r="AK266" s="85"/>
      <c r="AL266" s="77" t="str">
        <f>IF(AM266="","","-")</f>
        <v/>
      </c>
      <c r="AM266" s="802"/>
      <c r="AN266" s="803"/>
      <c r="AO266" s="804"/>
      <c r="AP266" s="805"/>
      <c r="AQ266" s="77" t="str">
        <f>IF(AO266="","","-")</f>
        <v/>
      </c>
      <c r="AR266" s="805"/>
      <c r="AS266" s="805"/>
      <c r="AT266" s="77" t="str">
        <f>IF(AR266="","","-")</f>
        <v/>
      </c>
      <c r="AU266" s="85"/>
      <c r="AV266" s="85"/>
      <c r="AW266" s="77" t="str">
        <f>IF(AX266="","","-")</f>
        <v/>
      </c>
      <c r="AX266" s="80"/>
    </row>
    <row r="267" spans="1:52" ht="24.75" customHeight="1" x14ac:dyDescent="0.15">
      <c r="A267" s="117" t="s">
        <v>592</v>
      </c>
      <c r="B267" s="117"/>
      <c r="C267" s="117"/>
      <c r="D267" s="117"/>
      <c r="E267" s="804" t="s">
        <v>603</v>
      </c>
      <c r="F267" s="805"/>
      <c r="G267" s="805"/>
      <c r="H267" s="77"/>
      <c r="I267" s="805" t="s">
        <v>284</v>
      </c>
      <c r="J267" s="805"/>
      <c r="K267" s="77"/>
      <c r="L267" s="85">
        <v>38</v>
      </c>
      <c r="M267" s="85"/>
      <c r="N267" s="77" t="str">
        <f>IF(O267="","","-")</f>
        <v/>
      </c>
      <c r="O267" s="802"/>
      <c r="P267" s="803"/>
      <c r="Q267" s="804"/>
      <c r="R267" s="805"/>
      <c r="S267" s="805"/>
      <c r="T267" s="77" t="str">
        <f>IF(Q267="","","-")</f>
        <v/>
      </c>
      <c r="U267" s="805"/>
      <c r="V267" s="805"/>
      <c r="W267" s="77" t="str">
        <f>IF(U267="","","-")</f>
        <v/>
      </c>
      <c r="X267" s="85"/>
      <c r="Y267" s="85"/>
      <c r="Z267" s="77" t="str">
        <f>IF(AA267="","","-")</f>
        <v/>
      </c>
      <c r="AA267" s="802"/>
      <c r="AB267" s="803"/>
      <c r="AC267" s="804"/>
      <c r="AD267" s="805"/>
      <c r="AE267" s="805"/>
      <c r="AF267" s="77" t="str">
        <f>IF(AC267="","","-")</f>
        <v/>
      </c>
      <c r="AG267" s="805"/>
      <c r="AH267" s="805"/>
      <c r="AI267" s="77" t="str">
        <f>IF(AG267="","","-")</f>
        <v/>
      </c>
      <c r="AJ267" s="85"/>
      <c r="AK267" s="85"/>
      <c r="AL267" s="77" t="str">
        <f>IF(AM267="","","-")</f>
        <v/>
      </c>
      <c r="AM267" s="802"/>
      <c r="AN267" s="803"/>
      <c r="AO267" s="804"/>
      <c r="AP267" s="805"/>
      <c r="AQ267" s="77" t="str">
        <f>IF(AO267="","","-")</f>
        <v/>
      </c>
      <c r="AR267" s="805"/>
      <c r="AS267" s="805"/>
      <c r="AT267" s="77" t="str">
        <f>IF(AR267="","","-")</f>
        <v/>
      </c>
      <c r="AU267" s="85"/>
      <c r="AV267" s="85"/>
      <c r="AW267" s="77" t="str">
        <f>IF(AX267="","","-")</f>
        <v/>
      </c>
      <c r="AX267" s="80"/>
    </row>
    <row r="268" spans="1:52" ht="24.75" customHeight="1" x14ac:dyDescent="0.15">
      <c r="A268" s="117" t="s">
        <v>380</v>
      </c>
      <c r="B268" s="117"/>
      <c r="C268" s="117"/>
      <c r="D268" s="117"/>
      <c r="E268" s="807">
        <v>2021</v>
      </c>
      <c r="F268" s="118"/>
      <c r="G268" s="805" t="s">
        <v>642</v>
      </c>
      <c r="H268" s="805"/>
      <c r="I268" s="805"/>
      <c r="J268" s="118">
        <v>20</v>
      </c>
      <c r="K268" s="118"/>
      <c r="L268" s="85">
        <v>331</v>
      </c>
      <c r="M268" s="85"/>
      <c r="N268" s="85"/>
      <c r="O268" s="118"/>
      <c r="P268" s="118"/>
      <c r="Q268" s="807"/>
      <c r="R268" s="118"/>
      <c r="S268" s="805"/>
      <c r="T268" s="805"/>
      <c r="U268" s="805"/>
      <c r="V268" s="118"/>
      <c r="W268" s="118"/>
      <c r="X268" s="85"/>
      <c r="Y268" s="85"/>
      <c r="Z268" s="85"/>
      <c r="AA268" s="118"/>
      <c r="AB268" s="806"/>
      <c r="AC268" s="807"/>
      <c r="AD268" s="118"/>
      <c r="AE268" s="805"/>
      <c r="AF268" s="805"/>
      <c r="AG268" s="805"/>
      <c r="AH268" s="118"/>
      <c r="AI268" s="118"/>
      <c r="AJ268" s="85"/>
      <c r="AK268" s="85"/>
      <c r="AL268" s="85"/>
      <c r="AM268" s="118"/>
      <c r="AN268" s="806"/>
      <c r="AO268" s="807"/>
      <c r="AP268" s="118"/>
      <c r="AQ268" s="805"/>
      <c r="AR268" s="805"/>
      <c r="AS268" s="805"/>
      <c r="AT268" s="118"/>
      <c r="AU268" s="118"/>
      <c r="AV268" s="85"/>
      <c r="AW268" s="85"/>
      <c r="AX268" s="80"/>
    </row>
    <row r="269" spans="1:52" ht="28.35" customHeight="1" x14ac:dyDescent="0.15">
      <c r="A269" s="290" t="s">
        <v>260</v>
      </c>
      <c r="B269" s="291"/>
      <c r="C269" s="291"/>
      <c r="D269" s="291"/>
      <c r="E269" s="291"/>
      <c r="F269" s="292"/>
      <c r="G269" s="64" t="s">
        <v>594</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90"/>
      <c r="B270" s="291"/>
      <c r="C270" s="291"/>
      <c r="D270" s="291"/>
      <c r="E270" s="291"/>
      <c r="F270" s="29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90"/>
      <c r="B271" s="291"/>
      <c r="C271" s="291"/>
      <c r="D271" s="291"/>
      <c r="E271" s="291"/>
      <c r="F271" s="29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90"/>
      <c r="B272" s="291"/>
      <c r="C272" s="291"/>
      <c r="D272" s="291"/>
      <c r="E272" s="291"/>
      <c r="F272" s="29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90"/>
      <c r="B273" s="291"/>
      <c r="C273" s="291"/>
      <c r="D273" s="291"/>
      <c r="E273" s="291"/>
      <c r="F273" s="29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90"/>
      <c r="B274" s="291"/>
      <c r="C274" s="291"/>
      <c r="D274" s="291"/>
      <c r="E274" s="291"/>
      <c r="F274" s="29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90"/>
      <c r="B275" s="291"/>
      <c r="C275" s="291"/>
      <c r="D275" s="291"/>
      <c r="E275" s="291"/>
      <c r="F275" s="29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90"/>
      <c r="B276" s="291"/>
      <c r="C276" s="291"/>
      <c r="D276" s="291"/>
      <c r="E276" s="291"/>
      <c r="F276" s="29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90"/>
      <c r="B277" s="291"/>
      <c r="C277" s="291"/>
      <c r="D277" s="291"/>
      <c r="E277" s="291"/>
      <c r="F277" s="29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90"/>
      <c r="B278" s="291"/>
      <c r="C278" s="291"/>
      <c r="D278" s="291"/>
      <c r="E278" s="291"/>
      <c r="F278" s="29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90"/>
      <c r="B279" s="291"/>
      <c r="C279" s="291"/>
      <c r="D279" s="291"/>
      <c r="E279" s="291"/>
      <c r="F279" s="29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90"/>
      <c r="B280" s="291"/>
      <c r="C280" s="291"/>
      <c r="D280" s="291"/>
      <c r="E280" s="291"/>
      <c r="F280" s="29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90"/>
      <c r="B281" s="291"/>
      <c r="C281" s="291"/>
      <c r="D281" s="291"/>
      <c r="E281" s="291"/>
      <c r="F281" s="29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90"/>
      <c r="B282" s="291"/>
      <c r="C282" s="291"/>
      <c r="D282" s="291"/>
      <c r="E282" s="291"/>
      <c r="F282" s="29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90"/>
      <c r="B283" s="291"/>
      <c r="C283" s="291"/>
      <c r="D283" s="291"/>
      <c r="E283" s="291"/>
      <c r="F283" s="29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90"/>
      <c r="B284" s="291"/>
      <c r="C284" s="291"/>
      <c r="D284" s="291"/>
      <c r="E284" s="291"/>
      <c r="F284" s="29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90"/>
      <c r="B285" s="291"/>
      <c r="C285" s="291"/>
      <c r="D285" s="291"/>
      <c r="E285" s="291"/>
      <c r="F285" s="29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90"/>
      <c r="B286" s="291"/>
      <c r="C286" s="291"/>
      <c r="D286" s="291"/>
      <c r="E286" s="291"/>
      <c r="F286" s="29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90"/>
      <c r="B287" s="291"/>
      <c r="C287" s="291"/>
      <c r="D287" s="291"/>
      <c r="E287" s="291"/>
      <c r="F287" s="29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290"/>
      <c r="B288" s="291"/>
      <c r="C288" s="291"/>
      <c r="D288" s="291"/>
      <c r="E288" s="291"/>
      <c r="F288" s="29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90"/>
      <c r="B289" s="291"/>
      <c r="C289" s="291"/>
      <c r="D289" s="291"/>
      <c r="E289" s="291"/>
      <c r="F289" s="29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90"/>
      <c r="B290" s="291"/>
      <c r="C290" s="291"/>
      <c r="D290" s="291"/>
      <c r="E290" s="291"/>
      <c r="F290" s="29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thickBot="1" x14ac:dyDescent="0.2">
      <c r="A291" s="290"/>
      <c r="B291" s="291"/>
      <c r="C291" s="291"/>
      <c r="D291" s="291"/>
      <c r="E291" s="291"/>
      <c r="F291" s="29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90"/>
      <c r="B292" s="291"/>
      <c r="C292" s="291"/>
      <c r="D292" s="291"/>
      <c r="E292" s="291"/>
      <c r="F292" s="29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90"/>
      <c r="B293" s="291"/>
      <c r="C293" s="291"/>
      <c r="D293" s="291"/>
      <c r="E293" s="291"/>
      <c r="F293" s="29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90"/>
      <c r="B294" s="291"/>
      <c r="C294" s="291"/>
      <c r="D294" s="291"/>
      <c r="E294" s="291"/>
      <c r="F294" s="29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90"/>
      <c r="B295" s="291"/>
      <c r="C295" s="291"/>
      <c r="D295" s="291"/>
      <c r="E295" s="291"/>
      <c r="F295" s="29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90"/>
      <c r="B296" s="291"/>
      <c r="C296" s="291"/>
      <c r="D296" s="291"/>
      <c r="E296" s="291"/>
      <c r="F296" s="29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90"/>
      <c r="B297" s="291"/>
      <c r="C297" s="291"/>
      <c r="D297" s="291"/>
      <c r="E297" s="291"/>
      <c r="F297" s="29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90"/>
      <c r="B298" s="291"/>
      <c r="C298" s="291"/>
      <c r="D298" s="291"/>
      <c r="E298" s="291"/>
      <c r="F298" s="29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90"/>
      <c r="B299" s="291"/>
      <c r="C299" s="291"/>
      <c r="D299" s="291"/>
      <c r="E299" s="291"/>
      <c r="F299" s="29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90"/>
      <c r="B300" s="291"/>
      <c r="C300" s="291"/>
      <c r="D300" s="291"/>
      <c r="E300" s="291"/>
      <c r="F300" s="29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90"/>
      <c r="B301" s="291"/>
      <c r="C301" s="291"/>
      <c r="D301" s="291"/>
      <c r="E301" s="291"/>
      <c r="F301" s="29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90"/>
      <c r="B302" s="291"/>
      <c r="C302" s="291"/>
      <c r="D302" s="291"/>
      <c r="E302" s="291"/>
      <c r="F302" s="29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90"/>
      <c r="B303" s="291"/>
      <c r="C303" s="291"/>
      <c r="D303" s="291"/>
      <c r="E303" s="291"/>
      <c r="F303" s="29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90"/>
      <c r="B304" s="291"/>
      <c r="C304" s="291"/>
      <c r="D304" s="291"/>
      <c r="E304" s="291"/>
      <c r="F304" s="29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90"/>
      <c r="B305" s="291"/>
      <c r="C305" s="291"/>
      <c r="D305" s="291"/>
      <c r="E305" s="291"/>
      <c r="F305" s="29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90"/>
      <c r="B306" s="291"/>
      <c r="C306" s="291"/>
      <c r="D306" s="291"/>
      <c r="E306" s="291"/>
      <c r="F306" s="29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808"/>
      <c r="B307" s="809"/>
      <c r="C307" s="809"/>
      <c r="D307" s="809"/>
      <c r="E307" s="809"/>
      <c r="F307" s="810"/>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11" t="s">
        <v>262</v>
      </c>
      <c r="B308" s="812"/>
      <c r="C308" s="812"/>
      <c r="D308" s="812"/>
      <c r="E308" s="812"/>
      <c r="F308" s="813"/>
      <c r="G308" s="817" t="s">
        <v>654</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655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07"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07"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3" customHeight="1" x14ac:dyDescent="0.15">
      <c r="A310" s="814"/>
      <c r="B310" s="815"/>
      <c r="C310" s="815"/>
      <c r="D310" s="815"/>
      <c r="E310" s="815"/>
      <c r="F310" s="816"/>
      <c r="G310" s="838" t="s">
        <v>656</v>
      </c>
      <c r="H310" s="839"/>
      <c r="I310" s="839"/>
      <c r="J310" s="839"/>
      <c r="K310" s="840"/>
      <c r="L310" s="841" t="s">
        <v>658</v>
      </c>
      <c r="M310" s="842"/>
      <c r="N310" s="842"/>
      <c r="O310" s="842"/>
      <c r="P310" s="842"/>
      <c r="Q310" s="842"/>
      <c r="R310" s="842"/>
      <c r="S310" s="842"/>
      <c r="T310" s="842"/>
      <c r="U310" s="842"/>
      <c r="V310" s="842"/>
      <c r="W310" s="842"/>
      <c r="X310" s="843"/>
      <c r="Y310" s="844">
        <v>51</v>
      </c>
      <c r="Z310" s="845"/>
      <c r="AA310" s="845"/>
      <c r="AB310" s="846"/>
      <c r="AC310" s="838" t="s">
        <v>657</v>
      </c>
      <c r="AD310" s="839"/>
      <c r="AE310" s="839"/>
      <c r="AF310" s="839"/>
      <c r="AG310" s="840"/>
      <c r="AH310" s="841" t="s">
        <v>659</v>
      </c>
      <c r="AI310" s="842"/>
      <c r="AJ310" s="842"/>
      <c r="AK310" s="842"/>
      <c r="AL310" s="842"/>
      <c r="AM310" s="842"/>
      <c r="AN310" s="842"/>
      <c r="AO310" s="842"/>
      <c r="AP310" s="842"/>
      <c r="AQ310" s="842"/>
      <c r="AR310" s="842"/>
      <c r="AS310" s="842"/>
      <c r="AT310" s="843"/>
      <c r="AU310" s="844">
        <v>3.8</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51</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3.8</v>
      </c>
      <c r="AV320" s="854"/>
      <c r="AW320" s="854"/>
      <c r="AX320" s="856"/>
    </row>
    <row r="321" spans="1:51" ht="24.75" customHeight="1" x14ac:dyDescent="0.15">
      <c r="A321" s="814"/>
      <c r="B321" s="815"/>
      <c r="C321" s="815"/>
      <c r="D321" s="815"/>
      <c r="E321" s="815"/>
      <c r="F321" s="816"/>
      <c r="G321" s="817" t="s">
        <v>670</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216</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15">
      <c r="A322" s="814"/>
      <c r="B322" s="815"/>
      <c r="C322" s="815"/>
      <c r="D322" s="815"/>
      <c r="E322" s="815"/>
      <c r="F322" s="816"/>
      <c r="G322" s="107"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07"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0">$AY$321</f>
        <v>1</v>
      </c>
    </row>
    <row r="323" spans="1:51" ht="38.25" customHeight="1" x14ac:dyDescent="0.15">
      <c r="A323" s="814"/>
      <c r="B323" s="815"/>
      <c r="C323" s="815"/>
      <c r="D323" s="815"/>
      <c r="E323" s="815"/>
      <c r="F323" s="816"/>
      <c r="G323" s="838" t="s">
        <v>657</v>
      </c>
      <c r="H323" s="839"/>
      <c r="I323" s="839"/>
      <c r="J323" s="839"/>
      <c r="K323" s="840"/>
      <c r="L323" s="841" t="s">
        <v>659</v>
      </c>
      <c r="M323" s="842"/>
      <c r="N323" s="842"/>
      <c r="O323" s="842"/>
      <c r="P323" s="842"/>
      <c r="Q323" s="842"/>
      <c r="R323" s="842"/>
      <c r="S323" s="842"/>
      <c r="T323" s="842"/>
      <c r="U323" s="842"/>
      <c r="V323" s="842"/>
      <c r="W323" s="842"/>
      <c r="X323" s="843"/>
      <c r="Y323" s="844">
        <v>3.8</v>
      </c>
      <c r="Z323" s="845"/>
      <c r="AA323" s="845"/>
      <c r="AB323" s="847"/>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0"/>
        <v>1</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0"/>
        <v>1</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0"/>
        <v>1</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0"/>
        <v>1</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0"/>
        <v>1</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0"/>
        <v>1</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0"/>
        <v>1</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0"/>
        <v>1</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0"/>
        <v>1</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0"/>
        <v>1</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3.8</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0"/>
        <v>1</v>
      </c>
    </row>
    <row r="334" spans="1:51" ht="24.75" hidden="1" customHeight="1" x14ac:dyDescent="0.15">
      <c r="A334" s="814"/>
      <c r="B334" s="815"/>
      <c r="C334" s="815"/>
      <c r="D334" s="815"/>
      <c r="E334" s="815"/>
      <c r="F334" s="816"/>
      <c r="G334" s="817" t="s">
        <v>217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218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07"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07"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1">$AY$334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1"/>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1"/>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1"/>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1"/>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1"/>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1"/>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$AY$334</f>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$AY$334</f>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$AY$334</f>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$AY$334</f>
        <v>0</v>
      </c>
    </row>
    <row r="347" spans="1:51" ht="24.75" hidden="1" customHeight="1" x14ac:dyDescent="0.15">
      <c r="A347" s="814"/>
      <c r="B347" s="815"/>
      <c r="C347" s="815"/>
      <c r="D347" s="815"/>
      <c r="E347" s="815"/>
      <c r="F347" s="816"/>
      <c r="G347" s="817" t="s">
        <v>194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167</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07"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07"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2">$AY$347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2"/>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2"/>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2"/>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2"/>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2"/>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2"/>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2"/>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2"/>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2"/>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2"/>
        <v>0</v>
      </c>
    </row>
    <row r="360" spans="1:51" ht="24.75" customHeight="1" thickBot="1" x14ac:dyDescent="0.2">
      <c r="A360" s="857" t="s">
        <v>573</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229</v>
      </c>
      <c r="AM360" s="861"/>
      <c r="AN360" s="861"/>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663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196</v>
      </c>
      <c r="K365" s="117"/>
      <c r="L365" s="117"/>
      <c r="M365" s="117"/>
      <c r="N365" s="117"/>
      <c r="O365" s="117"/>
      <c r="P365" s="372" t="s">
        <v>25</v>
      </c>
      <c r="Q365" s="372"/>
      <c r="R365" s="372"/>
      <c r="S365" s="372"/>
      <c r="T365" s="372"/>
      <c r="U365" s="372"/>
      <c r="V365" s="372"/>
      <c r="W365" s="372"/>
      <c r="X365" s="372"/>
      <c r="Y365" s="864" t="s">
        <v>195</v>
      </c>
      <c r="Z365" s="865"/>
      <c r="AA365" s="865"/>
      <c r="AB365" s="865"/>
      <c r="AC365" s="863" t="s">
        <v>227</v>
      </c>
      <c r="AD365" s="863"/>
      <c r="AE365" s="863"/>
      <c r="AF365" s="863"/>
      <c r="AG365" s="863"/>
      <c r="AH365" s="864" t="s">
        <v>244</v>
      </c>
      <c r="AI365" s="862"/>
      <c r="AJ365" s="862"/>
      <c r="AK365" s="862"/>
      <c r="AL365" s="862" t="s">
        <v>19</v>
      </c>
      <c r="AM365" s="862"/>
      <c r="AN365" s="862"/>
      <c r="AO365" s="866"/>
      <c r="AP365" s="885" t="s">
        <v>197</v>
      </c>
      <c r="AQ365" s="885"/>
      <c r="AR365" s="885"/>
      <c r="AS365" s="885"/>
      <c r="AT365" s="885"/>
      <c r="AU365" s="885"/>
      <c r="AV365" s="885"/>
      <c r="AW365" s="885"/>
      <c r="AX365" s="885"/>
    </row>
    <row r="366" spans="1:51" ht="30" customHeight="1" x14ac:dyDescent="0.15">
      <c r="A366" s="873">
        <v>1</v>
      </c>
      <c r="B366" s="873">
        <v>1</v>
      </c>
      <c r="C366" s="874" t="s">
        <v>644</v>
      </c>
      <c r="D366" s="875"/>
      <c r="E366" s="875"/>
      <c r="F366" s="875"/>
      <c r="G366" s="875"/>
      <c r="H366" s="875"/>
      <c r="I366" s="875"/>
      <c r="J366" s="876">
        <v>9011001040166</v>
      </c>
      <c r="K366" s="877"/>
      <c r="L366" s="877"/>
      <c r="M366" s="877"/>
      <c r="N366" s="877"/>
      <c r="O366" s="877"/>
      <c r="P366" s="878" t="s">
        <v>653</v>
      </c>
      <c r="Q366" s="879"/>
      <c r="R366" s="879"/>
      <c r="S366" s="879"/>
      <c r="T366" s="879"/>
      <c r="U366" s="879"/>
      <c r="V366" s="879"/>
      <c r="W366" s="879"/>
      <c r="X366" s="879"/>
      <c r="Y366" s="880">
        <v>51</v>
      </c>
      <c r="Z366" s="881"/>
      <c r="AA366" s="881"/>
      <c r="AB366" s="882"/>
      <c r="AC366" s="883" t="s">
        <v>643</v>
      </c>
      <c r="AD366" s="884"/>
      <c r="AE366" s="884"/>
      <c r="AF366" s="884"/>
      <c r="AG366" s="884"/>
      <c r="AH366" s="867" t="s">
        <v>650</v>
      </c>
      <c r="AI366" s="868"/>
      <c r="AJ366" s="868"/>
      <c r="AK366" s="868"/>
      <c r="AL366" s="869" t="s">
        <v>650</v>
      </c>
      <c r="AM366" s="870"/>
      <c r="AN366" s="870"/>
      <c r="AO366" s="871"/>
      <c r="AP366" s="872" t="s">
        <v>650</v>
      </c>
      <c r="AQ366" s="872"/>
      <c r="AR366" s="872"/>
      <c r="AS366" s="872"/>
      <c r="AT366" s="872"/>
      <c r="AU366" s="872"/>
      <c r="AV366" s="872"/>
      <c r="AW366" s="872"/>
      <c r="AX366" s="872"/>
    </row>
    <row r="367" spans="1:51" ht="30" customHeight="1" x14ac:dyDescent="0.15">
      <c r="A367" s="873">
        <v>2</v>
      </c>
      <c r="B367" s="873">
        <v>1</v>
      </c>
      <c r="C367" s="874" t="s">
        <v>645</v>
      </c>
      <c r="D367" s="875"/>
      <c r="E367" s="875"/>
      <c r="F367" s="875"/>
      <c r="G367" s="875"/>
      <c r="H367" s="875"/>
      <c r="I367" s="875"/>
      <c r="J367" s="876">
        <v>7180301018915</v>
      </c>
      <c r="K367" s="877"/>
      <c r="L367" s="877"/>
      <c r="M367" s="877"/>
      <c r="N367" s="877"/>
      <c r="O367" s="877"/>
      <c r="P367" s="878" t="s">
        <v>653</v>
      </c>
      <c r="Q367" s="879"/>
      <c r="R367" s="879"/>
      <c r="S367" s="879"/>
      <c r="T367" s="879"/>
      <c r="U367" s="879"/>
      <c r="V367" s="879"/>
      <c r="W367" s="879"/>
      <c r="X367" s="879"/>
      <c r="Y367" s="880">
        <v>16</v>
      </c>
      <c r="Z367" s="881"/>
      <c r="AA367" s="881"/>
      <c r="AB367" s="882"/>
      <c r="AC367" s="883" t="s">
        <v>643</v>
      </c>
      <c r="AD367" s="884"/>
      <c r="AE367" s="884"/>
      <c r="AF367" s="884"/>
      <c r="AG367" s="884"/>
      <c r="AH367" s="867" t="s">
        <v>650</v>
      </c>
      <c r="AI367" s="868"/>
      <c r="AJ367" s="868"/>
      <c r="AK367" s="868"/>
      <c r="AL367" s="869" t="s">
        <v>650</v>
      </c>
      <c r="AM367" s="870"/>
      <c r="AN367" s="870"/>
      <c r="AO367" s="871"/>
      <c r="AP367" s="872" t="s">
        <v>650</v>
      </c>
      <c r="AQ367" s="872"/>
      <c r="AR367" s="872"/>
      <c r="AS367" s="872"/>
      <c r="AT367" s="872"/>
      <c r="AU367" s="872"/>
      <c r="AV367" s="872"/>
      <c r="AW367" s="872"/>
      <c r="AX367" s="872"/>
      <c r="AY367">
        <f>COUNTA($C$367)</f>
        <v>1</v>
      </c>
    </row>
    <row r="368" spans="1:51" ht="30" customHeight="1" x14ac:dyDescent="0.15">
      <c r="A368" s="873">
        <v>3</v>
      </c>
      <c r="B368" s="873">
        <v>1</v>
      </c>
      <c r="C368" s="874" t="s">
        <v>671</v>
      </c>
      <c r="D368" s="875"/>
      <c r="E368" s="875"/>
      <c r="F368" s="875"/>
      <c r="G368" s="875"/>
      <c r="H368" s="875"/>
      <c r="I368" s="875"/>
      <c r="J368" s="876">
        <v>7420001013778</v>
      </c>
      <c r="K368" s="877"/>
      <c r="L368" s="877"/>
      <c r="M368" s="877"/>
      <c r="N368" s="877"/>
      <c r="O368" s="877"/>
      <c r="P368" s="878" t="s">
        <v>653</v>
      </c>
      <c r="Q368" s="879"/>
      <c r="R368" s="879"/>
      <c r="S368" s="879"/>
      <c r="T368" s="879"/>
      <c r="U368" s="879"/>
      <c r="V368" s="879"/>
      <c r="W368" s="879"/>
      <c r="X368" s="879"/>
      <c r="Y368" s="880">
        <v>15</v>
      </c>
      <c r="Z368" s="881"/>
      <c r="AA368" s="881"/>
      <c r="AB368" s="882"/>
      <c r="AC368" s="883" t="s">
        <v>643</v>
      </c>
      <c r="AD368" s="884"/>
      <c r="AE368" s="884"/>
      <c r="AF368" s="884"/>
      <c r="AG368" s="884"/>
      <c r="AH368" s="867" t="s">
        <v>650</v>
      </c>
      <c r="AI368" s="868"/>
      <c r="AJ368" s="868"/>
      <c r="AK368" s="868"/>
      <c r="AL368" s="869" t="s">
        <v>650</v>
      </c>
      <c r="AM368" s="870"/>
      <c r="AN368" s="870"/>
      <c r="AO368" s="871"/>
      <c r="AP368" s="872" t="s">
        <v>650</v>
      </c>
      <c r="AQ368" s="872"/>
      <c r="AR368" s="872"/>
      <c r="AS368" s="872"/>
      <c r="AT368" s="872"/>
      <c r="AU368" s="872"/>
      <c r="AV368" s="872"/>
      <c r="AW368" s="872"/>
      <c r="AX368" s="872"/>
      <c r="AY368">
        <f>COUNTA($C$368)</f>
        <v>1</v>
      </c>
    </row>
    <row r="369" spans="1:51" ht="30" customHeight="1" x14ac:dyDescent="0.15">
      <c r="A369" s="873">
        <v>4</v>
      </c>
      <c r="B369" s="873">
        <v>1</v>
      </c>
      <c r="C369" s="874" t="s">
        <v>646</v>
      </c>
      <c r="D369" s="875"/>
      <c r="E369" s="875"/>
      <c r="F369" s="875"/>
      <c r="G369" s="875"/>
      <c r="H369" s="875"/>
      <c r="I369" s="875"/>
      <c r="J369" s="876">
        <v>9012301002392</v>
      </c>
      <c r="K369" s="877"/>
      <c r="L369" s="877"/>
      <c r="M369" s="877"/>
      <c r="N369" s="877"/>
      <c r="O369" s="877"/>
      <c r="P369" s="879" t="s">
        <v>648</v>
      </c>
      <c r="Q369" s="879"/>
      <c r="R369" s="879"/>
      <c r="S369" s="879"/>
      <c r="T369" s="879"/>
      <c r="U369" s="879"/>
      <c r="V369" s="879"/>
      <c r="W369" s="879"/>
      <c r="X369" s="879"/>
      <c r="Y369" s="880">
        <v>14.6</v>
      </c>
      <c r="Z369" s="881"/>
      <c r="AA369" s="881"/>
      <c r="AB369" s="882"/>
      <c r="AC369" s="883" t="s">
        <v>643</v>
      </c>
      <c r="AD369" s="884"/>
      <c r="AE369" s="884"/>
      <c r="AF369" s="884"/>
      <c r="AG369" s="884"/>
      <c r="AH369" s="867" t="s">
        <v>650</v>
      </c>
      <c r="AI369" s="868"/>
      <c r="AJ369" s="868"/>
      <c r="AK369" s="868"/>
      <c r="AL369" s="869" t="s">
        <v>650</v>
      </c>
      <c r="AM369" s="870"/>
      <c r="AN369" s="870"/>
      <c r="AO369" s="871"/>
      <c r="AP369" s="872" t="s">
        <v>650</v>
      </c>
      <c r="AQ369" s="872"/>
      <c r="AR369" s="872"/>
      <c r="AS369" s="872"/>
      <c r="AT369" s="872"/>
      <c r="AU369" s="872"/>
      <c r="AV369" s="872"/>
      <c r="AW369" s="872"/>
      <c r="AX369" s="872"/>
      <c r="AY369">
        <f>COUNTA($C$369)</f>
        <v>1</v>
      </c>
    </row>
    <row r="370" spans="1:51" ht="30" customHeight="1" x14ac:dyDescent="0.15">
      <c r="A370" s="873">
        <v>5</v>
      </c>
      <c r="B370" s="873">
        <v>1</v>
      </c>
      <c r="C370" s="874" t="s">
        <v>647</v>
      </c>
      <c r="D370" s="875"/>
      <c r="E370" s="875"/>
      <c r="F370" s="875"/>
      <c r="G370" s="875"/>
      <c r="H370" s="875"/>
      <c r="I370" s="875"/>
      <c r="J370" s="876">
        <v>2070005009664</v>
      </c>
      <c r="K370" s="877"/>
      <c r="L370" s="877"/>
      <c r="M370" s="877"/>
      <c r="N370" s="877"/>
      <c r="O370" s="877"/>
      <c r="P370" s="879" t="s">
        <v>648</v>
      </c>
      <c r="Q370" s="879"/>
      <c r="R370" s="879"/>
      <c r="S370" s="879"/>
      <c r="T370" s="879"/>
      <c r="U370" s="879"/>
      <c r="V370" s="879"/>
      <c r="W370" s="879"/>
      <c r="X370" s="879"/>
      <c r="Y370" s="880">
        <v>8.5</v>
      </c>
      <c r="Z370" s="881"/>
      <c r="AA370" s="881"/>
      <c r="AB370" s="882"/>
      <c r="AC370" s="883" t="s">
        <v>643</v>
      </c>
      <c r="AD370" s="884"/>
      <c r="AE370" s="884"/>
      <c r="AF370" s="884"/>
      <c r="AG370" s="884"/>
      <c r="AH370" s="867" t="s">
        <v>650</v>
      </c>
      <c r="AI370" s="868"/>
      <c r="AJ370" s="868"/>
      <c r="AK370" s="868"/>
      <c r="AL370" s="869" t="s">
        <v>650</v>
      </c>
      <c r="AM370" s="870"/>
      <c r="AN370" s="870"/>
      <c r="AO370" s="871"/>
      <c r="AP370" s="872" t="s">
        <v>650</v>
      </c>
      <c r="AQ370" s="872"/>
      <c r="AR370" s="872"/>
      <c r="AS370" s="872"/>
      <c r="AT370" s="872"/>
      <c r="AU370" s="872"/>
      <c r="AV370" s="872"/>
      <c r="AW370" s="872"/>
      <c r="AX370" s="872"/>
      <c r="AY370">
        <f>COUNTA($C$370)</f>
        <v>1</v>
      </c>
    </row>
    <row r="371" spans="1:51" ht="30" customHeight="1" x14ac:dyDescent="0.15">
      <c r="A371" s="873">
        <v>6</v>
      </c>
      <c r="B371" s="873">
        <v>1</v>
      </c>
      <c r="C371" s="874" t="s">
        <v>652</v>
      </c>
      <c r="D371" s="875"/>
      <c r="E371" s="875"/>
      <c r="F371" s="875"/>
      <c r="G371" s="875"/>
      <c r="H371" s="875"/>
      <c r="I371" s="875"/>
      <c r="J371" s="876">
        <v>7120005022376</v>
      </c>
      <c r="K371" s="877"/>
      <c r="L371" s="877"/>
      <c r="M371" s="877"/>
      <c r="N371" s="877"/>
      <c r="O371" s="877"/>
      <c r="P371" s="879" t="s">
        <v>648</v>
      </c>
      <c r="Q371" s="879"/>
      <c r="R371" s="879"/>
      <c r="S371" s="879"/>
      <c r="T371" s="879"/>
      <c r="U371" s="879"/>
      <c r="V371" s="879"/>
      <c r="W371" s="879"/>
      <c r="X371" s="879"/>
      <c r="Y371" s="880">
        <v>1.5</v>
      </c>
      <c r="Z371" s="881"/>
      <c r="AA371" s="881"/>
      <c r="AB371" s="882"/>
      <c r="AC371" s="883" t="s">
        <v>643</v>
      </c>
      <c r="AD371" s="884"/>
      <c r="AE371" s="884"/>
      <c r="AF371" s="884"/>
      <c r="AG371" s="884"/>
      <c r="AH371" s="867" t="s">
        <v>650</v>
      </c>
      <c r="AI371" s="868"/>
      <c r="AJ371" s="868"/>
      <c r="AK371" s="868"/>
      <c r="AL371" s="869" t="s">
        <v>650</v>
      </c>
      <c r="AM371" s="870"/>
      <c r="AN371" s="870"/>
      <c r="AO371" s="871"/>
      <c r="AP371" s="872" t="s">
        <v>650</v>
      </c>
      <c r="AQ371" s="872"/>
      <c r="AR371" s="872"/>
      <c r="AS371" s="872"/>
      <c r="AT371" s="872"/>
      <c r="AU371" s="872"/>
      <c r="AV371" s="872"/>
      <c r="AW371" s="872"/>
      <c r="AX371" s="872"/>
      <c r="AY371">
        <f>COUNTA($C$371)</f>
        <v>1</v>
      </c>
    </row>
    <row r="372" spans="1:51" ht="30" customHeight="1" x14ac:dyDescent="0.15">
      <c r="A372" s="873">
        <v>7</v>
      </c>
      <c r="B372" s="873">
        <v>1</v>
      </c>
      <c r="C372" s="874" t="s">
        <v>651</v>
      </c>
      <c r="D372" s="875"/>
      <c r="E372" s="875"/>
      <c r="F372" s="875"/>
      <c r="G372" s="875"/>
      <c r="H372" s="875"/>
      <c r="I372" s="875"/>
      <c r="J372" s="876">
        <v>5120005007924</v>
      </c>
      <c r="K372" s="877"/>
      <c r="L372" s="877"/>
      <c r="M372" s="877"/>
      <c r="N372" s="877"/>
      <c r="O372" s="877"/>
      <c r="P372" s="879" t="s">
        <v>648</v>
      </c>
      <c r="Q372" s="879"/>
      <c r="R372" s="879"/>
      <c r="S372" s="879"/>
      <c r="T372" s="879"/>
      <c r="U372" s="879"/>
      <c r="V372" s="879"/>
      <c r="W372" s="879"/>
      <c r="X372" s="879"/>
      <c r="Y372" s="880">
        <v>1.3</v>
      </c>
      <c r="Z372" s="881"/>
      <c r="AA372" s="881"/>
      <c r="AB372" s="882"/>
      <c r="AC372" s="883" t="s">
        <v>643</v>
      </c>
      <c r="AD372" s="884"/>
      <c r="AE372" s="884"/>
      <c r="AF372" s="884"/>
      <c r="AG372" s="884"/>
      <c r="AH372" s="867" t="s">
        <v>650</v>
      </c>
      <c r="AI372" s="868"/>
      <c r="AJ372" s="868"/>
      <c r="AK372" s="868"/>
      <c r="AL372" s="869" t="s">
        <v>650</v>
      </c>
      <c r="AM372" s="870"/>
      <c r="AN372" s="870"/>
      <c r="AO372" s="871"/>
      <c r="AP372" s="872" t="s">
        <v>650</v>
      </c>
      <c r="AQ372" s="872"/>
      <c r="AR372" s="872"/>
      <c r="AS372" s="872"/>
      <c r="AT372" s="872"/>
      <c r="AU372" s="872"/>
      <c r="AV372" s="872"/>
      <c r="AW372" s="872"/>
      <c r="AX372" s="872"/>
      <c r="AY372">
        <f>COUNTA($C$372)</f>
        <v>1</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664</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62"/>
      <c r="B398" s="862"/>
      <c r="C398" s="862" t="s">
        <v>24</v>
      </c>
      <c r="D398" s="862"/>
      <c r="E398" s="862"/>
      <c r="F398" s="862"/>
      <c r="G398" s="862"/>
      <c r="H398" s="862"/>
      <c r="I398" s="862"/>
      <c r="J398" s="863" t="s">
        <v>196</v>
      </c>
      <c r="K398" s="117"/>
      <c r="L398" s="117"/>
      <c r="M398" s="117"/>
      <c r="N398" s="117"/>
      <c r="O398" s="117"/>
      <c r="P398" s="372" t="s">
        <v>25</v>
      </c>
      <c r="Q398" s="372"/>
      <c r="R398" s="372"/>
      <c r="S398" s="372"/>
      <c r="T398" s="372"/>
      <c r="U398" s="372"/>
      <c r="V398" s="372"/>
      <c r="W398" s="372"/>
      <c r="X398" s="372"/>
      <c r="Y398" s="864" t="s">
        <v>195</v>
      </c>
      <c r="Z398" s="865"/>
      <c r="AA398" s="865"/>
      <c r="AB398" s="865"/>
      <c r="AC398" s="863" t="s">
        <v>227</v>
      </c>
      <c r="AD398" s="863"/>
      <c r="AE398" s="863"/>
      <c r="AF398" s="863"/>
      <c r="AG398" s="863"/>
      <c r="AH398" s="864" t="s">
        <v>244</v>
      </c>
      <c r="AI398" s="862"/>
      <c r="AJ398" s="862"/>
      <c r="AK398" s="862"/>
      <c r="AL398" s="862" t="s">
        <v>19</v>
      </c>
      <c r="AM398" s="862"/>
      <c r="AN398" s="862"/>
      <c r="AO398" s="866"/>
      <c r="AP398" s="885" t="s">
        <v>197</v>
      </c>
      <c r="AQ398" s="885"/>
      <c r="AR398" s="885"/>
      <c r="AS398" s="885"/>
      <c r="AT398" s="885"/>
      <c r="AU398" s="885"/>
      <c r="AV398" s="885"/>
      <c r="AW398" s="885"/>
      <c r="AX398" s="885"/>
      <c r="AY398">
        <f>$AY$396</f>
        <v>1</v>
      </c>
    </row>
    <row r="399" spans="1:51" ht="30" customHeight="1" x14ac:dyDescent="0.15">
      <c r="A399" s="873">
        <v>1</v>
      </c>
      <c r="B399" s="873">
        <v>1</v>
      </c>
      <c r="C399" s="874" t="s">
        <v>649</v>
      </c>
      <c r="D399" s="874"/>
      <c r="E399" s="874"/>
      <c r="F399" s="874"/>
      <c r="G399" s="874"/>
      <c r="H399" s="874"/>
      <c r="I399" s="874"/>
      <c r="J399" s="876">
        <v>1020005005090</v>
      </c>
      <c r="K399" s="876"/>
      <c r="L399" s="876"/>
      <c r="M399" s="876"/>
      <c r="N399" s="876"/>
      <c r="O399" s="876"/>
      <c r="P399" s="878" t="s">
        <v>648</v>
      </c>
      <c r="Q399" s="878"/>
      <c r="R399" s="878"/>
      <c r="S399" s="878"/>
      <c r="T399" s="878"/>
      <c r="U399" s="878"/>
      <c r="V399" s="878"/>
      <c r="W399" s="878"/>
      <c r="X399" s="878"/>
      <c r="Y399" s="880">
        <v>3.8</v>
      </c>
      <c r="Z399" s="881"/>
      <c r="AA399" s="881"/>
      <c r="AB399" s="882"/>
      <c r="AC399" s="883" t="s">
        <v>643</v>
      </c>
      <c r="AD399" s="884"/>
      <c r="AE399" s="884"/>
      <c r="AF399" s="884"/>
      <c r="AG399" s="884"/>
      <c r="AH399" s="867" t="s">
        <v>650</v>
      </c>
      <c r="AI399" s="868"/>
      <c r="AJ399" s="868"/>
      <c r="AK399" s="868"/>
      <c r="AL399" s="869" t="s">
        <v>650</v>
      </c>
      <c r="AM399" s="870"/>
      <c r="AN399" s="870"/>
      <c r="AO399" s="871"/>
      <c r="AP399" s="872" t="s">
        <v>650</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41" t="s">
        <v>681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62"/>
      <c r="B431" s="862"/>
      <c r="C431" s="862" t="s">
        <v>24</v>
      </c>
      <c r="D431" s="862"/>
      <c r="E431" s="862"/>
      <c r="F431" s="862"/>
      <c r="G431" s="862"/>
      <c r="H431" s="862"/>
      <c r="I431" s="862"/>
      <c r="J431" s="863" t="s">
        <v>196</v>
      </c>
      <c r="K431" s="117"/>
      <c r="L431" s="117"/>
      <c r="M431" s="117"/>
      <c r="N431" s="117"/>
      <c r="O431" s="117"/>
      <c r="P431" s="372" t="s">
        <v>25</v>
      </c>
      <c r="Q431" s="372"/>
      <c r="R431" s="372"/>
      <c r="S431" s="372"/>
      <c r="T431" s="372"/>
      <c r="U431" s="372"/>
      <c r="V431" s="372"/>
      <c r="W431" s="372"/>
      <c r="X431" s="372"/>
      <c r="Y431" s="864" t="s">
        <v>195</v>
      </c>
      <c r="Z431" s="865"/>
      <c r="AA431" s="865"/>
      <c r="AB431" s="865"/>
      <c r="AC431" s="863" t="s">
        <v>227</v>
      </c>
      <c r="AD431" s="863"/>
      <c r="AE431" s="863"/>
      <c r="AF431" s="863"/>
      <c r="AG431" s="863"/>
      <c r="AH431" s="864" t="s">
        <v>244</v>
      </c>
      <c r="AI431" s="862"/>
      <c r="AJ431" s="862"/>
      <c r="AK431" s="862"/>
      <c r="AL431" s="862" t="s">
        <v>19</v>
      </c>
      <c r="AM431" s="862"/>
      <c r="AN431" s="862"/>
      <c r="AO431" s="866"/>
      <c r="AP431" s="885" t="s">
        <v>197</v>
      </c>
      <c r="AQ431" s="885"/>
      <c r="AR431" s="885"/>
      <c r="AS431" s="885"/>
      <c r="AT431" s="885"/>
      <c r="AU431" s="885"/>
      <c r="AV431" s="885"/>
      <c r="AW431" s="885"/>
      <c r="AX431" s="885"/>
      <c r="AY431">
        <f>$AY$429</f>
        <v>1</v>
      </c>
    </row>
    <row r="432" spans="1:51" ht="30" customHeight="1" x14ac:dyDescent="0.15">
      <c r="A432" s="873">
        <v>1</v>
      </c>
      <c r="B432" s="873">
        <v>1</v>
      </c>
      <c r="C432" s="874" t="s">
        <v>668</v>
      </c>
      <c r="D432" s="875"/>
      <c r="E432" s="875"/>
      <c r="F432" s="875"/>
      <c r="G432" s="875"/>
      <c r="H432" s="875"/>
      <c r="I432" s="875"/>
      <c r="J432" s="876">
        <v>9010001031943</v>
      </c>
      <c r="K432" s="877"/>
      <c r="L432" s="877"/>
      <c r="M432" s="877"/>
      <c r="N432" s="877"/>
      <c r="O432" s="877"/>
      <c r="P432" s="879" t="s">
        <v>648</v>
      </c>
      <c r="Q432" s="879"/>
      <c r="R432" s="879"/>
      <c r="S432" s="879"/>
      <c r="T432" s="879"/>
      <c r="U432" s="879"/>
      <c r="V432" s="879"/>
      <c r="W432" s="879"/>
      <c r="X432" s="879"/>
      <c r="Y432" s="880">
        <v>3.8</v>
      </c>
      <c r="Z432" s="881"/>
      <c r="AA432" s="881"/>
      <c r="AB432" s="882"/>
      <c r="AC432" s="883" t="s">
        <v>249</v>
      </c>
      <c r="AD432" s="884"/>
      <c r="AE432" s="884"/>
      <c r="AF432" s="884"/>
      <c r="AG432" s="884"/>
      <c r="AH432" s="867">
        <v>2</v>
      </c>
      <c r="AI432" s="868"/>
      <c r="AJ432" s="868"/>
      <c r="AK432" s="868"/>
      <c r="AL432" s="869">
        <v>77.099999999999994</v>
      </c>
      <c r="AM432" s="870"/>
      <c r="AN432" s="870"/>
      <c r="AO432" s="871"/>
      <c r="AP432" s="872" t="s">
        <v>669</v>
      </c>
      <c r="AQ432" s="872"/>
      <c r="AR432" s="872"/>
      <c r="AS432" s="872"/>
      <c r="AT432" s="872"/>
      <c r="AU432" s="872"/>
      <c r="AV432" s="872"/>
      <c r="AW432" s="872"/>
      <c r="AX432" s="872"/>
      <c r="AY432">
        <f>$AY$429</f>
        <v>1</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62"/>
      <c r="B464" s="862"/>
      <c r="C464" s="862" t="s">
        <v>24</v>
      </c>
      <c r="D464" s="862"/>
      <c r="E464" s="862"/>
      <c r="F464" s="862"/>
      <c r="G464" s="862"/>
      <c r="H464" s="862"/>
      <c r="I464" s="862"/>
      <c r="J464" s="863" t="s">
        <v>196</v>
      </c>
      <c r="K464" s="117"/>
      <c r="L464" s="117"/>
      <c r="M464" s="117"/>
      <c r="N464" s="117"/>
      <c r="O464" s="117"/>
      <c r="P464" s="372" t="s">
        <v>25</v>
      </c>
      <c r="Q464" s="372"/>
      <c r="R464" s="372"/>
      <c r="S464" s="372"/>
      <c r="T464" s="372"/>
      <c r="U464" s="372"/>
      <c r="V464" s="372"/>
      <c r="W464" s="372"/>
      <c r="X464" s="372"/>
      <c r="Y464" s="864" t="s">
        <v>195</v>
      </c>
      <c r="Z464" s="865"/>
      <c r="AA464" s="865"/>
      <c r="AB464" s="865"/>
      <c r="AC464" s="863" t="s">
        <v>227</v>
      </c>
      <c r="AD464" s="863"/>
      <c r="AE464" s="863"/>
      <c r="AF464" s="863"/>
      <c r="AG464" s="863"/>
      <c r="AH464" s="864" t="s">
        <v>244</v>
      </c>
      <c r="AI464" s="862"/>
      <c r="AJ464" s="862"/>
      <c r="AK464" s="862"/>
      <c r="AL464" s="862" t="s">
        <v>19</v>
      </c>
      <c r="AM464" s="862"/>
      <c r="AN464" s="862"/>
      <c r="AO464" s="866"/>
      <c r="AP464" s="885" t="s">
        <v>197</v>
      </c>
      <c r="AQ464" s="885"/>
      <c r="AR464" s="885"/>
      <c r="AS464" s="885"/>
      <c r="AT464" s="885"/>
      <c r="AU464" s="885"/>
      <c r="AV464" s="885"/>
      <c r="AW464" s="885"/>
      <c r="AX464" s="885"/>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62"/>
      <c r="B497" s="862"/>
      <c r="C497" s="862" t="s">
        <v>24</v>
      </c>
      <c r="D497" s="862"/>
      <c r="E497" s="862"/>
      <c r="F497" s="862"/>
      <c r="G497" s="862"/>
      <c r="H497" s="862"/>
      <c r="I497" s="862"/>
      <c r="J497" s="863" t="s">
        <v>196</v>
      </c>
      <c r="K497" s="117"/>
      <c r="L497" s="117"/>
      <c r="M497" s="117"/>
      <c r="N497" s="117"/>
      <c r="O497" s="117"/>
      <c r="P497" s="372" t="s">
        <v>25</v>
      </c>
      <c r="Q497" s="372"/>
      <c r="R497" s="372"/>
      <c r="S497" s="372"/>
      <c r="T497" s="372"/>
      <c r="U497" s="372"/>
      <c r="V497" s="372"/>
      <c r="W497" s="372"/>
      <c r="X497" s="372"/>
      <c r="Y497" s="864" t="s">
        <v>195</v>
      </c>
      <c r="Z497" s="865"/>
      <c r="AA497" s="865"/>
      <c r="AB497" s="865"/>
      <c r="AC497" s="863" t="s">
        <v>227</v>
      </c>
      <c r="AD497" s="863"/>
      <c r="AE497" s="863"/>
      <c r="AF497" s="863"/>
      <c r="AG497" s="863"/>
      <c r="AH497" s="864" t="s">
        <v>244</v>
      </c>
      <c r="AI497" s="862"/>
      <c r="AJ497" s="862"/>
      <c r="AK497" s="862"/>
      <c r="AL497" s="862" t="s">
        <v>19</v>
      </c>
      <c r="AM497" s="862"/>
      <c r="AN497" s="862"/>
      <c r="AO497" s="866"/>
      <c r="AP497" s="885" t="s">
        <v>197</v>
      </c>
      <c r="AQ497" s="885"/>
      <c r="AR497" s="885"/>
      <c r="AS497" s="885"/>
      <c r="AT497" s="885"/>
      <c r="AU497" s="885"/>
      <c r="AV497" s="885"/>
      <c r="AW497" s="885"/>
      <c r="AX497" s="885"/>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62"/>
      <c r="B530" s="862"/>
      <c r="C530" s="862" t="s">
        <v>24</v>
      </c>
      <c r="D530" s="862"/>
      <c r="E530" s="862"/>
      <c r="F530" s="862"/>
      <c r="G530" s="862"/>
      <c r="H530" s="862"/>
      <c r="I530" s="862"/>
      <c r="J530" s="863" t="s">
        <v>196</v>
      </c>
      <c r="K530" s="117"/>
      <c r="L530" s="117"/>
      <c r="M530" s="117"/>
      <c r="N530" s="117"/>
      <c r="O530" s="117"/>
      <c r="P530" s="372" t="s">
        <v>25</v>
      </c>
      <c r="Q530" s="372"/>
      <c r="R530" s="372"/>
      <c r="S530" s="372"/>
      <c r="T530" s="372"/>
      <c r="U530" s="372"/>
      <c r="V530" s="372"/>
      <c r="W530" s="372"/>
      <c r="X530" s="372"/>
      <c r="Y530" s="864" t="s">
        <v>195</v>
      </c>
      <c r="Z530" s="865"/>
      <c r="AA530" s="865"/>
      <c r="AB530" s="865"/>
      <c r="AC530" s="863" t="s">
        <v>227</v>
      </c>
      <c r="AD530" s="863"/>
      <c r="AE530" s="863"/>
      <c r="AF530" s="863"/>
      <c r="AG530" s="863"/>
      <c r="AH530" s="864" t="s">
        <v>244</v>
      </c>
      <c r="AI530" s="862"/>
      <c r="AJ530" s="862"/>
      <c r="AK530" s="862"/>
      <c r="AL530" s="862" t="s">
        <v>19</v>
      </c>
      <c r="AM530" s="862"/>
      <c r="AN530" s="862"/>
      <c r="AO530" s="866"/>
      <c r="AP530" s="885" t="s">
        <v>197</v>
      </c>
      <c r="AQ530" s="885"/>
      <c r="AR530" s="885"/>
      <c r="AS530" s="885"/>
      <c r="AT530" s="885"/>
      <c r="AU530" s="885"/>
      <c r="AV530" s="885"/>
      <c r="AW530" s="885"/>
      <c r="AX530" s="885"/>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62"/>
      <c r="B563" s="862"/>
      <c r="C563" s="862" t="s">
        <v>24</v>
      </c>
      <c r="D563" s="862"/>
      <c r="E563" s="862"/>
      <c r="F563" s="862"/>
      <c r="G563" s="862"/>
      <c r="H563" s="862"/>
      <c r="I563" s="862"/>
      <c r="J563" s="863" t="s">
        <v>196</v>
      </c>
      <c r="K563" s="117"/>
      <c r="L563" s="117"/>
      <c r="M563" s="117"/>
      <c r="N563" s="117"/>
      <c r="O563" s="117"/>
      <c r="P563" s="372" t="s">
        <v>25</v>
      </c>
      <c r="Q563" s="372"/>
      <c r="R563" s="372"/>
      <c r="S563" s="372"/>
      <c r="T563" s="372"/>
      <c r="U563" s="372"/>
      <c r="V563" s="372"/>
      <c r="W563" s="372"/>
      <c r="X563" s="372"/>
      <c r="Y563" s="864" t="s">
        <v>195</v>
      </c>
      <c r="Z563" s="865"/>
      <c r="AA563" s="865"/>
      <c r="AB563" s="865"/>
      <c r="AC563" s="863" t="s">
        <v>227</v>
      </c>
      <c r="AD563" s="863"/>
      <c r="AE563" s="863"/>
      <c r="AF563" s="863"/>
      <c r="AG563" s="863"/>
      <c r="AH563" s="864" t="s">
        <v>244</v>
      </c>
      <c r="AI563" s="862"/>
      <c r="AJ563" s="862"/>
      <c r="AK563" s="862"/>
      <c r="AL563" s="862" t="s">
        <v>19</v>
      </c>
      <c r="AM563" s="862"/>
      <c r="AN563" s="862"/>
      <c r="AO563" s="866"/>
      <c r="AP563" s="885" t="s">
        <v>197</v>
      </c>
      <c r="AQ563" s="885"/>
      <c r="AR563" s="885"/>
      <c r="AS563" s="885"/>
      <c r="AT563" s="885"/>
      <c r="AU563" s="885"/>
      <c r="AV563" s="885"/>
      <c r="AW563" s="885"/>
      <c r="AX563" s="885"/>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62"/>
      <c r="B596" s="862"/>
      <c r="C596" s="862" t="s">
        <v>24</v>
      </c>
      <c r="D596" s="862"/>
      <c r="E596" s="862"/>
      <c r="F596" s="862"/>
      <c r="G596" s="862"/>
      <c r="H596" s="862"/>
      <c r="I596" s="862"/>
      <c r="J596" s="863" t="s">
        <v>196</v>
      </c>
      <c r="K596" s="117"/>
      <c r="L596" s="117"/>
      <c r="M596" s="117"/>
      <c r="N596" s="117"/>
      <c r="O596" s="117"/>
      <c r="P596" s="372" t="s">
        <v>25</v>
      </c>
      <c r="Q596" s="372"/>
      <c r="R596" s="372"/>
      <c r="S596" s="372"/>
      <c r="T596" s="372"/>
      <c r="U596" s="372"/>
      <c r="V596" s="372"/>
      <c r="W596" s="372"/>
      <c r="X596" s="372"/>
      <c r="Y596" s="864" t="s">
        <v>195</v>
      </c>
      <c r="Z596" s="865"/>
      <c r="AA596" s="865"/>
      <c r="AB596" s="865"/>
      <c r="AC596" s="863" t="s">
        <v>227</v>
      </c>
      <c r="AD596" s="863"/>
      <c r="AE596" s="863"/>
      <c r="AF596" s="863"/>
      <c r="AG596" s="863"/>
      <c r="AH596" s="864" t="s">
        <v>244</v>
      </c>
      <c r="AI596" s="862"/>
      <c r="AJ596" s="862"/>
      <c r="AK596" s="862"/>
      <c r="AL596" s="862" t="s">
        <v>19</v>
      </c>
      <c r="AM596" s="862"/>
      <c r="AN596" s="862"/>
      <c r="AO596" s="866"/>
      <c r="AP596" s="885" t="s">
        <v>197</v>
      </c>
      <c r="AQ596" s="885"/>
      <c r="AR596" s="885"/>
      <c r="AS596" s="885"/>
      <c r="AT596" s="885"/>
      <c r="AU596" s="885"/>
      <c r="AV596" s="885"/>
      <c r="AW596" s="885"/>
      <c r="AX596" s="885"/>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customHeight="1" x14ac:dyDescent="0.15">
      <c r="A627" s="888" t="s">
        <v>574</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229</v>
      </c>
      <c r="AM627" s="892"/>
      <c r="AN627" s="892"/>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93"/>
      <c r="B630" s="893"/>
      <c r="C630" s="863" t="s">
        <v>191</v>
      </c>
      <c r="D630" s="894"/>
      <c r="E630" s="863" t="s">
        <v>190</v>
      </c>
      <c r="F630" s="894"/>
      <c r="G630" s="894"/>
      <c r="H630" s="894"/>
      <c r="I630" s="894"/>
      <c r="J630" s="863" t="s">
        <v>196</v>
      </c>
      <c r="K630" s="863"/>
      <c r="L630" s="863"/>
      <c r="M630" s="863"/>
      <c r="N630" s="863"/>
      <c r="O630" s="863"/>
      <c r="P630" s="863" t="s">
        <v>25</v>
      </c>
      <c r="Q630" s="863"/>
      <c r="R630" s="863"/>
      <c r="S630" s="863"/>
      <c r="T630" s="863"/>
      <c r="U630" s="863"/>
      <c r="V630" s="863"/>
      <c r="W630" s="863"/>
      <c r="X630" s="863"/>
      <c r="Y630" s="863" t="s">
        <v>198</v>
      </c>
      <c r="Z630" s="894"/>
      <c r="AA630" s="894"/>
      <c r="AB630" s="894"/>
      <c r="AC630" s="863" t="s">
        <v>179</v>
      </c>
      <c r="AD630" s="863"/>
      <c r="AE630" s="863"/>
      <c r="AF630" s="863"/>
      <c r="AG630" s="863"/>
      <c r="AH630" s="863" t="s">
        <v>186</v>
      </c>
      <c r="AI630" s="894"/>
      <c r="AJ630" s="894"/>
      <c r="AK630" s="894"/>
      <c r="AL630" s="894" t="s">
        <v>19</v>
      </c>
      <c r="AM630" s="894"/>
      <c r="AN630" s="894"/>
      <c r="AO630" s="893"/>
      <c r="AP630" s="885" t="s">
        <v>223</v>
      </c>
      <c r="AQ630" s="885"/>
      <c r="AR630" s="885"/>
      <c r="AS630" s="885"/>
      <c r="AT630" s="885"/>
      <c r="AU630" s="885"/>
      <c r="AV630" s="885"/>
      <c r="AW630" s="885"/>
      <c r="AX630" s="885"/>
    </row>
    <row r="631" spans="1:51" ht="30" hidden="1" customHeight="1" x14ac:dyDescent="0.15">
      <c r="A631" s="873">
        <v>1</v>
      </c>
      <c r="B631" s="873">
        <v>1</v>
      </c>
      <c r="C631" s="895"/>
      <c r="D631" s="895"/>
      <c r="E631" s="896"/>
      <c r="F631" s="896"/>
      <c r="G631" s="896"/>
      <c r="H631" s="896"/>
      <c r="I631" s="896"/>
      <c r="J631" s="876"/>
      <c r="K631" s="877"/>
      <c r="L631" s="877"/>
      <c r="M631" s="877"/>
      <c r="N631" s="877"/>
      <c r="O631" s="877"/>
      <c r="P631" s="879"/>
      <c r="Q631" s="879"/>
      <c r="R631" s="879"/>
      <c r="S631" s="879"/>
      <c r="T631" s="879"/>
      <c r="U631" s="879"/>
      <c r="V631" s="879"/>
      <c r="W631" s="879"/>
      <c r="X631" s="879"/>
      <c r="Y631" s="880"/>
      <c r="Z631" s="881"/>
      <c r="AA631" s="881"/>
      <c r="AB631" s="882"/>
      <c r="AC631" s="883"/>
      <c r="AD631" s="884"/>
      <c r="AE631" s="884"/>
      <c r="AF631" s="884"/>
      <c r="AG631" s="884"/>
      <c r="AH631" s="886"/>
      <c r="AI631" s="887"/>
      <c r="AJ631" s="887"/>
      <c r="AK631" s="887"/>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2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AM58:AP58"/>
    <mergeCell ref="AQ58:AT58"/>
    <mergeCell ref="AU58:AX58"/>
    <mergeCell ref="E266:G266"/>
    <mergeCell ref="AM159:AP159"/>
    <mergeCell ref="AI69:AL69"/>
    <mergeCell ref="AM69:AP69"/>
    <mergeCell ref="AQ69:AX69"/>
    <mergeCell ref="AI70:AL70"/>
    <mergeCell ref="AM70:AP70"/>
    <mergeCell ref="AQ70:AX70"/>
    <mergeCell ref="AQ194:AT194"/>
    <mergeCell ref="AU194:AX194"/>
    <mergeCell ref="AI158:AL158"/>
    <mergeCell ref="AM158:AP158"/>
    <mergeCell ref="AQ158:AT158"/>
    <mergeCell ref="AU158:AX158"/>
    <mergeCell ref="Y159:AA159"/>
    <mergeCell ref="AB159:AD159"/>
    <mergeCell ref="AE159:AH159"/>
    <mergeCell ref="AI159:AL159"/>
    <mergeCell ref="B190:F194"/>
    <mergeCell ref="G190:O191"/>
    <mergeCell ref="P190:X191"/>
    <mergeCell ref="Y190:AA191"/>
    <mergeCell ref="AB190:AD191"/>
    <mergeCell ref="AE190:AH191"/>
    <mergeCell ref="AI190:AL191"/>
    <mergeCell ref="AM190:AP191"/>
    <mergeCell ref="AQ190:AT190"/>
    <mergeCell ref="AU190:AX190"/>
    <mergeCell ref="AQ191:AR191"/>
    <mergeCell ref="E268:F268"/>
    <mergeCell ref="G268:I268"/>
    <mergeCell ref="J268:K268"/>
    <mergeCell ref="Q268:R268"/>
    <mergeCell ref="S268:U268"/>
    <mergeCell ref="V268:W268"/>
    <mergeCell ref="AC268:AD268"/>
    <mergeCell ref="AE268:AG268"/>
    <mergeCell ref="AH268:AI268"/>
    <mergeCell ref="AQ268:AS268"/>
    <mergeCell ref="AB155:AD155"/>
    <mergeCell ref="AE155:AH155"/>
    <mergeCell ref="AI155:AL155"/>
    <mergeCell ref="AM155:AP155"/>
    <mergeCell ref="AQ155:AT155"/>
    <mergeCell ref="AU155:AX155"/>
    <mergeCell ref="P187:X189"/>
    <mergeCell ref="Y187:AA187"/>
    <mergeCell ref="AB187:AD187"/>
    <mergeCell ref="AE187:AH187"/>
    <mergeCell ref="AI187:AL187"/>
    <mergeCell ref="I266:J266"/>
    <mergeCell ref="L266:M266"/>
    <mergeCell ref="O266:P266"/>
    <mergeCell ref="Q266:S266"/>
    <mergeCell ref="U266:V266"/>
    <mergeCell ref="X266:Y266"/>
    <mergeCell ref="AR266:AS266"/>
    <mergeCell ref="AU266:AV266"/>
    <mergeCell ref="AE194:AH194"/>
    <mergeCell ref="AI194:AL194"/>
    <mergeCell ref="AM194:AP194"/>
    <mergeCell ref="AI49:AL50"/>
    <mergeCell ref="AM49:AP50"/>
    <mergeCell ref="AQ49:AT49"/>
    <mergeCell ref="B54:F58"/>
    <mergeCell ref="G54:O55"/>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AM189:AP189"/>
    <mergeCell ref="AQ189:AT189"/>
    <mergeCell ref="AU189:AX189"/>
    <mergeCell ref="Y57:AA57"/>
    <mergeCell ref="AB57:AD57"/>
    <mergeCell ref="AE57:AH57"/>
    <mergeCell ref="AI57:AL57"/>
    <mergeCell ref="AM57:AP57"/>
    <mergeCell ref="AQ57:AT57"/>
    <mergeCell ref="AI51:AL51"/>
    <mergeCell ref="AM51:AP51"/>
    <mergeCell ref="AQ51:AT51"/>
    <mergeCell ref="AU51:AX51"/>
    <mergeCell ref="Y52:AA52"/>
    <mergeCell ref="AB52:AD52"/>
    <mergeCell ref="AE52:AH52"/>
    <mergeCell ref="AI52:AL52"/>
    <mergeCell ref="G56:O58"/>
    <mergeCell ref="P56:X58"/>
    <mergeCell ref="Y56:AA56"/>
    <mergeCell ref="AB56:AD56"/>
    <mergeCell ref="AE56:AH56"/>
    <mergeCell ref="AI56:AL56"/>
    <mergeCell ref="AM56:AP56"/>
    <mergeCell ref="AQ56:AT56"/>
    <mergeCell ref="AM52:AP52"/>
    <mergeCell ref="AQ52:AT52"/>
    <mergeCell ref="AU52:AX52"/>
    <mergeCell ref="Y53:AA53"/>
    <mergeCell ref="AB53:AD53"/>
    <mergeCell ref="AE53:AH53"/>
    <mergeCell ref="AI53:AL53"/>
    <mergeCell ref="AM53:AP53"/>
    <mergeCell ref="AQ53:AT53"/>
    <mergeCell ref="AU53:AX53"/>
    <mergeCell ref="AU56:AX56"/>
    <mergeCell ref="AU57:AX57"/>
    <mergeCell ref="Y58:AA58"/>
    <mergeCell ref="AB58:AD58"/>
    <mergeCell ref="AE58:AH58"/>
    <mergeCell ref="AI58:AL58"/>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Q159:AT159"/>
    <mergeCell ref="AU159:AX159"/>
    <mergeCell ref="Y160:AA160"/>
    <mergeCell ref="AB160:AD160"/>
    <mergeCell ref="AM160:AP160"/>
    <mergeCell ref="AQ160:AT160"/>
    <mergeCell ref="G161:O162"/>
    <mergeCell ref="P161:X162"/>
    <mergeCell ref="Y161:AA162"/>
    <mergeCell ref="AB161:AD162"/>
    <mergeCell ref="AE161:AH162"/>
    <mergeCell ref="AI161:AL162"/>
    <mergeCell ref="AU160:AX160"/>
    <mergeCell ref="AM165:AP165"/>
    <mergeCell ref="AQ165:AT165"/>
    <mergeCell ref="AU165:AX165"/>
    <mergeCell ref="AM175:AP175"/>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M153:AP153"/>
    <mergeCell ref="AQ153:AT153"/>
    <mergeCell ref="AU153:AX153"/>
    <mergeCell ref="Y154:AA154"/>
    <mergeCell ref="AE154:AH154"/>
    <mergeCell ref="AM154:AP154"/>
    <mergeCell ref="AQ154:AT154"/>
    <mergeCell ref="AU154:AX154"/>
    <mergeCell ref="Y155:AA155"/>
    <mergeCell ref="B83:F87"/>
    <mergeCell ref="G83:O84"/>
    <mergeCell ref="P83:X84"/>
    <mergeCell ref="Y83:AA84"/>
    <mergeCell ref="AB83:AD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AM119:AP119"/>
    <mergeCell ref="AQ119:AT119"/>
    <mergeCell ref="AU119:AX119"/>
    <mergeCell ref="AM121:AP121"/>
    <mergeCell ref="AQ121:AT121"/>
    <mergeCell ref="AU121:AX121"/>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Q92:AT92"/>
    <mergeCell ref="AU92:AX92"/>
    <mergeCell ref="AM92:AP92"/>
    <mergeCell ref="AQ175:AT175"/>
    <mergeCell ref="AU175:AX175"/>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M187:AP187"/>
    <mergeCell ref="AQ187:AT187"/>
    <mergeCell ref="AU187:AX187"/>
    <mergeCell ref="Y188:AA188"/>
    <mergeCell ref="AB188:AD188"/>
    <mergeCell ref="AE188:AH188"/>
    <mergeCell ref="AI188:AL188"/>
    <mergeCell ref="AM176:AP176"/>
    <mergeCell ref="AQ176:AT176"/>
    <mergeCell ref="AU176:AX176"/>
    <mergeCell ref="AQ188:AT188"/>
    <mergeCell ref="AU188:AX188"/>
    <mergeCell ref="Y189:AA189"/>
    <mergeCell ref="Y165:AA165"/>
    <mergeCell ref="AB165:AD165"/>
    <mergeCell ref="AE165:AH165"/>
    <mergeCell ref="Y119:AA119"/>
    <mergeCell ref="AB119:AD119"/>
    <mergeCell ref="AE119:AH119"/>
    <mergeCell ref="AI119:AL119"/>
    <mergeCell ref="G197:O199"/>
    <mergeCell ref="P197:X199"/>
    <mergeCell ref="Y197:AA197"/>
    <mergeCell ref="AB197:AD197"/>
    <mergeCell ref="AE197:AH197"/>
    <mergeCell ref="Y195:AA196"/>
    <mergeCell ref="AB195:AD196"/>
    <mergeCell ref="AE195:AH196"/>
    <mergeCell ref="AI195:AL196"/>
    <mergeCell ref="AI153:AL153"/>
    <mergeCell ref="AB158:AD158"/>
    <mergeCell ref="AE158:AH158"/>
    <mergeCell ref="Y176:AA176"/>
    <mergeCell ref="AB176:AD176"/>
    <mergeCell ref="AE176:AH176"/>
    <mergeCell ref="AI176:AL176"/>
    <mergeCell ref="Y130:AA130"/>
    <mergeCell ref="AB130:AD130"/>
    <mergeCell ref="AE130:AH130"/>
    <mergeCell ref="AI130:AL130"/>
    <mergeCell ref="AI154:AL154"/>
    <mergeCell ref="AE160:AH160"/>
    <mergeCell ref="AI160:AL160"/>
    <mergeCell ref="G195:O196"/>
    <mergeCell ref="P195:X196"/>
    <mergeCell ref="G175:O177"/>
    <mergeCell ref="AU198:AX198"/>
    <mergeCell ref="G163:O165"/>
    <mergeCell ref="P163:X165"/>
    <mergeCell ref="Y163:AA163"/>
    <mergeCell ref="AB163:AD163"/>
    <mergeCell ref="AI165:AL165"/>
    <mergeCell ref="AM177:AP177"/>
    <mergeCell ref="AQ177:AT177"/>
    <mergeCell ref="AU177:AX177"/>
    <mergeCell ref="AM168:AP168"/>
    <mergeCell ref="AQ168:AT168"/>
    <mergeCell ref="AU168:AX168"/>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172:AP172"/>
    <mergeCell ref="AE170:AH170"/>
    <mergeCell ref="AE163:AH163"/>
    <mergeCell ref="AI163:AL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80:A199"/>
    <mergeCell ref="B180:F184"/>
    <mergeCell ref="G180:AA181"/>
    <mergeCell ref="AB180:AX181"/>
    <mergeCell ref="G182:AA184"/>
    <mergeCell ref="AB182:AX184"/>
    <mergeCell ref="B195:F199"/>
    <mergeCell ref="AQ196:AR196"/>
    <mergeCell ref="AS196:AT196"/>
    <mergeCell ref="AU196:AV196"/>
    <mergeCell ref="AW196:AX196"/>
    <mergeCell ref="AM195:AP196"/>
    <mergeCell ref="AQ195:AT195"/>
    <mergeCell ref="AM188:AP188"/>
    <mergeCell ref="A146:A165"/>
    <mergeCell ref="B146:F150"/>
    <mergeCell ref="G146:AA147"/>
    <mergeCell ref="AB146:AX147"/>
    <mergeCell ref="G148:AA150"/>
    <mergeCell ref="AB148:AX150"/>
    <mergeCell ref="B161:F165"/>
    <mergeCell ref="Y169:AA169"/>
    <mergeCell ref="Y175:AA175"/>
    <mergeCell ref="AB175:AD175"/>
    <mergeCell ref="AM143:AP143"/>
    <mergeCell ref="AQ143:AT143"/>
    <mergeCell ref="AU143:AX143"/>
    <mergeCell ref="A144:F145"/>
    <mergeCell ref="G144:AX145"/>
    <mergeCell ref="AE139:AH140"/>
    <mergeCell ref="AI139:AL140"/>
    <mergeCell ref="AM139:AP140"/>
    <mergeCell ref="AQ139:AT139"/>
    <mergeCell ref="AM163:AP163"/>
    <mergeCell ref="AQ163:AT163"/>
    <mergeCell ref="AU163:AX163"/>
    <mergeCell ref="Y164:AA164"/>
    <mergeCell ref="AB164:AD164"/>
    <mergeCell ref="AE164:AH164"/>
    <mergeCell ref="AI164:AL164"/>
    <mergeCell ref="AM164:AP164"/>
    <mergeCell ref="AQ164:AT164"/>
    <mergeCell ref="P175:X177"/>
    <mergeCell ref="AB172:AD172"/>
    <mergeCell ref="AE172:AH172"/>
    <mergeCell ref="AI172:AL172"/>
    <mergeCell ref="AQ128:AR128"/>
    <mergeCell ref="AS128:AT128"/>
    <mergeCell ref="AU128:AV128"/>
    <mergeCell ref="AW128:AX128"/>
    <mergeCell ref="AU130:AX130"/>
    <mergeCell ref="AM127:AP128"/>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M125:AP125"/>
    <mergeCell ref="AQ125:AT125"/>
    <mergeCell ref="AU125:AX125"/>
    <mergeCell ref="Y126:AA126"/>
    <mergeCell ref="AB126:AD126"/>
    <mergeCell ref="AQ126:AT126"/>
    <mergeCell ref="AU126:AX12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93:AA94"/>
    <mergeCell ref="AB93:AD94"/>
    <mergeCell ref="AE93:AH94"/>
    <mergeCell ref="Y95:AA95"/>
    <mergeCell ref="AB95:AD95"/>
    <mergeCell ref="AM95:AP95"/>
    <mergeCell ref="Y96:AA96"/>
    <mergeCell ref="AB96:AD96"/>
    <mergeCell ref="P107:X109"/>
    <mergeCell ref="Y107:AA107"/>
    <mergeCell ref="AB107:AD107"/>
    <mergeCell ref="AE107:AH107"/>
    <mergeCell ref="AI107:AL107"/>
    <mergeCell ref="Y109:AA109"/>
    <mergeCell ref="AB114:AX116"/>
    <mergeCell ref="G107:O109"/>
    <mergeCell ref="G129:O131"/>
    <mergeCell ref="AM130:AP130"/>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63:AT63"/>
    <mergeCell ref="AU63:AX63"/>
    <mergeCell ref="AB65:AD65"/>
    <mergeCell ref="AE65:AH65"/>
    <mergeCell ref="AM71:AP72"/>
    <mergeCell ref="AQ71:AT71"/>
    <mergeCell ref="AU71:AX71"/>
    <mergeCell ref="AQ72:AR72"/>
    <mergeCell ref="AS72:AT72"/>
    <mergeCell ref="AU72:AV72"/>
    <mergeCell ref="AW72:AX72"/>
    <mergeCell ref="AI74:AL74"/>
    <mergeCell ref="P71:X72"/>
    <mergeCell ref="Y71:AA72"/>
    <mergeCell ref="AB71:AD72"/>
    <mergeCell ref="Y70:AA70"/>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G61:O63"/>
    <mergeCell ref="P61:X63"/>
    <mergeCell ref="Y61:AA61"/>
    <mergeCell ref="AB61:AD61"/>
    <mergeCell ref="AE61:AH61"/>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Q95:AT9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H242:I24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O246:AF246"/>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1:N241"/>
    <mergeCell ref="C243:D243"/>
    <mergeCell ref="E243:G243"/>
    <mergeCell ref="H243:I243"/>
    <mergeCell ref="J243:L243"/>
    <mergeCell ref="M243:N243"/>
    <mergeCell ref="O241:AF241"/>
    <mergeCell ref="E245:G245"/>
    <mergeCell ref="H245:I245"/>
    <mergeCell ref="J245:L245"/>
    <mergeCell ref="M245:N245"/>
    <mergeCell ref="C246:D246"/>
    <mergeCell ref="E246:G246"/>
    <mergeCell ref="H246:I246"/>
    <mergeCell ref="J246:L246"/>
    <mergeCell ref="M246:N246"/>
    <mergeCell ref="C242:D242"/>
    <mergeCell ref="E242:G242"/>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G216:V217"/>
    <mergeCell ref="U220:AX220"/>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P168:X169"/>
    <mergeCell ref="Y168:AA168"/>
    <mergeCell ref="AB168:AD168"/>
    <mergeCell ref="AE168:AH168"/>
    <mergeCell ref="Y135:AA135"/>
    <mergeCell ref="G114:AA116"/>
    <mergeCell ref="AU108:AX108"/>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G127:O128"/>
    <mergeCell ref="AI170:AL170"/>
    <mergeCell ref="AQ136:AX136"/>
    <mergeCell ref="P134:X135"/>
    <mergeCell ref="Y134:AA134"/>
    <mergeCell ref="AB134:AD134"/>
    <mergeCell ref="AE134:AH134"/>
    <mergeCell ref="AI134:AL134"/>
    <mergeCell ref="AB169:AD169"/>
    <mergeCell ref="AE169:AH169"/>
    <mergeCell ref="AI169:AL169"/>
    <mergeCell ref="AM169:AP169"/>
    <mergeCell ref="AQ169:AT169"/>
    <mergeCell ref="AU169:AX169"/>
    <mergeCell ref="AI167:AL167"/>
    <mergeCell ref="AM167:AP167"/>
    <mergeCell ref="AQ167:AT167"/>
    <mergeCell ref="AU167:AX167"/>
    <mergeCell ref="AM161:AP162"/>
    <mergeCell ref="AQ161:AT161"/>
    <mergeCell ref="AU161:AX161"/>
    <mergeCell ref="AQ162:AR162"/>
    <mergeCell ref="AS162:AT162"/>
    <mergeCell ref="AU162:AV162"/>
    <mergeCell ref="AW162:AX162"/>
    <mergeCell ref="AQ138:AX138"/>
    <mergeCell ref="G137:X138"/>
    <mergeCell ref="Y137:AA137"/>
    <mergeCell ref="AB137:AD137"/>
    <mergeCell ref="AE137:AH137"/>
    <mergeCell ref="AI137:AL137"/>
    <mergeCell ref="AM137:AP137"/>
    <mergeCell ref="G168:O16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Q171:AX171"/>
    <mergeCell ref="Y172:AA172"/>
    <mergeCell ref="A170:F172"/>
    <mergeCell ref="G170:X170"/>
    <mergeCell ref="Y170:AA170"/>
    <mergeCell ref="AB170:AD170"/>
    <mergeCell ref="AQ172:AX172"/>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B127:F131"/>
    <mergeCell ref="P127:X128"/>
    <mergeCell ref="Y127:AA128"/>
    <mergeCell ref="AB127:AD128"/>
    <mergeCell ref="AE127:AH128"/>
    <mergeCell ref="AI127:AL128"/>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AB109:AD109"/>
    <mergeCell ref="AE109:AH109"/>
    <mergeCell ref="AQ130:AT130"/>
    <mergeCell ref="P129:X131"/>
    <mergeCell ref="Y129:AA129"/>
    <mergeCell ref="AB129:AD129"/>
    <mergeCell ref="AE129:AH129"/>
    <mergeCell ref="AI129:AL129"/>
    <mergeCell ref="Y131:AA131"/>
    <mergeCell ref="AB131:AD131"/>
    <mergeCell ref="AE131:AH131"/>
    <mergeCell ref="AI131:AL131"/>
    <mergeCell ref="AQ127:AT127"/>
    <mergeCell ref="AU127:AX127"/>
    <mergeCell ref="G80:AA82"/>
    <mergeCell ref="AM104:AP104"/>
    <mergeCell ref="AQ104:AX104"/>
    <mergeCell ref="G100:O101"/>
    <mergeCell ref="P100:X101"/>
    <mergeCell ref="Y100:AA100"/>
    <mergeCell ref="AB100:AD100"/>
    <mergeCell ref="AE100:AH100"/>
    <mergeCell ref="AI100:AL100"/>
    <mergeCell ref="AU95:AX95"/>
    <mergeCell ref="G88:O89"/>
    <mergeCell ref="P88:X89"/>
    <mergeCell ref="Y88:AA89"/>
    <mergeCell ref="Y101:AA101"/>
    <mergeCell ref="AB101:AD101"/>
    <mergeCell ref="AE101:AH101"/>
    <mergeCell ref="AI101:AL101"/>
    <mergeCell ref="AM101:AP101"/>
    <mergeCell ref="AQ101:AT101"/>
    <mergeCell ref="AU101:AX101"/>
    <mergeCell ref="G99:O99"/>
    <mergeCell ref="P99:X99"/>
    <mergeCell ref="Y99:AA99"/>
    <mergeCell ref="AE96:AH96"/>
    <mergeCell ref="AI96:AL96"/>
    <mergeCell ref="P95:X97"/>
    <mergeCell ref="AE95:AH95"/>
    <mergeCell ref="AI95:AL95"/>
    <mergeCell ref="G103:X104"/>
    <mergeCell ref="Y103:AA103"/>
    <mergeCell ref="AB103:AD103"/>
    <mergeCell ref="AE103:AH103"/>
    <mergeCell ref="AU106:AV106"/>
    <mergeCell ref="AW106:AX106"/>
    <mergeCell ref="AM75:AP75"/>
    <mergeCell ref="AQ75:AT75"/>
    <mergeCell ref="AU75:AX75"/>
    <mergeCell ref="AU100:AX100"/>
    <mergeCell ref="AB80:AX82"/>
    <mergeCell ref="AU99:AX99"/>
    <mergeCell ref="AM96:AP96"/>
    <mergeCell ref="AI93:AL94"/>
    <mergeCell ref="AM93:AP94"/>
    <mergeCell ref="AQ93:AT93"/>
    <mergeCell ref="AU93:AX93"/>
    <mergeCell ref="AQ94:AR94"/>
    <mergeCell ref="AS94:AT94"/>
    <mergeCell ref="AU94:AV94"/>
    <mergeCell ref="AW94:AX94"/>
    <mergeCell ref="AB88:AD89"/>
    <mergeCell ref="AE88:AH89"/>
    <mergeCell ref="AI88:AL89"/>
    <mergeCell ref="AQ96:AT96"/>
    <mergeCell ref="AU96:AX96"/>
    <mergeCell ref="AQ88:AT88"/>
    <mergeCell ref="AU88:AX88"/>
    <mergeCell ref="AQ89:AR89"/>
    <mergeCell ref="AS89:AT89"/>
    <mergeCell ref="AU89:AV89"/>
    <mergeCell ref="AW89:AX89"/>
    <mergeCell ref="AE83:AH84"/>
    <mergeCell ref="AI83:AL84"/>
    <mergeCell ref="AM83:AP84"/>
    <mergeCell ref="AQ83:AT83"/>
    <mergeCell ref="AS60:AT60"/>
    <mergeCell ref="AU60:AV60"/>
    <mergeCell ref="AM88:AP89"/>
    <mergeCell ref="AU85:AX85"/>
    <mergeCell ref="AQ103:AX103"/>
    <mergeCell ref="AB92:AD92"/>
    <mergeCell ref="AE92:AH92"/>
    <mergeCell ref="AI92:AL92"/>
    <mergeCell ref="AI99:AL99"/>
    <mergeCell ref="AM99:AP99"/>
    <mergeCell ref="AQ99:AT99"/>
    <mergeCell ref="AB99:AD99"/>
    <mergeCell ref="AE99:AH99"/>
    <mergeCell ref="G76:AX77"/>
    <mergeCell ref="G105:O106"/>
    <mergeCell ref="P105:X106"/>
    <mergeCell ref="Y105:AA106"/>
    <mergeCell ref="G68:X68"/>
    <mergeCell ref="AI105:AL106"/>
    <mergeCell ref="Y104:AA104"/>
    <mergeCell ref="AW60:AX60"/>
    <mergeCell ref="AM61:AP61"/>
    <mergeCell ref="AQ62:AT62"/>
    <mergeCell ref="AU62:AX62"/>
    <mergeCell ref="AQ61:AT61"/>
    <mergeCell ref="AU61:AX61"/>
    <mergeCell ref="AI71:AL72"/>
    <mergeCell ref="AM105:AP106"/>
    <mergeCell ref="AQ105:AT105"/>
    <mergeCell ref="AU105:AX105"/>
    <mergeCell ref="AQ106:AR106"/>
    <mergeCell ref="AS106:AT106"/>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Y68:AA68"/>
    <mergeCell ref="AB68:AD68"/>
    <mergeCell ref="AE68:AH68"/>
    <mergeCell ref="AI68:AL68"/>
    <mergeCell ref="AB74:AD74"/>
    <mergeCell ref="AE74:AH74"/>
    <mergeCell ref="AM138:AP138"/>
    <mergeCell ref="AU49:AX49"/>
    <mergeCell ref="AQ50:AR50"/>
    <mergeCell ref="AS50:AT50"/>
    <mergeCell ref="AU50:AV50"/>
    <mergeCell ref="AW50:AX50"/>
    <mergeCell ref="AM134:AP134"/>
    <mergeCell ref="AQ134:AT134"/>
    <mergeCell ref="AB70:AD70"/>
    <mergeCell ref="AE70:AH70"/>
    <mergeCell ref="G69:X70"/>
    <mergeCell ref="Y69:AA69"/>
    <mergeCell ref="AB69:AD69"/>
    <mergeCell ref="AE69:AH69"/>
    <mergeCell ref="A37:F41"/>
    <mergeCell ref="G37:O38"/>
    <mergeCell ref="P37:X38"/>
    <mergeCell ref="Y37:AA38"/>
    <mergeCell ref="AB37:AD38"/>
    <mergeCell ref="AE37:AH38"/>
    <mergeCell ref="A44:A63"/>
    <mergeCell ref="G51:O53"/>
    <mergeCell ref="P51:X53"/>
    <mergeCell ref="Y51:AA51"/>
    <mergeCell ref="AB51:AD51"/>
    <mergeCell ref="AE51:AH51"/>
    <mergeCell ref="B49:F53"/>
    <mergeCell ref="G49:O50"/>
    <mergeCell ref="P49:X50"/>
    <mergeCell ref="Y49:AA50"/>
    <mergeCell ref="AB49:AD50"/>
    <mergeCell ref="AE49:AH50"/>
    <mergeCell ref="AI168:AL168"/>
    <mergeCell ref="A167:F169"/>
    <mergeCell ref="G167:O167"/>
    <mergeCell ref="P167:X167"/>
    <mergeCell ref="Y167:AA167"/>
    <mergeCell ref="AB167:AD167"/>
    <mergeCell ref="AE167:AH167"/>
    <mergeCell ref="Y75:AA75"/>
    <mergeCell ref="AQ137:AX137"/>
    <mergeCell ref="AE135:AH135"/>
    <mergeCell ref="AI135:AL135"/>
    <mergeCell ref="AM135:AP135"/>
    <mergeCell ref="AQ135:AT135"/>
    <mergeCell ref="AU135:AX135"/>
    <mergeCell ref="AI133:AL133"/>
    <mergeCell ref="AM133:AP133"/>
    <mergeCell ref="AQ133:AT133"/>
    <mergeCell ref="AU133:AX133"/>
    <mergeCell ref="A136:F138"/>
    <mergeCell ref="G136:X136"/>
    <mergeCell ref="Y136:AA136"/>
    <mergeCell ref="AB136:AD136"/>
    <mergeCell ref="AE136:AH136"/>
    <mergeCell ref="AI136:AL136"/>
    <mergeCell ref="B88:F92"/>
    <mergeCell ref="A102:F104"/>
    <mergeCell ref="AU134:AX134"/>
    <mergeCell ref="A76:F77"/>
    <mergeCell ref="A105:F109"/>
    <mergeCell ref="AB105:AD106"/>
    <mergeCell ref="A71:F75"/>
    <mergeCell ref="G71:O72"/>
    <mergeCell ref="AI36:AL36"/>
    <mergeCell ref="AI138:AL138"/>
    <mergeCell ref="AI59:AL60"/>
    <mergeCell ref="A42:F43"/>
    <mergeCell ref="G42:AX43"/>
    <mergeCell ref="Y74:AA74"/>
    <mergeCell ref="AM74:AP74"/>
    <mergeCell ref="AQ74:AT74"/>
    <mergeCell ref="AU74:AX74"/>
    <mergeCell ref="AE71:AH72"/>
    <mergeCell ref="Y138:AA138"/>
    <mergeCell ref="AB138:AD138"/>
    <mergeCell ref="AE138:AH138"/>
    <mergeCell ref="AB135:AD135"/>
    <mergeCell ref="A133:F135"/>
    <mergeCell ref="G133:O133"/>
    <mergeCell ref="P133:X133"/>
    <mergeCell ref="Y133:AA133"/>
    <mergeCell ref="AB133:AD133"/>
    <mergeCell ref="AE133:AH133"/>
    <mergeCell ref="A68:F70"/>
    <mergeCell ref="AI103:AL103"/>
    <mergeCell ref="G73:O75"/>
    <mergeCell ref="P73:X75"/>
    <mergeCell ref="AM73:AP73"/>
    <mergeCell ref="AQ73:AT73"/>
    <mergeCell ref="AU73:AX73"/>
    <mergeCell ref="AB75:AD75"/>
    <mergeCell ref="AE75:AH75"/>
    <mergeCell ref="AI75:AL75"/>
    <mergeCell ref="AI109:AL109"/>
    <mergeCell ref="AE105:AH106"/>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Y41:AA41"/>
    <mergeCell ref="AB41:AD41"/>
    <mergeCell ref="AE41:AH41"/>
    <mergeCell ref="G65:O65"/>
    <mergeCell ref="P65:X65"/>
    <mergeCell ref="Y65:AA65"/>
    <mergeCell ref="Y39:AA39"/>
    <mergeCell ref="AB39:AD39"/>
    <mergeCell ref="AE39:AH39"/>
    <mergeCell ref="AI39:AL39"/>
    <mergeCell ref="A34:F36"/>
    <mergeCell ref="G34:X34"/>
    <mergeCell ref="Y34:AA34"/>
    <mergeCell ref="AB34:AD34"/>
    <mergeCell ref="AE34:AH34"/>
    <mergeCell ref="AU40:AX40"/>
    <mergeCell ref="G32:O33"/>
    <mergeCell ref="P32:X33"/>
    <mergeCell ref="Y32:AA32"/>
    <mergeCell ref="AB32:AD32"/>
    <mergeCell ref="G39:O41"/>
    <mergeCell ref="P39:X41"/>
    <mergeCell ref="AM68:AP68"/>
    <mergeCell ref="AQ68:AX68"/>
    <mergeCell ref="AM34:AP34"/>
    <mergeCell ref="AQ34:AX34"/>
    <mergeCell ref="AM67:AP67"/>
    <mergeCell ref="AQ67:AT67"/>
    <mergeCell ref="AU67:AX67"/>
    <mergeCell ref="AM65:AP65"/>
    <mergeCell ref="AQ65:AT65"/>
    <mergeCell ref="AU65:AX65"/>
    <mergeCell ref="AM66:AP66"/>
    <mergeCell ref="AQ66:AT66"/>
    <mergeCell ref="AU66:AX66"/>
    <mergeCell ref="AQ37:AT37"/>
    <mergeCell ref="AU37:AX37"/>
    <mergeCell ref="AM41:AP41"/>
    <mergeCell ref="AQ41:AT41"/>
    <mergeCell ref="AU41:AX41"/>
    <mergeCell ref="AM59:AP60"/>
    <mergeCell ref="AQ59:AT59"/>
    <mergeCell ref="AU59:AX59"/>
    <mergeCell ref="AQ60:AR60"/>
    <mergeCell ref="AI34:AL34"/>
    <mergeCell ref="AB36:AD36"/>
    <mergeCell ref="AE36:AH36"/>
    <mergeCell ref="AM36:AP36"/>
    <mergeCell ref="AQ36:AX36"/>
    <mergeCell ref="AQ38:AR38"/>
    <mergeCell ref="AS38:AT38"/>
    <mergeCell ref="AU38:AV38"/>
    <mergeCell ref="AM136:AP136"/>
    <mergeCell ref="AM103:AP103"/>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3:AX33"/>
    <mergeCell ref="AI31:AL31"/>
    <mergeCell ref="AM31:AP31"/>
    <mergeCell ref="AQ31:AT31"/>
    <mergeCell ref="AU31:AX31"/>
    <mergeCell ref="Y35:AA35"/>
    <mergeCell ref="AB35:AD35"/>
    <mergeCell ref="AE32:AH32"/>
    <mergeCell ref="AI32:AL32"/>
    <mergeCell ref="AU32:AX32"/>
    <mergeCell ref="Y33:AA33"/>
    <mergeCell ref="AB33:AD33"/>
    <mergeCell ref="AE33:AH33"/>
    <mergeCell ref="AI33:AL33"/>
    <mergeCell ref="AM33:AP33"/>
    <mergeCell ref="AQ33:AT33"/>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AD22:AX22"/>
    <mergeCell ref="G21:O21"/>
    <mergeCell ref="P21:V21"/>
    <mergeCell ref="W21:AC21"/>
    <mergeCell ref="AD21:AJ21"/>
    <mergeCell ref="AK21:AQ21"/>
    <mergeCell ref="AR21:AX21"/>
    <mergeCell ref="I14:O14"/>
    <mergeCell ref="P14:V14"/>
    <mergeCell ref="P15:V15"/>
    <mergeCell ref="W15:AC15"/>
    <mergeCell ref="AD15:AJ15"/>
    <mergeCell ref="AK15:AQ15"/>
    <mergeCell ref="AR15:AX15"/>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G23:O23"/>
    <mergeCell ref="P23:V23"/>
    <mergeCell ref="W23:AC23"/>
    <mergeCell ref="AD23:AX29"/>
    <mergeCell ref="G24:O24"/>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4:F4"/>
    <mergeCell ref="G4:X4"/>
    <mergeCell ref="Y4:AD4"/>
    <mergeCell ref="AE4:AP4"/>
    <mergeCell ref="AQ4:AX4"/>
    <mergeCell ref="A5:F5"/>
    <mergeCell ref="G5:L5"/>
    <mergeCell ref="M5:R5"/>
    <mergeCell ref="S5:X5"/>
    <mergeCell ref="Y5:AD5"/>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A240:B246"/>
    <mergeCell ref="C240:AC240"/>
    <mergeCell ref="AD240:AF240"/>
    <mergeCell ref="AG240:AX246"/>
    <mergeCell ref="J244:L244"/>
    <mergeCell ref="M244:N244"/>
    <mergeCell ref="C245:D245"/>
    <mergeCell ref="J242:L242"/>
    <mergeCell ref="M242:N242"/>
    <mergeCell ref="O242:AF242"/>
    <mergeCell ref="O243:AF243"/>
    <mergeCell ref="O244:AF244"/>
    <mergeCell ref="O245:AF245"/>
  </mergeCells>
  <phoneticPr fontId="5"/>
  <conditionalFormatting sqref="P14:AQ14">
    <cfRule type="expression" dxfId="833" priority="955">
      <formula>IF(RIGHT(TEXT(P14,"0.#"),1)=".",FALSE,TRUE)</formula>
    </cfRule>
    <cfRule type="expression" dxfId="832" priority="956">
      <formula>IF(RIGHT(TEXT(P14,"0.#"),1)=".",TRUE,FALSE)</formula>
    </cfRule>
  </conditionalFormatting>
  <conditionalFormatting sqref="P18:AX18">
    <cfRule type="expression" dxfId="831" priority="953">
      <formula>IF(RIGHT(TEXT(P18,"0.#"),1)=".",FALSE,TRUE)</formula>
    </cfRule>
    <cfRule type="expression" dxfId="830" priority="954">
      <formula>IF(RIGHT(TEXT(P18,"0.#"),1)=".",TRUE,FALSE)</formula>
    </cfRule>
  </conditionalFormatting>
  <conditionalFormatting sqref="Y311">
    <cfRule type="expression" dxfId="829" priority="951">
      <formula>IF(RIGHT(TEXT(Y311,"0.#"),1)=".",FALSE,TRUE)</formula>
    </cfRule>
    <cfRule type="expression" dxfId="828" priority="952">
      <formula>IF(RIGHT(TEXT(Y311,"0.#"),1)=".",TRUE,FALSE)</formula>
    </cfRule>
  </conditionalFormatting>
  <conditionalFormatting sqref="Y320">
    <cfRule type="expression" dxfId="827" priority="949">
      <formula>IF(RIGHT(TEXT(Y320,"0.#"),1)=".",FALSE,TRUE)</formula>
    </cfRule>
    <cfRule type="expression" dxfId="826" priority="950">
      <formula>IF(RIGHT(TEXT(Y320,"0.#"),1)=".",TRUE,FALSE)</formula>
    </cfRule>
  </conditionalFormatting>
  <conditionalFormatting sqref="Y351:Y358 Y349 Y338:Y345 Y336 Y325:Y332">
    <cfRule type="expression" dxfId="825" priority="929">
      <formula>IF(RIGHT(TEXT(Y325,"0.#"),1)=".",FALSE,TRUE)</formula>
    </cfRule>
    <cfRule type="expression" dxfId="824" priority="930">
      <formula>IF(RIGHT(TEXT(Y325,"0.#"),1)=".",TRUE,FALSE)</formula>
    </cfRule>
  </conditionalFormatting>
  <conditionalFormatting sqref="P16:AQ17 P15:AX15 P13:AX13">
    <cfRule type="expression" dxfId="823" priority="947">
      <formula>IF(RIGHT(TEXT(P13,"0.#"),1)=".",FALSE,TRUE)</formula>
    </cfRule>
    <cfRule type="expression" dxfId="822" priority="948">
      <formula>IF(RIGHT(TEXT(P13,"0.#"),1)=".",TRUE,FALSE)</formula>
    </cfRule>
  </conditionalFormatting>
  <conditionalFormatting sqref="P19:AJ19">
    <cfRule type="expression" dxfId="821" priority="945">
      <formula>IF(RIGHT(TEXT(P19,"0.#"),1)=".",FALSE,TRUE)</formula>
    </cfRule>
    <cfRule type="expression" dxfId="820" priority="946">
      <formula>IF(RIGHT(TEXT(P19,"0.#"),1)=".",TRUE,FALSE)</formula>
    </cfRule>
  </conditionalFormatting>
  <conditionalFormatting sqref="AE32 AQ32">
    <cfRule type="expression" dxfId="819" priority="943">
      <formula>IF(RIGHT(TEXT(AE32,"0.#"),1)=".",FALSE,TRUE)</formula>
    </cfRule>
    <cfRule type="expression" dxfId="818" priority="944">
      <formula>IF(RIGHT(TEXT(AE32,"0.#"),1)=".",TRUE,FALSE)</formula>
    </cfRule>
  </conditionalFormatting>
  <conditionalFormatting sqref="Y312:Y319 Y310">
    <cfRule type="expression" dxfId="817" priority="941">
      <formula>IF(RIGHT(TEXT(Y310,"0.#"),1)=".",FALSE,TRUE)</formula>
    </cfRule>
    <cfRule type="expression" dxfId="816" priority="942">
      <formula>IF(RIGHT(TEXT(Y310,"0.#"),1)=".",TRUE,FALSE)</formula>
    </cfRule>
  </conditionalFormatting>
  <conditionalFormatting sqref="AU311">
    <cfRule type="expression" dxfId="815" priority="939">
      <formula>IF(RIGHT(TEXT(AU311,"0.#"),1)=".",FALSE,TRUE)</formula>
    </cfRule>
    <cfRule type="expression" dxfId="814" priority="940">
      <formula>IF(RIGHT(TEXT(AU311,"0.#"),1)=".",TRUE,FALSE)</formula>
    </cfRule>
  </conditionalFormatting>
  <conditionalFormatting sqref="AU320">
    <cfRule type="expression" dxfId="813" priority="937">
      <formula>IF(RIGHT(TEXT(AU320,"0.#"),1)=".",FALSE,TRUE)</formula>
    </cfRule>
    <cfRule type="expression" dxfId="812" priority="938">
      <formula>IF(RIGHT(TEXT(AU320,"0.#"),1)=".",TRUE,FALSE)</formula>
    </cfRule>
  </conditionalFormatting>
  <conditionalFormatting sqref="AU312:AU319 AU310">
    <cfRule type="expression" dxfId="811" priority="935">
      <formula>IF(RIGHT(TEXT(AU310,"0.#"),1)=".",FALSE,TRUE)</formula>
    </cfRule>
    <cfRule type="expression" dxfId="810" priority="936">
      <formula>IF(RIGHT(TEXT(AU310,"0.#"),1)=".",TRUE,FALSE)</formula>
    </cfRule>
  </conditionalFormatting>
  <conditionalFormatting sqref="Y350 Y337 Y324">
    <cfRule type="expression" dxfId="809" priority="933">
      <formula>IF(RIGHT(TEXT(Y324,"0.#"),1)=".",FALSE,TRUE)</formula>
    </cfRule>
    <cfRule type="expression" dxfId="808" priority="934">
      <formula>IF(RIGHT(TEXT(Y324,"0.#"),1)=".",TRUE,FALSE)</formula>
    </cfRule>
  </conditionalFormatting>
  <conditionalFormatting sqref="Y359 Y346 Y333">
    <cfRule type="expression" dxfId="807" priority="931">
      <formula>IF(RIGHT(TEXT(Y333,"0.#"),1)=".",FALSE,TRUE)</formula>
    </cfRule>
    <cfRule type="expression" dxfId="806" priority="932">
      <formula>IF(RIGHT(TEXT(Y333,"0.#"),1)=".",TRUE,FALSE)</formula>
    </cfRule>
  </conditionalFormatting>
  <conditionalFormatting sqref="AU350 AU337 AU324">
    <cfRule type="expression" dxfId="805" priority="927">
      <formula>IF(RIGHT(TEXT(AU324,"0.#"),1)=".",FALSE,TRUE)</formula>
    </cfRule>
    <cfRule type="expression" dxfId="804" priority="928">
      <formula>IF(RIGHT(TEXT(AU324,"0.#"),1)=".",TRUE,FALSE)</formula>
    </cfRule>
  </conditionalFormatting>
  <conditionalFormatting sqref="AU359 AU346 AU333">
    <cfRule type="expression" dxfId="803" priority="925">
      <formula>IF(RIGHT(TEXT(AU333,"0.#"),1)=".",FALSE,TRUE)</formula>
    </cfRule>
    <cfRule type="expression" dxfId="802" priority="926">
      <formula>IF(RIGHT(TEXT(AU333,"0.#"),1)=".",TRUE,FALSE)</formula>
    </cfRule>
  </conditionalFormatting>
  <conditionalFormatting sqref="AU351:AU358 AU349 AU338:AU345 AU336 AU325:AU332 AU323">
    <cfRule type="expression" dxfId="801" priority="923">
      <formula>IF(RIGHT(TEXT(AU323,"0.#"),1)=".",FALSE,TRUE)</formula>
    </cfRule>
    <cfRule type="expression" dxfId="800" priority="924">
      <formula>IF(RIGHT(TEXT(AU323,"0.#"),1)=".",TRUE,FALSE)</formula>
    </cfRule>
  </conditionalFormatting>
  <conditionalFormatting sqref="AI32">
    <cfRule type="expression" dxfId="799" priority="921">
      <formula>IF(RIGHT(TEXT(AI32,"0.#"),1)=".",FALSE,TRUE)</formula>
    </cfRule>
    <cfRule type="expression" dxfId="798" priority="922">
      <formula>IF(RIGHT(TEXT(AI32,"0.#"),1)=".",TRUE,FALSE)</formula>
    </cfRule>
  </conditionalFormatting>
  <conditionalFormatting sqref="AM32">
    <cfRule type="expression" dxfId="797" priority="919">
      <formula>IF(RIGHT(TEXT(AM32,"0.#"),1)=".",FALSE,TRUE)</formula>
    </cfRule>
    <cfRule type="expression" dxfId="796" priority="920">
      <formula>IF(RIGHT(TEXT(AM32,"0.#"),1)=".",TRUE,FALSE)</formula>
    </cfRule>
  </conditionalFormatting>
  <conditionalFormatting sqref="AE33">
    <cfRule type="expression" dxfId="795" priority="917">
      <formula>IF(RIGHT(TEXT(AE33,"0.#"),1)=".",FALSE,TRUE)</formula>
    </cfRule>
    <cfRule type="expression" dxfId="794" priority="918">
      <formula>IF(RIGHT(TEXT(AE33,"0.#"),1)=".",TRUE,FALSE)</formula>
    </cfRule>
  </conditionalFormatting>
  <conditionalFormatting sqref="AI33">
    <cfRule type="expression" dxfId="793" priority="915">
      <formula>IF(RIGHT(TEXT(AI33,"0.#"),1)=".",FALSE,TRUE)</formula>
    </cfRule>
    <cfRule type="expression" dxfId="792" priority="916">
      <formula>IF(RIGHT(TEXT(AI33,"0.#"),1)=".",TRUE,FALSE)</formula>
    </cfRule>
  </conditionalFormatting>
  <conditionalFormatting sqref="AM33">
    <cfRule type="expression" dxfId="791" priority="913">
      <formula>IF(RIGHT(TEXT(AM33,"0.#"),1)=".",FALSE,TRUE)</formula>
    </cfRule>
    <cfRule type="expression" dxfId="790" priority="914">
      <formula>IF(RIGHT(TEXT(AM33,"0.#"),1)=".",TRUE,FALSE)</formula>
    </cfRule>
  </conditionalFormatting>
  <conditionalFormatting sqref="AQ33">
    <cfRule type="expression" dxfId="789" priority="911">
      <formula>IF(RIGHT(TEXT(AQ33,"0.#"),1)=".",FALSE,TRUE)</formula>
    </cfRule>
    <cfRule type="expression" dxfId="788" priority="912">
      <formula>IF(RIGHT(TEXT(AQ33,"0.#"),1)=".",TRUE,FALSE)</formula>
    </cfRule>
  </conditionalFormatting>
  <conditionalFormatting sqref="AE210">
    <cfRule type="expression" dxfId="787" priority="909">
      <formula>IF(RIGHT(TEXT(AE210,"0.#"),1)=".",FALSE,TRUE)</formula>
    </cfRule>
    <cfRule type="expression" dxfId="786" priority="910">
      <formula>IF(RIGHT(TEXT(AE210,"0.#"),1)=".",TRUE,FALSE)</formula>
    </cfRule>
  </conditionalFormatting>
  <conditionalFormatting sqref="AE211">
    <cfRule type="expression" dxfId="785" priority="907">
      <formula>IF(RIGHT(TEXT(AE211,"0.#"),1)=".",FALSE,TRUE)</formula>
    </cfRule>
    <cfRule type="expression" dxfId="784" priority="908">
      <formula>IF(RIGHT(TEXT(AE211,"0.#"),1)=".",TRUE,FALSE)</formula>
    </cfRule>
  </conditionalFormatting>
  <conditionalFormatting sqref="AE212">
    <cfRule type="expression" dxfId="783" priority="905">
      <formula>IF(RIGHT(TEXT(AE212,"0.#"),1)=".",FALSE,TRUE)</formula>
    </cfRule>
    <cfRule type="expression" dxfId="782" priority="906">
      <formula>IF(RIGHT(TEXT(AE212,"0.#"),1)=".",TRUE,FALSE)</formula>
    </cfRule>
  </conditionalFormatting>
  <conditionalFormatting sqref="AI212">
    <cfRule type="expression" dxfId="781" priority="903">
      <formula>IF(RIGHT(TEXT(AI212,"0.#"),1)=".",FALSE,TRUE)</formula>
    </cfRule>
    <cfRule type="expression" dxfId="780" priority="904">
      <formula>IF(RIGHT(TEXT(AI212,"0.#"),1)=".",TRUE,FALSE)</formula>
    </cfRule>
  </conditionalFormatting>
  <conditionalFormatting sqref="AI211">
    <cfRule type="expression" dxfId="779" priority="901">
      <formula>IF(RIGHT(TEXT(AI211,"0.#"),1)=".",FALSE,TRUE)</formula>
    </cfRule>
    <cfRule type="expression" dxfId="778" priority="902">
      <formula>IF(RIGHT(TEXT(AI211,"0.#"),1)=".",TRUE,FALSE)</formula>
    </cfRule>
  </conditionalFormatting>
  <conditionalFormatting sqref="AI210">
    <cfRule type="expression" dxfId="777" priority="899">
      <formula>IF(RIGHT(TEXT(AI210,"0.#"),1)=".",FALSE,TRUE)</formula>
    </cfRule>
    <cfRule type="expression" dxfId="776" priority="900">
      <formula>IF(RIGHT(TEXT(AI210,"0.#"),1)=".",TRUE,FALSE)</formula>
    </cfRule>
  </conditionalFormatting>
  <conditionalFormatting sqref="AM210">
    <cfRule type="expression" dxfId="775" priority="897">
      <formula>IF(RIGHT(TEXT(AM210,"0.#"),1)=".",FALSE,TRUE)</formula>
    </cfRule>
    <cfRule type="expression" dxfId="774" priority="898">
      <formula>IF(RIGHT(TEXT(AM210,"0.#"),1)=".",TRUE,FALSE)</formula>
    </cfRule>
  </conditionalFormatting>
  <conditionalFormatting sqref="AM211">
    <cfRule type="expression" dxfId="773" priority="895">
      <formula>IF(RIGHT(TEXT(AM211,"0.#"),1)=".",FALSE,TRUE)</formula>
    </cfRule>
    <cfRule type="expression" dxfId="772" priority="896">
      <formula>IF(RIGHT(TEXT(AM211,"0.#"),1)=".",TRUE,FALSE)</formula>
    </cfRule>
  </conditionalFormatting>
  <conditionalFormatting sqref="AM212">
    <cfRule type="expression" dxfId="771" priority="893">
      <formula>IF(RIGHT(TEXT(AM212,"0.#"),1)=".",FALSE,TRUE)</formula>
    </cfRule>
    <cfRule type="expression" dxfId="770" priority="894">
      <formula>IF(RIGHT(TEXT(AM212,"0.#"),1)=".",TRUE,FALSE)</formula>
    </cfRule>
  </conditionalFormatting>
  <conditionalFormatting sqref="AL373:AO395">
    <cfRule type="expression" dxfId="769" priority="889">
      <formula>IF(AND(AL373&gt;=0, RIGHT(TEXT(AL373,"0.#"),1)&lt;&gt;"."),TRUE,FALSE)</formula>
    </cfRule>
    <cfRule type="expression" dxfId="768" priority="890">
      <formula>IF(AND(AL373&gt;=0, RIGHT(TEXT(AL373,"0.#"),1)="."),TRUE,FALSE)</formula>
    </cfRule>
    <cfRule type="expression" dxfId="767" priority="891">
      <formula>IF(AND(AL373&lt;0, RIGHT(TEXT(AL373,"0.#"),1)&lt;&gt;"."),TRUE,FALSE)</formula>
    </cfRule>
    <cfRule type="expression" dxfId="766" priority="892">
      <formula>IF(AND(AL373&lt;0, RIGHT(TEXT(AL373,"0.#"),1)="."),TRUE,FALSE)</formula>
    </cfRule>
  </conditionalFormatting>
  <conditionalFormatting sqref="AQ210:AQ212">
    <cfRule type="expression" dxfId="765" priority="887">
      <formula>IF(RIGHT(TEXT(AQ210,"0.#"),1)=".",FALSE,TRUE)</formula>
    </cfRule>
    <cfRule type="expression" dxfId="764" priority="888">
      <formula>IF(RIGHT(TEXT(AQ210,"0.#"),1)=".",TRUE,FALSE)</formula>
    </cfRule>
  </conditionalFormatting>
  <conditionalFormatting sqref="AU210:AU212">
    <cfRule type="expression" dxfId="763" priority="885">
      <formula>IF(RIGHT(TEXT(AU210,"0.#"),1)=".",FALSE,TRUE)</formula>
    </cfRule>
    <cfRule type="expression" dxfId="762" priority="886">
      <formula>IF(RIGHT(TEXT(AU210,"0.#"),1)=".",TRUE,FALSE)</formula>
    </cfRule>
  </conditionalFormatting>
  <conditionalFormatting sqref="Y368:Y395">
    <cfRule type="expression" dxfId="761" priority="883">
      <formula>IF(RIGHT(TEXT(Y368,"0.#"),1)=".",FALSE,TRUE)</formula>
    </cfRule>
    <cfRule type="expression" dxfId="760" priority="884">
      <formula>IF(RIGHT(TEXT(Y368,"0.#"),1)=".",TRUE,FALSE)</formula>
    </cfRule>
  </conditionalFormatting>
  <conditionalFormatting sqref="AL631:AO660">
    <cfRule type="expression" dxfId="759" priority="879">
      <formula>IF(AND(AL631&gt;=0, RIGHT(TEXT(AL631,"0.#"),1)&lt;&gt;"."),TRUE,FALSE)</formula>
    </cfRule>
    <cfRule type="expression" dxfId="758" priority="880">
      <formula>IF(AND(AL631&gt;=0, RIGHT(TEXT(AL631,"0.#"),1)="."),TRUE,FALSE)</formula>
    </cfRule>
    <cfRule type="expression" dxfId="757" priority="881">
      <formula>IF(AND(AL631&lt;0, RIGHT(TEXT(AL631,"0.#"),1)&lt;&gt;"."),TRUE,FALSE)</formula>
    </cfRule>
    <cfRule type="expression" dxfId="756" priority="882">
      <formula>IF(AND(AL631&lt;0, RIGHT(TEXT(AL631,"0.#"),1)="."),TRUE,FALSE)</formula>
    </cfRule>
  </conditionalFormatting>
  <conditionalFormatting sqref="Y631:Y660">
    <cfRule type="expression" dxfId="755" priority="877">
      <formula>IF(RIGHT(TEXT(Y631,"0.#"),1)=".",FALSE,TRUE)</formula>
    </cfRule>
    <cfRule type="expression" dxfId="754" priority="878">
      <formula>IF(RIGHT(TEXT(Y631,"0.#"),1)=".",TRUE,FALSE)</formula>
    </cfRule>
  </conditionalFormatting>
  <conditionalFormatting sqref="Y366:Y367">
    <cfRule type="expression" dxfId="753" priority="871">
      <formula>IF(RIGHT(TEXT(Y366,"0.#"),1)=".",FALSE,TRUE)</formula>
    </cfRule>
    <cfRule type="expression" dxfId="752" priority="872">
      <formula>IF(RIGHT(TEXT(Y366,"0.#"),1)=".",TRUE,FALSE)</formula>
    </cfRule>
  </conditionalFormatting>
  <conditionalFormatting sqref="Y401:Y428">
    <cfRule type="expression" dxfId="751" priority="809">
      <formula>IF(RIGHT(TEXT(Y401,"0.#"),1)=".",FALSE,TRUE)</formula>
    </cfRule>
    <cfRule type="expression" dxfId="750" priority="810">
      <formula>IF(RIGHT(TEXT(Y401,"0.#"),1)=".",TRUE,FALSE)</formula>
    </cfRule>
  </conditionalFormatting>
  <conditionalFormatting sqref="Y399:Y400">
    <cfRule type="expression" dxfId="749" priority="803">
      <formula>IF(RIGHT(TEXT(Y399,"0.#"),1)=".",FALSE,TRUE)</formula>
    </cfRule>
    <cfRule type="expression" dxfId="748" priority="804">
      <formula>IF(RIGHT(TEXT(Y399,"0.#"),1)=".",TRUE,FALSE)</formula>
    </cfRule>
  </conditionalFormatting>
  <conditionalFormatting sqref="Y434:Y461">
    <cfRule type="expression" dxfId="747" priority="797">
      <formula>IF(RIGHT(TEXT(Y434,"0.#"),1)=".",FALSE,TRUE)</formula>
    </cfRule>
    <cfRule type="expression" dxfId="746" priority="798">
      <formula>IF(RIGHT(TEXT(Y434,"0.#"),1)=".",TRUE,FALSE)</formula>
    </cfRule>
  </conditionalFormatting>
  <conditionalFormatting sqref="Y432:Y433">
    <cfRule type="expression" dxfId="745" priority="791">
      <formula>IF(RIGHT(TEXT(Y432,"0.#"),1)=".",FALSE,TRUE)</formula>
    </cfRule>
    <cfRule type="expression" dxfId="744" priority="792">
      <formula>IF(RIGHT(TEXT(Y432,"0.#"),1)=".",TRUE,FALSE)</formula>
    </cfRule>
  </conditionalFormatting>
  <conditionalFormatting sqref="Y467:Y494">
    <cfRule type="expression" dxfId="743" priority="785">
      <formula>IF(RIGHT(TEXT(Y467,"0.#"),1)=".",FALSE,TRUE)</formula>
    </cfRule>
    <cfRule type="expression" dxfId="742" priority="786">
      <formula>IF(RIGHT(TEXT(Y467,"0.#"),1)=".",TRUE,FALSE)</formula>
    </cfRule>
  </conditionalFormatting>
  <conditionalFormatting sqref="Y465:Y466">
    <cfRule type="expression" dxfId="741" priority="779">
      <formula>IF(RIGHT(TEXT(Y465,"0.#"),1)=".",FALSE,TRUE)</formula>
    </cfRule>
    <cfRule type="expression" dxfId="740" priority="780">
      <formula>IF(RIGHT(TEXT(Y465,"0.#"),1)=".",TRUE,FALSE)</formula>
    </cfRule>
  </conditionalFormatting>
  <conditionalFormatting sqref="Y500:Y527">
    <cfRule type="expression" dxfId="739" priority="773">
      <formula>IF(RIGHT(TEXT(Y500,"0.#"),1)=".",FALSE,TRUE)</formula>
    </cfRule>
    <cfRule type="expression" dxfId="738" priority="774">
      <formula>IF(RIGHT(TEXT(Y500,"0.#"),1)=".",TRUE,FALSE)</formula>
    </cfRule>
  </conditionalFormatting>
  <conditionalFormatting sqref="Y498:Y499">
    <cfRule type="expression" dxfId="737" priority="767">
      <formula>IF(RIGHT(TEXT(Y498,"0.#"),1)=".",FALSE,TRUE)</formula>
    </cfRule>
    <cfRule type="expression" dxfId="736" priority="768">
      <formula>IF(RIGHT(TEXT(Y498,"0.#"),1)=".",TRUE,FALSE)</formula>
    </cfRule>
  </conditionalFormatting>
  <conditionalFormatting sqref="Y533:Y560">
    <cfRule type="expression" dxfId="735" priority="761">
      <formula>IF(RIGHT(TEXT(Y533,"0.#"),1)=".",FALSE,TRUE)</formula>
    </cfRule>
    <cfRule type="expression" dxfId="734" priority="762">
      <formula>IF(RIGHT(TEXT(Y533,"0.#"),1)=".",TRUE,FALSE)</formula>
    </cfRule>
  </conditionalFormatting>
  <conditionalFormatting sqref="W23">
    <cfRule type="expression" dxfId="733" priority="869">
      <formula>IF(RIGHT(TEXT(W23,"0.#"),1)=".",FALSE,TRUE)</formula>
    </cfRule>
    <cfRule type="expression" dxfId="732" priority="870">
      <formula>IF(RIGHT(TEXT(W23,"0.#"),1)=".",TRUE,FALSE)</formula>
    </cfRule>
  </conditionalFormatting>
  <conditionalFormatting sqref="W24:W27">
    <cfRule type="expression" dxfId="731" priority="867">
      <formula>IF(RIGHT(TEXT(W24,"0.#"),1)=".",FALSE,TRUE)</formula>
    </cfRule>
    <cfRule type="expression" dxfId="730" priority="868">
      <formula>IF(RIGHT(TEXT(W24,"0.#"),1)=".",TRUE,FALSE)</formula>
    </cfRule>
  </conditionalFormatting>
  <conditionalFormatting sqref="W28">
    <cfRule type="expression" dxfId="729" priority="865">
      <formula>IF(RIGHT(TEXT(W28,"0.#"),1)=".",FALSE,TRUE)</formula>
    </cfRule>
    <cfRule type="expression" dxfId="728" priority="866">
      <formula>IF(RIGHT(TEXT(W28,"0.#"),1)=".",TRUE,FALSE)</formula>
    </cfRule>
  </conditionalFormatting>
  <conditionalFormatting sqref="P23">
    <cfRule type="expression" dxfId="727" priority="863">
      <formula>IF(RIGHT(TEXT(P23,"0.#"),1)=".",FALSE,TRUE)</formula>
    </cfRule>
    <cfRule type="expression" dxfId="726" priority="864">
      <formula>IF(RIGHT(TEXT(P23,"0.#"),1)=".",TRUE,FALSE)</formula>
    </cfRule>
  </conditionalFormatting>
  <conditionalFormatting sqref="P24:P27">
    <cfRule type="expression" dxfId="725" priority="861">
      <formula>IF(RIGHT(TEXT(P24,"0.#"),1)=".",FALSE,TRUE)</formula>
    </cfRule>
    <cfRule type="expression" dxfId="724" priority="862">
      <formula>IF(RIGHT(TEXT(P24,"0.#"),1)=".",TRUE,FALSE)</formula>
    </cfRule>
  </conditionalFormatting>
  <conditionalFormatting sqref="P28">
    <cfRule type="expression" dxfId="723" priority="859">
      <formula>IF(RIGHT(TEXT(P28,"0.#"),1)=".",FALSE,TRUE)</formula>
    </cfRule>
    <cfRule type="expression" dxfId="722" priority="860">
      <formula>IF(RIGHT(TEXT(P28,"0.#"),1)=".",TRUE,FALSE)</formula>
    </cfRule>
  </conditionalFormatting>
  <conditionalFormatting sqref="AE202">
    <cfRule type="expression" dxfId="721" priority="857">
      <formula>IF(RIGHT(TEXT(AE202,"0.#"),1)=".",FALSE,TRUE)</formula>
    </cfRule>
    <cfRule type="expression" dxfId="720" priority="858">
      <formula>IF(RIGHT(TEXT(AE202,"0.#"),1)=".",TRUE,FALSE)</formula>
    </cfRule>
  </conditionalFormatting>
  <conditionalFormatting sqref="AE203">
    <cfRule type="expression" dxfId="719" priority="855">
      <formula>IF(RIGHT(TEXT(AE203,"0.#"),1)=".",FALSE,TRUE)</formula>
    </cfRule>
    <cfRule type="expression" dxfId="718" priority="856">
      <formula>IF(RIGHT(TEXT(AE203,"0.#"),1)=".",TRUE,FALSE)</formula>
    </cfRule>
  </conditionalFormatting>
  <conditionalFormatting sqref="AE204">
    <cfRule type="expression" dxfId="717" priority="853">
      <formula>IF(RIGHT(TEXT(AE204,"0.#"),1)=".",FALSE,TRUE)</formula>
    </cfRule>
    <cfRule type="expression" dxfId="716" priority="854">
      <formula>IF(RIGHT(TEXT(AE204,"0.#"),1)=".",TRUE,FALSE)</formula>
    </cfRule>
  </conditionalFormatting>
  <conditionalFormatting sqref="AI204">
    <cfRule type="expression" dxfId="715" priority="851">
      <formula>IF(RIGHT(TEXT(AI204,"0.#"),1)=".",FALSE,TRUE)</formula>
    </cfRule>
    <cfRule type="expression" dxfId="714" priority="852">
      <formula>IF(RIGHT(TEXT(AI204,"0.#"),1)=".",TRUE,FALSE)</formula>
    </cfRule>
  </conditionalFormatting>
  <conditionalFormatting sqref="AI203">
    <cfRule type="expression" dxfId="713" priority="849">
      <formula>IF(RIGHT(TEXT(AI203,"0.#"),1)=".",FALSE,TRUE)</formula>
    </cfRule>
    <cfRule type="expression" dxfId="712" priority="850">
      <formula>IF(RIGHT(TEXT(AI203,"0.#"),1)=".",TRUE,FALSE)</formula>
    </cfRule>
  </conditionalFormatting>
  <conditionalFormatting sqref="AI202">
    <cfRule type="expression" dxfId="711" priority="847">
      <formula>IF(RIGHT(TEXT(AI202,"0.#"),1)=".",FALSE,TRUE)</formula>
    </cfRule>
    <cfRule type="expression" dxfId="710" priority="848">
      <formula>IF(RIGHT(TEXT(AI202,"0.#"),1)=".",TRUE,FALSE)</formula>
    </cfRule>
  </conditionalFormatting>
  <conditionalFormatting sqref="AM202">
    <cfRule type="expression" dxfId="709" priority="845">
      <formula>IF(RIGHT(TEXT(AM202,"0.#"),1)=".",FALSE,TRUE)</formula>
    </cfRule>
    <cfRule type="expression" dxfId="708" priority="846">
      <formula>IF(RIGHT(TEXT(AM202,"0.#"),1)=".",TRUE,FALSE)</formula>
    </cfRule>
  </conditionalFormatting>
  <conditionalFormatting sqref="AM203">
    <cfRule type="expression" dxfId="707" priority="842">
      <formula>IF(RIGHT(TEXT(AM203,"0.#"),1)=".",FALSE,TRUE)</formula>
    </cfRule>
    <cfRule type="expression" dxfId="706" priority="843">
      <formula>IF(RIGHT(TEXT(AM203,"0.#"),1)=".",TRUE,FALSE)</formula>
    </cfRule>
  </conditionalFormatting>
  <conditionalFormatting sqref="AM204">
    <cfRule type="expression" dxfId="705" priority="840">
      <formula>IF(RIGHT(TEXT(AM204,"0.#"),1)=".",FALSE,TRUE)</formula>
    </cfRule>
    <cfRule type="expression" dxfId="704" priority="841">
      <formula>IF(RIGHT(TEXT(AM204,"0.#"),1)=".",TRUE,FALSE)</formula>
    </cfRule>
  </conditionalFormatting>
  <conditionalFormatting sqref="AQ202:AQ204">
    <cfRule type="expression" dxfId="703" priority="838">
      <formula>IF(RIGHT(TEXT(AQ202,"0.#"),1)=".",FALSE,TRUE)</formula>
    </cfRule>
    <cfRule type="expression" dxfId="702" priority="839">
      <formula>IF(RIGHT(TEXT(AQ202,"0.#"),1)=".",TRUE,FALSE)</formula>
    </cfRule>
  </conditionalFormatting>
  <conditionalFormatting sqref="AU202:AU204">
    <cfRule type="expression" dxfId="701" priority="836">
      <formula>IF(RIGHT(TEXT(AU202,"0.#"),1)=".",FALSE,TRUE)</formula>
    </cfRule>
    <cfRule type="expression" dxfId="700" priority="837">
      <formula>IF(RIGHT(TEXT(AU202,"0.#"),1)=".",TRUE,FALSE)</formula>
    </cfRule>
  </conditionalFormatting>
  <conditionalFormatting sqref="AE205">
    <cfRule type="expression" dxfId="699" priority="834">
      <formula>IF(RIGHT(TEXT(AE205,"0.#"),1)=".",FALSE,TRUE)</formula>
    </cfRule>
    <cfRule type="expression" dxfId="698" priority="835">
      <formula>IF(RIGHT(TEXT(AE205,"0.#"),1)=".",TRUE,FALSE)</formula>
    </cfRule>
  </conditionalFormatting>
  <conditionalFormatting sqref="AE206">
    <cfRule type="expression" dxfId="697" priority="832">
      <formula>IF(RIGHT(TEXT(AE206,"0.#"),1)=".",FALSE,TRUE)</formula>
    </cfRule>
    <cfRule type="expression" dxfId="696" priority="833">
      <formula>IF(RIGHT(TEXT(AE206,"0.#"),1)=".",TRUE,FALSE)</formula>
    </cfRule>
  </conditionalFormatting>
  <conditionalFormatting sqref="AE207">
    <cfRule type="expression" dxfId="695" priority="830">
      <formula>IF(RIGHT(TEXT(AE207,"0.#"),1)=".",FALSE,TRUE)</formula>
    </cfRule>
    <cfRule type="expression" dxfId="694" priority="831">
      <formula>IF(RIGHT(TEXT(AE207,"0.#"),1)=".",TRUE,FALSE)</formula>
    </cfRule>
  </conditionalFormatting>
  <conditionalFormatting sqref="AI207">
    <cfRule type="expression" dxfId="693" priority="828">
      <formula>IF(RIGHT(TEXT(AI207,"0.#"),1)=".",FALSE,TRUE)</formula>
    </cfRule>
    <cfRule type="expression" dxfId="692" priority="829">
      <formula>IF(RIGHT(TEXT(AI207,"0.#"),1)=".",TRUE,FALSE)</formula>
    </cfRule>
  </conditionalFormatting>
  <conditionalFormatting sqref="AI206">
    <cfRule type="expression" dxfId="691" priority="826">
      <formula>IF(RIGHT(TEXT(AI206,"0.#"),1)=".",FALSE,TRUE)</formula>
    </cfRule>
    <cfRule type="expression" dxfId="690" priority="827">
      <formula>IF(RIGHT(TEXT(AI206,"0.#"),1)=".",TRUE,FALSE)</formula>
    </cfRule>
  </conditionalFormatting>
  <conditionalFormatting sqref="AI205">
    <cfRule type="expression" dxfId="689" priority="824">
      <formula>IF(RIGHT(TEXT(AI205,"0.#"),1)=".",FALSE,TRUE)</formula>
    </cfRule>
    <cfRule type="expression" dxfId="688" priority="825">
      <formula>IF(RIGHT(TEXT(AI205,"0.#"),1)=".",TRUE,FALSE)</formula>
    </cfRule>
  </conditionalFormatting>
  <conditionalFormatting sqref="AM205">
    <cfRule type="expression" dxfId="687" priority="822">
      <formula>IF(RIGHT(TEXT(AM205,"0.#"),1)=".",FALSE,TRUE)</formula>
    </cfRule>
    <cfRule type="expression" dxfId="686" priority="823">
      <formula>IF(RIGHT(TEXT(AM205,"0.#"),1)=".",TRUE,FALSE)</formula>
    </cfRule>
  </conditionalFormatting>
  <conditionalFormatting sqref="AM206">
    <cfRule type="expression" dxfId="685" priority="820">
      <formula>IF(RIGHT(TEXT(AM206,"0.#"),1)=".",FALSE,TRUE)</formula>
    </cfRule>
    <cfRule type="expression" dxfId="684" priority="821">
      <formula>IF(RIGHT(TEXT(AM206,"0.#"),1)=".",TRUE,FALSE)</formula>
    </cfRule>
  </conditionalFormatting>
  <conditionalFormatting sqref="AM207">
    <cfRule type="expression" dxfId="683" priority="818">
      <formula>IF(RIGHT(TEXT(AM207,"0.#"),1)=".",FALSE,TRUE)</formula>
    </cfRule>
    <cfRule type="expression" dxfId="682" priority="819">
      <formula>IF(RIGHT(TEXT(AM207,"0.#"),1)=".",TRUE,FALSE)</formula>
    </cfRule>
  </conditionalFormatting>
  <conditionalFormatting sqref="AQ205:AQ207">
    <cfRule type="expression" dxfId="681" priority="816">
      <formula>IF(RIGHT(TEXT(AQ205,"0.#"),1)=".",FALSE,TRUE)</formula>
    </cfRule>
    <cfRule type="expression" dxfId="680" priority="817">
      <formula>IF(RIGHT(TEXT(AQ205,"0.#"),1)=".",TRUE,FALSE)</formula>
    </cfRule>
  </conditionalFormatting>
  <conditionalFormatting sqref="AU205:AU207">
    <cfRule type="expression" dxfId="679" priority="814">
      <formula>IF(RIGHT(TEXT(AU205,"0.#"),1)=".",FALSE,TRUE)</formula>
    </cfRule>
    <cfRule type="expression" dxfId="678" priority="815">
      <formula>IF(RIGHT(TEXT(AU205,"0.#"),1)=".",TRUE,FALSE)</formula>
    </cfRule>
  </conditionalFormatting>
  <conditionalFormatting sqref="AL401:AO428">
    <cfRule type="expression" dxfId="677" priority="957">
      <formula>IF(AND(AL401&gt;=0, RIGHT(TEXT(AL401,"0.#"),1)&lt;&gt;"."),TRUE,FALSE)</formula>
    </cfRule>
    <cfRule type="expression" dxfId="676" priority="811">
      <formula>IF(AND(AL401&gt;=0, RIGHT(TEXT(AL401,"0.#"),1)="."),TRUE,FALSE)</formula>
    </cfRule>
    <cfRule type="expression" dxfId="675" priority="812">
      <formula>IF(AND(AL401&lt;0, RIGHT(TEXT(AL401,"0.#"),1)&lt;&gt;"."),TRUE,FALSE)</formula>
    </cfRule>
    <cfRule type="expression" dxfId="674" priority="813">
      <formula>IF(AND(AL401&lt;0, RIGHT(TEXT(AL401,"0.#"),1)="."),TRUE,FALSE)</formula>
    </cfRule>
  </conditionalFormatting>
  <conditionalFormatting sqref="AL399:AO400">
    <cfRule type="expression" dxfId="673" priority="958">
      <formula>IF(AND(AL399&gt;=0, RIGHT(TEXT(AL399,"0.#"),1)&lt;&gt;"."),TRUE,FALSE)</formula>
    </cfRule>
    <cfRule type="expression" dxfId="672" priority="805">
      <formula>IF(AND(AL399&gt;=0, RIGHT(TEXT(AL399,"0.#"),1)="."),TRUE,FALSE)</formula>
    </cfRule>
    <cfRule type="expression" dxfId="671" priority="806">
      <formula>IF(AND(AL399&lt;0, RIGHT(TEXT(AL399,"0.#"),1)&lt;&gt;"."),TRUE,FALSE)</formula>
    </cfRule>
    <cfRule type="expression" dxfId="670" priority="807">
      <formula>IF(AND(AL399&lt;0, RIGHT(TEXT(AL399,"0.#"),1)="."),TRUE,FALSE)</formula>
    </cfRule>
  </conditionalFormatting>
  <conditionalFormatting sqref="AL434:AO461">
    <cfRule type="expression" dxfId="669" priority="959">
      <formula>IF(AND(AL434&gt;=0, RIGHT(TEXT(AL434,"0.#"),1)&lt;&gt;"."),TRUE,FALSE)</formula>
    </cfRule>
    <cfRule type="expression" dxfId="668" priority="799">
      <formula>IF(AND(AL434&gt;=0, RIGHT(TEXT(AL434,"0.#"),1)="."),TRUE,FALSE)</formula>
    </cfRule>
    <cfRule type="expression" dxfId="667" priority="800">
      <formula>IF(AND(AL434&lt;0, RIGHT(TEXT(AL434,"0.#"),1)&lt;&gt;"."),TRUE,FALSE)</formula>
    </cfRule>
    <cfRule type="expression" dxfId="666" priority="801">
      <formula>IF(AND(AL434&lt;0, RIGHT(TEXT(AL434,"0.#"),1)="."),TRUE,FALSE)</formula>
    </cfRule>
  </conditionalFormatting>
  <conditionalFormatting sqref="AL432:AO433">
    <cfRule type="expression" dxfId="665" priority="960">
      <formula>IF(AND(AL432&gt;=0, RIGHT(TEXT(AL432,"0.#"),1)&lt;&gt;"."),TRUE,FALSE)</formula>
    </cfRule>
    <cfRule type="expression" dxfId="664" priority="793">
      <formula>IF(AND(AL432&gt;=0, RIGHT(TEXT(AL432,"0.#"),1)="."),TRUE,FALSE)</formula>
    </cfRule>
    <cfRule type="expression" dxfId="663" priority="794">
      <formula>IF(AND(AL432&lt;0, RIGHT(TEXT(AL432,"0.#"),1)&lt;&gt;"."),TRUE,FALSE)</formula>
    </cfRule>
    <cfRule type="expression" dxfId="662" priority="795">
      <formula>IF(AND(AL432&lt;0, RIGHT(TEXT(AL432,"0.#"),1)="."),TRUE,FALSE)</formula>
    </cfRule>
  </conditionalFormatting>
  <conditionalFormatting sqref="AL467:AO494">
    <cfRule type="expression" dxfId="661" priority="961">
      <formula>IF(AND(AL467&gt;=0, RIGHT(TEXT(AL467,"0.#"),1)&lt;&gt;"."),TRUE,FALSE)</formula>
    </cfRule>
    <cfRule type="expression" dxfId="660" priority="787">
      <formula>IF(AND(AL467&gt;=0, RIGHT(TEXT(AL467,"0.#"),1)="."),TRUE,FALSE)</formula>
    </cfRule>
    <cfRule type="expression" dxfId="659" priority="788">
      <formula>IF(AND(AL467&lt;0, RIGHT(TEXT(AL467,"0.#"),1)&lt;&gt;"."),TRUE,FALSE)</formula>
    </cfRule>
    <cfRule type="expression" dxfId="658" priority="789">
      <formula>IF(AND(AL467&lt;0, RIGHT(TEXT(AL467,"0.#"),1)="."),TRUE,FALSE)</formula>
    </cfRule>
  </conditionalFormatting>
  <conditionalFormatting sqref="AL465:AO466">
    <cfRule type="expression" dxfId="657" priority="962">
      <formula>IF(AND(AL465&gt;=0, RIGHT(TEXT(AL465,"0.#"),1)&lt;&gt;"."),TRUE,FALSE)</formula>
    </cfRule>
    <cfRule type="expression" dxfId="656" priority="781">
      <formula>IF(AND(AL465&gt;=0, RIGHT(TEXT(AL465,"0.#"),1)="."),TRUE,FALSE)</formula>
    </cfRule>
    <cfRule type="expression" dxfId="655" priority="782">
      <formula>IF(AND(AL465&lt;0, RIGHT(TEXT(AL465,"0.#"),1)&lt;&gt;"."),TRUE,FALSE)</formula>
    </cfRule>
    <cfRule type="expression" dxfId="654" priority="783">
      <formula>IF(AND(AL465&lt;0, RIGHT(TEXT(AL465,"0.#"),1)="."),TRUE,FALSE)</formula>
    </cfRule>
  </conditionalFormatting>
  <conditionalFormatting sqref="AL500:AO527">
    <cfRule type="expression" dxfId="653" priority="963">
      <formula>IF(AND(AL500&gt;=0, RIGHT(TEXT(AL500,"0.#"),1)&lt;&gt;"."),TRUE,FALSE)</formula>
    </cfRule>
    <cfRule type="expression" dxfId="652" priority="775">
      <formula>IF(AND(AL500&gt;=0, RIGHT(TEXT(AL500,"0.#"),1)="."),TRUE,FALSE)</formula>
    </cfRule>
    <cfRule type="expression" dxfId="651" priority="776">
      <formula>IF(AND(AL500&lt;0, RIGHT(TEXT(AL500,"0.#"),1)&lt;&gt;"."),TRUE,FALSE)</formula>
    </cfRule>
    <cfRule type="expression" dxfId="650" priority="777">
      <formula>IF(AND(AL500&lt;0, RIGHT(TEXT(AL500,"0.#"),1)="."),TRUE,FALSE)</formula>
    </cfRule>
  </conditionalFormatting>
  <conditionalFormatting sqref="AL498:AO499">
    <cfRule type="expression" dxfId="649" priority="964">
      <formula>IF(AND(AL498&gt;=0, RIGHT(TEXT(AL498,"0.#"),1)&lt;&gt;"."),TRUE,FALSE)</formula>
    </cfRule>
    <cfRule type="expression" dxfId="648" priority="769">
      <formula>IF(AND(AL498&gt;=0, RIGHT(TEXT(AL498,"0.#"),1)="."),TRUE,FALSE)</formula>
    </cfRule>
    <cfRule type="expression" dxfId="647" priority="770">
      <formula>IF(AND(AL498&lt;0, RIGHT(TEXT(AL498,"0.#"),1)&lt;&gt;"."),TRUE,FALSE)</formula>
    </cfRule>
    <cfRule type="expression" dxfId="646" priority="771">
      <formula>IF(AND(AL498&lt;0, RIGHT(TEXT(AL498,"0.#"),1)="."),TRUE,FALSE)</formula>
    </cfRule>
  </conditionalFormatting>
  <conditionalFormatting sqref="AL533:AO560">
    <cfRule type="expression" dxfId="645" priority="965">
      <formula>IF(AND(AL533&gt;=0, RIGHT(TEXT(AL533,"0.#"),1)&lt;&gt;"."),TRUE,FALSE)</formula>
    </cfRule>
    <cfRule type="expression" dxfId="644" priority="763">
      <formula>IF(AND(AL533&gt;=0, RIGHT(TEXT(AL533,"0.#"),1)="."),TRUE,FALSE)</formula>
    </cfRule>
    <cfRule type="expression" dxfId="643" priority="764">
      <formula>IF(AND(AL533&lt;0, RIGHT(TEXT(AL533,"0.#"),1)&lt;&gt;"."),TRUE,FALSE)</formula>
    </cfRule>
    <cfRule type="expression" dxfId="642" priority="765">
      <formula>IF(AND(AL533&lt;0, RIGHT(TEXT(AL533,"0.#"),1)="."),TRUE,FALSE)</formula>
    </cfRule>
  </conditionalFormatting>
  <conditionalFormatting sqref="AL531:AO532">
    <cfRule type="expression" dxfId="641" priority="756">
      <formula>IF(AND(AL531&gt;=0, RIGHT(TEXT(AL531,"0.#"),1)&lt;&gt;"."),TRUE,FALSE)</formula>
    </cfRule>
    <cfRule type="expression" dxfId="640" priority="757">
      <formula>IF(AND(AL531&gt;=0, RIGHT(TEXT(AL531,"0.#"),1)="."),TRUE,FALSE)</formula>
    </cfRule>
    <cfRule type="expression" dxfId="639" priority="758">
      <formula>IF(AND(AL531&lt;0, RIGHT(TEXT(AL531,"0.#"),1)&lt;&gt;"."),TRUE,FALSE)</formula>
    </cfRule>
    <cfRule type="expression" dxfId="638" priority="759">
      <formula>IF(AND(AL531&lt;0, RIGHT(TEXT(AL531,"0.#"),1)="."),TRUE,FALSE)</formula>
    </cfRule>
  </conditionalFormatting>
  <conditionalFormatting sqref="Y531:Y532">
    <cfRule type="expression" dxfId="637" priority="754">
      <formula>IF(RIGHT(TEXT(Y531,"0.#"),1)=".",FALSE,TRUE)</formula>
    </cfRule>
    <cfRule type="expression" dxfId="636" priority="755">
      <formula>IF(RIGHT(TEXT(Y531,"0.#"),1)=".",TRUE,FALSE)</formula>
    </cfRule>
  </conditionalFormatting>
  <conditionalFormatting sqref="AL566:AO593">
    <cfRule type="expression" dxfId="635" priority="750">
      <formula>IF(AND(AL566&gt;=0, RIGHT(TEXT(AL566,"0.#"),1)&lt;&gt;"."),TRUE,FALSE)</formula>
    </cfRule>
    <cfRule type="expression" dxfId="634" priority="751">
      <formula>IF(AND(AL566&gt;=0, RIGHT(TEXT(AL566,"0.#"),1)="."),TRUE,FALSE)</formula>
    </cfRule>
    <cfRule type="expression" dxfId="633" priority="752">
      <formula>IF(AND(AL566&lt;0, RIGHT(TEXT(AL566,"0.#"),1)&lt;&gt;"."),TRUE,FALSE)</formula>
    </cfRule>
    <cfRule type="expression" dxfId="632" priority="753">
      <formula>IF(AND(AL566&lt;0, RIGHT(TEXT(AL566,"0.#"),1)="."),TRUE,FALSE)</formula>
    </cfRule>
  </conditionalFormatting>
  <conditionalFormatting sqref="Y566:Y593">
    <cfRule type="expression" dxfId="631" priority="748">
      <formula>IF(RIGHT(TEXT(Y566,"0.#"),1)=".",FALSE,TRUE)</formula>
    </cfRule>
    <cfRule type="expression" dxfId="630" priority="749">
      <formula>IF(RIGHT(TEXT(Y566,"0.#"),1)=".",TRUE,FALSE)</formula>
    </cfRule>
  </conditionalFormatting>
  <conditionalFormatting sqref="AL564:AO565">
    <cfRule type="expression" dxfId="629" priority="744">
      <formula>IF(AND(AL564&gt;=0, RIGHT(TEXT(AL564,"0.#"),1)&lt;&gt;"."),TRUE,FALSE)</formula>
    </cfRule>
    <cfRule type="expression" dxfId="628" priority="745">
      <formula>IF(AND(AL564&gt;=0, RIGHT(TEXT(AL564,"0.#"),1)="."),TRUE,FALSE)</formula>
    </cfRule>
    <cfRule type="expression" dxfId="627" priority="746">
      <formula>IF(AND(AL564&lt;0, RIGHT(TEXT(AL564,"0.#"),1)&lt;&gt;"."),TRUE,FALSE)</formula>
    </cfRule>
    <cfRule type="expression" dxfId="626" priority="747">
      <formula>IF(AND(AL564&lt;0, RIGHT(TEXT(AL564,"0.#"),1)="."),TRUE,FALSE)</formula>
    </cfRule>
  </conditionalFormatting>
  <conditionalFormatting sqref="Y564:Y565">
    <cfRule type="expression" dxfId="625" priority="742">
      <formula>IF(RIGHT(TEXT(Y564,"0.#"),1)=".",FALSE,TRUE)</formula>
    </cfRule>
    <cfRule type="expression" dxfId="624" priority="743">
      <formula>IF(RIGHT(TEXT(Y564,"0.#"),1)=".",TRUE,FALSE)</formula>
    </cfRule>
  </conditionalFormatting>
  <conditionalFormatting sqref="AL599:AO626">
    <cfRule type="expression" dxfId="623" priority="738">
      <formula>IF(AND(AL599&gt;=0, RIGHT(TEXT(AL599,"0.#"),1)&lt;&gt;"."),TRUE,FALSE)</formula>
    </cfRule>
    <cfRule type="expression" dxfId="622" priority="739">
      <formula>IF(AND(AL599&gt;=0, RIGHT(TEXT(AL599,"0.#"),1)="."),TRUE,FALSE)</formula>
    </cfRule>
    <cfRule type="expression" dxfId="621" priority="740">
      <formula>IF(AND(AL599&lt;0, RIGHT(TEXT(AL599,"0.#"),1)&lt;&gt;"."),TRUE,FALSE)</formula>
    </cfRule>
    <cfRule type="expression" dxfId="620" priority="741">
      <formula>IF(AND(AL599&lt;0, RIGHT(TEXT(AL599,"0.#"),1)="."),TRUE,FALSE)</formula>
    </cfRule>
  </conditionalFormatting>
  <conditionalFormatting sqref="Y599:Y626">
    <cfRule type="expression" dxfId="619" priority="736">
      <formula>IF(RIGHT(TEXT(Y599,"0.#"),1)=".",FALSE,TRUE)</formula>
    </cfRule>
    <cfRule type="expression" dxfId="618" priority="737">
      <formula>IF(RIGHT(TEXT(Y599,"0.#"),1)=".",TRUE,FALSE)</formula>
    </cfRule>
  </conditionalFormatting>
  <conditionalFormatting sqref="AL597:AO598">
    <cfRule type="expression" dxfId="617" priority="732">
      <formula>IF(AND(AL597&gt;=0, RIGHT(TEXT(AL597,"0.#"),1)&lt;&gt;"."),TRUE,FALSE)</formula>
    </cfRule>
    <cfRule type="expression" dxfId="616" priority="733">
      <formula>IF(AND(AL597&gt;=0, RIGHT(TEXT(AL597,"0.#"),1)="."),TRUE,FALSE)</formula>
    </cfRule>
    <cfRule type="expression" dxfId="615" priority="734">
      <formula>IF(AND(AL597&lt;0, RIGHT(TEXT(AL597,"0.#"),1)&lt;&gt;"."),TRUE,FALSE)</formula>
    </cfRule>
    <cfRule type="expression" dxfId="614" priority="735">
      <formula>IF(AND(AL597&lt;0, RIGHT(TEXT(AL597,"0.#"),1)="."),TRUE,FALSE)</formula>
    </cfRule>
  </conditionalFormatting>
  <conditionalFormatting sqref="Y597:Y598">
    <cfRule type="expression" dxfId="613" priority="730">
      <formula>IF(RIGHT(TEXT(Y597,"0.#"),1)=".",FALSE,TRUE)</formula>
    </cfRule>
    <cfRule type="expression" dxfId="612" priority="731">
      <formula>IF(RIGHT(TEXT(Y597,"0.#"),1)=".",TRUE,FALSE)</formula>
    </cfRule>
  </conditionalFormatting>
  <conditionalFormatting sqref="AU33">
    <cfRule type="expression" dxfId="611" priority="726">
      <formula>IF(RIGHT(TEXT(AU33,"0.#"),1)=".",FALSE,TRUE)</formula>
    </cfRule>
    <cfRule type="expression" dxfId="610" priority="727">
      <formula>IF(RIGHT(TEXT(AU33,"0.#"),1)=".",TRUE,FALSE)</formula>
    </cfRule>
  </conditionalFormatting>
  <conditionalFormatting sqref="AU32">
    <cfRule type="expression" dxfId="609" priority="728">
      <formula>IF(RIGHT(TEXT(AU32,"0.#"),1)=".",FALSE,TRUE)</formula>
    </cfRule>
    <cfRule type="expression" dxfId="608" priority="729">
      <formula>IF(RIGHT(TEXT(AU32,"0.#"),1)=".",TRUE,FALSE)</formula>
    </cfRule>
  </conditionalFormatting>
  <conditionalFormatting sqref="P29:AC29">
    <cfRule type="expression" dxfId="607" priority="724">
      <formula>IF(RIGHT(TEXT(P29,"0.#"),1)=".",FALSE,TRUE)</formula>
    </cfRule>
    <cfRule type="expression" dxfId="606" priority="725">
      <formula>IF(RIGHT(TEXT(P29,"0.#"),1)=".",TRUE,FALSE)</formula>
    </cfRule>
  </conditionalFormatting>
  <conditionalFormatting sqref="AM41">
    <cfRule type="expression" dxfId="605" priority="706">
      <formula>IF(RIGHT(TEXT(AM41,"0.#"),1)=".",FALSE,TRUE)</formula>
    </cfRule>
    <cfRule type="expression" dxfId="604" priority="707">
      <formula>IF(RIGHT(TEXT(AM41,"0.#"),1)=".",TRUE,FALSE)</formula>
    </cfRule>
  </conditionalFormatting>
  <conditionalFormatting sqref="AM40">
    <cfRule type="expression" dxfId="603" priority="708">
      <formula>IF(RIGHT(TEXT(AM40,"0.#"),1)=".",FALSE,TRUE)</formula>
    </cfRule>
    <cfRule type="expression" dxfId="602" priority="709">
      <formula>IF(RIGHT(TEXT(AM40,"0.#"),1)=".",TRUE,FALSE)</formula>
    </cfRule>
  </conditionalFormatting>
  <conditionalFormatting sqref="AE39">
    <cfRule type="expression" dxfId="601" priority="722">
      <formula>IF(RIGHT(TEXT(AE39,"0.#"),1)=".",FALSE,TRUE)</formula>
    </cfRule>
    <cfRule type="expression" dxfId="600" priority="723">
      <formula>IF(RIGHT(TEXT(AE39,"0.#"),1)=".",TRUE,FALSE)</formula>
    </cfRule>
  </conditionalFormatting>
  <conditionalFormatting sqref="AQ39:AQ41">
    <cfRule type="expression" dxfId="599" priority="704">
      <formula>IF(RIGHT(TEXT(AQ39,"0.#"),1)=".",FALSE,TRUE)</formula>
    </cfRule>
    <cfRule type="expression" dxfId="598" priority="705">
      <formula>IF(RIGHT(TEXT(AQ39,"0.#"),1)=".",TRUE,FALSE)</formula>
    </cfRule>
  </conditionalFormatting>
  <conditionalFormatting sqref="AU39:AU41">
    <cfRule type="expression" dxfId="597" priority="702">
      <formula>IF(RIGHT(TEXT(AU39,"0.#"),1)=".",FALSE,TRUE)</formula>
    </cfRule>
    <cfRule type="expression" dxfId="596" priority="703">
      <formula>IF(RIGHT(TEXT(AU39,"0.#"),1)=".",TRUE,FALSE)</formula>
    </cfRule>
  </conditionalFormatting>
  <conditionalFormatting sqref="AI41">
    <cfRule type="expression" dxfId="595" priority="716">
      <formula>IF(RIGHT(TEXT(AI41,"0.#"),1)=".",FALSE,TRUE)</formula>
    </cfRule>
    <cfRule type="expression" dxfId="594" priority="717">
      <formula>IF(RIGHT(TEXT(AI41,"0.#"),1)=".",TRUE,FALSE)</formula>
    </cfRule>
  </conditionalFormatting>
  <conditionalFormatting sqref="AE40">
    <cfRule type="expression" dxfId="593" priority="720">
      <formula>IF(RIGHT(TEXT(AE40,"0.#"),1)=".",FALSE,TRUE)</formula>
    </cfRule>
    <cfRule type="expression" dxfId="592" priority="721">
      <formula>IF(RIGHT(TEXT(AE40,"0.#"),1)=".",TRUE,FALSE)</formula>
    </cfRule>
  </conditionalFormatting>
  <conditionalFormatting sqref="AE41">
    <cfRule type="expression" dxfId="591" priority="718">
      <formula>IF(RIGHT(TEXT(AE41,"0.#"),1)=".",FALSE,TRUE)</formula>
    </cfRule>
    <cfRule type="expression" dxfId="590" priority="719">
      <formula>IF(RIGHT(TEXT(AE41,"0.#"),1)=".",TRUE,FALSE)</formula>
    </cfRule>
  </conditionalFormatting>
  <conditionalFormatting sqref="AM39">
    <cfRule type="expression" dxfId="589" priority="710">
      <formula>IF(RIGHT(TEXT(AM39,"0.#"),1)=".",FALSE,TRUE)</formula>
    </cfRule>
    <cfRule type="expression" dxfId="588" priority="711">
      <formula>IF(RIGHT(TEXT(AM39,"0.#"),1)=".",TRUE,FALSE)</formula>
    </cfRule>
  </conditionalFormatting>
  <conditionalFormatting sqref="AI39">
    <cfRule type="expression" dxfId="587" priority="712">
      <formula>IF(RIGHT(TEXT(AI39,"0.#"),1)=".",FALSE,TRUE)</formula>
    </cfRule>
    <cfRule type="expression" dxfId="586" priority="713">
      <formula>IF(RIGHT(TEXT(AI39,"0.#"),1)=".",TRUE,FALSE)</formula>
    </cfRule>
  </conditionalFormatting>
  <conditionalFormatting sqref="AI40">
    <cfRule type="expression" dxfId="585" priority="714">
      <formula>IF(RIGHT(TEXT(AI40,"0.#"),1)=".",FALSE,TRUE)</formula>
    </cfRule>
    <cfRule type="expression" dxfId="584" priority="715">
      <formula>IF(RIGHT(TEXT(AI40,"0.#"),1)=".",TRUE,FALSE)</formula>
    </cfRule>
  </conditionalFormatting>
  <conditionalFormatting sqref="AE70">
    <cfRule type="expression" dxfId="583" priority="672">
      <formula>IF(RIGHT(TEXT(AE70,"0.#"),1)=".",FALSE,TRUE)</formula>
    </cfRule>
    <cfRule type="expression" dxfId="582" priority="673">
      <formula>IF(RIGHT(TEXT(AE70,"0.#"),1)=".",TRUE,FALSE)</formula>
    </cfRule>
  </conditionalFormatting>
  <conditionalFormatting sqref="AE69">
    <cfRule type="expression" dxfId="581" priority="678">
      <formula>IF(RIGHT(TEXT(AE69,"0.#"),1)=".",FALSE,TRUE)</formula>
    </cfRule>
    <cfRule type="expression" dxfId="580" priority="679">
      <formula>IF(RIGHT(TEXT(AE69,"0.#"),1)=".",TRUE,FALSE)</formula>
    </cfRule>
  </conditionalFormatting>
  <conditionalFormatting sqref="AE66 AQ66">
    <cfRule type="expression" dxfId="579" priority="666">
      <formula>IF(RIGHT(TEXT(AE66,"0.#"),1)=".",FALSE,TRUE)</formula>
    </cfRule>
    <cfRule type="expression" dxfId="578" priority="667">
      <formula>IF(RIGHT(TEXT(AE66,"0.#"),1)=".",TRUE,FALSE)</formula>
    </cfRule>
  </conditionalFormatting>
  <conditionalFormatting sqref="AI66">
    <cfRule type="expression" dxfId="577" priority="664">
      <formula>IF(RIGHT(TEXT(AI66,"0.#"),1)=".",FALSE,TRUE)</formula>
    </cfRule>
    <cfRule type="expression" dxfId="576" priority="665">
      <formula>IF(RIGHT(TEXT(AI66,"0.#"),1)=".",TRUE,FALSE)</formula>
    </cfRule>
  </conditionalFormatting>
  <conditionalFormatting sqref="AM66">
    <cfRule type="expression" dxfId="575" priority="662">
      <formula>IF(RIGHT(TEXT(AM66,"0.#"),1)=".",FALSE,TRUE)</formula>
    </cfRule>
    <cfRule type="expression" dxfId="574" priority="663">
      <formula>IF(RIGHT(TEXT(AM66,"0.#"),1)=".",TRUE,FALSE)</formula>
    </cfRule>
  </conditionalFormatting>
  <conditionalFormatting sqref="AE67">
    <cfRule type="expression" dxfId="573" priority="660">
      <formula>IF(RIGHT(TEXT(AE67,"0.#"),1)=".",FALSE,TRUE)</formula>
    </cfRule>
    <cfRule type="expression" dxfId="572" priority="661">
      <formula>IF(RIGHT(TEXT(AE67,"0.#"),1)=".",TRUE,FALSE)</formula>
    </cfRule>
  </conditionalFormatting>
  <conditionalFormatting sqref="AI67">
    <cfRule type="expression" dxfId="571" priority="658">
      <formula>IF(RIGHT(TEXT(AI67,"0.#"),1)=".",FALSE,TRUE)</formula>
    </cfRule>
    <cfRule type="expression" dxfId="570" priority="659">
      <formula>IF(RIGHT(TEXT(AI67,"0.#"),1)=".",TRUE,FALSE)</formula>
    </cfRule>
  </conditionalFormatting>
  <conditionalFormatting sqref="AM67">
    <cfRule type="expression" dxfId="569" priority="656">
      <formula>IF(RIGHT(TEXT(AM67,"0.#"),1)=".",FALSE,TRUE)</formula>
    </cfRule>
    <cfRule type="expression" dxfId="568" priority="657">
      <formula>IF(RIGHT(TEXT(AM67,"0.#"),1)=".",TRUE,FALSE)</formula>
    </cfRule>
  </conditionalFormatting>
  <conditionalFormatting sqref="AQ67">
    <cfRule type="expression" dxfId="567" priority="654">
      <formula>IF(RIGHT(TEXT(AQ67,"0.#"),1)=".",FALSE,TRUE)</formula>
    </cfRule>
    <cfRule type="expression" dxfId="566" priority="655">
      <formula>IF(RIGHT(TEXT(AQ67,"0.#"),1)=".",TRUE,FALSE)</formula>
    </cfRule>
  </conditionalFormatting>
  <conditionalFormatting sqref="AU66">
    <cfRule type="expression" dxfId="565" priority="652">
      <formula>IF(RIGHT(TEXT(AU66,"0.#"),1)=".",FALSE,TRUE)</formula>
    </cfRule>
    <cfRule type="expression" dxfId="564" priority="653">
      <formula>IF(RIGHT(TEXT(AU66,"0.#"),1)=".",TRUE,FALSE)</formula>
    </cfRule>
  </conditionalFormatting>
  <conditionalFormatting sqref="AU67">
    <cfRule type="expression" dxfId="563" priority="650">
      <formula>IF(RIGHT(TEXT(AU67,"0.#"),1)=".",FALSE,TRUE)</formula>
    </cfRule>
    <cfRule type="expression" dxfId="562" priority="651">
      <formula>IF(RIGHT(TEXT(AU67,"0.#"),1)=".",TRUE,FALSE)</formula>
    </cfRule>
  </conditionalFormatting>
  <conditionalFormatting sqref="AE100 AQ100">
    <cfRule type="expression" dxfId="561" priority="612">
      <formula>IF(RIGHT(TEXT(AE100,"0.#"),1)=".",FALSE,TRUE)</formula>
    </cfRule>
    <cfRule type="expression" dxfId="560" priority="613">
      <formula>IF(RIGHT(TEXT(AE100,"0.#"),1)=".",TRUE,FALSE)</formula>
    </cfRule>
  </conditionalFormatting>
  <conditionalFormatting sqref="AI100">
    <cfRule type="expression" dxfId="559" priority="610">
      <formula>IF(RIGHT(TEXT(AI100,"0.#"),1)=".",FALSE,TRUE)</formula>
    </cfRule>
    <cfRule type="expression" dxfId="558" priority="611">
      <formula>IF(RIGHT(TEXT(AI100,"0.#"),1)=".",TRUE,FALSE)</formula>
    </cfRule>
  </conditionalFormatting>
  <conditionalFormatting sqref="AM100">
    <cfRule type="expression" dxfId="557" priority="608">
      <formula>IF(RIGHT(TEXT(AM100,"0.#"),1)=".",FALSE,TRUE)</formula>
    </cfRule>
    <cfRule type="expression" dxfId="556" priority="609">
      <formula>IF(RIGHT(TEXT(AM100,"0.#"),1)=".",TRUE,FALSE)</formula>
    </cfRule>
  </conditionalFormatting>
  <conditionalFormatting sqref="AE101">
    <cfRule type="expression" dxfId="555" priority="606">
      <formula>IF(RIGHT(TEXT(AE101,"0.#"),1)=".",FALSE,TRUE)</formula>
    </cfRule>
    <cfRule type="expression" dxfId="554" priority="607">
      <formula>IF(RIGHT(TEXT(AE101,"0.#"),1)=".",TRUE,FALSE)</formula>
    </cfRule>
  </conditionalFormatting>
  <conditionalFormatting sqref="AI101">
    <cfRule type="expression" dxfId="553" priority="604">
      <formula>IF(RIGHT(TEXT(AI101,"0.#"),1)=".",FALSE,TRUE)</formula>
    </cfRule>
    <cfRule type="expression" dxfId="552" priority="605">
      <formula>IF(RIGHT(TEXT(AI101,"0.#"),1)=".",TRUE,FALSE)</formula>
    </cfRule>
  </conditionalFormatting>
  <conditionalFormatting sqref="AM101">
    <cfRule type="expression" dxfId="551" priority="602">
      <formula>IF(RIGHT(TEXT(AM101,"0.#"),1)=".",FALSE,TRUE)</formula>
    </cfRule>
    <cfRule type="expression" dxfId="550" priority="603">
      <formula>IF(RIGHT(TEXT(AM101,"0.#"),1)=".",TRUE,FALSE)</formula>
    </cfRule>
  </conditionalFormatting>
  <conditionalFormatting sqref="AQ101">
    <cfRule type="expression" dxfId="549" priority="600">
      <formula>IF(RIGHT(TEXT(AQ101,"0.#"),1)=".",FALSE,TRUE)</formula>
    </cfRule>
    <cfRule type="expression" dxfId="548" priority="601">
      <formula>IF(RIGHT(TEXT(AQ101,"0.#"),1)=".",TRUE,FALSE)</formula>
    </cfRule>
  </conditionalFormatting>
  <conditionalFormatting sqref="AU100">
    <cfRule type="expression" dxfId="547" priority="598">
      <formula>IF(RIGHT(TEXT(AU100,"0.#"),1)=".",FALSE,TRUE)</formula>
    </cfRule>
    <cfRule type="expression" dxfId="546" priority="599">
      <formula>IF(RIGHT(TEXT(AU100,"0.#"),1)=".",TRUE,FALSE)</formula>
    </cfRule>
  </conditionalFormatting>
  <conditionalFormatting sqref="AU101">
    <cfRule type="expression" dxfId="545" priority="596">
      <formula>IF(RIGHT(TEXT(AU101,"0.#"),1)=".",FALSE,TRUE)</formula>
    </cfRule>
    <cfRule type="expression" dxfId="544" priority="597">
      <formula>IF(RIGHT(TEXT(AU101,"0.#"),1)=".",TRUE,FALSE)</formula>
    </cfRule>
  </conditionalFormatting>
  <conditionalFormatting sqref="AM35">
    <cfRule type="expression" dxfId="543" priority="590">
      <formula>IF(RIGHT(TEXT(AM35,"0.#"),1)=".",FALSE,TRUE)</formula>
    </cfRule>
    <cfRule type="expression" dxfId="542" priority="591">
      <formula>IF(RIGHT(TEXT(AM35,"0.#"),1)=".",TRUE,FALSE)</formula>
    </cfRule>
  </conditionalFormatting>
  <conditionalFormatting sqref="AE36 AM36">
    <cfRule type="expression" dxfId="541" priority="588">
      <formula>IF(RIGHT(TEXT(AE36,"0.#"),1)=".",FALSE,TRUE)</formula>
    </cfRule>
    <cfRule type="expression" dxfId="540" priority="589">
      <formula>IF(RIGHT(TEXT(AE36,"0.#"),1)=".",TRUE,FALSE)</formula>
    </cfRule>
  </conditionalFormatting>
  <conditionalFormatting sqref="AI36">
    <cfRule type="expression" dxfId="539" priority="586">
      <formula>IF(RIGHT(TEXT(AI36,"0.#"),1)=".",FALSE,TRUE)</formula>
    </cfRule>
    <cfRule type="expression" dxfId="538" priority="587">
      <formula>IF(RIGHT(TEXT(AI36,"0.#"),1)=".",TRUE,FALSE)</formula>
    </cfRule>
  </conditionalFormatting>
  <conditionalFormatting sqref="AQ36">
    <cfRule type="expression" dxfId="537" priority="584">
      <formula>IF(RIGHT(TEXT(AQ36,"0.#"),1)=".",FALSE,TRUE)</formula>
    </cfRule>
    <cfRule type="expression" dxfId="536" priority="585">
      <formula>IF(RIGHT(TEXT(AQ36,"0.#"),1)=".",TRUE,FALSE)</formula>
    </cfRule>
  </conditionalFormatting>
  <conditionalFormatting sqref="AE35 AQ35">
    <cfRule type="expression" dxfId="535" priority="594">
      <formula>IF(RIGHT(TEXT(AE35,"0.#"),1)=".",FALSE,TRUE)</formula>
    </cfRule>
    <cfRule type="expression" dxfId="534" priority="595">
      <formula>IF(RIGHT(TEXT(AE35,"0.#"),1)=".",TRUE,FALSE)</formula>
    </cfRule>
  </conditionalFormatting>
  <conditionalFormatting sqref="AI35">
    <cfRule type="expression" dxfId="533" priority="592">
      <formula>IF(RIGHT(TEXT(AI35,"0.#"),1)=".",FALSE,TRUE)</formula>
    </cfRule>
    <cfRule type="expression" dxfId="532" priority="593">
      <formula>IF(RIGHT(TEXT(AI35,"0.#"),1)=".",TRUE,FALSE)</formula>
    </cfRule>
  </conditionalFormatting>
  <conditionalFormatting sqref="AM103">
    <cfRule type="expression" dxfId="531" priority="578">
      <formula>IF(RIGHT(TEXT(AM103,"0.#"),1)=".",FALSE,TRUE)</formula>
    </cfRule>
    <cfRule type="expression" dxfId="530" priority="579">
      <formula>IF(RIGHT(TEXT(AM103,"0.#"),1)=".",TRUE,FALSE)</formula>
    </cfRule>
  </conditionalFormatting>
  <conditionalFormatting sqref="AE104 AM104">
    <cfRule type="expression" dxfId="529" priority="576">
      <formula>IF(RIGHT(TEXT(AE104,"0.#"),1)=".",FALSE,TRUE)</formula>
    </cfRule>
    <cfRule type="expression" dxfId="528" priority="577">
      <formula>IF(RIGHT(TEXT(AE104,"0.#"),1)=".",TRUE,FALSE)</formula>
    </cfRule>
  </conditionalFormatting>
  <conditionalFormatting sqref="AI104">
    <cfRule type="expression" dxfId="527" priority="574">
      <formula>IF(RIGHT(TEXT(AI104,"0.#"),1)=".",FALSE,TRUE)</formula>
    </cfRule>
    <cfRule type="expression" dxfId="526" priority="575">
      <formula>IF(RIGHT(TEXT(AI104,"0.#"),1)=".",TRUE,FALSE)</formula>
    </cfRule>
  </conditionalFormatting>
  <conditionalFormatting sqref="AQ104">
    <cfRule type="expression" dxfId="525" priority="572">
      <formula>IF(RIGHT(TEXT(AQ104,"0.#"),1)=".",FALSE,TRUE)</formula>
    </cfRule>
    <cfRule type="expression" dxfId="524" priority="573">
      <formula>IF(RIGHT(TEXT(AQ104,"0.#"),1)=".",TRUE,FALSE)</formula>
    </cfRule>
  </conditionalFormatting>
  <conditionalFormatting sqref="AE103 AQ103">
    <cfRule type="expression" dxfId="523" priority="582">
      <formula>IF(RIGHT(TEXT(AE103,"0.#"),1)=".",FALSE,TRUE)</formula>
    </cfRule>
    <cfRule type="expression" dxfId="522" priority="583">
      <formula>IF(RIGHT(TEXT(AE103,"0.#"),1)=".",TRUE,FALSE)</formula>
    </cfRule>
  </conditionalFormatting>
  <conditionalFormatting sqref="AI103">
    <cfRule type="expression" dxfId="521" priority="580">
      <formula>IF(RIGHT(TEXT(AI103,"0.#"),1)=".",FALSE,TRUE)</formula>
    </cfRule>
    <cfRule type="expression" dxfId="520" priority="581">
      <formula>IF(RIGHT(TEXT(AI103,"0.#"),1)=".",TRUE,FALSE)</formula>
    </cfRule>
  </conditionalFormatting>
  <conditionalFormatting sqref="AM137">
    <cfRule type="expression" dxfId="519" priority="566">
      <formula>IF(RIGHT(TEXT(AM137,"0.#"),1)=".",FALSE,TRUE)</formula>
    </cfRule>
    <cfRule type="expression" dxfId="518" priority="567">
      <formula>IF(RIGHT(TEXT(AM137,"0.#"),1)=".",TRUE,FALSE)</formula>
    </cfRule>
  </conditionalFormatting>
  <conditionalFormatting sqref="AE138 AM138">
    <cfRule type="expression" dxfId="517" priority="564">
      <formula>IF(RIGHT(TEXT(AE138,"0.#"),1)=".",FALSE,TRUE)</formula>
    </cfRule>
    <cfRule type="expression" dxfId="516" priority="565">
      <formula>IF(RIGHT(TEXT(AE138,"0.#"),1)=".",TRUE,FALSE)</formula>
    </cfRule>
  </conditionalFormatting>
  <conditionalFormatting sqref="AI138">
    <cfRule type="expression" dxfId="515" priority="562">
      <formula>IF(RIGHT(TEXT(AI138,"0.#"),1)=".",FALSE,TRUE)</formula>
    </cfRule>
    <cfRule type="expression" dxfId="514" priority="563">
      <formula>IF(RIGHT(TEXT(AI138,"0.#"),1)=".",TRUE,FALSE)</formula>
    </cfRule>
  </conditionalFormatting>
  <conditionalFormatting sqref="AQ138">
    <cfRule type="expression" dxfId="513" priority="560">
      <formula>IF(RIGHT(TEXT(AQ138,"0.#"),1)=".",FALSE,TRUE)</formula>
    </cfRule>
    <cfRule type="expression" dxfId="512" priority="561">
      <formula>IF(RIGHT(TEXT(AQ138,"0.#"),1)=".",TRUE,FALSE)</formula>
    </cfRule>
  </conditionalFormatting>
  <conditionalFormatting sqref="AE137 AQ137">
    <cfRule type="expression" dxfId="511" priority="570">
      <formula>IF(RIGHT(TEXT(AE137,"0.#"),1)=".",FALSE,TRUE)</formula>
    </cfRule>
    <cfRule type="expression" dxfId="510" priority="571">
      <formula>IF(RIGHT(TEXT(AE137,"0.#"),1)=".",TRUE,FALSE)</formula>
    </cfRule>
  </conditionalFormatting>
  <conditionalFormatting sqref="AI137">
    <cfRule type="expression" dxfId="509" priority="568">
      <formula>IF(RIGHT(TEXT(AI137,"0.#"),1)=".",FALSE,TRUE)</formula>
    </cfRule>
    <cfRule type="expression" dxfId="508" priority="569">
      <formula>IF(RIGHT(TEXT(AI137,"0.#"),1)=".",TRUE,FALSE)</formula>
    </cfRule>
  </conditionalFormatting>
  <conditionalFormatting sqref="AM171">
    <cfRule type="expression" dxfId="507" priority="554">
      <formula>IF(RIGHT(TEXT(AM171,"0.#"),1)=".",FALSE,TRUE)</formula>
    </cfRule>
    <cfRule type="expression" dxfId="506" priority="555">
      <formula>IF(RIGHT(TEXT(AM171,"0.#"),1)=".",TRUE,FALSE)</formula>
    </cfRule>
  </conditionalFormatting>
  <conditionalFormatting sqref="AE172 AM172">
    <cfRule type="expression" dxfId="505" priority="552">
      <formula>IF(RIGHT(TEXT(AE172,"0.#"),1)=".",FALSE,TRUE)</formula>
    </cfRule>
    <cfRule type="expression" dxfId="504" priority="553">
      <formula>IF(RIGHT(TEXT(AE172,"0.#"),1)=".",TRUE,FALSE)</formula>
    </cfRule>
  </conditionalFormatting>
  <conditionalFormatting sqref="AI172">
    <cfRule type="expression" dxfId="503" priority="550">
      <formula>IF(RIGHT(TEXT(AI172,"0.#"),1)=".",FALSE,TRUE)</formula>
    </cfRule>
    <cfRule type="expression" dxfId="502" priority="551">
      <formula>IF(RIGHT(TEXT(AI172,"0.#"),1)=".",TRUE,FALSE)</formula>
    </cfRule>
  </conditionalFormatting>
  <conditionalFormatting sqref="AQ172">
    <cfRule type="expression" dxfId="501" priority="548">
      <formula>IF(RIGHT(TEXT(AQ172,"0.#"),1)=".",FALSE,TRUE)</formula>
    </cfRule>
    <cfRule type="expression" dxfId="500" priority="549">
      <formula>IF(RIGHT(TEXT(AQ172,"0.#"),1)=".",TRUE,FALSE)</formula>
    </cfRule>
  </conditionalFormatting>
  <conditionalFormatting sqref="AE171 AQ171">
    <cfRule type="expression" dxfId="499" priority="558">
      <formula>IF(RIGHT(TEXT(AE171,"0.#"),1)=".",FALSE,TRUE)</formula>
    </cfRule>
    <cfRule type="expression" dxfId="498" priority="559">
      <formula>IF(RIGHT(TEXT(AE171,"0.#"),1)=".",TRUE,FALSE)</formula>
    </cfRule>
  </conditionalFormatting>
  <conditionalFormatting sqref="AI171">
    <cfRule type="expression" dxfId="497" priority="556">
      <formula>IF(RIGHT(TEXT(AI171,"0.#"),1)=".",FALSE,TRUE)</formula>
    </cfRule>
    <cfRule type="expression" dxfId="496" priority="557">
      <formula>IF(RIGHT(TEXT(AI171,"0.#"),1)=".",TRUE,FALSE)</formula>
    </cfRule>
  </conditionalFormatting>
  <conditionalFormatting sqref="AE73">
    <cfRule type="expression" dxfId="495" priority="546">
      <formula>IF(RIGHT(TEXT(AE73,"0.#"),1)=".",FALSE,TRUE)</formula>
    </cfRule>
    <cfRule type="expression" dxfId="494" priority="547">
      <formula>IF(RIGHT(TEXT(AE73,"0.#"),1)=".",TRUE,FALSE)</formula>
    </cfRule>
  </conditionalFormatting>
  <conditionalFormatting sqref="AM75">
    <cfRule type="expression" dxfId="493" priority="530">
      <formula>IF(RIGHT(TEXT(AM75,"0.#"),1)=".",FALSE,TRUE)</formula>
    </cfRule>
    <cfRule type="expression" dxfId="492" priority="531">
      <formula>IF(RIGHT(TEXT(AM75,"0.#"),1)=".",TRUE,FALSE)</formula>
    </cfRule>
  </conditionalFormatting>
  <conditionalFormatting sqref="AE74">
    <cfRule type="expression" dxfId="491" priority="544">
      <formula>IF(RIGHT(TEXT(AE74,"0.#"),1)=".",FALSE,TRUE)</formula>
    </cfRule>
    <cfRule type="expression" dxfId="490" priority="545">
      <formula>IF(RIGHT(TEXT(AE74,"0.#"),1)=".",TRUE,FALSE)</formula>
    </cfRule>
  </conditionalFormatting>
  <conditionalFormatting sqref="AE75">
    <cfRule type="expression" dxfId="489" priority="542">
      <formula>IF(RIGHT(TEXT(AE75,"0.#"),1)=".",FALSE,TRUE)</formula>
    </cfRule>
    <cfRule type="expression" dxfId="488" priority="543">
      <formula>IF(RIGHT(TEXT(AE75,"0.#"),1)=".",TRUE,FALSE)</formula>
    </cfRule>
  </conditionalFormatting>
  <conditionalFormatting sqref="AI75">
    <cfRule type="expression" dxfId="487" priority="540">
      <formula>IF(RIGHT(TEXT(AI75,"0.#"),1)=".",FALSE,TRUE)</formula>
    </cfRule>
    <cfRule type="expression" dxfId="486" priority="541">
      <formula>IF(RIGHT(TEXT(AI75,"0.#"),1)=".",TRUE,FALSE)</formula>
    </cfRule>
  </conditionalFormatting>
  <conditionalFormatting sqref="AI74">
    <cfRule type="expression" dxfId="485" priority="538">
      <formula>IF(RIGHT(TEXT(AI74,"0.#"),1)=".",FALSE,TRUE)</formula>
    </cfRule>
    <cfRule type="expression" dxfId="484" priority="539">
      <formula>IF(RIGHT(TEXT(AI74,"0.#"),1)=".",TRUE,FALSE)</formula>
    </cfRule>
  </conditionalFormatting>
  <conditionalFormatting sqref="AI73">
    <cfRule type="expression" dxfId="483" priority="536">
      <formula>IF(RIGHT(TEXT(AI73,"0.#"),1)=".",FALSE,TRUE)</formula>
    </cfRule>
    <cfRule type="expression" dxfId="482" priority="537">
      <formula>IF(RIGHT(TEXT(AI73,"0.#"),1)=".",TRUE,FALSE)</formula>
    </cfRule>
  </conditionalFormatting>
  <conditionalFormatting sqref="AM73">
    <cfRule type="expression" dxfId="481" priority="534">
      <formula>IF(RIGHT(TEXT(AM73,"0.#"),1)=".",FALSE,TRUE)</formula>
    </cfRule>
    <cfRule type="expression" dxfId="480" priority="535">
      <formula>IF(RIGHT(TEXT(AM73,"0.#"),1)=".",TRUE,FALSE)</formula>
    </cfRule>
  </conditionalFormatting>
  <conditionalFormatting sqref="AM74">
    <cfRule type="expression" dxfId="479" priority="532">
      <formula>IF(RIGHT(TEXT(AM74,"0.#"),1)=".",FALSE,TRUE)</formula>
    </cfRule>
    <cfRule type="expression" dxfId="478" priority="533">
      <formula>IF(RIGHT(TEXT(AM74,"0.#"),1)=".",TRUE,FALSE)</formula>
    </cfRule>
  </conditionalFormatting>
  <conditionalFormatting sqref="AQ73:AQ75">
    <cfRule type="expression" dxfId="477" priority="528">
      <formula>IF(RIGHT(TEXT(AQ73,"0.#"),1)=".",FALSE,TRUE)</formula>
    </cfRule>
    <cfRule type="expression" dxfId="476" priority="529">
      <formula>IF(RIGHT(TEXT(AQ73,"0.#"),1)=".",TRUE,FALSE)</formula>
    </cfRule>
  </conditionalFormatting>
  <conditionalFormatting sqref="AU73:AU75">
    <cfRule type="expression" dxfId="475" priority="526">
      <formula>IF(RIGHT(TEXT(AU73,"0.#"),1)=".",FALSE,TRUE)</formula>
    </cfRule>
    <cfRule type="expression" dxfId="474" priority="527">
      <formula>IF(RIGHT(TEXT(AU73,"0.#"),1)=".",TRUE,FALSE)</formula>
    </cfRule>
  </conditionalFormatting>
  <conditionalFormatting sqref="AE107">
    <cfRule type="expression" dxfId="473" priority="524">
      <formula>IF(RIGHT(TEXT(AE107,"0.#"),1)=".",FALSE,TRUE)</formula>
    </cfRule>
    <cfRule type="expression" dxfId="472" priority="525">
      <formula>IF(RIGHT(TEXT(AE107,"0.#"),1)=".",TRUE,FALSE)</formula>
    </cfRule>
  </conditionalFormatting>
  <conditionalFormatting sqref="AM109">
    <cfRule type="expression" dxfId="471" priority="508">
      <formula>IF(RIGHT(TEXT(AM109,"0.#"),1)=".",FALSE,TRUE)</formula>
    </cfRule>
    <cfRule type="expression" dxfId="470" priority="509">
      <formula>IF(RIGHT(TEXT(AM109,"0.#"),1)=".",TRUE,FALSE)</formula>
    </cfRule>
  </conditionalFormatting>
  <conditionalFormatting sqref="AE108">
    <cfRule type="expression" dxfId="469" priority="522">
      <formula>IF(RIGHT(TEXT(AE108,"0.#"),1)=".",FALSE,TRUE)</formula>
    </cfRule>
    <cfRule type="expression" dxfId="468" priority="523">
      <formula>IF(RIGHT(TEXT(AE108,"0.#"),1)=".",TRUE,FALSE)</formula>
    </cfRule>
  </conditionalFormatting>
  <conditionalFormatting sqref="AE109">
    <cfRule type="expression" dxfId="467" priority="520">
      <formula>IF(RIGHT(TEXT(AE109,"0.#"),1)=".",FALSE,TRUE)</formula>
    </cfRule>
    <cfRule type="expression" dxfId="466" priority="521">
      <formula>IF(RIGHT(TEXT(AE109,"0.#"),1)=".",TRUE,FALSE)</formula>
    </cfRule>
  </conditionalFormatting>
  <conditionalFormatting sqref="AI109">
    <cfRule type="expression" dxfId="465" priority="518">
      <formula>IF(RIGHT(TEXT(AI109,"0.#"),1)=".",FALSE,TRUE)</formula>
    </cfRule>
    <cfRule type="expression" dxfId="464" priority="519">
      <formula>IF(RIGHT(TEXT(AI109,"0.#"),1)=".",TRUE,FALSE)</formula>
    </cfRule>
  </conditionalFormatting>
  <conditionalFormatting sqref="AI108">
    <cfRule type="expression" dxfId="463" priority="516">
      <formula>IF(RIGHT(TEXT(AI108,"0.#"),1)=".",FALSE,TRUE)</formula>
    </cfRule>
    <cfRule type="expression" dxfId="462" priority="517">
      <formula>IF(RIGHT(TEXT(AI108,"0.#"),1)=".",TRUE,FALSE)</formula>
    </cfRule>
  </conditionalFormatting>
  <conditionalFormatting sqref="AI107">
    <cfRule type="expression" dxfId="461" priority="514">
      <formula>IF(RIGHT(TEXT(AI107,"0.#"),1)=".",FALSE,TRUE)</formula>
    </cfRule>
    <cfRule type="expression" dxfId="460" priority="515">
      <formula>IF(RIGHT(TEXT(AI107,"0.#"),1)=".",TRUE,FALSE)</formula>
    </cfRule>
  </conditionalFormatting>
  <conditionalFormatting sqref="AM107">
    <cfRule type="expression" dxfId="459" priority="512">
      <formula>IF(RIGHT(TEXT(AM107,"0.#"),1)=".",FALSE,TRUE)</formula>
    </cfRule>
    <cfRule type="expression" dxfId="458" priority="513">
      <formula>IF(RIGHT(TEXT(AM107,"0.#"),1)=".",TRUE,FALSE)</formula>
    </cfRule>
  </conditionalFormatting>
  <conditionalFormatting sqref="AM108">
    <cfRule type="expression" dxfId="457" priority="510">
      <formula>IF(RIGHT(TEXT(AM108,"0.#"),1)=".",FALSE,TRUE)</formula>
    </cfRule>
    <cfRule type="expression" dxfId="456" priority="511">
      <formula>IF(RIGHT(TEXT(AM108,"0.#"),1)=".",TRUE,FALSE)</formula>
    </cfRule>
  </conditionalFormatting>
  <conditionalFormatting sqref="AQ107:AQ109">
    <cfRule type="expression" dxfId="455" priority="506">
      <formula>IF(RIGHT(TEXT(AQ107,"0.#"),1)=".",FALSE,TRUE)</formula>
    </cfRule>
    <cfRule type="expression" dxfId="454" priority="507">
      <formula>IF(RIGHT(TEXT(AQ107,"0.#"),1)=".",TRUE,FALSE)</formula>
    </cfRule>
  </conditionalFormatting>
  <conditionalFormatting sqref="AU107:AU109">
    <cfRule type="expression" dxfId="453" priority="504">
      <formula>IF(RIGHT(TEXT(AU107,"0.#"),1)=".",FALSE,TRUE)</formula>
    </cfRule>
    <cfRule type="expression" dxfId="452" priority="505">
      <formula>IF(RIGHT(TEXT(AU107,"0.#"),1)=".",TRUE,FALSE)</formula>
    </cfRule>
  </conditionalFormatting>
  <conditionalFormatting sqref="AE141">
    <cfRule type="expression" dxfId="451" priority="502">
      <formula>IF(RIGHT(TEXT(AE141,"0.#"),1)=".",FALSE,TRUE)</formula>
    </cfRule>
    <cfRule type="expression" dxfId="450" priority="503">
      <formula>IF(RIGHT(TEXT(AE141,"0.#"),1)=".",TRUE,FALSE)</formula>
    </cfRule>
  </conditionalFormatting>
  <conditionalFormatting sqref="AM143">
    <cfRule type="expression" dxfId="449" priority="486">
      <formula>IF(RIGHT(TEXT(AM143,"0.#"),1)=".",FALSE,TRUE)</formula>
    </cfRule>
    <cfRule type="expression" dxfId="448" priority="487">
      <formula>IF(RIGHT(TEXT(AM143,"0.#"),1)=".",TRUE,FALSE)</formula>
    </cfRule>
  </conditionalFormatting>
  <conditionalFormatting sqref="AE142">
    <cfRule type="expression" dxfId="447" priority="500">
      <formula>IF(RIGHT(TEXT(AE142,"0.#"),1)=".",FALSE,TRUE)</formula>
    </cfRule>
    <cfRule type="expression" dxfId="446" priority="501">
      <formula>IF(RIGHT(TEXT(AE142,"0.#"),1)=".",TRUE,FALSE)</formula>
    </cfRule>
  </conditionalFormatting>
  <conditionalFormatting sqref="AE143">
    <cfRule type="expression" dxfId="445" priority="498">
      <formula>IF(RIGHT(TEXT(AE143,"0.#"),1)=".",FALSE,TRUE)</formula>
    </cfRule>
    <cfRule type="expression" dxfId="444" priority="499">
      <formula>IF(RIGHT(TEXT(AE143,"0.#"),1)=".",TRUE,FALSE)</formula>
    </cfRule>
  </conditionalFormatting>
  <conditionalFormatting sqref="AI143">
    <cfRule type="expression" dxfId="443" priority="496">
      <formula>IF(RIGHT(TEXT(AI143,"0.#"),1)=".",FALSE,TRUE)</formula>
    </cfRule>
    <cfRule type="expression" dxfId="442" priority="497">
      <formula>IF(RIGHT(TEXT(AI143,"0.#"),1)=".",TRUE,FALSE)</formula>
    </cfRule>
  </conditionalFormatting>
  <conditionalFormatting sqref="AI142">
    <cfRule type="expression" dxfId="441" priority="494">
      <formula>IF(RIGHT(TEXT(AI142,"0.#"),1)=".",FALSE,TRUE)</formula>
    </cfRule>
    <cfRule type="expression" dxfId="440" priority="495">
      <formula>IF(RIGHT(TEXT(AI142,"0.#"),1)=".",TRUE,FALSE)</formula>
    </cfRule>
  </conditionalFormatting>
  <conditionalFormatting sqref="AI141">
    <cfRule type="expression" dxfId="439" priority="492">
      <formula>IF(RIGHT(TEXT(AI141,"0.#"),1)=".",FALSE,TRUE)</formula>
    </cfRule>
    <cfRule type="expression" dxfId="438" priority="493">
      <formula>IF(RIGHT(TEXT(AI141,"0.#"),1)=".",TRUE,FALSE)</formula>
    </cfRule>
  </conditionalFormatting>
  <conditionalFormatting sqref="AM141">
    <cfRule type="expression" dxfId="437" priority="490">
      <formula>IF(RIGHT(TEXT(AM141,"0.#"),1)=".",FALSE,TRUE)</formula>
    </cfRule>
    <cfRule type="expression" dxfId="436" priority="491">
      <formula>IF(RIGHT(TEXT(AM141,"0.#"),1)=".",TRUE,FALSE)</formula>
    </cfRule>
  </conditionalFormatting>
  <conditionalFormatting sqref="AM142">
    <cfRule type="expression" dxfId="435" priority="488">
      <formula>IF(RIGHT(TEXT(AM142,"0.#"),1)=".",FALSE,TRUE)</formula>
    </cfRule>
    <cfRule type="expression" dxfId="434" priority="489">
      <formula>IF(RIGHT(TEXT(AM142,"0.#"),1)=".",TRUE,FALSE)</formula>
    </cfRule>
  </conditionalFormatting>
  <conditionalFormatting sqref="AQ141:AQ143">
    <cfRule type="expression" dxfId="433" priority="484">
      <formula>IF(RIGHT(TEXT(AQ141,"0.#"),1)=".",FALSE,TRUE)</formula>
    </cfRule>
    <cfRule type="expression" dxfId="432" priority="485">
      <formula>IF(RIGHT(TEXT(AQ141,"0.#"),1)=".",TRUE,FALSE)</formula>
    </cfRule>
  </conditionalFormatting>
  <conditionalFormatting sqref="AU141:AU143">
    <cfRule type="expression" dxfId="431" priority="482">
      <formula>IF(RIGHT(TEXT(AU141,"0.#"),1)=".",FALSE,TRUE)</formula>
    </cfRule>
    <cfRule type="expression" dxfId="430" priority="483">
      <formula>IF(RIGHT(TEXT(AU141,"0.#"),1)=".",TRUE,FALSE)</formula>
    </cfRule>
  </conditionalFormatting>
  <conditionalFormatting sqref="AE175">
    <cfRule type="expression" dxfId="429" priority="480">
      <formula>IF(RIGHT(TEXT(AE175,"0.#"),1)=".",FALSE,TRUE)</formula>
    </cfRule>
    <cfRule type="expression" dxfId="428" priority="481">
      <formula>IF(RIGHT(TEXT(AE175,"0.#"),1)=".",TRUE,FALSE)</formula>
    </cfRule>
  </conditionalFormatting>
  <conditionalFormatting sqref="AM177">
    <cfRule type="expression" dxfId="427" priority="464">
      <formula>IF(RIGHT(TEXT(AM177,"0.#"),1)=".",FALSE,TRUE)</formula>
    </cfRule>
    <cfRule type="expression" dxfId="426" priority="465">
      <formula>IF(RIGHT(TEXT(AM177,"0.#"),1)=".",TRUE,FALSE)</formula>
    </cfRule>
  </conditionalFormatting>
  <conditionalFormatting sqref="AE176">
    <cfRule type="expression" dxfId="425" priority="478">
      <formula>IF(RIGHT(TEXT(AE176,"0.#"),1)=".",FALSE,TRUE)</formula>
    </cfRule>
    <cfRule type="expression" dxfId="424" priority="479">
      <formula>IF(RIGHT(TEXT(AE176,"0.#"),1)=".",TRUE,FALSE)</formula>
    </cfRule>
  </conditionalFormatting>
  <conditionalFormatting sqref="AE177">
    <cfRule type="expression" dxfId="423" priority="476">
      <formula>IF(RIGHT(TEXT(AE177,"0.#"),1)=".",FALSE,TRUE)</formula>
    </cfRule>
    <cfRule type="expression" dxfId="422" priority="477">
      <formula>IF(RIGHT(TEXT(AE177,"0.#"),1)=".",TRUE,FALSE)</formula>
    </cfRule>
  </conditionalFormatting>
  <conditionalFormatting sqref="AI177">
    <cfRule type="expression" dxfId="421" priority="474">
      <formula>IF(RIGHT(TEXT(AI177,"0.#"),1)=".",FALSE,TRUE)</formula>
    </cfRule>
    <cfRule type="expression" dxfId="420" priority="475">
      <formula>IF(RIGHT(TEXT(AI177,"0.#"),1)=".",TRUE,FALSE)</formula>
    </cfRule>
  </conditionalFormatting>
  <conditionalFormatting sqref="AI176">
    <cfRule type="expression" dxfId="419" priority="472">
      <formula>IF(RIGHT(TEXT(AI176,"0.#"),1)=".",FALSE,TRUE)</formula>
    </cfRule>
    <cfRule type="expression" dxfId="418" priority="473">
      <formula>IF(RIGHT(TEXT(AI176,"0.#"),1)=".",TRUE,FALSE)</formula>
    </cfRule>
  </conditionalFormatting>
  <conditionalFormatting sqref="AI175">
    <cfRule type="expression" dxfId="417" priority="470">
      <formula>IF(RIGHT(TEXT(AI175,"0.#"),1)=".",FALSE,TRUE)</formula>
    </cfRule>
    <cfRule type="expression" dxfId="416" priority="471">
      <formula>IF(RIGHT(TEXT(AI175,"0.#"),1)=".",TRUE,FALSE)</formula>
    </cfRule>
  </conditionalFormatting>
  <conditionalFormatting sqref="AM175">
    <cfRule type="expression" dxfId="415" priority="468">
      <formula>IF(RIGHT(TEXT(AM175,"0.#"),1)=".",FALSE,TRUE)</formula>
    </cfRule>
    <cfRule type="expression" dxfId="414" priority="469">
      <formula>IF(RIGHT(TEXT(AM175,"0.#"),1)=".",TRUE,FALSE)</formula>
    </cfRule>
  </conditionalFormatting>
  <conditionalFormatting sqref="AM176">
    <cfRule type="expression" dxfId="413" priority="466">
      <formula>IF(RIGHT(TEXT(AM176,"0.#"),1)=".",FALSE,TRUE)</formula>
    </cfRule>
    <cfRule type="expression" dxfId="412" priority="467">
      <formula>IF(RIGHT(TEXT(AM176,"0.#"),1)=".",TRUE,FALSE)</formula>
    </cfRule>
  </conditionalFormatting>
  <conditionalFormatting sqref="AQ175:AQ177">
    <cfRule type="expression" dxfId="411" priority="462">
      <formula>IF(RIGHT(TEXT(AQ175,"0.#"),1)=".",FALSE,TRUE)</formula>
    </cfRule>
    <cfRule type="expression" dxfId="410" priority="463">
      <formula>IF(RIGHT(TEXT(AQ175,"0.#"),1)=".",TRUE,FALSE)</formula>
    </cfRule>
  </conditionalFormatting>
  <conditionalFormatting sqref="AU175:AU177">
    <cfRule type="expression" dxfId="409" priority="460">
      <formula>IF(RIGHT(TEXT(AU175,"0.#"),1)=".",FALSE,TRUE)</formula>
    </cfRule>
    <cfRule type="expression" dxfId="408" priority="461">
      <formula>IF(RIGHT(TEXT(AU175,"0.#"),1)=".",TRUE,FALSE)</formula>
    </cfRule>
  </conditionalFormatting>
  <conditionalFormatting sqref="AE61">
    <cfRule type="expression" dxfId="407" priority="414">
      <formula>IF(RIGHT(TEXT(AE61,"0.#"),1)=".",FALSE,TRUE)</formula>
    </cfRule>
    <cfRule type="expression" dxfId="406" priority="415">
      <formula>IF(RIGHT(TEXT(AE61,"0.#"),1)=".",TRUE,FALSE)</formula>
    </cfRule>
  </conditionalFormatting>
  <conditionalFormatting sqref="AE62">
    <cfRule type="expression" dxfId="405" priority="412">
      <formula>IF(RIGHT(TEXT(AE62,"0.#"),1)=".",FALSE,TRUE)</formula>
    </cfRule>
    <cfRule type="expression" dxfId="404" priority="413">
      <formula>IF(RIGHT(TEXT(AE62,"0.#"),1)=".",TRUE,FALSE)</formula>
    </cfRule>
  </conditionalFormatting>
  <conditionalFormatting sqref="AM61">
    <cfRule type="expression" dxfId="403" priority="402">
      <formula>IF(RIGHT(TEXT(AM61,"0.#"),1)=".",FALSE,TRUE)</formula>
    </cfRule>
    <cfRule type="expression" dxfId="402" priority="403">
      <formula>IF(RIGHT(TEXT(AM61,"0.#"),1)=".",TRUE,FALSE)</formula>
    </cfRule>
  </conditionalFormatting>
  <conditionalFormatting sqref="AE63">
    <cfRule type="expression" dxfId="401" priority="410">
      <formula>IF(RIGHT(TEXT(AE63,"0.#"),1)=".",FALSE,TRUE)</formula>
    </cfRule>
    <cfRule type="expression" dxfId="400" priority="411">
      <formula>IF(RIGHT(TEXT(AE63,"0.#"),1)=".",TRUE,FALSE)</formula>
    </cfRule>
  </conditionalFormatting>
  <conditionalFormatting sqref="AI63">
    <cfRule type="expression" dxfId="399" priority="408">
      <formula>IF(RIGHT(TEXT(AI63,"0.#"),1)=".",FALSE,TRUE)</formula>
    </cfRule>
    <cfRule type="expression" dxfId="398" priority="409">
      <formula>IF(RIGHT(TEXT(AI63,"0.#"),1)=".",TRUE,FALSE)</formula>
    </cfRule>
  </conditionalFormatting>
  <conditionalFormatting sqref="AI62">
    <cfRule type="expression" dxfId="397" priority="406">
      <formula>IF(RIGHT(TEXT(AI62,"0.#"),1)=".",FALSE,TRUE)</formula>
    </cfRule>
    <cfRule type="expression" dxfId="396" priority="407">
      <formula>IF(RIGHT(TEXT(AI62,"0.#"),1)=".",TRUE,FALSE)</formula>
    </cfRule>
  </conditionalFormatting>
  <conditionalFormatting sqref="AI61">
    <cfRule type="expression" dxfId="395" priority="404">
      <formula>IF(RIGHT(TEXT(AI61,"0.#"),1)=".",FALSE,TRUE)</formula>
    </cfRule>
    <cfRule type="expression" dxfId="394" priority="405">
      <formula>IF(RIGHT(TEXT(AI61,"0.#"),1)=".",TRUE,FALSE)</formula>
    </cfRule>
  </conditionalFormatting>
  <conditionalFormatting sqref="AM62">
    <cfRule type="expression" dxfId="393" priority="400">
      <formula>IF(RIGHT(TEXT(AM62,"0.#"),1)=".",FALSE,TRUE)</formula>
    </cfRule>
    <cfRule type="expression" dxfId="392" priority="401">
      <formula>IF(RIGHT(TEXT(AM62,"0.#"),1)=".",TRUE,FALSE)</formula>
    </cfRule>
  </conditionalFormatting>
  <conditionalFormatting sqref="AM63">
    <cfRule type="expression" dxfId="391" priority="398">
      <formula>IF(RIGHT(TEXT(AM63,"0.#"),1)=".",FALSE,TRUE)</formula>
    </cfRule>
    <cfRule type="expression" dxfId="390" priority="399">
      <formula>IF(RIGHT(TEXT(AM63,"0.#"),1)=".",TRUE,FALSE)</formula>
    </cfRule>
  </conditionalFormatting>
  <conditionalFormatting sqref="AQ61:AQ63">
    <cfRule type="expression" dxfId="389" priority="396">
      <formula>IF(RIGHT(TEXT(AQ61,"0.#"),1)=".",FALSE,TRUE)</formula>
    </cfRule>
    <cfRule type="expression" dxfId="388" priority="397">
      <formula>IF(RIGHT(TEXT(AQ61,"0.#"),1)=".",TRUE,FALSE)</formula>
    </cfRule>
  </conditionalFormatting>
  <conditionalFormatting sqref="AU61:AU63">
    <cfRule type="expression" dxfId="387" priority="394">
      <formula>IF(RIGHT(TEXT(AU61,"0.#"),1)=".",FALSE,TRUE)</formula>
    </cfRule>
    <cfRule type="expression" dxfId="386" priority="395">
      <formula>IF(RIGHT(TEXT(AU61,"0.#"),1)=".",TRUE,FALSE)</formula>
    </cfRule>
  </conditionalFormatting>
  <conditionalFormatting sqref="AE95">
    <cfRule type="expression" dxfId="385" priority="392">
      <formula>IF(RIGHT(TEXT(AE95,"0.#"),1)=".",FALSE,TRUE)</formula>
    </cfRule>
    <cfRule type="expression" dxfId="384" priority="393">
      <formula>IF(RIGHT(TEXT(AE95,"0.#"),1)=".",TRUE,FALSE)</formula>
    </cfRule>
  </conditionalFormatting>
  <conditionalFormatting sqref="AE96">
    <cfRule type="expression" dxfId="383" priority="390">
      <formula>IF(RIGHT(TEXT(AE96,"0.#"),1)=".",FALSE,TRUE)</formula>
    </cfRule>
    <cfRule type="expression" dxfId="382" priority="391">
      <formula>IF(RIGHT(TEXT(AE96,"0.#"),1)=".",TRUE,FALSE)</formula>
    </cfRule>
  </conditionalFormatting>
  <conditionalFormatting sqref="AM95">
    <cfRule type="expression" dxfId="381" priority="380">
      <formula>IF(RIGHT(TEXT(AM95,"0.#"),1)=".",FALSE,TRUE)</formula>
    </cfRule>
    <cfRule type="expression" dxfId="380" priority="381">
      <formula>IF(RIGHT(TEXT(AM95,"0.#"),1)=".",TRUE,FALSE)</formula>
    </cfRule>
  </conditionalFormatting>
  <conditionalFormatting sqref="AE97">
    <cfRule type="expression" dxfId="379" priority="388">
      <formula>IF(RIGHT(TEXT(AE97,"0.#"),1)=".",FALSE,TRUE)</formula>
    </cfRule>
    <cfRule type="expression" dxfId="378" priority="389">
      <formula>IF(RIGHT(TEXT(AE97,"0.#"),1)=".",TRUE,FALSE)</formula>
    </cfRule>
  </conditionalFormatting>
  <conditionalFormatting sqref="AI97">
    <cfRule type="expression" dxfId="377" priority="386">
      <formula>IF(RIGHT(TEXT(AI97,"0.#"),1)=".",FALSE,TRUE)</formula>
    </cfRule>
    <cfRule type="expression" dxfId="376" priority="387">
      <formula>IF(RIGHT(TEXT(AI97,"0.#"),1)=".",TRUE,FALSE)</formula>
    </cfRule>
  </conditionalFormatting>
  <conditionalFormatting sqref="AI96">
    <cfRule type="expression" dxfId="375" priority="384">
      <formula>IF(RIGHT(TEXT(AI96,"0.#"),1)=".",FALSE,TRUE)</formula>
    </cfRule>
    <cfRule type="expression" dxfId="374" priority="385">
      <formula>IF(RIGHT(TEXT(AI96,"0.#"),1)=".",TRUE,FALSE)</formula>
    </cfRule>
  </conditionalFormatting>
  <conditionalFormatting sqref="AI95">
    <cfRule type="expression" dxfId="373" priority="382">
      <formula>IF(RIGHT(TEXT(AI95,"0.#"),1)=".",FALSE,TRUE)</formula>
    </cfRule>
    <cfRule type="expression" dxfId="372" priority="383">
      <formula>IF(RIGHT(TEXT(AI95,"0.#"),1)=".",TRUE,FALSE)</formula>
    </cfRule>
  </conditionalFormatting>
  <conditionalFormatting sqref="AM96">
    <cfRule type="expression" dxfId="371" priority="378">
      <formula>IF(RIGHT(TEXT(AM96,"0.#"),1)=".",FALSE,TRUE)</formula>
    </cfRule>
    <cfRule type="expression" dxfId="370" priority="379">
      <formula>IF(RIGHT(TEXT(AM96,"0.#"),1)=".",TRUE,FALSE)</formula>
    </cfRule>
  </conditionalFormatting>
  <conditionalFormatting sqref="AM97">
    <cfRule type="expression" dxfId="369" priority="376">
      <formula>IF(RIGHT(TEXT(AM97,"0.#"),1)=".",FALSE,TRUE)</formula>
    </cfRule>
    <cfRule type="expression" dxfId="368" priority="377">
      <formula>IF(RIGHT(TEXT(AM97,"0.#"),1)=".",TRUE,FALSE)</formula>
    </cfRule>
  </conditionalFormatting>
  <conditionalFormatting sqref="AQ95:AQ97">
    <cfRule type="expression" dxfId="367" priority="374">
      <formula>IF(RIGHT(TEXT(AQ95,"0.#"),1)=".",FALSE,TRUE)</formula>
    </cfRule>
    <cfRule type="expression" dxfId="366" priority="375">
      <formula>IF(RIGHT(TEXT(AQ95,"0.#"),1)=".",TRUE,FALSE)</formula>
    </cfRule>
  </conditionalFormatting>
  <conditionalFormatting sqref="AU95:AU97">
    <cfRule type="expression" dxfId="365" priority="372">
      <formula>IF(RIGHT(TEXT(AU95,"0.#"),1)=".",FALSE,TRUE)</formula>
    </cfRule>
    <cfRule type="expression" dxfId="364" priority="373">
      <formula>IF(RIGHT(TEXT(AU95,"0.#"),1)=".",TRUE,FALSE)</formula>
    </cfRule>
  </conditionalFormatting>
  <conditionalFormatting sqref="AE129">
    <cfRule type="expression" dxfId="363" priority="370">
      <formula>IF(RIGHT(TEXT(AE129,"0.#"),1)=".",FALSE,TRUE)</formula>
    </cfRule>
    <cfRule type="expression" dxfId="362" priority="371">
      <formula>IF(RIGHT(TEXT(AE129,"0.#"),1)=".",TRUE,FALSE)</formula>
    </cfRule>
  </conditionalFormatting>
  <conditionalFormatting sqref="AE130">
    <cfRule type="expression" dxfId="361" priority="368">
      <formula>IF(RIGHT(TEXT(AE130,"0.#"),1)=".",FALSE,TRUE)</formula>
    </cfRule>
    <cfRule type="expression" dxfId="360" priority="369">
      <formula>IF(RIGHT(TEXT(AE130,"0.#"),1)=".",TRUE,FALSE)</formula>
    </cfRule>
  </conditionalFormatting>
  <conditionalFormatting sqref="AM129">
    <cfRule type="expression" dxfId="359" priority="358">
      <formula>IF(RIGHT(TEXT(AM129,"0.#"),1)=".",FALSE,TRUE)</formula>
    </cfRule>
    <cfRule type="expression" dxfId="358" priority="359">
      <formula>IF(RIGHT(TEXT(AM129,"0.#"),1)=".",TRUE,FALSE)</formula>
    </cfRule>
  </conditionalFormatting>
  <conditionalFormatting sqref="AE131">
    <cfRule type="expression" dxfId="357" priority="366">
      <formula>IF(RIGHT(TEXT(AE131,"0.#"),1)=".",FALSE,TRUE)</formula>
    </cfRule>
    <cfRule type="expression" dxfId="356" priority="367">
      <formula>IF(RIGHT(TEXT(AE131,"0.#"),1)=".",TRUE,FALSE)</formula>
    </cfRule>
  </conditionalFormatting>
  <conditionalFormatting sqref="AI131">
    <cfRule type="expression" dxfId="355" priority="364">
      <formula>IF(RIGHT(TEXT(AI131,"0.#"),1)=".",FALSE,TRUE)</formula>
    </cfRule>
    <cfRule type="expression" dxfId="354" priority="365">
      <formula>IF(RIGHT(TEXT(AI131,"0.#"),1)=".",TRUE,FALSE)</formula>
    </cfRule>
  </conditionalFormatting>
  <conditionalFormatting sqref="AI130">
    <cfRule type="expression" dxfId="353" priority="362">
      <formula>IF(RIGHT(TEXT(AI130,"0.#"),1)=".",FALSE,TRUE)</formula>
    </cfRule>
    <cfRule type="expression" dxfId="352" priority="363">
      <formula>IF(RIGHT(TEXT(AI130,"0.#"),1)=".",TRUE,FALSE)</formula>
    </cfRule>
  </conditionalFormatting>
  <conditionalFormatting sqref="AI129">
    <cfRule type="expression" dxfId="351" priority="360">
      <formula>IF(RIGHT(TEXT(AI129,"0.#"),1)=".",FALSE,TRUE)</formula>
    </cfRule>
    <cfRule type="expression" dxfId="350" priority="361">
      <formula>IF(RIGHT(TEXT(AI129,"0.#"),1)=".",TRUE,FALSE)</formula>
    </cfRule>
  </conditionalFormatting>
  <conditionalFormatting sqref="AM130">
    <cfRule type="expression" dxfId="349" priority="356">
      <formula>IF(RIGHT(TEXT(AM130,"0.#"),1)=".",FALSE,TRUE)</formula>
    </cfRule>
    <cfRule type="expression" dxfId="348" priority="357">
      <formula>IF(RIGHT(TEXT(AM130,"0.#"),1)=".",TRUE,FALSE)</formula>
    </cfRule>
  </conditionalFormatting>
  <conditionalFormatting sqref="AM131">
    <cfRule type="expression" dxfId="347" priority="354">
      <formula>IF(RIGHT(TEXT(AM131,"0.#"),1)=".",FALSE,TRUE)</formula>
    </cfRule>
    <cfRule type="expression" dxfId="346" priority="355">
      <formula>IF(RIGHT(TEXT(AM131,"0.#"),1)=".",TRUE,FALSE)</formula>
    </cfRule>
  </conditionalFormatting>
  <conditionalFormatting sqref="AQ129:AQ131">
    <cfRule type="expression" dxfId="345" priority="352">
      <formula>IF(RIGHT(TEXT(AQ129,"0.#"),1)=".",FALSE,TRUE)</formula>
    </cfRule>
    <cfRule type="expression" dxfId="344" priority="353">
      <formula>IF(RIGHT(TEXT(AQ129,"0.#"),1)=".",TRUE,FALSE)</formula>
    </cfRule>
  </conditionalFormatting>
  <conditionalFormatting sqref="AU129:AU131">
    <cfRule type="expression" dxfId="343" priority="350">
      <formula>IF(RIGHT(TEXT(AU129,"0.#"),1)=".",FALSE,TRUE)</formula>
    </cfRule>
    <cfRule type="expression" dxfId="342" priority="351">
      <formula>IF(RIGHT(TEXT(AU129,"0.#"),1)=".",TRUE,FALSE)</formula>
    </cfRule>
  </conditionalFormatting>
  <conditionalFormatting sqref="AE163">
    <cfRule type="expression" dxfId="341" priority="348">
      <formula>IF(RIGHT(TEXT(AE163,"0.#"),1)=".",FALSE,TRUE)</formula>
    </cfRule>
    <cfRule type="expression" dxfId="340" priority="349">
      <formula>IF(RIGHT(TEXT(AE163,"0.#"),1)=".",TRUE,FALSE)</formula>
    </cfRule>
  </conditionalFormatting>
  <conditionalFormatting sqref="AE164">
    <cfRule type="expression" dxfId="339" priority="346">
      <formula>IF(RIGHT(TEXT(AE164,"0.#"),1)=".",FALSE,TRUE)</formula>
    </cfRule>
    <cfRule type="expression" dxfId="338" priority="347">
      <formula>IF(RIGHT(TEXT(AE164,"0.#"),1)=".",TRUE,FALSE)</formula>
    </cfRule>
  </conditionalFormatting>
  <conditionalFormatting sqref="AM163">
    <cfRule type="expression" dxfId="337" priority="336">
      <formula>IF(RIGHT(TEXT(AM163,"0.#"),1)=".",FALSE,TRUE)</formula>
    </cfRule>
    <cfRule type="expression" dxfId="336" priority="337">
      <formula>IF(RIGHT(TEXT(AM163,"0.#"),1)=".",TRUE,FALSE)</formula>
    </cfRule>
  </conditionalFormatting>
  <conditionalFormatting sqref="AE165">
    <cfRule type="expression" dxfId="335" priority="344">
      <formula>IF(RIGHT(TEXT(AE165,"0.#"),1)=".",FALSE,TRUE)</formula>
    </cfRule>
    <cfRule type="expression" dxfId="334" priority="345">
      <formula>IF(RIGHT(TEXT(AE165,"0.#"),1)=".",TRUE,FALSE)</formula>
    </cfRule>
  </conditionalFormatting>
  <conditionalFormatting sqref="AI165">
    <cfRule type="expression" dxfId="333" priority="342">
      <formula>IF(RIGHT(TEXT(AI165,"0.#"),1)=".",FALSE,TRUE)</formula>
    </cfRule>
    <cfRule type="expression" dxfId="332" priority="343">
      <formula>IF(RIGHT(TEXT(AI165,"0.#"),1)=".",TRUE,FALSE)</formula>
    </cfRule>
  </conditionalFormatting>
  <conditionalFormatting sqref="AI164">
    <cfRule type="expression" dxfId="331" priority="340">
      <formula>IF(RIGHT(TEXT(AI164,"0.#"),1)=".",FALSE,TRUE)</formula>
    </cfRule>
    <cfRule type="expression" dxfId="330" priority="341">
      <formula>IF(RIGHT(TEXT(AI164,"0.#"),1)=".",TRUE,FALSE)</formula>
    </cfRule>
  </conditionalFormatting>
  <conditionalFormatting sqref="AI163">
    <cfRule type="expression" dxfId="329" priority="338">
      <formula>IF(RIGHT(TEXT(AI163,"0.#"),1)=".",FALSE,TRUE)</formula>
    </cfRule>
    <cfRule type="expression" dxfId="328" priority="339">
      <formula>IF(RIGHT(TEXT(AI163,"0.#"),1)=".",TRUE,FALSE)</formula>
    </cfRule>
  </conditionalFormatting>
  <conditionalFormatting sqref="AM164">
    <cfRule type="expression" dxfId="327" priority="334">
      <formula>IF(RIGHT(TEXT(AM164,"0.#"),1)=".",FALSE,TRUE)</formula>
    </cfRule>
    <cfRule type="expression" dxfId="326" priority="335">
      <formula>IF(RIGHT(TEXT(AM164,"0.#"),1)=".",TRUE,FALSE)</formula>
    </cfRule>
  </conditionalFormatting>
  <conditionalFormatting sqref="AM165">
    <cfRule type="expression" dxfId="325" priority="332">
      <formula>IF(RIGHT(TEXT(AM165,"0.#"),1)=".",FALSE,TRUE)</formula>
    </cfRule>
    <cfRule type="expression" dxfId="324" priority="333">
      <formula>IF(RIGHT(TEXT(AM165,"0.#"),1)=".",TRUE,FALSE)</formula>
    </cfRule>
  </conditionalFormatting>
  <conditionalFormatting sqref="AQ163:AQ165">
    <cfRule type="expression" dxfId="323" priority="330">
      <formula>IF(RIGHT(TEXT(AQ163,"0.#"),1)=".",FALSE,TRUE)</formula>
    </cfRule>
    <cfRule type="expression" dxfId="322" priority="331">
      <formula>IF(RIGHT(TEXT(AQ163,"0.#"),1)=".",TRUE,FALSE)</formula>
    </cfRule>
  </conditionalFormatting>
  <conditionalFormatting sqref="AU163:AU165">
    <cfRule type="expression" dxfId="321" priority="328">
      <formula>IF(RIGHT(TEXT(AU163,"0.#"),1)=".",FALSE,TRUE)</formula>
    </cfRule>
    <cfRule type="expression" dxfId="320" priority="329">
      <formula>IF(RIGHT(TEXT(AU163,"0.#"),1)=".",TRUE,FALSE)</formula>
    </cfRule>
  </conditionalFormatting>
  <conditionalFormatting sqref="AE197">
    <cfRule type="expression" dxfId="319" priority="326">
      <formula>IF(RIGHT(TEXT(AE197,"0.#"),1)=".",FALSE,TRUE)</formula>
    </cfRule>
    <cfRule type="expression" dxfId="318" priority="327">
      <formula>IF(RIGHT(TEXT(AE197,"0.#"),1)=".",TRUE,FALSE)</formula>
    </cfRule>
  </conditionalFormatting>
  <conditionalFormatting sqref="AE198">
    <cfRule type="expression" dxfId="317" priority="324">
      <formula>IF(RIGHT(TEXT(AE198,"0.#"),1)=".",FALSE,TRUE)</formula>
    </cfRule>
    <cfRule type="expression" dxfId="316" priority="325">
      <formula>IF(RIGHT(TEXT(AE198,"0.#"),1)=".",TRUE,FALSE)</formula>
    </cfRule>
  </conditionalFormatting>
  <conditionalFormatting sqref="AM197">
    <cfRule type="expression" dxfId="315" priority="314">
      <formula>IF(RIGHT(TEXT(AM197,"0.#"),1)=".",FALSE,TRUE)</formula>
    </cfRule>
    <cfRule type="expression" dxfId="314" priority="315">
      <formula>IF(RIGHT(TEXT(AM197,"0.#"),1)=".",TRUE,FALSE)</formula>
    </cfRule>
  </conditionalFormatting>
  <conditionalFormatting sqref="AE199">
    <cfRule type="expression" dxfId="313" priority="322">
      <formula>IF(RIGHT(TEXT(AE199,"0.#"),1)=".",FALSE,TRUE)</formula>
    </cfRule>
    <cfRule type="expression" dxfId="312" priority="323">
      <formula>IF(RIGHT(TEXT(AE199,"0.#"),1)=".",TRUE,FALSE)</formula>
    </cfRule>
  </conditionalFormatting>
  <conditionalFormatting sqref="AI199">
    <cfRule type="expression" dxfId="311" priority="320">
      <formula>IF(RIGHT(TEXT(AI199,"0.#"),1)=".",FALSE,TRUE)</formula>
    </cfRule>
    <cfRule type="expression" dxfId="310" priority="321">
      <formula>IF(RIGHT(TEXT(AI199,"0.#"),1)=".",TRUE,FALSE)</formula>
    </cfRule>
  </conditionalFormatting>
  <conditionalFormatting sqref="AI198">
    <cfRule type="expression" dxfId="309" priority="318">
      <formula>IF(RIGHT(TEXT(AI198,"0.#"),1)=".",FALSE,TRUE)</formula>
    </cfRule>
    <cfRule type="expression" dxfId="308" priority="319">
      <formula>IF(RIGHT(TEXT(AI198,"0.#"),1)=".",TRUE,FALSE)</formula>
    </cfRule>
  </conditionalFormatting>
  <conditionalFormatting sqref="AI197">
    <cfRule type="expression" dxfId="307" priority="316">
      <formula>IF(RIGHT(TEXT(AI197,"0.#"),1)=".",FALSE,TRUE)</formula>
    </cfRule>
    <cfRule type="expression" dxfId="306" priority="317">
      <formula>IF(RIGHT(TEXT(AI197,"0.#"),1)=".",TRUE,FALSE)</formula>
    </cfRule>
  </conditionalFormatting>
  <conditionalFormatting sqref="AM198">
    <cfRule type="expression" dxfId="305" priority="312">
      <formula>IF(RIGHT(TEXT(AM198,"0.#"),1)=".",FALSE,TRUE)</formula>
    </cfRule>
    <cfRule type="expression" dxfId="304" priority="313">
      <formula>IF(RIGHT(TEXT(AM198,"0.#"),1)=".",TRUE,FALSE)</formula>
    </cfRule>
  </conditionalFormatting>
  <conditionalFormatting sqref="AM199">
    <cfRule type="expression" dxfId="303" priority="310">
      <formula>IF(RIGHT(TEXT(AM199,"0.#"),1)=".",FALSE,TRUE)</formula>
    </cfRule>
    <cfRule type="expression" dxfId="302" priority="311">
      <formula>IF(RIGHT(TEXT(AM199,"0.#"),1)=".",TRUE,FALSE)</formula>
    </cfRule>
  </conditionalFormatting>
  <conditionalFormatting sqref="AQ197:AQ199">
    <cfRule type="expression" dxfId="301" priority="308">
      <formula>IF(RIGHT(TEXT(AQ197,"0.#"),1)=".",FALSE,TRUE)</formula>
    </cfRule>
    <cfRule type="expression" dxfId="300" priority="309">
      <formula>IF(RIGHT(TEXT(AQ197,"0.#"),1)=".",TRUE,FALSE)</formula>
    </cfRule>
  </conditionalFormatting>
  <conditionalFormatting sqref="AU197:AU199">
    <cfRule type="expression" dxfId="299" priority="306">
      <formula>IF(RIGHT(TEXT(AU197,"0.#"),1)=".",FALSE,TRUE)</formula>
    </cfRule>
    <cfRule type="expression" dxfId="298" priority="307">
      <formula>IF(RIGHT(TEXT(AU197,"0.#"),1)=".",TRUE,FALSE)</formula>
    </cfRule>
  </conditionalFormatting>
  <conditionalFormatting sqref="AE134 AQ134">
    <cfRule type="expression" dxfId="297" priority="304">
      <formula>IF(RIGHT(TEXT(AE134,"0.#"),1)=".",FALSE,TRUE)</formula>
    </cfRule>
    <cfRule type="expression" dxfId="296" priority="305">
      <formula>IF(RIGHT(TEXT(AE134,"0.#"),1)=".",TRUE,FALSE)</formula>
    </cfRule>
  </conditionalFormatting>
  <conditionalFormatting sqref="AI134">
    <cfRule type="expression" dxfId="295" priority="302">
      <formula>IF(RIGHT(TEXT(AI134,"0.#"),1)=".",FALSE,TRUE)</formula>
    </cfRule>
    <cfRule type="expression" dxfId="294" priority="303">
      <formula>IF(RIGHT(TEXT(AI134,"0.#"),1)=".",TRUE,FALSE)</formula>
    </cfRule>
  </conditionalFormatting>
  <conditionalFormatting sqref="AM134">
    <cfRule type="expression" dxfId="293" priority="300">
      <formula>IF(RIGHT(TEXT(AM134,"0.#"),1)=".",FALSE,TRUE)</formula>
    </cfRule>
    <cfRule type="expression" dxfId="292" priority="301">
      <formula>IF(RIGHT(TEXT(AM134,"0.#"),1)=".",TRUE,FALSE)</formula>
    </cfRule>
  </conditionalFormatting>
  <conditionalFormatting sqref="AE135">
    <cfRule type="expression" dxfId="291" priority="298">
      <formula>IF(RIGHT(TEXT(AE135,"0.#"),1)=".",FALSE,TRUE)</formula>
    </cfRule>
    <cfRule type="expression" dxfId="290" priority="299">
      <formula>IF(RIGHT(TEXT(AE135,"0.#"),1)=".",TRUE,FALSE)</formula>
    </cfRule>
  </conditionalFormatting>
  <conditionalFormatting sqref="AI135">
    <cfRule type="expression" dxfId="289" priority="296">
      <formula>IF(RIGHT(TEXT(AI135,"0.#"),1)=".",FALSE,TRUE)</formula>
    </cfRule>
    <cfRule type="expression" dxfId="288" priority="297">
      <formula>IF(RIGHT(TEXT(AI135,"0.#"),1)=".",TRUE,FALSE)</formula>
    </cfRule>
  </conditionalFormatting>
  <conditionalFormatting sqref="AM135">
    <cfRule type="expression" dxfId="287" priority="294">
      <formula>IF(RIGHT(TEXT(AM135,"0.#"),1)=".",FALSE,TRUE)</formula>
    </cfRule>
    <cfRule type="expression" dxfId="286" priority="295">
      <formula>IF(RIGHT(TEXT(AM135,"0.#"),1)=".",TRUE,FALSE)</formula>
    </cfRule>
  </conditionalFormatting>
  <conditionalFormatting sqref="AQ135">
    <cfRule type="expression" dxfId="285" priority="292">
      <formula>IF(RIGHT(TEXT(AQ135,"0.#"),1)=".",FALSE,TRUE)</formula>
    </cfRule>
    <cfRule type="expression" dxfId="284" priority="293">
      <formula>IF(RIGHT(TEXT(AQ135,"0.#"),1)=".",TRUE,FALSE)</formula>
    </cfRule>
  </conditionalFormatting>
  <conditionalFormatting sqref="AU134">
    <cfRule type="expression" dxfId="283" priority="290">
      <formula>IF(RIGHT(TEXT(AU134,"0.#"),1)=".",FALSE,TRUE)</formula>
    </cfRule>
    <cfRule type="expression" dxfId="282" priority="291">
      <formula>IF(RIGHT(TEXT(AU134,"0.#"),1)=".",TRUE,FALSE)</formula>
    </cfRule>
  </conditionalFormatting>
  <conditionalFormatting sqref="AU135">
    <cfRule type="expression" dxfId="281" priority="288">
      <formula>IF(RIGHT(TEXT(AU135,"0.#"),1)=".",FALSE,TRUE)</formula>
    </cfRule>
    <cfRule type="expression" dxfId="280" priority="289">
      <formula>IF(RIGHT(TEXT(AU135,"0.#"),1)=".",TRUE,FALSE)</formula>
    </cfRule>
  </conditionalFormatting>
  <conditionalFormatting sqref="AE168 AQ168">
    <cfRule type="expression" dxfId="279" priority="286">
      <formula>IF(RIGHT(TEXT(AE168,"0.#"),1)=".",FALSE,TRUE)</formula>
    </cfRule>
    <cfRule type="expression" dxfId="278" priority="287">
      <formula>IF(RIGHT(TEXT(AE168,"0.#"),1)=".",TRUE,FALSE)</formula>
    </cfRule>
  </conditionalFormatting>
  <conditionalFormatting sqref="AI168">
    <cfRule type="expression" dxfId="277" priority="284">
      <formula>IF(RIGHT(TEXT(AI168,"0.#"),1)=".",FALSE,TRUE)</formula>
    </cfRule>
    <cfRule type="expression" dxfId="276" priority="285">
      <formula>IF(RIGHT(TEXT(AI168,"0.#"),1)=".",TRUE,FALSE)</formula>
    </cfRule>
  </conditionalFormatting>
  <conditionalFormatting sqref="AM168">
    <cfRule type="expression" dxfId="275" priority="282">
      <formula>IF(RIGHT(TEXT(AM168,"0.#"),1)=".",FALSE,TRUE)</formula>
    </cfRule>
    <cfRule type="expression" dxfId="274" priority="283">
      <formula>IF(RIGHT(TEXT(AM168,"0.#"),1)=".",TRUE,FALSE)</formula>
    </cfRule>
  </conditionalFormatting>
  <conditionalFormatting sqref="AE169">
    <cfRule type="expression" dxfId="273" priority="280">
      <formula>IF(RIGHT(TEXT(AE169,"0.#"),1)=".",FALSE,TRUE)</formula>
    </cfRule>
    <cfRule type="expression" dxfId="272" priority="281">
      <formula>IF(RIGHT(TEXT(AE169,"0.#"),1)=".",TRUE,FALSE)</formula>
    </cfRule>
  </conditionalFormatting>
  <conditionalFormatting sqref="AI169">
    <cfRule type="expression" dxfId="271" priority="278">
      <formula>IF(RIGHT(TEXT(AI169,"0.#"),1)=".",FALSE,TRUE)</formula>
    </cfRule>
    <cfRule type="expression" dxfId="270" priority="279">
      <formula>IF(RIGHT(TEXT(AI169,"0.#"),1)=".",TRUE,FALSE)</formula>
    </cfRule>
  </conditionalFormatting>
  <conditionalFormatting sqref="AM169">
    <cfRule type="expression" dxfId="269" priority="276">
      <formula>IF(RIGHT(TEXT(AM169,"0.#"),1)=".",FALSE,TRUE)</formula>
    </cfRule>
    <cfRule type="expression" dxfId="268" priority="277">
      <formula>IF(RIGHT(TEXT(AM169,"0.#"),1)=".",TRUE,FALSE)</formula>
    </cfRule>
  </conditionalFormatting>
  <conditionalFormatting sqref="AQ169">
    <cfRule type="expression" dxfId="267" priority="274">
      <formula>IF(RIGHT(TEXT(AQ169,"0.#"),1)=".",FALSE,TRUE)</formula>
    </cfRule>
    <cfRule type="expression" dxfId="266" priority="275">
      <formula>IF(RIGHT(TEXT(AQ169,"0.#"),1)=".",TRUE,FALSE)</formula>
    </cfRule>
  </conditionalFormatting>
  <conditionalFormatting sqref="AU168">
    <cfRule type="expression" dxfId="265" priority="272">
      <formula>IF(RIGHT(TEXT(AU168,"0.#"),1)=".",FALSE,TRUE)</formula>
    </cfRule>
    <cfRule type="expression" dxfId="264" priority="273">
      <formula>IF(RIGHT(TEXT(AU168,"0.#"),1)=".",TRUE,FALSE)</formula>
    </cfRule>
  </conditionalFormatting>
  <conditionalFormatting sqref="AU169">
    <cfRule type="expression" dxfId="263" priority="270">
      <formula>IF(RIGHT(TEXT(AU169,"0.#"),1)=".",FALSE,TRUE)</formula>
    </cfRule>
    <cfRule type="expression" dxfId="262" priority="271">
      <formula>IF(RIGHT(TEXT(AU169,"0.#"),1)=".",TRUE,FALSE)</formula>
    </cfRule>
  </conditionalFormatting>
  <conditionalFormatting sqref="AE90">
    <cfRule type="expression" dxfId="261" priority="268">
      <formula>IF(RIGHT(TEXT(AE90,"0.#"),1)=".",FALSE,TRUE)</formula>
    </cfRule>
    <cfRule type="expression" dxfId="260" priority="269">
      <formula>IF(RIGHT(TEXT(AE90,"0.#"),1)=".",TRUE,FALSE)</formula>
    </cfRule>
  </conditionalFormatting>
  <conditionalFormatting sqref="AE91">
    <cfRule type="expression" dxfId="259" priority="266">
      <formula>IF(RIGHT(TEXT(AE91,"0.#"),1)=".",FALSE,TRUE)</formula>
    </cfRule>
    <cfRule type="expression" dxfId="258" priority="267">
      <formula>IF(RIGHT(TEXT(AE91,"0.#"),1)=".",TRUE,FALSE)</formula>
    </cfRule>
  </conditionalFormatting>
  <conditionalFormatting sqref="AM90">
    <cfRule type="expression" dxfId="257" priority="256">
      <formula>IF(RIGHT(TEXT(AM90,"0.#"),1)=".",FALSE,TRUE)</formula>
    </cfRule>
    <cfRule type="expression" dxfId="256" priority="257">
      <formula>IF(RIGHT(TEXT(AM90,"0.#"),1)=".",TRUE,FALSE)</formula>
    </cfRule>
  </conditionalFormatting>
  <conditionalFormatting sqref="AE92">
    <cfRule type="expression" dxfId="255" priority="264">
      <formula>IF(RIGHT(TEXT(AE92,"0.#"),1)=".",FALSE,TRUE)</formula>
    </cfRule>
    <cfRule type="expression" dxfId="254" priority="265">
      <formula>IF(RIGHT(TEXT(AE92,"0.#"),1)=".",TRUE,FALSE)</formula>
    </cfRule>
  </conditionalFormatting>
  <conditionalFormatting sqref="AI92">
    <cfRule type="expression" dxfId="253" priority="262">
      <formula>IF(RIGHT(TEXT(AI92,"0.#"),1)=".",FALSE,TRUE)</formula>
    </cfRule>
    <cfRule type="expression" dxfId="252" priority="263">
      <formula>IF(RIGHT(TEXT(AI92,"0.#"),1)=".",TRUE,FALSE)</formula>
    </cfRule>
  </conditionalFormatting>
  <conditionalFormatting sqref="AI91">
    <cfRule type="expression" dxfId="251" priority="260">
      <formula>IF(RIGHT(TEXT(AI91,"0.#"),1)=".",FALSE,TRUE)</formula>
    </cfRule>
    <cfRule type="expression" dxfId="250" priority="261">
      <formula>IF(RIGHT(TEXT(AI91,"0.#"),1)=".",TRUE,FALSE)</formula>
    </cfRule>
  </conditionalFormatting>
  <conditionalFormatting sqref="AI90">
    <cfRule type="expression" dxfId="249" priority="258">
      <formula>IF(RIGHT(TEXT(AI90,"0.#"),1)=".",FALSE,TRUE)</formula>
    </cfRule>
    <cfRule type="expression" dxfId="248" priority="259">
      <formula>IF(RIGHT(TEXT(AI90,"0.#"),1)=".",TRUE,FALSE)</formula>
    </cfRule>
  </conditionalFormatting>
  <conditionalFormatting sqref="AM91">
    <cfRule type="expression" dxfId="247" priority="254">
      <formula>IF(RIGHT(TEXT(AM91,"0.#"),1)=".",FALSE,TRUE)</formula>
    </cfRule>
    <cfRule type="expression" dxfId="246" priority="255">
      <formula>IF(RIGHT(TEXT(AM91,"0.#"),1)=".",TRUE,FALSE)</formula>
    </cfRule>
  </conditionalFormatting>
  <conditionalFormatting sqref="AM92">
    <cfRule type="expression" dxfId="245" priority="252">
      <formula>IF(RIGHT(TEXT(AM92,"0.#"),1)=".",FALSE,TRUE)</formula>
    </cfRule>
    <cfRule type="expression" dxfId="244" priority="253">
      <formula>IF(RIGHT(TEXT(AM92,"0.#"),1)=".",TRUE,FALSE)</formula>
    </cfRule>
  </conditionalFormatting>
  <conditionalFormatting sqref="AQ90:AQ92">
    <cfRule type="expression" dxfId="243" priority="250">
      <formula>IF(RIGHT(TEXT(AQ90,"0.#"),1)=".",FALSE,TRUE)</formula>
    </cfRule>
    <cfRule type="expression" dxfId="242" priority="251">
      <formula>IF(RIGHT(TEXT(AQ90,"0.#"),1)=".",TRUE,FALSE)</formula>
    </cfRule>
  </conditionalFormatting>
  <conditionalFormatting sqref="AU90:AU92">
    <cfRule type="expression" dxfId="241" priority="248">
      <formula>IF(RIGHT(TEXT(AU90,"0.#"),1)=".",FALSE,TRUE)</formula>
    </cfRule>
    <cfRule type="expression" dxfId="240" priority="249">
      <formula>IF(RIGHT(TEXT(AU90,"0.#"),1)=".",TRUE,FALSE)</formula>
    </cfRule>
  </conditionalFormatting>
  <conditionalFormatting sqref="AE85">
    <cfRule type="expression" dxfId="239" priority="246">
      <formula>IF(RIGHT(TEXT(AE85,"0.#"),1)=".",FALSE,TRUE)</formula>
    </cfRule>
    <cfRule type="expression" dxfId="238" priority="247">
      <formula>IF(RIGHT(TEXT(AE85,"0.#"),1)=".",TRUE,FALSE)</formula>
    </cfRule>
  </conditionalFormatting>
  <conditionalFormatting sqref="AE86">
    <cfRule type="expression" dxfId="237" priority="244">
      <formula>IF(RIGHT(TEXT(AE86,"0.#"),1)=".",FALSE,TRUE)</formula>
    </cfRule>
    <cfRule type="expression" dxfId="236" priority="245">
      <formula>IF(RIGHT(TEXT(AE86,"0.#"),1)=".",TRUE,FALSE)</formula>
    </cfRule>
  </conditionalFormatting>
  <conditionalFormatting sqref="AM85">
    <cfRule type="expression" dxfId="235" priority="234">
      <formula>IF(RIGHT(TEXT(AM85,"0.#"),1)=".",FALSE,TRUE)</formula>
    </cfRule>
    <cfRule type="expression" dxfId="234" priority="235">
      <formula>IF(RIGHT(TEXT(AM85,"0.#"),1)=".",TRUE,FALSE)</formula>
    </cfRule>
  </conditionalFormatting>
  <conditionalFormatting sqref="AE87">
    <cfRule type="expression" dxfId="233" priority="242">
      <formula>IF(RIGHT(TEXT(AE87,"0.#"),1)=".",FALSE,TRUE)</formula>
    </cfRule>
    <cfRule type="expression" dxfId="232" priority="243">
      <formula>IF(RIGHT(TEXT(AE87,"0.#"),1)=".",TRUE,FALSE)</formula>
    </cfRule>
  </conditionalFormatting>
  <conditionalFormatting sqref="AI87">
    <cfRule type="expression" dxfId="231" priority="240">
      <formula>IF(RIGHT(TEXT(AI87,"0.#"),1)=".",FALSE,TRUE)</formula>
    </cfRule>
    <cfRule type="expression" dxfId="230" priority="241">
      <formula>IF(RIGHT(TEXT(AI87,"0.#"),1)=".",TRUE,FALSE)</formula>
    </cfRule>
  </conditionalFormatting>
  <conditionalFormatting sqref="AI86">
    <cfRule type="expression" dxfId="229" priority="238">
      <formula>IF(RIGHT(TEXT(AI86,"0.#"),1)=".",FALSE,TRUE)</formula>
    </cfRule>
    <cfRule type="expression" dxfId="228" priority="239">
      <formula>IF(RIGHT(TEXT(AI86,"0.#"),1)=".",TRUE,FALSE)</formula>
    </cfRule>
  </conditionalFormatting>
  <conditionalFormatting sqref="AI85">
    <cfRule type="expression" dxfId="227" priority="236">
      <formula>IF(RIGHT(TEXT(AI85,"0.#"),1)=".",FALSE,TRUE)</formula>
    </cfRule>
    <cfRule type="expression" dxfId="226" priority="237">
      <formula>IF(RIGHT(TEXT(AI85,"0.#"),1)=".",TRUE,FALSE)</formula>
    </cfRule>
  </conditionalFormatting>
  <conditionalFormatting sqref="AM86">
    <cfRule type="expression" dxfId="225" priority="232">
      <formula>IF(RIGHT(TEXT(AM86,"0.#"),1)=".",FALSE,TRUE)</formula>
    </cfRule>
    <cfRule type="expression" dxfId="224" priority="233">
      <formula>IF(RIGHT(TEXT(AM86,"0.#"),1)=".",TRUE,FALSE)</formula>
    </cfRule>
  </conditionalFormatting>
  <conditionalFormatting sqref="AM87">
    <cfRule type="expression" dxfId="223" priority="230">
      <formula>IF(RIGHT(TEXT(AM87,"0.#"),1)=".",FALSE,TRUE)</formula>
    </cfRule>
    <cfRule type="expression" dxfId="222" priority="231">
      <formula>IF(RIGHT(TEXT(AM87,"0.#"),1)=".",TRUE,FALSE)</formula>
    </cfRule>
  </conditionalFormatting>
  <conditionalFormatting sqref="AQ85:AQ87">
    <cfRule type="expression" dxfId="221" priority="228">
      <formula>IF(RIGHT(TEXT(AQ85,"0.#"),1)=".",FALSE,TRUE)</formula>
    </cfRule>
    <cfRule type="expression" dxfId="220" priority="229">
      <formula>IF(RIGHT(TEXT(AQ85,"0.#"),1)=".",TRUE,FALSE)</formula>
    </cfRule>
  </conditionalFormatting>
  <conditionalFormatting sqref="AU85:AU87">
    <cfRule type="expression" dxfId="219" priority="226">
      <formula>IF(RIGHT(TEXT(AU85,"0.#"),1)=".",FALSE,TRUE)</formula>
    </cfRule>
    <cfRule type="expression" dxfId="218" priority="227">
      <formula>IF(RIGHT(TEXT(AU85,"0.#"),1)=".",TRUE,FALSE)</formula>
    </cfRule>
  </conditionalFormatting>
  <conditionalFormatting sqref="AE124">
    <cfRule type="expression" dxfId="217" priority="224">
      <formula>IF(RIGHT(TEXT(AE124,"0.#"),1)=".",FALSE,TRUE)</formula>
    </cfRule>
    <cfRule type="expression" dxfId="216" priority="225">
      <formula>IF(RIGHT(TEXT(AE124,"0.#"),1)=".",TRUE,FALSE)</formula>
    </cfRule>
  </conditionalFormatting>
  <conditionalFormatting sqref="AE125">
    <cfRule type="expression" dxfId="215" priority="222">
      <formula>IF(RIGHT(TEXT(AE125,"0.#"),1)=".",FALSE,TRUE)</formula>
    </cfRule>
    <cfRule type="expression" dxfId="214" priority="223">
      <formula>IF(RIGHT(TEXT(AE125,"0.#"),1)=".",TRUE,FALSE)</formula>
    </cfRule>
  </conditionalFormatting>
  <conditionalFormatting sqref="AM124">
    <cfRule type="expression" dxfId="213" priority="212">
      <formula>IF(RIGHT(TEXT(AM124,"0.#"),1)=".",FALSE,TRUE)</formula>
    </cfRule>
    <cfRule type="expression" dxfId="212" priority="213">
      <formula>IF(RIGHT(TEXT(AM124,"0.#"),1)=".",TRUE,FALSE)</formula>
    </cfRule>
  </conditionalFormatting>
  <conditionalFormatting sqref="AE126">
    <cfRule type="expression" dxfId="211" priority="220">
      <formula>IF(RIGHT(TEXT(AE126,"0.#"),1)=".",FALSE,TRUE)</formula>
    </cfRule>
    <cfRule type="expression" dxfId="210" priority="221">
      <formula>IF(RIGHT(TEXT(AE126,"0.#"),1)=".",TRUE,FALSE)</formula>
    </cfRule>
  </conditionalFormatting>
  <conditionalFormatting sqref="AI126">
    <cfRule type="expression" dxfId="209" priority="218">
      <formula>IF(RIGHT(TEXT(AI126,"0.#"),1)=".",FALSE,TRUE)</formula>
    </cfRule>
    <cfRule type="expression" dxfId="208" priority="219">
      <formula>IF(RIGHT(TEXT(AI126,"0.#"),1)=".",TRUE,FALSE)</formula>
    </cfRule>
  </conditionalFormatting>
  <conditionalFormatting sqref="AI125">
    <cfRule type="expression" dxfId="207" priority="216">
      <formula>IF(RIGHT(TEXT(AI125,"0.#"),1)=".",FALSE,TRUE)</formula>
    </cfRule>
    <cfRule type="expression" dxfId="206" priority="217">
      <formula>IF(RIGHT(TEXT(AI125,"0.#"),1)=".",TRUE,FALSE)</formula>
    </cfRule>
  </conditionalFormatting>
  <conditionalFormatting sqref="AI124">
    <cfRule type="expression" dxfId="205" priority="214">
      <formula>IF(RIGHT(TEXT(AI124,"0.#"),1)=".",FALSE,TRUE)</formula>
    </cfRule>
    <cfRule type="expression" dxfId="204" priority="215">
      <formula>IF(RIGHT(TEXT(AI124,"0.#"),1)=".",TRUE,FALSE)</formula>
    </cfRule>
  </conditionalFormatting>
  <conditionalFormatting sqref="AM125">
    <cfRule type="expression" dxfId="203" priority="210">
      <formula>IF(RIGHT(TEXT(AM125,"0.#"),1)=".",FALSE,TRUE)</formula>
    </cfRule>
    <cfRule type="expression" dxfId="202" priority="211">
      <formula>IF(RIGHT(TEXT(AM125,"0.#"),1)=".",TRUE,FALSE)</formula>
    </cfRule>
  </conditionalFormatting>
  <conditionalFormatting sqref="AM126">
    <cfRule type="expression" dxfId="201" priority="208">
      <formula>IF(RIGHT(TEXT(AM126,"0.#"),1)=".",FALSE,TRUE)</formula>
    </cfRule>
    <cfRule type="expression" dxfId="200" priority="209">
      <formula>IF(RIGHT(TEXT(AM126,"0.#"),1)=".",TRUE,FALSE)</formula>
    </cfRule>
  </conditionalFormatting>
  <conditionalFormatting sqref="AQ124:AQ126">
    <cfRule type="expression" dxfId="199" priority="206">
      <formula>IF(RIGHT(TEXT(AQ124,"0.#"),1)=".",FALSE,TRUE)</formula>
    </cfRule>
    <cfRule type="expression" dxfId="198" priority="207">
      <formula>IF(RIGHT(TEXT(AQ124,"0.#"),1)=".",TRUE,FALSE)</formula>
    </cfRule>
  </conditionalFormatting>
  <conditionalFormatting sqref="AU124:AU126">
    <cfRule type="expression" dxfId="197" priority="204">
      <formula>IF(RIGHT(TEXT(AU124,"0.#"),1)=".",FALSE,TRUE)</formula>
    </cfRule>
    <cfRule type="expression" dxfId="196" priority="205">
      <formula>IF(RIGHT(TEXT(AU124,"0.#"),1)=".",TRUE,FALSE)</formula>
    </cfRule>
  </conditionalFormatting>
  <conditionalFormatting sqref="AE119">
    <cfRule type="expression" dxfId="195" priority="202">
      <formula>IF(RIGHT(TEXT(AE119,"0.#"),1)=".",FALSE,TRUE)</formula>
    </cfRule>
    <cfRule type="expression" dxfId="194" priority="203">
      <formula>IF(RIGHT(TEXT(AE119,"0.#"),1)=".",TRUE,FALSE)</formula>
    </cfRule>
  </conditionalFormatting>
  <conditionalFormatting sqref="AE120">
    <cfRule type="expression" dxfId="193" priority="200">
      <formula>IF(RIGHT(TEXT(AE120,"0.#"),1)=".",FALSE,TRUE)</formula>
    </cfRule>
    <cfRule type="expression" dxfId="192" priority="201">
      <formula>IF(RIGHT(TEXT(AE120,"0.#"),1)=".",TRUE,FALSE)</formula>
    </cfRule>
  </conditionalFormatting>
  <conditionalFormatting sqref="AM119">
    <cfRule type="expression" dxfId="191" priority="190">
      <formula>IF(RIGHT(TEXT(AM119,"0.#"),1)=".",FALSE,TRUE)</formula>
    </cfRule>
    <cfRule type="expression" dxfId="190" priority="191">
      <formula>IF(RIGHT(TEXT(AM119,"0.#"),1)=".",TRUE,FALSE)</formula>
    </cfRule>
  </conditionalFormatting>
  <conditionalFormatting sqref="AE121">
    <cfRule type="expression" dxfId="189" priority="198">
      <formula>IF(RIGHT(TEXT(AE121,"0.#"),1)=".",FALSE,TRUE)</formula>
    </cfRule>
    <cfRule type="expression" dxfId="188" priority="199">
      <formula>IF(RIGHT(TEXT(AE121,"0.#"),1)=".",TRUE,FALSE)</formula>
    </cfRule>
  </conditionalFormatting>
  <conditionalFormatting sqref="AI121">
    <cfRule type="expression" dxfId="187" priority="196">
      <formula>IF(RIGHT(TEXT(AI121,"0.#"),1)=".",FALSE,TRUE)</formula>
    </cfRule>
    <cfRule type="expression" dxfId="186" priority="197">
      <formula>IF(RIGHT(TEXT(AI121,"0.#"),1)=".",TRUE,FALSE)</formula>
    </cfRule>
  </conditionalFormatting>
  <conditionalFormatting sqref="AI120">
    <cfRule type="expression" dxfId="185" priority="194">
      <formula>IF(RIGHT(TEXT(AI120,"0.#"),1)=".",FALSE,TRUE)</formula>
    </cfRule>
    <cfRule type="expression" dxfId="184" priority="195">
      <formula>IF(RIGHT(TEXT(AI120,"0.#"),1)=".",TRUE,FALSE)</formula>
    </cfRule>
  </conditionalFormatting>
  <conditionalFormatting sqref="AI119">
    <cfRule type="expression" dxfId="183" priority="192">
      <formula>IF(RIGHT(TEXT(AI119,"0.#"),1)=".",FALSE,TRUE)</formula>
    </cfRule>
    <cfRule type="expression" dxfId="182" priority="193">
      <formula>IF(RIGHT(TEXT(AI119,"0.#"),1)=".",TRUE,FALSE)</formula>
    </cfRule>
  </conditionalFormatting>
  <conditionalFormatting sqref="AM120">
    <cfRule type="expression" dxfId="181" priority="188">
      <formula>IF(RIGHT(TEXT(AM120,"0.#"),1)=".",FALSE,TRUE)</formula>
    </cfRule>
    <cfRule type="expression" dxfId="180" priority="189">
      <formula>IF(RIGHT(TEXT(AM120,"0.#"),1)=".",TRUE,FALSE)</formula>
    </cfRule>
  </conditionalFormatting>
  <conditionalFormatting sqref="AM121">
    <cfRule type="expression" dxfId="179" priority="186">
      <formula>IF(RIGHT(TEXT(AM121,"0.#"),1)=".",FALSE,TRUE)</formula>
    </cfRule>
    <cfRule type="expression" dxfId="178" priority="187">
      <formula>IF(RIGHT(TEXT(AM121,"0.#"),1)=".",TRUE,FALSE)</formula>
    </cfRule>
  </conditionalFormatting>
  <conditionalFormatting sqref="AQ119:AQ121">
    <cfRule type="expression" dxfId="177" priority="184">
      <formula>IF(RIGHT(TEXT(AQ119,"0.#"),1)=".",FALSE,TRUE)</formula>
    </cfRule>
    <cfRule type="expression" dxfId="176" priority="185">
      <formula>IF(RIGHT(TEXT(AQ119,"0.#"),1)=".",TRUE,FALSE)</formula>
    </cfRule>
  </conditionalFormatting>
  <conditionalFormatting sqref="AU119:AU121">
    <cfRule type="expression" dxfId="175" priority="182">
      <formula>IF(RIGHT(TEXT(AU119,"0.#"),1)=".",FALSE,TRUE)</formula>
    </cfRule>
    <cfRule type="expression" dxfId="174" priority="183">
      <formula>IF(RIGHT(TEXT(AU119,"0.#"),1)=".",TRUE,FALSE)</formula>
    </cfRule>
  </conditionalFormatting>
  <conditionalFormatting sqref="AE158">
    <cfRule type="expression" dxfId="173" priority="180">
      <formula>IF(RIGHT(TEXT(AE158,"0.#"),1)=".",FALSE,TRUE)</formula>
    </cfRule>
    <cfRule type="expression" dxfId="172" priority="181">
      <formula>IF(RIGHT(TEXT(AE158,"0.#"),1)=".",TRUE,FALSE)</formula>
    </cfRule>
  </conditionalFormatting>
  <conditionalFormatting sqref="AE159">
    <cfRule type="expression" dxfId="171" priority="178">
      <formula>IF(RIGHT(TEXT(AE159,"0.#"),1)=".",FALSE,TRUE)</formula>
    </cfRule>
    <cfRule type="expression" dxfId="170" priority="179">
      <formula>IF(RIGHT(TEXT(AE159,"0.#"),1)=".",TRUE,FALSE)</formula>
    </cfRule>
  </conditionalFormatting>
  <conditionalFormatting sqref="AM158">
    <cfRule type="expression" dxfId="169" priority="168">
      <formula>IF(RIGHT(TEXT(AM158,"0.#"),1)=".",FALSE,TRUE)</formula>
    </cfRule>
    <cfRule type="expression" dxfId="168" priority="169">
      <formula>IF(RIGHT(TEXT(AM158,"0.#"),1)=".",TRUE,FALSE)</formula>
    </cfRule>
  </conditionalFormatting>
  <conditionalFormatting sqref="AE160">
    <cfRule type="expression" dxfId="167" priority="176">
      <formula>IF(RIGHT(TEXT(AE160,"0.#"),1)=".",FALSE,TRUE)</formula>
    </cfRule>
    <cfRule type="expression" dxfId="166" priority="177">
      <formula>IF(RIGHT(TEXT(AE160,"0.#"),1)=".",TRUE,FALSE)</formula>
    </cfRule>
  </conditionalFormatting>
  <conditionalFormatting sqref="AI160">
    <cfRule type="expression" dxfId="165" priority="174">
      <formula>IF(RIGHT(TEXT(AI160,"0.#"),1)=".",FALSE,TRUE)</formula>
    </cfRule>
    <cfRule type="expression" dxfId="164" priority="175">
      <formula>IF(RIGHT(TEXT(AI160,"0.#"),1)=".",TRUE,FALSE)</formula>
    </cfRule>
  </conditionalFormatting>
  <conditionalFormatting sqref="AI159">
    <cfRule type="expression" dxfId="163" priority="172">
      <formula>IF(RIGHT(TEXT(AI159,"0.#"),1)=".",FALSE,TRUE)</formula>
    </cfRule>
    <cfRule type="expression" dxfId="162" priority="173">
      <formula>IF(RIGHT(TEXT(AI159,"0.#"),1)=".",TRUE,FALSE)</formula>
    </cfRule>
  </conditionalFormatting>
  <conditionalFormatting sqref="AI158">
    <cfRule type="expression" dxfId="161" priority="170">
      <formula>IF(RIGHT(TEXT(AI158,"0.#"),1)=".",FALSE,TRUE)</formula>
    </cfRule>
    <cfRule type="expression" dxfId="160" priority="171">
      <formula>IF(RIGHT(TEXT(AI158,"0.#"),1)=".",TRUE,FALSE)</formula>
    </cfRule>
  </conditionalFormatting>
  <conditionalFormatting sqref="AM159">
    <cfRule type="expression" dxfId="159" priority="166">
      <formula>IF(RIGHT(TEXT(AM159,"0.#"),1)=".",FALSE,TRUE)</formula>
    </cfRule>
    <cfRule type="expression" dxfId="158" priority="167">
      <formula>IF(RIGHT(TEXT(AM159,"0.#"),1)=".",TRUE,FALSE)</formula>
    </cfRule>
  </conditionalFormatting>
  <conditionalFormatting sqref="AM160">
    <cfRule type="expression" dxfId="157" priority="164">
      <formula>IF(RIGHT(TEXT(AM160,"0.#"),1)=".",FALSE,TRUE)</formula>
    </cfRule>
    <cfRule type="expression" dxfId="156" priority="165">
      <formula>IF(RIGHT(TEXT(AM160,"0.#"),1)=".",TRUE,FALSE)</formula>
    </cfRule>
  </conditionalFormatting>
  <conditionalFormatting sqref="AQ158:AQ160">
    <cfRule type="expression" dxfId="155" priority="162">
      <formula>IF(RIGHT(TEXT(AQ158,"0.#"),1)=".",FALSE,TRUE)</formula>
    </cfRule>
    <cfRule type="expression" dxfId="154" priority="163">
      <formula>IF(RIGHT(TEXT(AQ158,"0.#"),1)=".",TRUE,FALSE)</formula>
    </cfRule>
  </conditionalFormatting>
  <conditionalFormatting sqref="AU158:AU160">
    <cfRule type="expression" dxfId="153" priority="160">
      <formula>IF(RIGHT(TEXT(AU158,"0.#"),1)=".",FALSE,TRUE)</formula>
    </cfRule>
    <cfRule type="expression" dxfId="152" priority="161">
      <formula>IF(RIGHT(TEXT(AU158,"0.#"),1)=".",TRUE,FALSE)</formula>
    </cfRule>
  </conditionalFormatting>
  <conditionalFormatting sqref="AE153">
    <cfRule type="expression" dxfId="151" priority="158">
      <formula>IF(RIGHT(TEXT(AE153,"0.#"),1)=".",FALSE,TRUE)</formula>
    </cfRule>
    <cfRule type="expression" dxfId="150" priority="159">
      <formula>IF(RIGHT(TEXT(AE153,"0.#"),1)=".",TRUE,FALSE)</formula>
    </cfRule>
  </conditionalFormatting>
  <conditionalFormatting sqref="AE154">
    <cfRule type="expression" dxfId="149" priority="156">
      <formula>IF(RIGHT(TEXT(AE154,"0.#"),1)=".",FALSE,TRUE)</formula>
    </cfRule>
    <cfRule type="expression" dxfId="148" priority="157">
      <formula>IF(RIGHT(TEXT(AE154,"0.#"),1)=".",TRUE,FALSE)</formula>
    </cfRule>
  </conditionalFormatting>
  <conditionalFormatting sqref="AM153">
    <cfRule type="expression" dxfId="147" priority="146">
      <formula>IF(RIGHT(TEXT(AM153,"0.#"),1)=".",FALSE,TRUE)</formula>
    </cfRule>
    <cfRule type="expression" dxfId="146" priority="147">
      <formula>IF(RIGHT(TEXT(AM153,"0.#"),1)=".",TRUE,FALSE)</formula>
    </cfRule>
  </conditionalFormatting>
  <conditionalFormatting sqref="AE155">
    <cfRule type="expression" dxfId="145" priority="154">
      <formula>IF(RIGHT(TEXT(AE155,"0.#"),1)=".",FALSE,TRUE)</formula>
    </cfRule>
    <cfRule type="expression" dxfId="144" priority="155">
      <formula>IF(RIGHT(TEXT(AE155,"0.#"),1)=".",TRUE,FALSE)</formula>
    </cfRule>
  </conditionalFormatting>
  <conditionalFormatting sqref="AI155">
    <cfRule type="expression" dxfId="143" priority="152">
      <formula>IF(RIGHT(TEXT(AI155,"0.#"),1)=".",FALSE,TRUE)</formula>
    </cfRule>
    <cfRule type="expression" dxfId="142" priority="153">
      <formula>IF(RIGHT(TEXT(AI155,"0.#"),1)=".",TRUE,FALSE)</formula>
    </cfRule>
  </conditionalFormatting>
  <conditionalFormatting sqref="AI154">
    <cfRule type="expression" dxfId="141" priority="150">
      <formula>IF(RIGHT(TEXT(AI154,"0.#"),1)=".",FALSE,TRUE)</formula>
    </cfRule>
    <cfRule type="expression" dxfId="140" priority="151">
      <formula>IF(RIGHT(TEXT(AI154,"0.#"),1)=".",TRUE,FALSE)</formula>
    </cfRule>
  </conditionalFormatting>
  <conditionalFormatting sqref="AI153">
    <cfRule type="expression" dxfId="139" priority="148">
      <formula>IF(RIGHT(TEXT(AI153,"0.#"),1)=".",FALSE,TRUE)</formula>
    </cfRule>
    <cfRule type="expression" dxfId="138" priority="149">
      <formula>IF(RIGHT(TEXT(AI153,"0.#"),1)=".",TRUE,FALSE)</formula>
    </cfRule>
  </conditionalFormatting>
  <conditionalFormatting sqref="AM154">
    <cfRule type="expression" dxfId="137" priority="144">
      <formula>IF(RIGHT(TEXT(AM154,"0.#"),1)=".",FALSE,TRUE)</formula>
    </cfRule>
    <cfRule type="expression" dxfId="136" priority="145">
      <formula>IF(RIGHT(TEXT(AM154,"0.#"),1)=".",TRUE,FALSE)</formula>
    </cfRule>
  </conditionalFormatting>
  <conditionalFormatting sqref="AM155">
    <cfRule type="expression" dxfId="135" priority="142">
      <formula>IF(RIGHT(TEXT(AM155,"0.#"),1)=".",FALSE,TRUE)</formula>
    </cfRule>
    <cfRule type="expression" dxfId="134" priority="143">
      <formula>IF(RIGHT(TEXT(AM155,"0.#"),1)=".",TRUE,FALSE)</formula>
    </cfRule>
  </conditionalFormatting>
  <conditionalFormatting sqref="AQ153:AQ155">
    <cfRule type="expression" dxfId="133" priority="140">
      <formula>IF(RIGHT(TEXT(AQ153,"0.#"),1)=".",FALSE,TRUE)</formula>
    </cfRule>
    <cfRule type="expression" dxfId="132" priority="141">
      <formula>IF(RIGHT(TEXT(AQ153,"0.#"),1)=".",TRUE,FALSE)</formula>
    </cfRule>
  </conditionalFormatting>
  <conditionalFormatting sqref="AU153:AU155">
    <cfRule type="expression" dxfId="131" priority="138">
      <formula>IF(RIGHT(TEXT(AU153,"0.#"),1)=".",FALSE,TRUE)</formula>
    </cfRule>
    <cfRule type="expression" dxfId="130" priority="139">
      <formula>IF(RIGHT(TEXT(AU153,"0.#"),1)=".",TRUE,FALSE)</formula>
    </cfRule>
  </conditionalFormatting>
  <conditionalFormatting sqref="AE192">
    <cfRule type="expression" dxfId="129" priority="136">
      <formula>IF(RIGHT(TEXT(AE192,"0.#"),1)=".",FALSE,TRUE)</formula>
    </cfRule>
    <cfRule type="expression" dxfId="128" priority="137">
      <formula>IF(RIGHT(TEXT(AE192,"0.#"),1)=".",TRUE,FALSE)</formula>
    </cfRule>
  </conditionalFormatting>
  <conditionalFormatting sqref="AE193">
    <cfRule type="expression" dxfId="127" priority="134">
      <formula>IF(RIGHT(TEXT(AE193,"0.#"),1)=".",FALSE,TRUE)</formula>
    </cfRule>
    <cfRule type="expression" dxfId="126" priority="135">
      <formula>IF(RIGHT(TEXT(AE193,"0.#"),1)=".",TRUE,FALSE)</formula>
    </cfRule>
  </conditionalFormatting>
  <conditionalFormatting sqref="AM192">
    <cfRule type="expression" dxfId="125" priority="124">
      <formula>IF(RIGHT(TEXT(AM192,"0.#"),1)=".",FALSE,TRUE)</formula>
    </cfRule>
    <cfRule type="expression" dxfId="124" priority="125">
      <formula>IF(RIGHT(TEXT(AM192,"0.#"),1)=".",TRUE,FALSE)</formula>
    </cfRule>
  </conditionalFormatting>
  <conditionalFormatting sqref="AE194">
    <cfRule type="expression" dxfId="123" priority="132">
      <formula>IF(RIGHT(TEXT(AE194,"0.#"),1)=".",FALSE,TRUE)</formula>
    </cfRule>
    <cfRule type="expression" dxfId="122" priority="133">
      <formula>IF(RIGHT(TEXT(AE194,"0.#"),1)=".",TRUE,FALSE)</formula>
    </cfRule>
  </conditionalFormatting>
  <conditionalFormatting sqref="AI194">
    <cfRule type="expression" dxfId="121" priority="130">
      <formula>IF(RIGHT(TEXT(AI194,"0.#"),1)=".",FALSE,TRUE)</formula>
    </cfRule>
    <cfRule type="expression" dxfId="120" priority="131">
      <formula>IF(RIGHT(TEXT(AI194,"0.#"),1)=".",TRUE,FALSE)</formula>
    </cfRule>
  </conditionalFormatting>
  <conditionalFormatting sqref="AI193">
    <cfRule type="expression" dxfId="119" priority="128">
      <formula>IF(RIGHT(TEXT(AI193,"0.#"),1)=".",FALSE,TRUE)</formula>
    </cfRule>
    <cfRule type="expression" dxfId="118" priority="129">
      <formula>IF(RIGHT(TEXT(AI193,"0.#"),1)=".",TRUE,FALSE)</formula>
    </cfRule>
  </conditionalFormatting>
  <conditionalFormatting sqref="AI192">
    <cfRule type="expression" dxfId="117" priority="126">
      <formula>IF(RIGHT(TEXT(AI192,"0.#"),1)=".",FALSE,TRUE)</formula>
    </cfRule>
    <cfRule type="expression" dxfId="116" priority="127">
      <formula>IF(RIGHT(TEXT(AI192,"0.#"),1)=".",TRUE,FALSE)</formula>
    </cfRule>
  </conditionalFormatting>
  <conditionalFormatting sqref="AM193">
    <cfRule type="expression" dxfId="115" priority="122">
      <formula>IF(RIGHT(TEXT(AM193,"0.#"),1)=".",FALSE,TRUE)</formula>
    </cfRule>
    <cfRule type="expression" dxfId="114" priority="123">
      <formula>IF(RIGHT(TEXT(AM193,"0.#"),1)=".",TRUE,FALSE)</formula>
    </cfRule>
  </conditionalFormatting>
  <conditionalFormatting sqref="AM194">
    <cfRule type="expression" dxfId="113" priority="120">
      <formula>IF(RIGHT(TEXT(AM194,"0.#"),1)=".",FALSE,TRUE)</formula>
    </cfRule>
    <cfRule type="expression" dxfId="112" priority="121">
      <formula>IF(RIGHT(TEXT(AM194,"0.#"),1)=".",TRUE,FALSE)</formula>
    </cfRule>
  </conditionalFormatting>
  <conditionalFormatting sqref="AQ192:AQ194">
    <cfRule type="expression" dxfId="111" priority="118">
      <formula>IF(RIGHT(TEXT(AQ192,"0.#"),1)=".",FALSE,TRUE)</formula>
    </cfRule>
    <cfRule type="expression" dxfId="110" priority="119">
      <formula>IF(RIGHT(TEXT(AQ192,"0.#"),1)=".",TRUE,FALSE)</formula>
    </cfRule>
  </conditionalFormatting>
  <conditionalFormatting sqref="AU192:AU194">
    <cfRule type="expression" dxfId="109" priority="116">
      <formula>IF(RIGHT(TEXT(AU192,"0.#"),1)=".",FALSE,TRUE)</formula>
    </cfRule>
    <cfRule type="expression" dxfId="108" priority="117">
      <formula>IF(RIGHT(TEXT(AU192,"0.#"),1)=".",TRUE,FALSE)</formula>
    </cfRule>
  </conditionalFormatting>
  <conditionalFormatting sqref="AE187">
    <cfRule type="expression" dxfId="107" priority="114">
      <formula>IF(RIGHT(TEXT(AE187,"0.#"),1)=".",FALSE,TRUE)</formula>
    </cfRule>
    <cfRule type="expression" dxfId="106" priority="115">
      <formula>IF(RIGHT(TEXT(AE187,"0.#"),1)=".",TRUE,FALSE)</formula>
    </cfRule>
  </conditionalFormatting>
  <conditionalFormatting sqref="AE188">
    <cfRule type="expression" dxfId="105" priority="112">
      <formula>IF(RIGHT(TEXT(AE188,"0.#"),1)=".",FALSE,TRUE)</formula>
    </cfRule>
    <cfRule type="expression" dxfId="104" priority="113">
      <formula>IF(RIGHT(TEXT(AE188,"0.#"),1)=".",TRUE,FALSE)</formula>
    </cfRule>
  </conditionalFormatting>
  <conditionalFormatting sqref="AM187">
    <cfRule type="expression" dxfId="103" priority="102">
      <formula>IF(RIGHT(TEXT(AM187,"0.#"),1)=".",FALSE,TRUE)</formula>
    </cfRule>
    <cfRule type="expression" dxfId="102" priority="103">
      <formula>IF(RIGHT(TEXT(AM187,"0.#"),1)=".",TRUE,FALSE)</formula>
    </cfRule>
  </conditionalFormatting>
  <conditionalFormatting sqref="AE189">
    <cfRule type="expression" dxfId="101" priority="110">
      <formula>IF(RIGHT(TEXT(AE189,"0.#"),1)=".",FALSE,TRUE)</formula>
    </cfRule>
    <cfRule type="expression" dxfId="100" priority="111">
      <formula>IF(RIGHT(TEXT(AE189,"0.#"),1)=".",TRUE,FALSE)</formula>
    </cfRule>
  </conditionalFormatting>
  <conditionalFormatting sqref="AI189">
    <cfRule type="expression" dxfId="99" priority="108">
      <formula>IF(RIGHT(TEXT(AI189,"0.#"),1)=".",FALSE,TRUE)</formula>
    </cfRule>
    <cfRule type="expression" dxfId="98" priority="109">
      <formula>IF(RIGHT(TEXT(AI189,"0.#"),1)=".",TRUE,FALSE)</formula>
    </cfRule>
  </conditionalFormatting>
  <conditionalFormatting sqref="AI188">
    <cfRule type="expression" dxfId="97" priority="106">
      <formula>IF(RIGHT(TEXT(AI188,"0.#"),1)=".",FALSE,TRUE)</formula>
    </cfRule>
    <cfRule type="expression" dxfId="96" priority="107">
      <formula>IF(RIGHT(TEXT(AI188,"0.#"),1)=".",TRUE,FALSE)</formula>
    </cfRule>
  </conditionalFormatting>
  <conditionalFormatting sqref="AI187">
    <cfRule type="expression" dxfId="95" priority="104">
      <formula>IF(RIGHT(TEXT(AI187,"0.#"),1)=".",FALSE,TRUE)</formula>
    </cfRule>
    <cfRule type="expression" dxfId="94" priority="105">
      <formula>IF(RIGHT(TEXT(AI187,"0.#"),1)=".",TRUE,FALSE)</formula>
    </cfRule>
  </conditionalFormatting>
  <conditionalFormatting sqref="AM188">
    <cfRule type="expression" dxfId="93" priority="100">
      <formula>IF(RIGHT(TEXT(AM188,"0.#"),1)=".",FALSE,TRUE)</formula>
    </cfRule>
    <cfRule type="expression" dxfId="92" priority="101">
      <formula>IF(RIGHT(TEXT(AM188,"0.#"),1)=".",TRUE,FALSE)</formula>
    </cfRule>
  </conditionalFormatting>
  <conditionalFormatting sqref="AM189">
    <cfRule type="expression" dxfId="91" priority="98">
      <formula>IF(RIGHT(TEXT(AM189,"0.#"),1)=".",FALSE,TRUE)</formula>
    </cfRule>
    <cfRule type="expression" dxfId="90" priority="99">
      <formula>IF(RIGHT(TEXT(AM189,"0.#"),1)=".",TRUE,FALSE)</formula>
    </cfRule>
  </conditionalFormatting>
  <conditionalFormatting sqref="AQ187:AQ189">
    <cfRule type="expression" dxfId="89" priority="96">
      <formula>IF(RIGHT(TEXT(AQ187,"0.#"),1)=".",FALSE,TRUE)</formula>
    </cfRule>
    <cfRule type="expression" dxfId="88" priority="97">
      <formula>IF(RIGHT(TEXT(AQ187,"0.#"),1)=".",TRUE,FALSE)</formula>
    </cfRule>
  </conditionalFormatting>
  <conditionalFormatting sqref="AU187:AU189">
    <cfRule type="expression" dxfId="87" priority="94">
      <formula>IF(RIGHT(TEXT(AU187,"0.#"),1)=".",FALSE,TRUE)</formula>
    </cfRule>
    <cfRule type="expression" dxfId="86" priority="95">
      <formula>IF(RIGHT(TEXT(AU187,"0.#"),1)=".",TRUE,FALSE)</formula>
    </cfRule>
  </conditionalFormatting>
  <conditionalFormatting sqref="AE56">
    <cfRule type="expression" dxfId="85" priority="92">
      <formula>IF(RIGHT(TEXT(AE56,"0.#"),1)=".",FALSE,TRUE)</formula>
    </cfRule>
    <cfRule type="expression" dxfId="84" priority="93">
      <formula>IF(RIGHT(TEXT(AE56,"0.#"),1)=".",TRUE,FALSE)</formula>
    </cfRule>
  </conditionalFormatting>
  <conditionalFormatting sqref="AE57">
    <cfRule type="expression" dxfId="83" priority="90">
      <formula>IF(RIGHT(TEXT(AE57,"0.#"),1)=".",FALSE,TRUE)</formula>
    </cfRule>
    <cfRule type="expression" dxfId="82" priority="91">
      <formula>IF(RIGHT(TEXT(AE57,"0.#"),1)=".",TRUE,FALSE)</formula>
    </cfRule>
  </conditionalFormatting>
  <conditionalFormatting sqref="AM56">
    <cfRule type="expression" dxfId="81" priority="80">
      <formula>IF(RIGHT(TEXT(AM56,"0.#"),1)=".",FALSE,TRUE)</formula>
    </cfRule>
    <cfRule type="expression" dxfId="80" priority="81">
      <formula>IF(RIGHT(TEXT(AM56,"0.#"),1)=".",TRUE,FALSE)</formula>
    </cfRule>
  </conditionalFormatting>
  <conditionalFormatting sqref="AE58">
    <cfRule type="expression" dxfId="79" priority="88">
      <formula>IF(RIGHT(TEXT(AE58,"0.#"),1)=".",FALSE,TRUE)</formula>
    </cfRule>
    <cfRule type="expression" dxfId="78" priority="89">
      <formula>IF(RIGHT(TEXT(AE58,"0.#"),1)=".",TRUE,FALSE)</formula>
    </cfRule>
  </conditionalFormatting>
  <conditionalFormatting sqref="AI58">
    <cfRule type="expression" dxfId="77" priority="86">
      <formula>IF(RIGHT(TEXT(AI58,"0.#"),1)=".",FALSE,TRUE)</formula>
    </cfRule>
    <cfRule type="expression" dxfId="76" priority="87">
      <formula>IF(RIGHT(TEXT(AI58,"0.#"),1)=".",TRUE,FALSE)</formula>
    </cfRule>
  </conditionalFormatting>
  <conditionalFormatting sqref="AI57">
    <cfRule type="expression" dxfId="75" priority="84">
      <formula>IF(RIGHT(TEXT(AI57,"0.#"),1)=".",FALSE,TRUE)</formula>
    </cfRule>
    <cfRule type="expression" dxfId="74" priority="85">
      <formula>IF(RIGHT(TEXT(AI57,"0.#"),1)=".",TRUE,FALSE)</formula>
    </cfRule>
  </conditionalFormatting>
  <conditionalFormatting sqref="AI56">
    <cfRule type="expression" dxfId="73" priority="82">
      <formula>IF(RIGHT(TEXT(AI56,"0.#"),1)=".",FALSE,TRUE)</formula>
    </cfRule>
    <cfRule type="expression" dxfId="72" priority="83">
      <formula>IF(RIGHT(TEXT(AI56,"0.#"),1)=".",TRUE,FALSE)</formula>
    </cfRule>
  </conditionalFormatting>
  <conditionalFormatting sqref="AM57">
    <cfRule type="expression" dxfId="71" priority="78">
      <formula>IF(RIGHT(TEXT(AM57,"0.#"),1)=".",FALSE,TRUE)</formula>
    </cfRule>
    <cfRule type="expression" dxfId="70" priority="79">
      <formula>IF(RIGHT(TEXT(AM57,"0.#"),1)=".",TRUE,FALSE)</formula>
    </cfRule>
  </conditionalFormatting>
  <conditionalFormatting sqref="AM58">
    <cfRule type="expression" dxfId="69" priority="76">
      <formula>IF(RIGHT(TEXT(AM58,"0.#"),1)=".",FALSE,TRUE)</formula>
    </cfRule>
    <cfRule type="expression" dxfId="68" priority="77">
      <formula>IF(RIGHT(TEXT(AM58,"0.#"),1)=".",TRUE,FALSE)</formula>
    </cfRule>
  </conditionalFormatting>
  <conditionalFormatting sqref="AQ56:AQ58">
    <cfRule type="expression" dxfId="67" priority="74">
      <formula>IF(RIGHT(TEXT(AQ56,"0.#"),1)=".",FALSE,TRUE)</formula>
    </cfRule>
    <cfRule type="expression" dxfId="66" priority="75">
      <formula>IF(RIGHT(TEXT(AQ56,"0.#"),1)=".",TRUE,FALSE)</formula>
    </cfRule>
  </conditionalFormatting>
  <conditionalFormatting sqref="AU56:AU58">
    <cfRule type="expression" dxfId="65" priority="72">
      <formula>IF(RIGHT(TEXT(AU56,"0.#"),1)=".",FALSE,TRUE)</formula>
    </cfRule>
    <cfRule type="expression" dxfId="64" priority="73">
      <formula>IF(RIGHT(TEXT(AU56,"0.#"),1)=".",TRUE,FALSE)</formula>
    </cfRule>
  </conditionalFormatting>
  <conditionalFormatting sqref="AE51">
    <cfRule type="expression" dxfId="63" priority="70">
      <formula>IF(RIGHT(TEXT(AE51,"0.#"),1)=".",FALSE,TRUE)</formula>
    </cfRule>
    <cfRule type="expression" dxfId="62" priority="71">
      <formula>IF(RIGHT(TEXT(AE51,"0.#"),1)=".",TRUE,FALSE)</formula>
    </cfRule>
  </conditionalFormatting>
  <conditionalFormatting sqref="AE52">
    <cfRule type="expression" dxfId="61" priority="68">
      <formula>IF(RIGHT(TEXT(AE52,"0.#"),1)=".",FALSE,TRUE)</formula>
    </cfRule>
    <cfRule type="expression" dxfId="60" priority="69">
      <formula>IF(RIGHT(TEXT(AE52,"0.#"),1)=".",TRUE,FALSE)</formula>
    </cfRule>
  </conditionalFormatting>
  <conditionalFormatting sqref="AM51">
    <cfRule type="expression" dxfId="59" priority="58">
      <formula>IF(RIGHT(TEXT(AM51,"0.#"),1)=".",FALSE,TRUE)</formula>
    </cfRule>
    <cfRule type="expression" dxfId="58" priority="59">
      <formula>IF(RIGHT(TEXT(AM51,"0.#"),1)=".",TRUE,FALSE)</formula>
    </cfRule>
  </conditionalFormatting>
  <conditionalFormatting sqref="AE53">
    <cfRule type="expression" dxfId="57" priority="66">
      <formula>IF(RIGHT(TEXT(AE53,"0.#"),1)=".",FALSE,TRUE)</formula>
    </cfRule>
    <cfRule type="expression" dxfId="56" priority="67">
      <formula>IF(RIGHT(TEXT(AE53,"0.#"),1)=".",TRUE,FALSE)</formula>
    </cfRule>
  </conditionalFormatting>
  <conditionalFormatting sqref="AI53">
    <cfRule type="expression" dxfId="55" priority="64">
      <formula>IF(RIGHT(TEXT(AI53,"0.#"),1)=".",FALSE,TRUE)</formula>
    </cfRule>
    <cfRule type="expression" dxfId="54" priority="65">
      <formula>IF(RIGHT(TEXT(AI53,"0.#"),1)=".",TRUE,FALSE)</formula>
    </cfRule>
  </conditionalFormatting>
  <conditionalFormatting sqref="AI52">
    <cfRule type="expression" dxfId="53" priority="62">
      <formula>IF(RIGHT(TEXT(AI52,"0.#"),1)=".",FALSE,TRUE)</formula>
    </cfRule>
    <cfRule type="expression" dxfId="52" priority="63">
      <formula>IF(RIGHT(TEXT(AI52,"0.#"),1)=".",TRUE,FALSE)</formula>
    </cfRule>
  </conditionalFormatting>
  <conditionalFormatting sqref="AI51">
    <cfRule type="expression" dxfId="51" priority="60">
      <formula>IF(RIGHT(TEXT(AI51,"0.#"),1)=".",FALSE,TRUE)</formula>
    </cfRule>
    <cfRule type="expression" dxfId="50" priority="61">
      <formula>IF(RIGHT(TEXT(AI51,"0.#"),1)=".",TRUE,FALSE)</formula>
    </cfRule>
  </conditionalFormatting>
  <conditionalFormatting sqref="AM52">
    <cfRule type="expression" dxfId="49" priority="56">
      <formula>IF(RIGHT(TEXT(AM52,"0.#"),1)=".",FALSE,TRUE)</formula>
    </cfRule>
    <cfRule type="expression" dxfId="48" priority="57">
      <formula>IF(RIGHT(TEXT(AM52,"0.#"),1)=".",TRUE,FALSE)</formula>
    </cfRule>
  </conditionalFormatting>
  <conditionalFormatting sqref="AM53">
    <cfRule type="expression" dxfId="47" priority="54">
      <formula>IF(RIGHT(TEXT(AM53,"0.#"),1)=".",FALSE,TRUE)</formula>
    </cfRule>
    <cfRule type="expression" dxfId="46" priority="55">
      <formula>IF(RIGHT(TEXT(AM53,"0.#"),1)=".",TRUE,FALSE)</formula>
    </cfRule>
  </conditionalFormatting>
  <conditionalFormatting sqref="AQ51:AQ53">
    <cfRule type="expression" dxfId="45" priority="52">
      <formula>IF(RIGHT(TEXT(AQ51,"0.#"),1)=".",FALSE,TRUE)</formula>
    </cfRule>
    <cfRule type="expression" dxfId="44" priority="53">
      <formula>IF(RIGHT(TEXT(AQ51,"0.#"),1)=".",TRUE,FALSE)</formula>
    </cfRule>
  </conditionalFormatting>
  <conditionalFormatting sqref="AU51:AU53">
    <cfRule type="expression" dxfId="43" priority="50">
      <formula>IF(RIGHT(TEXT(AU51,"0.#"),1)=".",FALSE,TRUE)</formula>
    </cfRule>
    <cfRule type="expression" dxfId="42" priority="51">
      <formula>IF(RIGHT(TEXT(AU51,"0.#"),1)=".",TRUE,FALSE)</formula>
    </cfRule>
  </conditionalFormatting>
  <conditionalFormatting sqref="AM69">
    <cfRule type="expression" dxfId="41" priority="37">
      <formula>IF(RIGHT(TEXT(AM69,"0.#"),1)=".",FALSE,TRUE)</formula>
    </cfRule>
    <cfRule type="expression" dxfId="40" priority="38">
      <formula>IF(RIGHT(TEXT(AM69,"0.#"),1)=".",TRUE,FALSE)</formula>
    </cfRule>
  </conditionalFormatting>
  <conditionalFormatting sqref="AM70">
    <cfRule type="expression" dxfId="39" priority="35">
      <formula>IF(RIGHT(TEXT(AM70,"0.#"),1)=".",FALSE,TRUE)</formula>
    </cfRule>
    <cfRule type="expression" dxfId="38" priority="36">
      <formula>IF(RIGHT(TEXT(AM70,"0.#"),1)=".",TRUE,FALSE)</formula>
    </cfRule>
  </conditionalFormatting>
  <conditionalFormatting sqref="AI70">
    <cfRule type="expression" dxfId="37" priority="33">
      <formula>IF(RIGHT(TEXT(AI70,"0.#"),1)=".",FALSE,TRUE)</formula>
    </cfRule>
    <cfRule type="expression" dxfId="36" priority="34">
      <formula>IF(RIGHT(TEXT(AI70,"0.#"),1)=".",TRUE,FALSE)</formula>
    </cfRule>
  </conditionalFormatting>
  <conditionalFormatting sqref="AQ70">
    <cfRule type="expression" dxfId="35" priority="31">
      <formula>IF(RIGHT(TEXT(AQ70,"0.#"),1)=".",FALSE,TRUE)</formula>
    </cfRule>
    <cfRule type="expression" dxfId="34" priority="32">
      <formula>IF(RIGHT(TEXT(AQ70,"0.#"),1)=".",TRUE,FALSE)</formula>
    </cfRule>
  </conditionalFormatting>
  <conditionalFormatting sqref="AQ69">
    <cfRule type="expression" dxfId="33" priority="41">
      <formula>IF(RIGHT(TEXT(AQ69,"0.#"),1)=".",FALSE,TRUE)</formula>
    </cfRule>
    <cfRule type="expression" dxfId="32" priority="42">
      <formula>IF(RIGHT(TEXT(AQ69,"0.#"),1)=".",TRUE,FALSE)</formula>
    </cfRule>
  </conditionalFormatting>
  <conditionalFormatting sqref="AI69">
    <cfRule type="expression" dxfId="31" priority="39">
      <formula>IF(RIGHT(TEXT(AI69,"0.#"),1)=".",FALSE,TRUE)</formula>
    </cfRule>
    <cfRule type="expression" dxfId="30" priority="40">
      <formula>IF(RIGHT(TEXT(AI69,"0.#"),1)=".",TRUE,FALSE)</formula>
    </cfRule>
  </conditionalFormatting>
  <conditionalFormatting sqref="AL366:AO366">
    <cfRule type="expression" dxfId="29" priority="27">
      <formula>IF(AND(AL366&gt;=0, RIGHT(TEXT(AL366,"0.#"),1)="."),TRUE,FALSE)</formula>
    </cfRule>
    <cfRule type="expression" dxfId="28" priority="28">
      <formula>IF(AND(AL366&lt;0, RIGHT(TEXT(AL366,"0.#"),1)&lt;&gt;"."),TRUE,FALSE)</formula>
    </cfRule>
    <cfRule type="expression" dxfId="27" priority="29">
      <formula>IF(AND(AL366&lt;0, RIGHT(TEXT(AL366,"0.#"),1)="."),TRUE,FALSE)</formula>
    </cfRule>
    <cfRule type="expression" dxfId="26" priority="30">
      <formula>IF(AND(AL366&gt;=0, RIGHT(TEXT(AL366,"0.#"),1)&lt;&gt;"."),TRUE,FALSE)</formula>
    </cfRule>
  </conditionalFormatting>
  <conditionalFormatting sqref="AL367:AO367">
    <cfRule type="expression" dxfId="25" priority="23">
      <formula>IF(AND(AL367&gt;=0, RIGHT(TEXT(AL367,"0.#"),1)="."),TRUE,FALSE)</formula>
    </cfRule>
    <cfRule type="expression" dxfId="24" priority="24">
      <formula>IF(AND(AL367&lt;0, RIGHT(TEXT(AL367,"0.#"),1)&lt;&gt;"."),TRUE,FALSE)</formula>
    </cfRule>
    <cfRule type="expression" dxfId="23" priority="25">
      <formula>IF(AND(AL367&lt;0, RIGHT(TEXT(AL367,"0.#"),1)="."),TRUE,FALSE)</formula>
    </cfRule>
    <cfRule type="expression" dxfId="22" priority="26">
      <formula>IF(AND(AL367&gt;=0, RIGHT(TEXT(AL367,"0.#"),1)&lt;&gt;"."),TRUE,FALSE)</formula>
    </cfRule>
  </conditionalFormatting>
  <conditionalFormatting sqref="AL368:AO368">
    <cfRule type="expression" dxfId="21" priority="19">
      <formula>IF(AND(AL368&gt;=0, RIGHT(TEXT(AL368,"0.#"),1)="."),TRUE,FALSE)</formula>
    </cfRule>
    <cfRule type="expression" dxfId="20" priority="20">
      <formula>IF(AND(AL368&lt;0, RIGHT(TEXT(AL368,"0.#"),1)&lt;&gt;"."),TRUE,FALSE)</formula>
    </cfRule>
    <cfRule type="expression" dxfId="19" priority="21">
      <formula>IF(AND(AL368&lt;0, RIGHT(TEXT(AL368,"0.#"),1)="."),TRUE,FALSE)</formula>
    </cfRule>
    <cfRule type="expression" dxfId="18" priority="22">
      <formula>IF(AND(AL368&gt;=0, RIGHT(TEXT(AL368,"0.#"),1)&lt;&gt;"."),TRUE,FALSE)</formula>
    </cfRule>
  </conditionalFormatting>
  <conditionalFormatting sqref="AL369:AO369">
    <cfRule type="expression" dxfId="17" priority="15">
      <formula>IF(AND(AL369&gt;=0, RIGHT(TEXT(AL369,"0.#"),1)="."),TRUE,FALSE)</formula>
    </cfRule>
    <cfRule type="expression" dxfId="16" priority="16">
      <formula>IF(AND(AL369&lt;0, RIGHT(TEXT(AL369,"0.#"),1)&lt;&gt;"."),TRUE,FALSE)</formula>
    </cfRule>
    <cfRule type="expression" dxfId="15" priority="17">
      <formula>IF(AND(AL369&lt;0, RIGHT(TEXT(AL369,"0.#"),1)="."),TRUE,FALSE)</formula>
    </cfRule>
    <cfRule type="expression" dxfId="14" priority="18">
      <formula>IF(AND(AL369&gt;=0, RIGHT(TEXT(AL369,"0.#"),1)&lt;&gt;"."),TRUE,FALSE)</formula>
    </cfRule>
  </conditionalFormatting>
  <conditionalFormatting sqref="AL370:AO370">
    <cfRule type="expression" dxfId="13" priority="11">
      <formula>IF(AND(AL370&gt;=0, RIGHT(TEXT(AL370,"0.#"),1)="."),TRUE,FALSE)</formula>
    </cfRule>
    <cfRule type="expression" dxfId="12" priority="12">
      <formula>IF(AND(AL370&lt;0, RIGHT(TEXT(AL370,"0.#"),1)&lt;&gt;"."),TRUE,FALSE)</formula>
    </cfRule>
    <cfRule type="expression" dxfId="11" priority="13">
      <formula>IF(AND(AL370&lt;0, RIGHT(TEXT(AL370,"0.#"),1)="."),TRUE,FALSE)</formula>
    </cfRule>
    <cfRule type="expression" dxfId="10" priority="14">
      <formula>IF(AND(AL370&gt;=0, RIGHT(TEXT(AL370,"0.#"),1)&lt;&gt;"."),TRUE,FALSE)</formula>
    </cfRule>
  </conditionalFormatting>
  <conditionalFormatting sqref="AL371:AO371">
    <cfRule type="expression" dxfId="9" priority="7">
      <formula>IF(AND(AL371&gt;=0, RIGHT(TEXT(AL371,"0.#"),1)="."),TRUE,FALSE)</formula>
    </cfRule>
    <cfRule type="expression" dxfId="8" priority="8">
      <formula>IF(AND(AL371&lt;0, RIGHT(TEXT(AL371,"0.#"),1)&lt;&gt;"."),TRUE,FALSE)</formula>
    </cfRule>
    <cfRule type="expression" dxfId="7" priority="9">
      <formula>IF(AND(AL371&lt;0, RIGHT(TEXT(AL371,"0.#"),1)="."),TRUE,FALSE)</formula>
    </cfRule>
    <cfRule type="expression" dxfId="6" priority="10">
      <formula>IF(AND(AL371&gt;=0, RIGHT(TEXT(AL371,"0.#"),1)&lt;&gt;"."),TRUE,FALSE)</formula>
    </cfRule>
  </conditionalFormatting>
  <conditionalFormatting sqref="AL372:AO372">
    <cfRule type="expression" dxfId="5" priority="3">
      <formula>IF(AND(AL372&gt;=0, RIGHT(TEXT(AL372,"0.#"),1)="."),TRUE,FALSE)</formula>
    </cfRule>
    <cfRule type="expression" dxfId="4" priority="4">
      <formula>IF(AND(AL372&lt;0, RIGHT(TEXT(AL372,"0.#"),1)&lt;&gt;"."),TRUE,FALSE)</formula>
    </cfRule>
    <cfRule type="expression" dxfId="3" priority="5">
      <formula>IF(AND(AL372&lt;0, RIGHT(TEXT(AL372,"0.#"),1)="."),TRUE,FALSE)</formula>
    </cfRule>
    <cfRule type="expression" dxfId="2" priority="6">
      <formula>IF(AND(AL372&gt;=0, RIGHT(TEXT(AL372,"0.#"),1)&lt;&gt;"."),TRUE,FALSE)</formula>
    </cfRule>
  </conditionalFormatting>
  <conditionalFormatting sqref="Y323">
    <cfRule type="expression" dxfId="1" priority="1">
      <formula>IF(RIGHT(TEXT(Y323,"0.#"),1)=".",FALSE,TRUE)</formula>
    </cfRule>
    <cfRule type="expression" dxfId="0" priority="2">
      <formula>IF(RIGHT(TEXT(Y323,"0.#"),1)=".",TRUE,FALSE)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16383" man="1"/>
    <brk id="239" max="16383" man="1"/>
    <brk id="26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179</v>
      </c>
      <c r="AI1" s="42" t="s">
        <v>182</v>
      </c>
      <c r="AK1" s="42" t="s">
        <v>187</v>
      </c>
      <c r="AM1" s="63"/>
      <c r="AN1" s="63"/>
      <c r="AP1" s="28" t="s">
        <v>238</v>
      </c>
    </row>
    <row r="2" spans="1:42" ht="13.5" customHeight="1" x14ac:dyDescent="0.15">
      <c r="A2" s="14" t="s">
        <v>80</v>
      </c>
      <c r="B2" s="15"/>
      <c r="C2" s="13" t="str">
        <f>IF(B2="","",A2)</f>
        <v/>
      </c>
      <c r="D2" s="13" t="str">
        <f>IF(C2="","",IF(D1&lt;&gt;"",CONCATENATE(D1,"、",C2),C2))</f>
        <v/>
      </c>
      <c r="F2" s="12" t="s">
        <v>67</v>
      </c>
      <c r="G2" s="84" t="s">
        <v>609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283</v>
      </c>
      <c r="AB2" s="71" t="s">
        <v>508</v>
      </c>
      <c r="AC2" s="72" t="s">
        <v>129</v>
      </c>
      <c r="AD2" s="28"/>
      <c r="AE2" s="34" t="s">
        <v>161</v>
      </c>
      <c r="AF2" s="30"/>
      <c r="AG2" s="44" t="s">
        <v>248</v>
      </c>
      <c r="AI2" s="42" t="s">
        <v>280</v>
      </c>
      <c r="AK2" s="42" t="s">
        <v>188</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539</v>
      </c>
      <c r="W3" s="32" t="s">
        <v>140</v>
      </c>
      <c r="Y3" s="32" t="s">
        <v>64</v>
      </c>
      <c r="Z3" s="32" t="s">
        <v>415</v>
      </c>
      <c r="AA3" s="71" t="s">
        <v>381</v>
      </c>
      <c r="AB3" s="71" t="s">
        <v>509</v>
      </c>
      <c r="AC3" s="72" t="s">
        <v>130</v>
      </c>
      <c r="AD3" s="28"/>
      <c r="AE3" s="34" t="s">
        <v>162</v>
      </c>
      <c r="AF3" s="30"/>
      <c r="AG3" s="44" t="s">
        <v>249</v>
      </c>
      <c r="AI3" s="42" t="s">
        <v>181</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609</v>
      </c>
      <c r="R4" s="13" t="str">
        <f t="shared" si="3"/>
        <v>補助</v>
      </c>
      <c r="S4" s="13" t="str">
        <f t="shared" si="4"/>
        <v>補助</v>
      </c>
      <c r="T4" s="13"/>
      <c r="U4" s="32" t="s">
        <v>600</v>
      </c>
      <c r="W4" s="32" t="s">
        <v>141</v>
      </c>
      <c r="Y4" s="32" t="s">
        <v>288</v>
      </c>
      <c r="Z4" s="32" t="s">
        <v>416</v>
      </c>
      <c r="AA4" s="71" t="s">
        <v>382</v>
      </c>
      <c r="AB4" s="71" t="s">
        <v>510</v>
      </c>
      <c r="AC4" s="71" t="s">
        <v>131</v>
      </c>
      <c r="AD4" s="28"/>
      <c r="AE4" s="34" t="s">
        <v>163</v>
      </c>
      <c r="AF4" s="30"/>
      <c r="AG4" s="44" t="s">
        <v>250</v>
      </c>
      <c r="AI4" s="42" t="s">
        <v>183</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609</v>
      </c>
      <c r="M6" s="13" t="str">
        <f t="shared" si="2"/>
        <v>公共事業</v>
      </c>
      <c r="N6" s="13" t="str">
        <f t="shared" si="6"/>
        <v>公共事業</v>
      </c>
      <c r="O6" s="13"/>
      <c r="P6" s="12" t="s">
        <v>73</v>
      </c>
      <c r="Q6" s="17"/>
      <c r="R6" s="13" t="str">
        <f t="shared" si="3"/>
        <v/>
      </c>
      <c r="S6" s="13" t="str">
        <f t="shared" si="4"/>
        <v>補助</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補助</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補助</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公共事業</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公共事業</v>
      </c>
      <c r="O10" s="13"/>
      <c r="P10" s="13" t="str">
        <f>S8</f>
        <v>補助</v>
      </c>
      <c r="Q10" s="19"/>
      <c r="T10" s="13"/>
      <c r="W10" s="32" t="s">
        <v>145</v>
      </c>
      <c r="Y10" s="32" t="s">
        <v>294</v>
      </c>
      <c r="Z10" s="32" t="s">
        <v>422</v>
      </c>
      <c r="AA10" s="71" t="s">
        <v>388</v>
      </c>
      <c r="AB10" s="71" t="s">
        <v>516</v>
      </c>
      <c r="AC10" s="31"/>
      <c r="AD10" s="31"/>
      <c r="AE10" s="31"/>
      <c r="AF10" s="30"/>
      <c r="AG10" s="44" t="s">
        <v>240</v>
      </c>
      <c r="AK10" s="42" t="str">
        <f t="shared" si="7"/>
        <v>I</v>
      </c>
      <c r="AP10" s="42" t="s">
        <v>239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597</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公共事業</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210</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211</v>
      </c>
      <c r="B20" s="15"/>
      <c r="C20" s="13" t="str">
        <f t="shared" si="9"/>
        <v/>
      </c>
      <c r="D20" s="13" t="str">
        <f t="shared" si="8"/>
        <v/>
      </c>
      <c r="F20" s="18" t="s">
        <v>209</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212</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213</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599</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189</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598</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602</v>
      </c>
      <c r="Z100" s="32" t="s">
        <v>512</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2022-08-24T06:17:22Z</cp:lastPrinted>
  <dcterms:created xsi:type="dcterms:W3CDTF">2012-03-13T00:50:25Z</dcterms:created>
  <dcterms:modified xsi:type="dcterms:W3CDTF">2022-09-05T08:32:15Z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