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8" i="11"/>
  <c r="AY338" i="11"/>
  <c r="AY324" i="11"/>
  <c r="AY332" i="11"/>
  <c r="AY340" i="11"/>
  <c r="AY325" i="11"/>
  <c r="AY329" i="11"/>
  <c r="AY333"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4" i="11"/>
  <c r="AY133" i="11"/>
  <c r="AY135" i="11" s="1"/>
  <c r="AY132" i="11"/>
  <c r="AY139" i="11"/>
  <c r="AY145" i="11" s="1"/>
  <c r="AY166" i="11"/>
  <c r="AY163" i="11"/>
  <c r="AY161" i="11"/>
  <c r="AY162" i="11" s="1"/>
  <c r="AY156" i="11"/>
  <c r="AY158" i="11" s="1"/>
  <c r="AY146" i="11"/>
  <c r="AY150" i="11" s="1"/>
  <c r="AY128" i="11"/>
  <c r="AY127" i="11"/>
  <c r="AY129" i="11" s="1"/>
  <c r="AY122" i="11"/>
  <c r="AY125" i="11" s="1"/>
  <c r="AY114" i="11"/>
  <c r="AY112" i="11"/>
  <c r="AY121" i="11" s="1"/>
  <c r="AY100" i="11"/>
  <c r="AY99" i="11"/>
  <c r="AY101" i="11" s="1"/>
  <c r="AY98" i="11"/>
  <c r="AY102" i="11"/>
  <c r="AY104" i="11" s="1"/>
  <c r="AY142" i="11" l="1"/>
  <c r="AY152" i="11"/>
  <c r="AY144" i="11"/>
  <c r="AY118" i="11"/>
  <c r="AY130" i="11"/>
  <c r="AY140" i="11"/>
  <c r="AY174" i="11"/>
  <c r="AY178" i="11"/>
  <c r="AY193" i="11"/>
  <c r="AY201" i="11"/>
  <c r="AY205" i="11"/>
  <c r="AY209" i="11"/>
  <c r="AY213" i="11"/>
  <c r="AY115" i="11"/>
  <c r="AY119" i="11"/>
  <c r="AY123" i="11"/>
  <c r="AY131" i="11"/>
  <c r="AY153" i="11"/>
  <c r="AY143" i="11"/>
  <c r="AY175" i="11"/>
  <c r="AY179" i="11"/>
  <c r="AY202" i="11"/>
  <c r="AY206" i="11"/>
  <c r="AY210" i="11"/>
  <c r="AY176" i="11"/>
  <c r="AY198" i="11"/>
  <c r="AY203" i="11"/>
  <c r="AY207" i="11"/>
  <c r="AY211" i="11"/>
  <c r="AY126" i="11"/>
  <c r="AY116" i="11"/>
  <c r="AY120" i="11"/>
  <c r="AY124" i="11"/>
  <c r="AY15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3" i="11"/>
  <c r="AY94" i="11" s="1"/>
  <c r="AY91" i="11"/>
  <c r="AY88" i="11"/>
  <c r="AY90" i="11" s="1"/>
  <c r="AY87" i="11"/>
  <c r="AY83" i="11"/>
  <c r="AY79" i="11"/>
  <c r="AY78" i="11"/>
  <c r="AY86" i="11" s="1"/>
  <c r="AY44" i="11"/>
  <c r="AY52" i="11" s="1"/>
  <c r="AY84" i="11" l="1"/>
  <c r="AY49" i="11"/>
  <c r="AY80" i="11"/>
  <c r="AY96" i="11"/>
  <c r="AY81" i="11"/>
  <c r="AY85"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<sst xmlns="http://schemas.openxmlformats.org/spreadsheetml/2006/main" count="1305" uniqueCount="672">
  <si>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</si>
  <si>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</si>
  <si>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</si>
  <si>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</si>
  <si>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</si>
  <si>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</si>
  <si>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</si>
  <si>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</si>
  <si>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</si>
  <si>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</si>
  <si>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</si>
  <si>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</si>
  <si>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</si>
  <si>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</si>
  <si>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</si>
  <si>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</si>
  <si>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</si>
  <si>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</si>
  <si>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</si>
  <si>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</si>
  <si>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</si>
  <si>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</si>
  <si>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</si>
  <si>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</si>
  <si>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</si>
  <si>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</si>
  <si>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</si>
  <si>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</si>
  <si>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</si>
  <si>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</si>
  <si>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</si>
  <si>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</si>
  <si>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</si>
  <si>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</si>
  <si>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</si>
  <si>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</si>
  <si>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</si>
  <si>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</si>
  <si>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</si>
  <si>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</si>
  <si>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</si>
  <si>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</si>
  <si>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</si>
  <si>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</si>
  <si>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</si>
  <si>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</si>
  <si>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</si>
  <si>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</si>
  <si>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</si>
  <si>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</si>
  <si>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</si>
  <si>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</si>
  <si>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</si>
  <si>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</si>
  <si>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</si>
  <si>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</si>
  <si>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</si>
  <si>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</si>
  <si>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</si>
  <si>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</si>
  <si>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</si>
  <si>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</si>
  <si>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</si>
  <si>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</si>
  <si>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</si>
  <si>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</si>
  <si>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</si>
  <si>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</si>
  <si>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</si>
  <si>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</si>
  <si>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</si>
  <si>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</si>
  <si>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</si>
  <si>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</si>
  <si>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</si>
  <si>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</si>
  <si>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</si>
  <si>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</si>
  <si>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</si>
  <si>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</si>
  <si>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</si>
  <si>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</si>
  <si>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</si>
  <si>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</si>
  <si>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</si>
  <si>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</si>
  <si>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</si>
  <si>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</si>
  <si>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</si>
  <si>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</si>
  <si>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</si>
  <si>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</si>
  <si>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</si>
  <si>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</si>
  <si>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</si>
  <si>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</si>
  <si>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</si>
  <si>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</si>
  <si>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</si>
  <si>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</si>
  <si>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</si>
  <si>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</si>
  <si>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</si>
  <si>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</si>
  <si>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</si>
  <si>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</si>
  <si>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</si>
  <si>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</si>
  <si>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</si>
  <si>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</si>
  <si>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</si>
  <si>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</si>
  <si>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</si>
  <si>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</si>
  <si>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</si>
  <si>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</si>
  <si>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</si>
  <si>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</si>
  <si>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</si>
  <si>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</si>
  <si>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</si>
  <si>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</si>
  <si>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</si>
  <si>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</si>
  <si>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</si>
  <si>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</si>
  <si>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</si>
  <si>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</si>
  <si>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</si>
  <si>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</si>
  <si>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</si>
  <si>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</si>
  <si>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</si>
  <si>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</si>
  <si>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</si>
  <si>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</si>
  <si>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</si>
  <si>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</si>
  <si>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</si>
  <si>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</si>
  <si>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</si>
  <si>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</si>
  <si>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</si>
  <si>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</si>
  <si>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</si>
  <si>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</si>
  <si>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</si>
  <si>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</si>
  <si>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</si>
  <si>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</si>
  <si>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</si>
  <si>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</si>
  <si>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</si>
  <si>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</si>
  <si>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</si>
  <si>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</si>
  <si>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</si>
  <si>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</si>
  <si>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</si>
  <si>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</si>
  <si>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</si>
  <si>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</si>
  <si>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</si>
  <si>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</si>
  <si>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</si>
  <si>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</si>
  <si>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</si>
  <si>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</si>
  <si>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</si>
  <si>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</si>
  <si>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</si>
  <si>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</si>
  <si>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</si>
  <si>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</si>
  <si>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</si>
  <si>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</si>
  <si>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</si>
  <si>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</si>
  <si>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</si>
  <si>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</si>
  <si>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</si>
  <si>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</si>
  <si>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</si>
  <si>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</si>
  <si>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</si>
  <si>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</si>
  <si>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</si>
  <si>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</si>
  <si>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</si>
  <si>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</si>
  <si>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</si>
  <si>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</si>
  <si>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</si>
  <si>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</si>
  <si>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</si>
  <si>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</si>
  <si>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</si>
  <si>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</si>
  <si>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</si>
  <si>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</si>
  <si>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</si>
  <si>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</si>
  <si>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</si>
  <si>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</si>
  <si>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</si>
  <si>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</si>
  <si>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</si>
  <si>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</si>
  <si>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</si>
  <si>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</si>
  <si>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</si>
  <si>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</si>
  <si>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</si>
  <si>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</si>
  <si>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</si>
  <si>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</si>
  <si>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</si>
  <si>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</si>
  <si>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</si>
  <si>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</si>
  <si>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</si>
  <si>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</si>
  <si>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</si>
  <si>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</si>
  <si>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</si>
  <si>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</si>
  <si>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</si>
  <si>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</si>
  <si>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</si>
  <si>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</si>
  <si>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</si>
  <si>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</si>
  <si>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</si>
  <si>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</si>
  <si>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</si>
  <si>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</si>
  <si>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</si>
  <si>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</si>
  <si>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</si>
  <si>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</si>
  <si>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</si>
  <si>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</si>
  <si>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</si>
  <si>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</si>
  <si>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</si>
  <si>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</si>
  <si>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</si>
  <si>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</si>
  <si>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</si>
  <si>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</si>
  <si>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</si>
  <si>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</si>
  <si>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</si>
  <si>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</si>
  <si>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</si>
  <si>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</si>
  <si>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</si>
  <si>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</si>
  <si>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</si>
  <si>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</si>
  <si>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</si>
  <si>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</si>
  <si>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</si>
  <si>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</si>
  <si>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</si>
  <si>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</si>
  <si>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</si>
  <si>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</si>
  <si>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</si>
  <si>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</si>
  <si>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</si>
  <si>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</si>
  <si>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</si>
  <si>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</si>
  <si>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</si>
  <si>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</si>
  <si>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</si>
  <si>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</si>
  <si>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</si>
  <si>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</si>
  <si>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</si>
  <si>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</si>
  <si>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</si>
  <si>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</si>
  <si>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</si>
  <si>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</si>
  <si>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</si>
  <si>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</si>
  <si>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</si>
  <si>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</si>
  <si>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</si>
  <si>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</si>
  <si>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</si>
  <si>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</si>
  <si>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</si>
  <si>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</si>
  <si>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</si>
  <si>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</si>
  <si>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</si>
  <si>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</si>
  <si>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</si>
  <si>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</si>
  <si>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</si>
  <si>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</si>
  <si>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</si>
  <si>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</si>
  <si>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</si>
  <si>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</si>
  <si>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</si>
  <si>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</si>
  <si>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</si>
  <si>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</si>
  <si>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</si>
  <si>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</si>
  <si>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</si>
  <si>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</si>
  <si>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</si>
  <si>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</si>
  <si>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</si>
  <si>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</si>
  <si>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</si>
  <si>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</si>
  <si>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</si>
  <si>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</si>
  <si>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</si>
  <si>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</si>
  <si>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</si>
  <si>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</si>
  <si>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</si>
  <si>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</si>
  <si>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</si>
  <si>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</si>
  <si>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</si>
  <si>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</si>
  <si>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</si>
  <si>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</si>
  <si>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</si>
  <si>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</si>
  <si>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</si>
  <si>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</si>
  <si>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</si>
  <si>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</si>
  <si>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</si>
  <si>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</si>
  <si>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</si>
  <si>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</si>
  <si>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</si>
  <si>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</si>
  <si>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</si>
  <si>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</si>
  <si>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</si>
  <si>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</si>
  <si>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</si>
  <si>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</si>
  <si>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</si>
  <si>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</si>
  <si>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</si>
  <si>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</si>
  <si>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</si>
  <si>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</si>
  <si>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</si>
  <si>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</si>
  <si>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</si>
  <si>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</si>
  <si>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</si>
  <si>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</si>
  <si>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</si>
  <si>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</si>
  <si>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</si>
  <si>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</si>
  <si>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</si>
  <si>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</si>
  <si>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</si>
  <si>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</si>
  <si>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</si>
  <si>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</si>
  <si>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</si>
  <si>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</si>
  <si>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</si>
  <si>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</si>
  <si>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</si>
  <si>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</si>
  <si>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</si>
  <si>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</si>
  <si>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</si>
  <si>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</si>
  <si>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</si>
  <si>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</si>
  <si>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</si>
  <si>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</si>
  <si>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</si>
  <si>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</si>
  <si>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</si>
  <si>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</si>
  <si>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</si>
  <si>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</si>
  <si>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</si>
  <si>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</si>
  <si>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</si>
  <si>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</si>
  <si>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</si>
  <si>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</si>
  <si>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</si>
  <si>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</si>
  <si>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</si>
  <si>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</si>
  <si>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</si>
  <si>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</si>
  <si>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</si>
  <si>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</si>
  <si>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</si>
  <si>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</si>
  <si>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</si>
  <si>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</si>
  <si>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</si>
  <si>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</si>
  <si>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</si>
  <si>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</si>
  <si>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</si>
  <si>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</si>
  <si>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</si>
  <si>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</si>
  <si>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</si>
  <si>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</si>
  <si>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</si>
  <si>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</si>
  <si>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</si>
  <si>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</si>
  <si>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</si>
  <si>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</si>
  <si>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</si>
  <si>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</si>
  <si>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</si>
  <si>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</si>
  <si>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</si>
  <si>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</si>
  <si>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</si>
  <si>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</si>
  <si>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</si>
  <si>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</si>
  <si>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</si>
  <si>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</si>
  <si>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</si>
  <si>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</si>
  <si>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</si>
  <si>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</si>
  <si>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</si>
  <si>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</si>
  <si>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</si>
  <si>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</si>
  <si>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</si>
  <si>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</si>
  <si>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</si>
  <si>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</si>
  <si>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</si>
  <si>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</si>
  <si>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</si>
  <si>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</si>
  <si>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</si>
  <si>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</si>
  <si>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</si>
  <si>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</si>
  <si>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</si>
  <si>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</si>
  <si>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</si>
  <si>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</si>
  <si>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</si>
  <si>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</si>
  <si>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</si>
  <si>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</si>
  <si>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</si>
  <si>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</si>
  <si>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</si>
  <si>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</si>
  <si>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</si>
  <si>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</si>
  <si>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</si>
  <si>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</si>
  <si>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</si>
  <si>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</si>
  <si>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</si>
  <si>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</si>
  <si>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</si>
  <si>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</si>
  <si>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</si>
  <si>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</si>
  <si>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</si>
  <si>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</si>
  <si>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</si>
  <si>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</si>
  <si>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</si>
  <si>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</si>
  <si>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</si>
  <si>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</si>
  <si>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</si>
  <si>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</si>
  <si>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</si>
  <si>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</si>
  <si>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</si>
  <si>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</si>
  <si>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</si>
  <si>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</si>
  <si>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</si>
  <si>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</si>
  <si>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</si>
  <si>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</si>
  <si>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</si>
  <si>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</si>
  <si>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</si>
  <si>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</si>
  <si>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</si>
  <si>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</si>
  <si>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</si>
  <si>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</si>
  <si>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</si>
  <si>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</si>
  <si>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</si>
  <si>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</si>
  <si>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</si>
  <si>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</si>
  <si>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</si>
  <si>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</si>
  <si>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</si>
  <si>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</si>
  <si>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</si>
  <si>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</si>
  <si>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</si>
  <si>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</si>
  <si>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</si>
  <si>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</si>
  <si>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</si>
  <si>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</si>
  <si>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</si>
  <si>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</si>
  <si>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</si>
  <si>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</si>
  <si>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</si>
  <si>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</si>
  <si>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</si>
  <si>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</si>
  <si>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</si>
  <si>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</si>
  <si>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</si>
  <si>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</si>
  <si>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</si>
  <si>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</si>
  <si>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</si>
  <si>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</si>
  <si>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</si>
  <si>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</si>
  <si>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</si>
  <si>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</si>
  <si>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</si>
  <si>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</si>
  <si>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</si>
  <si>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</si>
  <si>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</si>
  <si>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</si>
  <si>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</si>
  <si>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</si>
  <si>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</si>
  <si>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</si>
  <si>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</si>
  <si>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</si>
  <si>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</si>
  <si>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</si>
  <si>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</si>
  <si>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</si>
  <si>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</si>
  <si>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</si>
  <si>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</si>
  <si>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</si>
  <si>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</si>
  <si>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</si>
  <si>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</si>
  <si>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</si>
  <si>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</si>
  <si>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</si>
  <si>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</si>
  <si>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</si>
  <si>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</si>
  <si>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</si>
  <si>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</si>
  <si>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</si>
  <si>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</si>
  <si>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</si>
  <si>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</si>
  <si>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</si>
  <si>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</si>
  <si>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</si>
  <si>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</si>
  <si>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</si>
  <si>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</si>
  <si>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</si>
  <si>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</si>
  <si>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</si>
  <si>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</si>
  <si>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</si>
  <si>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</si>
  <si>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</si>
  <si>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</si>
  <si>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</si>
  <si>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</si>
  <si>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</si>
  <si>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</si>
  <si>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</si>
  <si>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</si>
  <si>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</si>
  <si>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</si>
  <si>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国交</t>
  </si>
  <si>
    <t>国土交通省</t>
    <phoneticPr fontId="5"/>
  </si>
  <si>
    <t>データ利活用による建設生産システム効率化検討経費</t>
  </si>
  <si>
    <t>総合政策局</t>
  </si>
  <si>
    <t>令和元年度</t>
  </si>
  <si>
    <t>令和3年度</t>
  </si>
  <si>
    <t>-</t>
  </si>
  <si>
    <t>データ利活用前に比べた建設副産物関係書類の入力作業の負担割合
「入力項目数
（利活用後の削減項目数）/（現状の項目数）」</t>
  </si>
  <si>
    <t>建設副産物関係書類の入力項目削減数(国土交通省総合政策局調べ)</t>
  </si>
  <si>
    <t>件</t>
  </si>
  <si>
    <t>百万円</t>
  </si>
  <si>
    <t>新31</t>
  </si>
  <si>
    <t>○</t>
  </si>
  <si>
    <t>-</t>
    <phoneticPr fontId="5"/>
  </si>
  <si>
    <t>調査費</t>
    <rPh sb="0" eb="3">
      <t>チョウサヒ</t>
    </rPh>
    <phoneticPr fontId="5"/>
  </si>
  <si>
    <t>-</t>
    <phoneticPr fontId="5"/>
  </si>
  <si>
    <t>（X： 当年度執行額）／（Y： 当年度活動実績）</t>
    <phoneticPr fontId="5"/>
  </si>
  <si>
    <t>　　X/Y</t>
    <phoneticPr fontId="5"/>
  </si>
  <si>
    <t>百万円</t>
    <rPh sb="0" eb="2">
      <t>ヒャクマン</t>
    </rPh>
    <rPh sb="2" eb="3">
      <t>エン</t>
    </rPh>
    <phoneticPr fontId="5"/>
  </si>
  <si>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</si>
  <si>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32"/>
  </si>
  <si>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32"/>
  </si>
  <si>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</si>
  <si>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有</t>
  </si>
  <si>
    <t>活動実績は見込みに見合ったものになっている。</t>
    <rPh sb="0" eb="2">
      <t>カツドウ</t>
    </rPh>
    <rPh sb="2" eb="4">
      <t>ジッセキ</t>
    </rPh>
    <rPh sb="5" eb="7">
      <t>ミコ</t>
    </rPh>
    <rPh sb="9" eb="11">
      <t>ミア</t>
    </rPh>
    <phoneticPr fontId="32"/>
  </si>
  <si>
    <t>-</t>
    <phoneticPr fontId="5"/>
  </si>
  <si>
    <t>建設副産物に係るシステム連携による書類削減などの生産性向上を図る。</t>
    <phoneticPr fontId="5"/>
  </si>
  <si>
    <t>-</t>
    <phoneticPr fontId="5"/>
  </si>
  <si>
    <t>3/1</t>
    <phoneticPr fontId="5"/>
  </si>
  <si>
    <t>生成・蓄積されるデータの利活用を推進し、事業者の書類削減や作業効率化により建設リサイクル分野における生産性向上を進める必要があるため、
再生資源利用計画書・実施書及びマニフェスト届出情報の活用により、建設生産システムの効率化を図る。</t>
    <rPh sb="20" eb="23">
      <t>ジギョウシャ</t>
    </rPh>
    <rPh sb="37" eb="39">
      <t>ケンセツ</t>
    </rPh>
    <rPh sb="44" eb="46">
      <t>ブンヤ</t>
    </rPh>
    <rPh sb="50" eb="53">
      <t>セイサンセイ</t>
    </rPh>
    <rPh sb="53" eb="55">
      <t>コウジョウ</t>
    </rPh>
    <rPh sb="56" eb="57">
      <t>スス</t>
    </rPh>
    <rPh sb="59" eb="61">
      <t>ヒツヨウ</t>
    </rPh>
    <rPh sb="68" eb="70">
      <t>サイセイ</t>
    </rPh>
    <rPh sb="70" eb="72">
      <t>シゲン</t>
    </rPh>
    <rPh sb="72" eb="74">
      <t>リヨウ</t>
    </rPh>
    <rPh sb="74" eb="77">
      <t>ケイカクショ</t>
    </rPh>
    <rPh sb="78" eb="80">
      <t>ジッシ</t>
    </rPh>
    <rPh sb="80" eb="81">
      <t>ショ</t>
    </rPh>
    <rPh sb="81" eb="82">
      <t>オヨ</t>
    </rPh>
    <rPh sb="89" eb="90">
      <t>トド</t>
    </rPh>
    <rPh sb="90" eb="91">
      <t>デ</t>
    </rPh>
    <rPh sb="91" eb="93">
      <t>ジョウホウ</t>
    </rPh>
    <rPh sb="94" eb="96">
      <t>カツヨウ</t>
    </rPh>
    <phoneticPr fontId="5"/>
  </si>
  <si>
    <t>電子マニフェストデータの利活用に向けた建設副産物関連のシステム改修</t>
    <phoneticPr fontId="5"/>
  </si>
  <si>
    <t>建設副産物関連システムを改修しデータ登録作業の効率化を図る</t>
    <rPh sb="0" eb="2">
      <t>ケンセツ</t>
    </rPh>
    <rPh sb="2" eb="5">
      <t>フクサンブツ</t>
    </rPh>
    <rPh sb="5" eb="7">
      <t>カンレン</t>
    </rPh>
    <rPh sb="12" eb="14">
      <t>カイシュウ</t>
    </rPh>
    <rPh sb="18" eb="20">
      <t>トウロク</t>
    </rPh>
    <rPh sb="20" eb="22">
      <t>サギョウ</t>
    </rPh>
    <rPh sb="23" eb="26">
      <t>コウリツカ</t>
    </rPh>
    <rPh sb="27" eb="28">
      <t>ハカ</t>
    </rPh>
    <phoneticPr fontId="5"/>
  </si>
  <si>
    <t>公共事業企画調整課</t>
    <phoneticPr fontId="5"/>
  </si>
  <si>
    <t>建設副産物に係るデータ登録作業の効率化につながる成果があがり、成果目標に見合ったものとなっている。</t>
    <rPh sb="0" eb="2">
      <t>ケンセツ</t>
    </rPh>
    <rPh sb="2" eb="5">
      <t>フクサンブツ</t>
    </rPh>
    <rPh sb="6" eb="7">
      <t>カカ</t>
    </rPh>
    <rPh sb="11" eb="13">
      <t>トウロク</t>
    </rPh>
    <rPh sb="13" eb="15">
      <t>サギョウ</t>
    </rPh>
    <rPh sb="16" eb="18">
      <t>コウリツ</t>
    </rPh>
    <rPh sb="18" eb="19">
      <t>カ</t>
    </rPh>
    <rPh sb="24" eb="26">
      <t>セイカ</t>
    </rPh>
    <rPh sb="31" eb="33">
      <t>セイカ</t>
    </rPh>
    <rPh sb="33" eb="35">
      <t>モクヒョウ</t>
    </rPh>
    <rPh sb="36" eb="38">
      <t>ミア</t>
    </rPh>
    <phoneticPr fontId="32"/>
  </si>
  <si>
    <t>「建設リサイクル推進計画２０２０」に建設リサイクル分野における生産性向上の必要性が記載されており、国民や社会のニーズを反映している。</t>
    <rPh sb="1" eb="3">
      <t>ケンセツ</t>
    </rPh>
    <rPh sb="8" eb="10">
      <t>スイシン</t>
    </rPh>
    <rPh sb="10" eb="12">
      <t>ケイカク</t>
    </rPh>
    <rPh sb="18" eb="20">
      <t>ケンセツ</t>
    </rPh>
    <rPh sb="25" eb="27">
      <t>ブンヤ</t>
    </rPh>
    <rPh sb="31" eb="34">
      <t>セイサンセイ</t>
    </rPh>
    <rPh sb="34" eb="36">
      <t>コウジョウ</t>
    </rPh>
    <rPh sb="37" eb="40">
      <t>ヒツヨウセイ</t>
    </rPh>
    <rPh sb="49" eb="51">
      <t>コクミン</t>
    </rPh>
    <phoneticPr fontId="5"/>
  </si>
  <si>
    <t>生産性向上を図ることを目的としており、必要かつ優先度が高い。</t>
    <phoneticPr fontId="5"/>
  </si>
  <si>
    <t>無</t>
  </si>
  <si>
    <t>建設副産物に係る情報交換システム連携と電子マニフェストを連携させ、建設副産物に係るデータの入力作業の効率化を図る。
まず、実態把握、課題抽出及びシステムの改修方法を検討し、システムの改修を行い運用を実施する。</t>
    <rPh sb="0" eb="2">
      <t>ケンセツ</t>
    </rPh>
    <rPh sb="2" eb="5">
      <t>フクサンブツ</t>
    </rPh>
    <rPh sb="6" eb="7">
      <t>カカ</t>
    </rPh>
    <rPh sb="8" eb="10">
      <t>ジョウホウ</t>
    </rPh>
    <rPh sb="10" eb="12">
      <t>コウカン</t>
    </rPh>
    <rPh sb="16" eb="18">
      <t>レンケイ</t>
    </rPh>
    <rPh sb="19" eb="21">
      <t>デンシ</t>
    </rPh>
    <rPh sb="28" eb="30">
      <t>レンケイ</t>
    </rPh>
    <rPh sb="33" eb="35">
      <t>ケンセツ</t>
    </rPh>
    <rPh sb="35" eb="38">
      <t>フクサンブツ</t>
    </rPh>
    <rPh sb="39" eb="40">
      <t>カカ</t>
    </rPh>
    <rPh sb="45" eb="49">
      <t>ニュウリョクサギョウ</t>
    </rPh>
    <rPh sb="50" eb="52">
      <t>コウリツ</t>
    </rPh>
    <rPh sb="52" eb="53">
      <t>カ</t>
    </rPh>
    <rPh sb="54" eb="55">
      <t>ハカ</t>
    </rPh>
    <rPh sb="61" eb="63">
      <t>ジッタイ</t>
    </rPh>
    <rPh sb="63" eb="65">
      <t>ハアク</t>
    </rPh>
    <rPh sb="66" eb="68">
      <t>カダイ</t>
    </rPh>
    <rPh sb="68" eb="70">
      <t>チュウシュツ</t>
    </rPh>
    <rPh sb="70" eb="71">
      <t>オヨ</t>
    </rPh>
    <rPh sb="77" eb="79">
      <t>カイシュウ</t>
    </rPh>
    <rPh sb="79" eb="81">
      <t>ホウホウ</t>
    </rPh>
    <rPh sb="82" eb="84">
      <t>ケントウ</t>
    </rPh>
    <rPh sb="91" eb="93">
      <t>カイシュウ</t>
    </rPh>
    <rPh sb="94" eb="95">
      <t>オコナ</t>
    </rPh>
    <rPh sb="96" eb="98">
      <t>ウンヨウ</t>
    </rPh>
    <rPh sb="99" eb="101">
      <t>ジッシ</t>
    </rPh>
    <phoneticPr fontId="5"/>
  </si>
  <si>
    <t>電子マニフェストデータの利活用による建設副産物関係書類の入力負担を20％効率化する</t>
    <phoneticPr fontId="5"/>
  </si>
  <si>
    <t>建設副産物関係書類は国で定めたものであり、地方自治体、民間等に委ねることができない。</t>
    <rPh sb="0" eb="2">
      <t>ケンセツ</t>
    </rPh>
    <rPh sb="2" eb="5">
      <t>フクサンブツ</t>
    </rPh>
    <rPh sb="5" eb="7">
      <t>カンケイ</t>
    </rPh>
    <rPh sb="7" eb="9">
      <t>ショルイ</t>
    </rPh>
    <rPh sb="10" eb="11">
      <t>クニ</t>
    </rPh>
    <rPh sb="12" eb="13">
      <t>サダ</t>
    </rPh>
    <rPh sb="21" eb="23">
      <t>チホウ</t>
    </rPh>
    <rPh sb="23" eb="26">
      <t>ジチタイ</t>
    </rPh>
    <rPh sb="27" eb="29">
      <t>ミンカン</t>
    </rPh>
    <rPh sb="29" eb="30">
      <t>トウ</t>
    </rPh>
    <rPh sb="31" eb="32">
      <t>ユダ</t>
    </rPh>
    <phoneticPr fontId="5"/>
  </si>
  <si>
    <t>・電子マニフェストデータの利活用し、建設副産物に係る情報交換システムと連携することで、建設副産物に係るデータの入力負担を20％軽減した。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rPh sb="18" eb="20">
      <t>ケンセツ</t>
    </rPh>
    <rPh sb="20" eb="21">
      <t>フク</t>
    </rPh>
    <rPh sb="21" eb="23">
      <t>サンブツ</t>
    </rPh>
    <rPh sb="24" eb="25">
      <t>カカワ</t>
    </rPh>
    <rPh sb="26" eb="28">
      <t>ジョウホウ</t>
    </rPh>
    <rPh sb="28" eb="30">
      <t>コウカン</t>
    </rPh>
    <rPh sb="35" eb="37">
      <t>レンケイ</t>
    </rPh>
    <rPh sb="63" eb="65">
      <t>ケイゲン</t>
    </rPh>
    <rPh sb="70" eb="72">
      <t>キカク</t>
    </rPh>
    <rPh sb="72" eb="74">
      <t>キョウソウ</t>
    </rPh>
    <rPh sb="77" eb="80">
      <t>シシュツサキ</t>
    </rPh>
    <rPh sb="81" eb="83">
      <t>センテイ</t>
    </rPh>
    <rPh sb="95" eb="96">
      <t>サイ</t>
    </rPh>
    <rPh sb="97" eb="100">
      <t>ユウシキシャ</t>
    </rPh>
    <rPh sb="100" eb="103">
      <t>イインカイ</t>
    </rPh>
    <rPh sb="106" eb="108">
      <t>シンサ</t>
    </rPh>
    <rPh sb="112" eb="115">
      <t>トウメイセイ</t>
    </rPh>
    <rPh sb="116" eb="119">
      <t>コウヘイセイ</t>
    </rPh>
    <rPh sb="120" eb="122">
      <t>カクホ</t>
    </rPh>
    <rPh sb="134" eb="135">
      <t>イッ</t>
    </rPh>
    <rPh sb="135" eb="136">
      <t>シャ</t>
    </rPh>
    <rPh sb="136" eb="138">
      <t>オウボ</t>
    </rPh>
    <rPh sb="144" eb="146">
      <t>サンカ</t>
    </rPh>
    <rPh sb="146" eb="148">
      <t>シカク</t>
    </rPh>
    <rPh sb="148" eb="150">
      <t>ヨウケン</t>
    </rPh>
    <rPh sb="153" eb="155">
      <t>ドウシュ</t>
    </rPh>
    <rPh sb="156" eb="158">
      <t>ルイジ</t>
    </rPh>
    <rPh sb="159" eb="161">
      <t>ギョウム</t>
    </rPh>
    <rPh sb="161" eb="163">
      <t>ジッセキ</t>
    </rPh>
    <rPh sb="164" eb="166">
      <t>ヨウケン</t>
    </rPh>
    <rPh sb="167" eb="168">
      <t>ミ</t>
    </rPh>
    <rPh sb="170" eb="172">
      <t>ギョウシャ</t>
    </rPh>
    <rPh sb="173" eb="176">
      <t>ソウトウスウ</t>
    </rPh>
    <rPh sb="176" eb="178">
      <t>ソンザイ</t>
    </rPh>
    <rPh sb="183" eb="185">
      <t>カクニン</t>
    </rPh>
    <rPh sb="186" eb="187">
      <t>ウエ</t>
    </rPh>
    <rPh sb="187" eb="189">
      <t>セッテイ</t>
    </rPh>
    <rPh sb="191" eb="193">
      <t>ソウキ</t>
    </rPh>
    <rPh sb="194" eb="196">
      <t>コウジ</t>
    </rPh>
    <rPh sb="197" eb="199">
      <t>ジュウブン</t>
    </rPh>
    <rPh sb="200" eb="202">
      <t>コウジ</t>
    </rPh>
    <rPh sb="202" eb="204">
      <t>キカン</t>
    </rPh>
    <rPh sb="205" eb="207">
      <t>カクホ</t>
    </rPh>
    <rPh sb="208" eb="209">
      <t>オコナ</t>
    </rPh>
    <rPh sb="214" eb="217">
      <t>キョウソウセイ</t>
    </rPh>
    <rPh sb="218" eb="220">
      <t>カクホ</t>
    </rPh>
    <phoneticPr fontId="32"/>
  </si>
  <si>
    <t>建設リサイクル推進計画2020～「質」を重視するリサイクルへ～（令和2年9月）</t>
    <rPh sb="0" eb="2">
      <t>ケンセツ</t>
    </rPh>
    <rPh sb="7" eb="9">
      <t>スイシン</t>
    </rPh>
    <rPh sb="9" eb="11">
      <t>ケイカク</t>
    </rPh>
    <rPh sb="17" eb="18">
      <t>シツ</t>
    </rPh>
    <rPh sb="20" eb="22">
      <t>ジュウシ</t>
    </rPh>
    <rPh sb="32" eb="34">
      <t>レイワ</t>
    </rPh>
    <rPh sb="35" eb="36">
      <t>ネン</t>
    </rPh>
    <rPh sb="37" eb="38">
      <t>ガツ</t>
    </rPh>
    <phoneticPr fontId="5"/>
  </si>
  <si>
    <t>8/1</t>
    <phoneticPr fontId="32"/>
  </si>
  <si>
    <t>7/1</t>
    <phoneticPr fontId="5"/>
  </si>
  <si>
    <t>運用し活用を開始。</t>
    <rPh sb="0" eb="2">
      <t>ウンヨウ</t>
    </rPh>
    <rPh sb="3" eb="5">
      <t>カツヨウ</t>
    </rPh>
    <rPh sb="6" eb="8">
      <t>カイシ</t>
    </rPh>
    <phoneticPr fontId="32"/>
  </si>
  <si>
    <t>引き続き、改修したシステムの利活用を推進する。</t>
    <rPh sb="0" eb="1">
      <t>ヒ</t>
    </rPh>
    <rPh sb="2" eb="3">
      <t>ツヅ</t>
    </rPh>
    <rPh sb="5" eb="7">
      <t>カイシュウ</t>
    </rPh>
    <rPh sb="14" eb="17">
      <t>リカツヨウ</t>
    </rPh>
    <rPh sb="18" eb="20">
      <t>スイシン</t>
    </rPh>
    <phoneticPr fontId="32"/>
  </si>
  <si>
    <t>過年度に試行を実施。試行を受けてR3は改修内容が明確となったため効率的に執行することができた。</t>
    <rPh sb="0" eb="3">
      <t>カネンド</t>
    </rPh>
    <rPh sb="4" eb="6">
      <t>シコウ</t>
    </rPh>
    <rPh sb="7" eb="9">
      <t>ジッシ</t>
    </rPh>
    <rPh sb="10" eb="12">
      <t>シコウ</t>
    </rPh>
    <rPh sb="13" eb="14">
      <t>ウ</t>
    </rPh>
    <rPh sb="19" eb="21">
      <t>カイシュウ</t>
    </rPh>
    <rPh sb="21" eb="23">
      <t>ナイヨウ</t>
    </rPh>
    <rPh sb="24" eb="26">
      <t>メイカク</t>
    </rPh>
    <rPh sb="32" eb="34">
      <t>コウリツ</t>
    </rPh>
    <rPh sb="34" eb="35">
      <t>テキ</t>
    </rPh>
    <rPh sb="36" eb="38">
      <t>シッコウ</t>
    </rPh>
    <phoneticPr fontId="5"/>
  </si>
  <si>
    <t>建設副産物に係る情報交換システム連携と電子マニフェストを連携させ、建設副産物に係るデータの入力作業の効率化を図る。
まず、実態把握、課題抽出及びシステムの改修方法を検討し、システムの改修を行い運用を実施する。</t>
    <phoneticPr fontId="5"/>
  </si>
  <si>
    <t>建設副産物に係るデータ登録作業の効率化を図るため、「電子マニフェスト変換ツール」の本格運用に向けた検討を行う。</t>
    <phoneticPr fontId="5"/>
  </si>
  <si>
    <t>終了予定</t>
  </si>
  <si>
    <t>建設副産物にかかるデータの入力の電子化の利活用を進める一方、誤入力等ヒューマンエラーを防止するなど運用の改善を進められたい。</t>
    <rPh sb="0" eb="2">
      <t>ケンセツ</t>
    </rPh>
    <rPh sb="2" eb="5">
      <t>フクサンブツ</t>
    </rPh>
    <rPh sb="13" eb="15">
      <t>ニュウリョク</t>
    </rPh>
    <rPh sb="16" eb="19">
      <t>デンシカ</t>
    </rPh>
    <rPh sb="20" eb="23">
      <t>リカツヨウ</t>
    </rPh>
    <rPh sb="24" eb="25">
      <t>スス</t>
    </rPh>
    <rPh sb="27" eb="29">
      <t>イッポウ</t>
    </rPh>
    <rPh sb="30" eb="31">
      <t>アヤマ</t>
    </rPh>
    <rPh sb="31" eb="33">
      <t>ニュウリョク</t>
    </rPh>
    <rPh sb="33" eb="34">
      <t>トウ</t>
    </rPh>
    <rPh sb="43" eb="45">
      <t>ボウシ</t>
    </rPh>
    <rPh sb="49" eb="51">
      <t>ウンヨウ</t>
    </rPh>
    <rPh sb="52" eb="54">
      <t>カイゼン</t>
    </rPh>
    <rPh sb="55" eb="56">
      <t>スス</t>
    </rPh>
    <phoneticPr fontId="6"/>
  </si>
  <si>
    <t>課長　岩崎　福久</t>
    <rPh sb="3" eb="5">
      <t>イワサキ</t>
    </rPh>
    <rPh sb="6" eb="8">
      <t>フクヒサ</t>
    </rPh>
    <phoneticPr fontId="5"/>
  </si>
  <si>
    <t>ヒューマンエラー防止のためのツールは、ホームページで公開。
https://www.mlit.go.jp/sogoseisaku/region/recycle/d03project/d0306/page_03060101credas1top.htm</t>
    <rPh sb="8" eb="10">
      <t>ボウシ</t>
    </rPh>
    <rPh sb="26" eb="28">
      <t>コウカイ</t>
    </rPh>
    <phoneticPr fontId="5"/>
  </si>
  <si>
    <t>-</t>
    <phoneticPr fontId="5"/>
  </si>
  <si>
    <t>-</t>
    <phoneticPr fontId="5"/>
  </si>
  <si>
    <t>-</t>
    <phoneticPr fontId="5"/>
  </si>
  <si>
    <t xml:space="preserve">A.株式会社日本能率協会総合研究所
</t>
    <phoneticPr fontId="5"/>
  </si>
  <si>
    <t>株式会社日本能率協会総合研究所</t>
    <rPh sb="0" eb="2">
      <t>カブシキ</t>
    </rPh>
    <rPh sb="2" eb="4">
      <t>カイシャ</t>
    </rPh>
    <rPh sb="4" eb="6">
      <t>ニホン</t>
    </rPh>
    <phoneticPr fontId="5"/>
  </si>
  <si>
    <t>-</t>
    <phoneticPr fontId="5"/>
  </si>
  <si>
    <t>９　市場環境の整備、産業の生産性向上、消費者利益の保護</t>
    <phoneticPr fontId="5"/>
  </si>
  <si>
    <t>３０　社会資本整備・管理等を効率的に推進する</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</si>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</sst>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197375</xdr:colOff>
      <xdr:row>271</xdr:row>
      <xdr:rowOff>106763</xdr:rowOff>
    </xdr:from>
    <xdr:to>
      <xdr:col>33</xdr:col>
      <xdr:colOff>112892</xdr:colOff>
      <xdr:row>272</xdr:row>
      <xdr:rowOff>321393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5462" y="42240393"/>
          <a:ext cx="2897256" cy="5707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19</xdr:col>
      <xdr:colOff>62230</xdr:colOff>
      <xdr:row>273</xdr:row>
      <xdr:rowOff>81280</xdr:rowOff>
    </xdr:from>
    <xdr:to>
      <xdr:col>33</xdr:col>
      <xdr:colOff>116205</xdr:colOff>
      <xdr:row>274</xdr:row>
      <xdr:rowOff>234315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62705" y="41248330"/>
          <a:ext cx="2854325" cy="505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6350</xdr:colOff>
      <xdr:row>273</xdr:row>
      <xdr:rowOff>81280</xdr:rowOff>
    </xdr:from>
    <xdr:ext cx="1264920" cy="45910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6925" y="41248330"/>
          <a:ext cx="12649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35</xdr:col>
      <xdr:colOff>131639</xdr:colOff>
      <xdr:row>271</xdr:row>
      <xdr:rowOff>88209</xdr:rowOff>
    </xdr:from>
    <xdr:to>
      <xdr:col>45</xdr:col>
      <xdr:colOff>146244</xdr:colOff>
      <xdr:row>274</xdr:row>
      <xdr:rowOff>106699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089030" y="42221839"/>
          <a:ext cx="2002431" cy="1086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189092</xdr:colOff>
      <xdr:row>276</xdr:row>
      <xdr:rowOff>236138</xdr:rowOff>
    </xdr:from>
    <xdr:to>
      <xdr:col>31</xdr:col>
      <xdr:colOff>19519</xdr:colOff>
      <xdr:row>280</xdr:row>
      <xdr:rowOff>70402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64744" y="44150529"/>
          <a:ext cx="2017036" cy="12588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A</a:t>
          </a:r>
          <a:r>
            <a:rPr kumimoji="1" lang="ja-JP" altLang="en-US" sz="1050">
              <a:solidFill>
                <a:sysClr val="windowText" lastClr="000000"/>
              </a:solidFill>
            </a:rPr>
            <a:t>株式会社</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日本能率協会総合研究所</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26</xdr:col>
      <xdr:colOff>17145</xdr:colOff>
      <xdr:row>274</xdr:row>
      <xdr:rowOff>339090</xdr:rowOff>
    </xdr:from>
    <xdr:to>
      <xdr:col>26</xdr:col>
      <xdr:colOff>17145</xdr:colOff>
      <xdr:row>276</xdr:row>
      <xdr:rowOff>215900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5217795" y="41858565"/>
          <a:ext cx="0" cy="5816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111401</xdr:colOff>
      <xdr:row>280</xdr:row>
      <xdr:rowOff>123252</xdr:rowOff>
    </xdr:from>
    <xdr:to>
      <xdr:col>30</xdr:col>
      <xdr:colOff>176172</xdr:colOff>
      <xdr:row>283</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111901" y="36451602"/>
          <a:ext cx="2065021" cy="934023"/>
          <a:chOff x="6257970" y="42062954"/>
          <a:chExt cx="2086144" cy="2626304"/>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257970" y="42115371"/>
            <a:ext cx="2068286" cy="1906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98292" y="42062954"/>
            <a:ext cx="1945822"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電子マニフェストデータの利活用による業務・統計調査の効率化</a:t>
            </a:r>
            <a:endParaRPr kumimoji="1" lang="en-US" altLang="ja-JP" sz="1100" baseline="0">
              <a:solidFill>
                <a:schemeClr val="dk1"/>
              </a:solidFill>
              <a:latin typeface="+mn-lt"/>
              <a:ea typeface="+mn-ea"/>
              <a:cs typeface="+mn-cs"/>
            </a:endParaRPr>
          </a:p>
        </xdr:txBody>
      </xdr:sp>
    </xdr:grpSp>
    <xdr:clientData/>
  </xdr:twoCellAnchor>
  <xdr:oneCellAnchor>
    <xdr:from>
      <xdr:col>36</xdr:col>
      <xdr:colOff>17335</xdr:colOff>
      <xdr:row>271</xdr:row>
      <xdr:rowOff>69277</xdr:rowOff>
    </xdr:from>
    <xdr:ext cx="1769110" cy="102701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73509" y="42202907"/>
          <a:ext cx="1769110" cy="10270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事務費　０．</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①職員旅費</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oneCellAnchor>
    <xdr:from>
      <xdr:col>27</xdr:col>
      <xdr:colOff>22916</xdr:colOff>
      <xdr:row>275</xdr:row>
      <xdr:rowOff>337212</xdr:rowOff>
    </xdr:from>
    <xdr:ext cx="1618615" cy="24320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90046" y="43895451"/>
          <a:ext cx="16186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zoomScaleNormal="75" zoomScaleSheetLayoutView="10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609</v>
      </c>
      <c r="AK2" s="173"/>
      <c r="AL2" s="173"/>
      <c r="AM2" s="173"/>
      <c r="AN2" s="75" t="s">
        <v>285</v>
      </c>
      <c r="AO2" s="173">
        <v>21</v>
      </c>
      <c r="AP2" s="173"/>
      <c r="AQ2" s="173"/>
      <c r="AR2" s="76" t="s">
        <v>285</v>
      </c>
      <c r="AS2" s="174">
        <v>354</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610</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611</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612</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613</v>
      </c>
      <c r="H5" s="164"/>
      <c r="I5" s="164"/>
      <c r="J5" s="164"/>
      <c r="K5" s="164"/>
      <c r="L5" s="164"/>
      <c r="M5" s="165" t="s">
        <v>61</v>
      </c>
      <c r="N5" s="166"/>
      <c r="O5" s="166"/>
      <c r="P5" s="166"/>
      <c r="Q5" s="166"/>
      <c r="R5" s="167"/>
      <c r="S5" s="168" t="s">
        <v>614</v>
      </c>
      <c r="T5" s="164"/>
      <c r="U5" s="164"/>
      <c r="V5" s="164"/>
      <c r="W5" s="164"/>
      <c r="X5" s="169"/>
      <c r="Y5" s="170" t="s">
        <v>3</v>
      </c>
      <c r="Z5" s="171"/>
      <c r="AA5" s="171"/>
      <c r="AB5" s="171"/>
      <c r="AC5" s="171"/>
      <c r="AD5" s="172"/>
      <c r="AE5" s="195" t="s">
        <v>641</v>
      </c>
      <c r="AF5" s="195"/>
      <c r="AG5" s="195"/>
      <c r="AH5" s="195"/>
      <c r="AI5" s="195"/>
      <c r="AJ5" s="195"/>
      <c r="AK5" s="195"/>
      <c r="AL5" s="195"/>
      <c r="AM5" s="195"/>
      <c r="AN5" s="195"/>
      <c r="AO5" s="195"/>
      <c r="AP5" s="196"/>
      <c r="AQ5" s="197" t="s">
        <v>660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615</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650</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科学技術・イノベーション</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5.5" customHeight="1" x14ac:dyDescent="0.15">
      <c r="A9" s="190" t="s">
        <v>21</v>
      </c>
      <c r="B9" s="191"/>
      <c r="C9" s="191"/>
      <c r="D9" s="191"/>
      <c r="E9" s="191"/>
      <c r="F9" s="191"/>
      <c r="G9" s="192" t="s">
        <v>638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39.75" customHeight="1" x14ac:dyDescent="0.15">
      <c r="A10" s="235" t="s">
        <v>27</v>
      </c>
      <c r="B10" s="236"/>
      <c r="C10" s="236"/>
      <c r="D10" s="236"/>
      <c r="E10" s="236"/>
      <c r="F10" s="236"/>
      <c r="G10" s="237" t="s">
        <v>646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8</v>
      </c>
      <c r="Q13" s="218"/>
      <c r="R13" s="218"/>
      <c r="S13" s="218"/>
      <c r="T13" s="218"/>
      <c r="U13" s="218"/>
      <c r="V13" s="219"/>
      <c r="W13" s="217">
        <v>7</v>
      </c>
      <c r="X13" s="218"/>
      <c r="Y13" s="218"/>
      <c r="Z13" s="218"/>
      <c r="AA13" s="218"/>
      <c r="AB13" s="218"/>
      <c r="AC13" s="219"/>
      <c r="AD13" s="217">
        <v>7</v>
      </c>
      <c r="AE13" s="218"/>
      <c r="AF13" s="218"/>
      <c r="AG13" s="218"/>
      <c r="AH13" s="218"/>
      <c r="AI13" s="218"/>
      <c r="AJ13" s="219"/>
      <c r="AK13" s="217" t="s">
        <v>636</v>
      </c>
      <c r="AL13" s="218"/>
      <c r="AM13" s="218"/>
      <c r="AN13" s="218"/>
      <c r="AO13" s="218"/>
      <c r="AP13" s="218"/>
      <c r="AQ13" s="219"/>
      <c r="AR13" s="229"/>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t="s">
        <v>615</v>
      </c>
      <c r="AE14" s="218"/>
      <c r="AF14" s="218"/>
      <c r="AG14" s="218"/>
      <c r="AH14" s="218"/>
      <c r="AI14" s="218"/>
      <c r="AJ14" s="219"/>
      <c r="AK14" s="217" t="s">
        <v>636</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615</v>
      </c>
      <c r="AE15" s="218"/>
      <c r="AF15" s="218"/>
      <c r="AG15" s="218"/>
      <c r="AH15" s="218"/>
      <c r="AI15" s="218"/>
      <c r="AJ15" s="219"/>
      <c r="AK15" s="217" t="s">
        <v>636</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t="s">
        <v>615</v>
      </c>
      <c r="AE16" s="218"/>
      <c r="AF16" s="218"/>
      <c r="AG16" s="218"/>
      <c r="AH16" s="218"/>
      <c r="AI16" s="218"/>
      <c r="AJ16" s="219"/>
      <c r="AK16" s="217" t="s">
        <v>636</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615</v>
      </c>
      <c r="AE17" s="218"/>
      <c r="AF17" s="218"/>
      <c r="AG17" s="218"/>
      <c r="AH17" s="218"/>
      <c r="AI17" s="218"/>
      <c r="AJ17" s="219"/>
      <c r="AK17" s="217" t="s">
        <v>636</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8</v>
      </c>
      <c r="Q18" s="262"/>
      <c r="R18" s="262"/>
      <c r="S18" s="262"/>
      <c r="T18" s="262"/>
      <c r="U18" s="262"/>
      <c r="V18" s="263"/>
      <c r="W18" s="261">
        <f>SUM(W13:AC17)</f>
        <v>7</v>
      </c>
      <c r="X18" s="262"/>
      <c r="Y18" s="262"/>
      <c r="Z18" s="262"/>
      <c r="AA18" s="262"/>
      <c r="AB18" s="262"/>
      <c r="AC18" s="263"/>
      <c r="AD18" s="261">
        <f>SUM(AD13:AJ17)</f>
        <v>7</v>
      </c>
      <c r="AE18" s="262"/>
      <c r="AF18" s="262"/>
      <c r="AG18" s="262"/>
      <c r="AH18" s="262"/>
      <c r="AI18" s="262"/>
      <c r="AJ18" s="263"/>
      <c r="AK18" s="261">
        <f>SUM(AK13:AQ17)</f>
        <v>0</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8</v>
      </c>
      <c r="Q19" s="218"/>
      <c r="R19" s="218"/>
      <c r="S19" s="218"/>
      <c r="T19" s="218"/>
      <c r="U19" s="218"/>
      <c r="V19" s="219"/>
      <c r="W19" s="217">
        <v>7</v>
      </c>
      <c r="X19" s="218"/>
      <c r="Y19" s="218"/>
      <c r="Z19" s="218"/>
      <c r="AA19" s="218"/>
      <c r="AB19" s="218"/>
      <c r="AC19" s="219"/>
      <c r="AD19" s="217">
        <v>3</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1</v>
      </c>
      <c r="Q20" s="293"/>
      <c r="R20" s="293"/>
      <c r="S20" s="293"/>
      <c r="T20" s="293"/>
      <c r="U20" s="293"/>
      <c r="V20" s="293"/>
      <c r="W20" s="293">
        <f>IF(W18=0, "-", SUM(W19)/W18)</f>
        <v>1</v>
      </c>
      <c r="X20" s="293"/>
      <c r="Y20" s="293"/>
      <c r="Z20" s="293"/>
      <c r="AA20" s="293"/>
      <c r="AB20" s="293"/>
      <c r="AC20" s="293"/>
      <c r="AD20" s="293">
        <f>IF(AD18=0, "-", SUM(AD19)/AD18)</f>
        <v>0.42857142857142855</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1</v>
      </c>
      <c r="Q21" s="293"/>
      <c r="R21" s="293"/>
      <c r="S21" s="293"/>
      <c r="T21" s="293"/>
      <c r="U21" s="293"/>
      <c r="V21" s="293"/>
      <c r="W21" s="293">
        <f>IF(W19=0, "-", SUM(W19)/SUM(W13,W14))</f>
        <v>1</v>
      </c>
      <c r="X21" s="293"/>
      <c r="Y21" s="293"/>
      <c r="Z21" s="293"/>
      <c r="AA21" s="293"/>
      <c r="AB21" s="293"/>
      <c r="AC21" s="293"/>
      <c r="AD21" s="293">
        <f>IF(AD19=0, "-", SUM(AD19)/SUM(AD13,AD14))</f>
        <v>0.42857142857142855</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662</v>
      </c>
      <c r="H23" s="279"/>
      <c r="I23" s="279"/>
      <c r="J23" s="279"/>
      <c r="K23" s="279"/>
      <c r="L23" s="279"/>
      <c r="M23" s="279"/>
      <c r="N23" s="279"/>
      <c r="O23" s="280"/>
      <c r="P23" s="229" t="s">
        <v>664</v>
      </c>
      <c r="Q23" s="230"/>
      <c r="R23" s="230"/>
      <c r="S23" s="230"/>
      <c r="T23" s="230"/>
      <c r="U23" s="230"/>
      <c r="V23" s="281"/>
      <c r="W23" s="229" t="s">
        <v>664</v>
      </c>
      <c r="X23" s="230"/>
      <c r="Y23" s="230"/>
      <c r="Z23" s="230"/>
      <c r="AA23" s="230"/>
      <c r="AB23" s="230"/>
      <c r="AC23" s="281"/>
      <c r="AD23" s="282" t="s">
        <v>662</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t="str">
        <f>AK13</f>
        <v>-</v>
      </c>
      <c r="Q29" s="332"/>
      <c r="R29" s="332"/>
      <c r="S29" s="332"/>
      <c r="T29" s="332"/>
      <c r="U29" s="332"/>
      <c r="V29" s="333"/>
      <c r="W29" s="334" t="s">
        <v>636</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hidden="1" customHeight="1" x14ac:dyDescent="0.15">
      <c r="A30" s="337" t="s">
        <v>580</v>
      </c>
      <c r="B30" s="338"/>
      <c r="C30" s="338"/>
      <c r="D30" s="338"/>
      <c r="E30" s="338"/>
      <c r="F30" s="339"/>
      <c r="G30" s="312"/>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hidden="1"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2" t="s">
        <v>416</v>
      </c>
      <c r="AR31" s="413"/>
      <c r="AS31" s="413"/>
      <c r="AT31" s="414"/>
      <c r="AU31" s="412" t="s">
        <v>594</v>
      </c>
      <c r="AV31" s="413"/>
      <c r="AW31" s="413"/>
      <c r="AX31" s="415"/>
    </row>
    <row r="32" spans="1:50" ht="23.25" hidden="1" customHeight="1" x14ac:dyDescent="0.15">
      <c r="A32" s="349"/>
      <c r="B32" s="318"/>
      <c r="C32" s="318"/>
      <c r="D32" s="318"/>
      <c r="E32" s="318"/>
      <c r="F32" s="319"/>
      <c r="G32" s="358"/>
      <c r="H32" s="359"/>
      <c r="I32" s="359"/>
      <c r="J32" s="359"/>
      <c r="K32" s="359"/>
      <c r="L32" s="359"/>
      <c r="M32" s="359"/>
      <c r="N32" s="359"/>
      <c r="O32" s="359"/>
      <c r="P32" s="362"/>
      <c r="Q32" s="363"/>
      <c r="R32" s="363"/>
      <c r="S32" s="363"/>
      <c r="T32" s="363"/>
      <c r="U32" s="363"/>
      <c r="V32" s="363"/>
      <c r="W32" s="363"/>
      <c r="X32" s="364"/>
      <c r="Y32" s="368" t="s">
        <v>51</v>
      </c>
      <c r="Z32" s="369"/>
      <c r="AA32" s="370"/>
      <c r="AB32" s="371"/>
      <c r="AC32" s="371"/>
      <c r="AD32" s="371"/>
      <c r="AE32" s="372"/>
      <c r="AF32" s="372"/>
      <c r="AG32" s="372"/>
      <c r="AH32" s="372"/>
      <c r="AI32" s="372"/>
      <c r="AJ32" s="372"/>
      <c r="AK32" s="372"/>
      <c r="AL32" s="372"/>
      <c r="AM32" s="372"/>
      <c r="AN32" s="372"/>
      <c r="AO32" s="372"/>
      <c r="AP32" s="372"/>
      <c r="AQ32" s="372"/>
      <c r="AR32" s="372"/>
      <c r="AS32" s="372"/>
      <c r="AT32" s="372"/>
      <c r="AU32" s="406"/>
      <c r="AV32" s="407"/>
      <c r="AW32" s="407"/>
      <c r="AX32" s="408"/>
    </row>
    <row r="33" spans="1:51" ht="23.25" hidden="1"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c r="AC33" s="371"/>
      <c r="AD33" s="371"/>
      <c r="AE33" s="372"/>
      <c r="AF33" s="372"/>
      <c r="AG33" s="372"/>
      <c r="AH33" s="372"/>
      <c r="AI33" s="372"/>
      <c r="AJ33" s="372"/>
      <c r="AK33" s="372"/>
      <c r="AL33" s="372"/>
      <c r="AM33" s="372"/>
      <c r="AN33" s="372"/>
      <c r="AO33" s="372"/>
      <c r="AP33" s="372"/>
      <c r="AQ33" s="372"/>
      <c r="AR33" s="372"/>
      <c r="AS33" s="372"/>
      <c r="AT33" s="372"/>
      <c r="AU33" s="406"/>
      <c r="AV33" s="407"/>
      <c r="AW33" s="407"/>
      <c r="AX33" s="408"/>
    </row>
    <row r="34" spans="1:51" ht="23.25" hidden="1"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hidden="1" customHeight="1" x14ac:dyDescent="0.15">
      <c r="A35" s="441"/>
      <c r="B35" s="442"/>
      <c r="C35" s="442"/>
      <c r="D35" s="442"/>
      <c r="E35" s="442"/>
      <c r="F35" s="443"/>
      <c r="G35" s="395" t="s">
        <v>584</v>
      </c>
      <c r="H35" s="396"/>
      <c r="I35" s="396"/>
      <c r="J35" s="396"/>
      <c r="K35" s="396"/>
      <c r="L35" s="396"/>
      <c r="M35" s="396"/>
      <c r="N35" s="396"/>
      <c r="O35" s="396"/>
      <c r="P35" s="396"/>
      <c r="Q35" s="396"/>
      <c r="R35" s="396"/>
      <c r="S35" s="396"/>
      <c r="T35" s="396"/>
      <c r="U35" s="396"/>
      <c r="V35" s="396"/>
      <c r="W35" s="396"/>
      <c r="X35" s="396"/>
      <c r="Y35" s="420" t="s">
        <v>582</v>
      </c>
      <c r="Z35" s="421"/>
      <c r="AA35" s="422"/>
      <c r="AB35" s="423"/>
      <c r="AC35" s="424"/>
      <c r="AD35" s="425"/>
      <c r="AE35" s="399"/>
      <c r="AF35" s="399"/>
      <c r="AG35" s="399"/>
      <c r="AH35" s="399"/>
      <c r="AI35" s="399"/>
      <c r="AJ35" s="399"/>
      <c r="AK35" s="399"/>
      <c r="AL35" s="399"/>
      <c r="AM35" s="399"/>
      <c r="AN35" s="399"/>
      <c r="AO35" s="399"/>
      <c r="AP35" s="399"/>
      <c r="AQ35" s="390"/>
      <c r="AR35" s="373"/>
      <c r="AS35" s="373"/>
      <c r="AT35" s="373"/>
      <c r="AU35" s="373"/>
      <c r="AV35" s="373"/>
      <c r="AW35" s="373"/>
      <c r="AX35" s="374"/>
    </row>
    <row r="36" spans="1:51" ht="46.5" hidden="1"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585</v>
      </c>
      <c r="Z36" s="400"/>
      <c r="AA36" s="401"/>
      <c r="AB36" s="426" t="s">
        <v>586</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2"/>
    </row>
    <row r="37" spans="1:51" ht="18.75" hidden="1"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hidden="1"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615</v>
      </c>
      <c r="AR38" s="434"/>
      <c r="AS38" s="435" t="s">
        <v>175</v>
      </c>
      <c r="AT38" s="436"/>
      <c r="AU38" s="437">
        <v>4</v>
      </c>
      <c r="AV38" s="437"/>
      <c r="AW38" s="325" t="s">
        <v>166</v>
      </c>
      <c r="AX38" s="330"/>
    </row>
    <row r="39" spans="1:51" ht="23.25" hidden="1" customHeight="1" x14ac:dyDescent="0.15">
      <c r="A39" s="474"/>
      <c r="B39" s="472"/>
      <c r="C39" s="472"/>
      <c r="D39" s="472"/>
      <c r="E39" s="472"/>
      <c r="F39" s="473"/>
      <c r="G39" s="375"/>
      <c r="H39" s="376"/>
      <c r="I39" s="376"/>
      <c r="J39" s="376"/>
      <c r="K39" s="376"/>
      <c r="L39" s="376"/>
      <c r="M39" s="376"/>
      <c r="N39" s="376"/>
      <c r="O39" s="377"/>
      <c r="P39" s="140"/>
      <c r="Q39" s="140"/>
      <c r="R39" s="140"/>
      <c r="S39" s="140"/>
      <c r="T39" s="140"/>
      <c r="U39" s="140"/>
      <c r="V39" s="140"/>
      <c r="W39" s="140"/>
      <c r="X39" s="141"/>
      <c r="Y39" s="386" t="s">
        <v>12</v>
      </c>
      <c r="Z39" s="387"/>
      <c r="AA39" s="388"/>
      <c r="AB39" s="389"/>
      <c r="AC39" s="389"/>
      <c r="AD39" s="389"/>
      <c r="AE39" s="390"/>
      <c r="AF39" s="373"/>
      <c r="AG39" s="373"/>
      <c r="AH39" s="373"/>
      <c r="AI39" s="390"/>
      <c r="AJ39" s="373"/>
      <c r="AK39" s="373"/>
      <c r="AL39" s="373"/>
      <c r="AM39" s="390"/>
      <c r="AN39" s="373"/>
      <c r="AO39" s="373"/>
      <c r="AP39" s="373"/>
      <c r="AQ39" s="392"/>
      <c r="AR39" s="393"/>
      <c r="AS39" s="393"/>
      <c r="AT39" s="394"/>
      <c r="AU39" s="373"/>
      <c r="AV39" s="373"/>
      <c r="AW39" s="373"/>
      <c r="AX39" s="374"/>
    </row>
    <row r="40" spans="1:51" ht="23.25" hidden="1"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c r="AC40" s="449"/>
      <c r="AD40" s="449"/>
      <c r="AE40" s="390"/>
      <c r="AF40" s="373"/>
      <c r="AG40" s="373"/>
      <c r="AH40" s="373"/>
      <c r="AI40" s="390"/>
      <c r="AJ40" s="373"/>
      <c r="AK40" s="373"/>
      <c r="AL40" s="373"/>
      <c r="AM40" s="390"/>
      <c r="AN40" s="373"/>
      <c r="AO40" s="373"/>
      <c r="AP40" s="373"/>
      <c r="AQ40" s="392"/>
      <c r="AR40" s="393"/>
      <c r="AS40" s="393"/>
      <c r="AT40" s="394"/>
      <c r="AU40" s="373"/>
      <c r="AV40" s="373"/>
      <c r="AW40" s="373"/>
      <c r="AX40" s="374"/>
    </row>
    <row r="41" spans="1:51" ht="23.25" hidden="1"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c r="AF41" s="373"/>
      <c r="AG41" s="373"/>
      <c r="AH41" s="373"/>
      <c r="AI41" s="390"/>
      <c r="AJ41" s="373"/>
      <c r="AK41" s="373"/>
      <c r="AL41" s="373"/>
      <c r="AM41" s="390"/>
      <c r="AN41" s="373"/>
      <c r="AO41" s="373"/>
      <c r="AP41" s="373"/>
      <c r="AQ41" s="392"/>
      <c r="AR41" s="393"/>
      <c r="AS41" s="393"/>
      <c r="AT41" s="394"/>
      <c r="AU41" s="373"/>
      <c r="AV41" s="373"/>
      <c r="AW41" s="373"/>
      <c r="AX41" s="374"/>
    </row>
    <row r="42" spans="1:51" ht="23.25" hidden="1" customHeight="1" x14ac:dyDescent="0.15">
      <c r="A42" s="462" t="s">
        <v>261</v>
      </c>
      <c r="B42" s="457"/>
      <c r="C42" s="457"/>
      <c r="D42" s="457"/>
      <c r="E42" s="457"/>
      <c r="F42" s="458"/>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131"/>
    </row>
    <row r="43" spans="1:51" ht="23.25" hidden="1"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7"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4" t="s">
        <v>11</v>
      </c>
      <c r="AC49" s="885"/>
      <c r="AD49" s="886"/>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88" t="s">
        <v>57</v>
      </c>
      <c r="Z51" s="889"/>
      <c r="AA51" s="890"/>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1"/>
      <c r="H52" s="384"/>
      <c r="I52" s="384"/>
      <c r="J52" s="384"/>
      <c r="K52" s="384"/>
      <c r="L52" s="384"/>
      <c r="M52" s="384"/>
      <c r="N52" s="384"/>
      <c r="O52" s="385"/>
      <c r="P52" s="452"/>
      <c r="Q52" s="452"/>
      <c r="R52" s="452"/>
      <c r="S52" s="452"/>
      <c r="T52" s="452"/>
      <c r="U52" s="452"/>
      <c r="V52" s="452"/>
      <c r="W52" s="452"/>
      <c r="X52" s="453"/>
      <c r="Y52" s="892" t="s">
        <v>50</v>
      </c>
      <c r="Z52" s="784"/>
      <c r="AA52" s="785"/>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2" t="s">
        <v>13</v>
      </c>
      <c r="Z53" s="784"/>
      <c r="AA53" s="785"/>
      <c r="AB53" s="893" t="s">
        <v>14</v>
      </c>
      <c r="AC53" s="893"/>
      <c r="AD53" s="893"/>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4" t="s">
        <v>11</v>
      </c>
      <c r="AC54" s="885"/>
      <c r="AD54" s="886"/>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88" t="s">
        <v>57</v>
      </c>
      <c r="Z56" s="889"/>
      <c r="AA56" s="890"/>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1"/>
      <c r="H57" s="384"/>
      <c r="I57" s="384"/>
      <c r="J57" s="384"/>
      <c r="K57" s="384"/>
      <c r="L57" s="384"/>
      <c r="M57" s="384"/>
      <c r="N57" s="384"/>
      <c r="O57" s="385"/>
      <c r="P57" s="452"/>
      <c r="Q57" s="452"/>
      <c r="R57" s="452"/>
      <c r="S57" s="452"/>
      <c r="T57" s="452"/>
      <c r="U57" s="452"/>
      <c r="V57" s="452"/>
      <c r="W57" s="452"/>
      <c r="X57" s="453"/>
      <c r="Y57" s="892" t="s">
        <v>50</v>
      </c>
      <c r="Z57" s="784"/>
      <c r="AA57" s="785"/>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2" t="s">
        <v>13</v>
      </c>
      <c r="Z58" s="784"/>
      <c r="AA58" s="785"/>
      <c r="AB58" s="893" t="s">
        <v>14</v>
      </c>
      <c r="AC58" s="893"/>
      <c r="AD58" s="893"/>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4" t="s">
        <v>11</v>
      </c>
      <c r="AC59" s="885"/>
      <c r="AD59" s="886"/>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88" t="s">
        <v>57</v>
      </c>
      <c r="Z61" s="889"/>
      <c r="AA61" s="890"/>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1"/>
      <c r="H62" s="384"/>
      <c r="I62" s="384"/>
      <c r="J62" s="384"/>
      <c r="K62" s="384"/>
      <c r="L62" s="384"/>
      <c r="M62" s="384"/>
      <c r="N62" s="384"/>
      <c r="O62" s="385"/>
      <c r="P62" s="452"/>
      <c r="Q62" s="452"/>
      <c r="R62" s="452"/>
      <c r="S62" s="452"/>
      <c r="T62" s="452"/>
      <c r="U62" s="452"/>
      <c r="V62" s="452"/>
      <c r="W62" s="452"/>
      <c r="X62" s="453"/>
      <c r="Y62" s="892" t="s">
        <v>50</v>
      </c>
      <c r="Z62" s="784"/>
      <c r="AA62" s="785"/>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1"/>
      <c r="C63" s="882"/>
      <c r="D63" s="882"/>
      <c r="E63" s="882"/>
      <c r="F63" s="883"/>
      <c r="G63" s="142"/>
      <c r="H63" s="143"/>
      <c r="I63" s="143"/>
      <c r="J63" s="143"/>
      <c r="K63" s="143"/>
      <c r="L63" s="143"/>
      <c r="M63" s="143"/>
      <c r="N63" s="143"/>
      <c r="O63" s="144"/>
      <c r="P63" s="454"/>
      <c r="Q63" s="454"/>
      <c r="R63" s="454"/>
      <c r="S63" s="454"/>
      <c r="T63" s="454"/>
      <c r="U63" s="454"/>
      <c r="V63" s="454"/>
      <c r="W63" s="454"/>
      <c r="X63" s="455"/>
      <c r="Y63" s="892" t="s">
        <v>13</v>
      </c>
      <c r="Z63" s="784"/>
      <c r="AA63" s="785"/>
      <c r="AB63" s="893" t="s">
        <v>14</v>
      </c>
      <c r="AC63" s="893"/>
      <c r="AD63" s="893"/>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7" t="s">
        <v>580</v>
      </c>
      <c r="B64" s="338"/>
      <c r="C64" s="338"/>
      <c r="D64" s="338"/>
      <c r="E64" s="338"/>
      <c r="F64" s="339"/>
      <c r="G64" s="340" t="s">
        <v>656</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2" t="s">
        <v>416</v>
      </c>
      <c r="AR65" s="413"/>
      <c r="AS65" s="413"/>
      <c r="AT65" s="414"/>
      <c r="AU65" s="412" t="s">
        <v>594</v>
      </c>
      <c r="AV65" s="413"/>
      <c r="AW65" s="413"/>
      <c r="AX65" s="415"/>
      <c r="AY65">
        <f>COUNTA($G$66)</f>
        <v>1</v>
      </c>
    </row>
    <row r="66" spans="1:51" ht="23.25" customHeight="1" x14ac:dyDescent="0.15">
      <c r="A66" s="349"/>
      <c r="B66" s="318"/>
      <c r="C66" s="318"/>
      <c r="D66" s="318"/>
      <c r="E66" s="318"/>
      <c r="F66" s="319"/>
      <c r="G66" s="430" t="s">
        <v>640</v>
      </c>
      <c r="H66" s="359"/>
      <c r="I66" s="359"/>
      <c r="J66" s="359"/>
      <c r="K66" s="359"/>
      <c r="L66" s="359"/>
      <c r="M66" s="359"/>
      <c r="N66" s="359"/>
      <c r="O66" s="359"/>
      <c r="P66" s="431" t="s">
        <v>639</v>
      </c>
      <c r="Q66" s="363"/>
      <c r="R66" s="363"/>
      <c r="S66" s="363"/>
      <c r="T66" s="363"/>
      <c r="U66" s="363"/>
      <c r="V66" s="363"/>
      <c r="W66" s="363"/>
      <c r="X66" s="364"/>
      <c r="Y66" s="368" t="s">
        <v>51</v>
      </c>
      <c r="Z66" s="369"/>
      <c r="AA66" s="370"/>
      <c r="AB66" s="371" t="s">
        <v>618</v>
      </c>
      <c r="AC66" s="371"/>
      <c r="AD66" s="371"/>
      <c r="AE66" s="372">
        <v>1</v>
      </c>
      <c r="AF66" s="372"/>
      <c r="AG66" s="372"/>
      <c r="AH66" s="372"/>
      <c r="AI66" s="372">
        <v>1</v>
      </c>
      <c r="AJ66" s="372"/>
      <c r="AK66" s="372"/>
      <c r="AL66" s="372"/>
      <c r="AM66" s="372">
        <v>1</v>
      </c>
      <c r="AN66" s="372"/>
      <c r="AO66" s="372"/>
      <c r="AP66" s="372"/>
      <c r="AQ66" s="399" t="s">
        <v>624</v>
      </c>
      <c r="AR66" s="372"/>
      <c r="AS66" s="372"/>
      <c r="AT66" s="372"/>
      <c r="AU66" s="390" t="s">
        <v>624</v>
      </c>
      <c r="AV66" s="407"/>
      <c r="AW66" s="407"/>
      <c r="AX66" s="408"/>
      <c r="AY66">
        <f>$AY$65</f>
        <v>1</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t="s">
        <v>618</v>
      </c>
      <c r="AC67" s="371"/>
      <c r="AD67" s="371"/>
      <c r="AE67" s="372">
        <v>1</v>
      </c>
      <c r="AF67" s="372"/>
      <c r="AG67" s="372"/>
      <c r="AH67" s="372"/>
      <c r="AI67" s="372">
        <v>1</v>
      </c>
      <c r="AJ67" s="372"/>
      <c r="AK67" s="372"/>
      <c r="AL67" s="372"/>
      <c r="AM67" s="372">
        <v>1</v>
      </c>
      <c r="AN67" s="372"/>
      <c r="AO67" s="372"/>
      <c r="AP67" s="372"/>
      <c r="AQ67" s="399" t="s">
        <v>624</v>
      </c>
      <c r="AR67" s="372"/>
      <c r="AS67" s="372"/>
      <c r="AT67" s="372"/>
      <c r="AU67" s="390" t="s">
        <v>624</v>
      </c>
      <c r="AV67" s="407"/>
      <c r="AW67" s="407"/>
      <c r="AX67" s="408"/>
      <c r="AY67">
        <f>$AY$65</f>
        <v>1</v>
      </c>
    </row>
    <row r="68" spans="1:51" ht="23.25"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5" t="s">
        <v>625</v>
      </c>
      <c r="H69" s="396"/>
      <c r="I69" s="396"/>
      <c r="J69" s="396"/>
      <c r="K69" s="396"/>
      <c r="L69" s="396"/>
      <c r="M69" s="396"/>
      <c r="N69" s="396"/>
      <c r="O69" s="396"/>
      <c r="P69" s="396"/>
      <c r="Q69" s="396"/>
      <c r="R69" s="396"/>
      <c r="S69" s="396"/>
      <c r="T69" s="396"/>
      <c r="U69" s="396"/>
      <c r="V69" s="396"/>
      <c r="W69" s="396"/>
      <c r="X69" s="396"/>
      <c r="Y69" s="420" t="s">
        <v>582</v>
      </c>
      <c r="Z69" s="421"/>
      <c r="AA69" s="422"/>
      <c r="AB69" s="423" t="s">
        <v>627</v>
      </c>
      <c r="AC69" s="424"/>
      <c r="AD69" s="425"/>
      <c r="AE69" s="399">
        <v>8</v>
      </c>
      <c r="AF69" s="399"/>
      <c r="AG69" s="399"/>
      <c r="AH69" s="399"/>
      <c r="AI69" s="399">
        <v>7</v>
      </c>
      <c r="AJ69" s="399"/>
      <c r="AK69" s="399"/>
      <c r="AL69" s="399"/>
      <c r="AM69" s="399">
        <v>3</v>
      </c>
      <c r="AN69" s="399"/>
      <c r="AO69" s="399"/>
      <c r="AP69" s="399"/>
      <c r="AQ69" s="390" t="s">
        <v>634</v>
      </c>
      <c r="AR69" s="373"/>
      <c r="AS69" s="373"/>
      <c r="AT69" s="373"/>
      <c r="AU69" s="373"/>
      <c r="AV69" s="373"/>
      <c r="AW69" s="373"/>
      <c r="AX69" s="374"/>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585</v>
      </c>
      <c r="Z70" s="400"/>
      <c r="AA70" s="401"/>
      <c r="AB70" s="426" t="s">
        <v>626</v>
      </c>
      <c r="AC70" s="427"/>
      <c r="AD70" s="428"/>
      <c r="AE70" s="429" t="s">
        <v>651</v>
      </c>
      <c r="AF70" s="429"/>
      <c r="AG70" s="429"/>
      <c r="AH70" s="429"/>
      <c r="AI70" s="429" t="s">
        <v>652</v>
      </c>
      <c r="AJ70" s="429"/>
      <c r="AK70" s="429"/>
      <c r="AL70" s="429"/>
      <c r="AM70" s="429" t="s">
        <v>637</v>
      </c>
      <c r="AN70" s="429"/>
      <c r="AO70" s="429"/>
      <c r="AP70" s="429"/>
      <c r="AQ70" s="429" t="s">
        <v>634</v>
      </c>
      <c r="AR70" s="429"/>
      <c r="AS70" s="429"/>
      <c r="AT70" s="429"/>
      <c r="AU70" s="429"/>
      <c r="AV70" s="429"/>
      <c r="AW70" s="429"/>
      <c r="AX70" s="432"/>
      <c r="AY70">
        <f>$AY$68</f>
        <v>1</v>
      </c>
    </row>
    <row r="71" spans="1:51" ht="18.75" customHeight="1" x14ac:dyDescent="0.15">
      <c r="A71" s="503" t="s">
        <v>236</v>
      </c>
      <c r="B71" s="504"/>
      <c r="C71" s="504"/>
      <c r="D71" s="504"/>
      <c r="E71" s="504"/>
      <c r="F71" s="505"/>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1</v>
      </c>
    </row>
    <row r="72" spans="1:51" ht="18.75"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t="s">
        <v>615</v>
      </c>
      <c r="AR72" s="434"/>
      <c r="AS72" s="435" t="s">
        <v>175</v>
      </c>
      <c r="AT72" s="436"/>
      <c r="AU72" s="437">
        <v>3</v>
      </c>
      <c r="AV72" s="437"/>
      <c r="AW72" s="325" t="s">
        <v>166</v>
      </c>
      <c r="AX72" s="330"/>
      <c r="AY72">
        <f t="shared" ref="AY72:AY77" si="1">$AY$71</f>
        <v>1</v>
      </c>
    </row>
    <row r="73" spans="1:51" ht="23.25" customHeight="1" x14ac:dyDescent="0.15">
      <c r="A73" s="509"/>
      <c r="B73" s="507"/>
      <c r="C73" s="507"/>
      <c r="D73" s="507"/>
      <c r="E73" s="507"/>
      <c r="F73" s="508"/>
      <c r="G73" s="375" t="s">
        <v>647</v>
      </c>
      <c r="H73" s="376"/>
      <c r="I73" s="376"/>
      <c r="J73" s="376"/>
      <c r="K73" s="376"/>
      <c r="L73" s="376"/>
      <c r="M73" s="376"/>
      <c r="N73" s="376"/>
      <c r="O73" s="377"/>
      <c r="P73" s="140" t="s">
        <v>616</v>
      </c>
      <c r="Q73" s="140"/>
      <c r="R73" s="140"/>
      <c r="S73" s="140"/>
      <c r="T73" s="140"/>
      <c r="U73" s="140"/>
      <c r="V73" s="140"/>
      <c r="W73" s="140"/>
      <c r="X73" s="141"/>
      <c r="Y73" s="386" t="s">
        <v>12</v>
      </c>
      <c r="Z73" s="387"/>
      <c r="AA73" s="388"/>
      <c r="AB73" s="389" t="s">
        <v>252</v>
      </c>
      <c r="AC73" s="389"/>
      <c r="AD73" s="389"/>
      <c r="AE73" s="390" t="s">
        <v>615</v>
      </c>
      <c r="AF73" s="373"/>
      <c r="AG73" s="373"/>
      <c r="AH73" s="373"/>
      <c r="AI73" s="390" t="s">
        <v>615</v>
      </c>
      <c r="AJ73" s="373"/>
      <c r="AK73" s="373"/>
      <c r="AL73" s="373"/>
      <c r="AM73" s="390" t="s">
        <v>622</v>
      </c>
      <c r="AN73" s="373"/>
      <c r="AO73" s="373"/>
      <c r="AP73" s="373"/>
      <c r="AQ73" s="392" t="s">
        <v>615</v>
      </c>
      <c r="AR73" s="393"/>
      <c r="AS73" s="393"/>
      <c r="AT73" s="394"/>
      <c r="AU73" s="373" t="s">
        <v>615</v>
      </c>
      <c r="AV73" s="373"/>
      <c r="AW73" s="373"/>
      <c r="AX73" s="374"/>
      <c r="AY73">
        <f t="shared" si="1"/>
        <v>1</v>
      </c>
    </row>
    <row r="74" spans="1:51" ht="23.25"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252</v>
      </c>
      <c r="AC74" s="449"/>
      <c r="AD74" s="449"/>
      <c r="AE74" s="390" t="s">
        <v>615</v>
      </c>
      <c r="AF74" s="373"/>
      <c r="AG74" s="373"/>
      <c r="AH74" s="373"/>
      <c r="AI74" s="390" t="s">
        <v>615</v>
      </c>
      <c r="AJ74" s="373"/>
      <c r="AK74" s="373"/>
      <c r="AL74" s="373"/>
      <c r="AM74" s="390">
        <v>20</v>
      </c>
      <c r="AN74" s="373"/>
      <c r="AO74" s="373"/>
      <c r="AP74" s="373"/>
      <c r="AQ74" s="392" t="s">
        <v>615</v>
      </c>
      <c r="AR74" s="393"/>
      <c r="AS74" s="393"/>
      <c r="AT74" s="394"/>
      <c r="AU74" s="373">
        <v>20</v>
      </c>
      <c r="AV74" s="373"/>
      <c r="AW74" s="373"/>
      <c r="AX74" s="374"/>
      <c r="AY74">
        <f t="shared" si="1"/>
        <v>1</v>
      </c>
    </row>
    <row r="75" spans="1:51" ht="40.5" customHeight="1" x14ac:dyDescent="0.15">
      <c r="A75" s="509"/>
      <c r="B75" s="507"/>
      <c r="C75" s="507"/>
      <c r="D75" s="507"/>
      <c r="E75" s="507"/>
      <c r="F75" s="508"/>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t="s">
        <v>615</v>
      </c>
      <c r="AF75" s="373"/>
      <c r="AG75" s="373"/>
      <c r="AH75" s="373"/>
      <c r="AI75" s="390" t="s">
        <v>615</v>
      </c>
      <c r="AJ75" s="373"/>
      <c r="AK75" s="373"/>
      <c r="AL75" s="373"/>
      <c r="AM75" s="390" t="s">
        <v>622</v>
      </c>
      <c r="AN75" s="373"/>
      <c r="AO75" s="373"/>
      <c r="AP75" s="373"/>
      <c r="AQ75" s="392" t="s">
        <v>615</v>
      </c>
      <c r="AR75" s="393"/>
      <c r="AS75" s="393"/>
      <c r="AT75" s="394"/>
      <c r="AU75" s="373" t="s">
        <v>615</v>
      </c>
      <c r="AV75" s="373"/>
      <c r="AW75" s="373"/>
      <c r="AX75" s="374"/>
      <c r="AY75">
        <f t="shared" si="1"/>
        <v>1</v>
      </c>
    </row>
    <row r="76" spans="1:51" ht="23.25" customHeight="1" x14ac:dyDescent="0.15">
      <c r="A76" s="462" t="s">
        <v>261</v>
      </c>
      <c r="B76" s="457"/>
      <c r="C76" s="457"/>
      <c r="D76" s="457"/>
      <c r="E76" s="457"/>
      <c r="F76" s="458"/>
      <c r="G76" s="498" t="s">
        <v>617</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131"/>
      <c r="AY76">
        <f t="shared" si="1"/>
        <v>1</v>
      </c>
    </row>
    <row r="77" spans="1:51" ht="23.25" customHeight="1" thickBot="1" x14ac:dyDescent="0.2">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4" t="s">
        <v>11</v>
      </c>
      <c r="AC83" s="885"/>
      <c r="AD83" s="886"/>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88" t="s">
        <v>57</v>
      </c>
      <c r="Z85" s="889"/>
      <c r="AA85" s="890"/>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1"/>
      <c r="H86" s="384"/>
      <c r="I86" s="384"/>
      <c r="J86" s="384"/>
      <c r="K86" s="384"/>
      <c r="L86" s="384"/>
      <c r="M86" s="384"/>
      <c r="N86" s="384"/>
      <c r="O86" s="385"/>
      <c r="P86" s="452"/>
      <c r="Q86" s="452"/>
      <c r="R86" s="452"/>
      <c r="S86" s="452"/>
      <c r="T86" s="452"/>
      <c r="U86" s="452"/>
      <c r="V86" s="452"/>
      <c r="W86" s="452"/>
      <c r="X86" s="453"/>
      <c r="Y86" s="892" t="s">
        <v>50</v>
      </c>
      <c r="Z86" s="784"/>
      <c r="AA86" s="785"/>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2" t="s">
        <v>13</v>
      </c>
      <c r="Z87" s="784"/>
      <c r="AA87" s="785"/>
      <c r="AB87" s="893" t="s">
        <v>14</v>
      </c>
      <c r="AC87" s="893"/>
      <c r="AD87" s="893"/>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4" t="s">
        <v>11</v>
      </c>
      <c r="AC88" s="885"/>
      <c r="AD88" s="886"/>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88" t="s">
        <v>57</v>
      </c>
      <c r="Z90" s="889"/>
      <c r="AA90" s="890"/>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1"/>
      <c r="H91" s="384"/>
      <c r="I91" s="384"/>
      <c r="J91" s="384"/>
      <c r="K91" s="384"/>
      <c r="L91" s="384"/>
      <c r="M91" s="384"/>
      <c r="N91" s="384"/>
      <c r="O91" s="385"/>
      <c r="P91" s="452"/>
      <c r="Q91" s="452"/>
      <c r="R91" s="452"/>
      <c r="S91" s="452"/>
      <c r="T91" s="452"/>
      <c r="U91" s="452"/>
      <c r="V91" s="452"/>
      <c r="W91" s="452"/>
      <c r="X91" s="453"/>
      <c r="Y91" s="892" t="s">
        <v>50</v>
      </c>
      <c r="Z91" s="784"/>
      <c r="AA91" s="785"/>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2" t="s">
        <v>13</v>
      </c>
      <c r="Z92" s="784"/>
      <c r="AA92" s="785"/>
      <c r="AB92" s="893" t="s">
        <v>14</v>
      </c>
      <c r="AC92" s="893"/>
      <c r="AD92" s="893"/>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4" t="s">
        <v>11</v>
      </c>
      <c r="AC93" s="885"/>
      <c r="AD93" s="886"/>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88" t="s">
        <v>57</v>
      </c>
      <c r="Z95" s="889"/>
      <c r="AA95" s="890"/>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1"/>
      <c r="H96" s="384"/>
      <c r="I96" s="384"/>
      <c r="J96" s="384"/>
      <c r="K96" s="384"/>
      <c r="L96" s="384"/>
      <c r="M96" s="384"/>
      <c r="N96" s="384"/>
      <c r="O96" s="385"/>
      <c r="P96" s="452"/>
      <c r="Q96" s="452"/>
      <c r="R96" s="452"/>
      <c r="S96" s="452"/>
      <c r="T96" s="452"/>
      <c r="U96" s="452"/>
      <c r="V96" s="452"/>
      <c r="W96" s="452"/>
      <c r="X96" s="453"/>
      <c r="Y96" s="892" t="s">
        <v>50</v>
      </c>
      <c r="Z96" s="784"/>
      <c r="AA96" s="785"/>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1"/>
      <c r="C97" s="882"/>
      <c r="D97" s="882"/>
      <c r="E97" s="882"/>
      <c r="F97" s="883"/>
      <c r="G97" s="142"/>
      <c r="H97" s="143"/>
      <c r="I97" s="143"/>
      <c r="J97" s="143"/>
      <c r="K97" s="143"/>
      <c r="L97" s="143"/>
      <c r="M97" s="143"/>
      <c r="N97" s="143"/>
      <c r="O97" s="144"/>
      <c r="P97" s="454"/>
      <c r="Q97" s="454"/>
      <c r="R97" s="454"/>
      <c r="S97" s="454"/>
      <c r="T97" s="454"/>
      <c r="U97" s="454"/>
      <c r="V97" s="454"/>
      <c r="W97" s="454"/>
      <c r="X97" s="455"/>
      <c r="Y97" s="892" t="s">
        <v>13</v>
      </c>
      <c r="Z97" s="784"/>
      <c r="AA97" s="785"/>
      <c r="AB97" s="893" t="s">
        <v>14</v>
      </c>
      <c r="AC97" s="893"/>
      <c r="AD97" s="893"/>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2" t="s">
        <v>416</v>
      </c>
      <c r="AR99" s="413"/>
      <c r="AS99" s="413"/>
      <c r="AT99" s="414"/>
      <c r="AU99" s="412" t="s">
        <v>594</v>
      </c>
      <c r="AV99" s="413"/>
      <c r="AW99" s="413"/>
      <c r="AX99" s="415"/>
      <c r="AY99">
        <f>COUNTA($G$100)</f>
        <v>0</v>
      </c>
    </row>
    <row r="100" spans="1:60" ht="23.25" hidden="1" customHeight="1" x14ac:dyDescent="0.15">
      <c r="A100" s="349"/>
      <c r="B100" s="318"/>
      <c r="C100" s="318"/>
      <c r="D100" s="318"/>
      <c r="E100" s="318"/>
      <c r="F100" s="319"/>
      <c r="G100" s="358"/>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t="s">
        <v>619</v>
      </c>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3" t="s">
        <v>236</v>
      </c>
      <c r="B105" s="504"/>
      <c r="C105" s="504"/>
      <c r="D105" s="504"/>
      <c r="E105" s="504"/>
      <c r="F105" s="505"/>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131"/>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4" t="s">
        <v>11</v>
      </c>
      <c r="AC117" s="885"/>
      <c r="AD117" s="886"/>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88" t="s">
        <v>57</v>
      </c>
      <c r="Z119" s="889"/>
      <c r="AA119" s="890"/>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1"/>
      <c r="H120" s="384"/>
      <c r="I120" s="384"/>
      <c r="J120" s="384"/>
      <c r="K120" s="384"/>
      <c r="L120" s="384"/>
      <c r="M120" s="384"/>
      <c r="N120" s="384"/>
      <c r="O120" s="385"/>
      <c r="P120" s="452"/>
      <c r="Q120" s="452"/>
      <c r="R120" s="452"/>
      <c r="S120" s="452"/>
      <c r="T120" s="452"/>
      <c r="U120" s="452"/>
      <c r="V120" s="452"/>
      <c r="W120" s="452"/>
      <c r="X120" s="453"/>
      <c r="Y120" s="892" t="s">
        <v>50</v>
      </c>
      <c r="Z120" s="784"/>
      <c r="AA120" s="785"/>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2" t="s">
        <v>13</v>
      </c>
      <c r="Z121" s="784"/>
      <c r="AA121" s="785"/>
      <c r="AB121" s="893" t="s">
        <v>14</v>
      </c>
      <c r="AC121" s="893"/>
      <c r="AD121" s="893"/>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4" t="s">
        <v>11</v>
      </c>
      <c r="AC122" s="885"/>
      <c r="AD122" s="886"/>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88" t="s">
        <v>57</v>
      </c>
      <c r="Z124" s="889"/>
      <c r="AA124" s="890"/>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1"/>
      <c r="H125" s="384"/>
      <c r="I125" s="384"/>
      <c r="J125" s="384"/>
      <c r="K125" s="384"/>
      <c r="L125" s="384"/>
      <c r="M125" s="384"/>
      <c r="N125" s="384"/>
      <c r="O125" s="385"/>
      <c r="P125" s="452"/>
      <c r="Q125" s="452"/>
      <c r="R125" s="452"/>
      <c r="S125" s="452"/>
      <c r="T125" s="452"/>
      <c r="U125" s="452"/>
      <c r="V125" s="452"/>
      <c r="W125" s="452"/>
      <c r="X125" s="453"/>
      <c r="Y125" s="892" t="s">
        <v>50</v>
      </c>
      <c r="Z125" s="784"/>
      <c r="AA125" s="785"/>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2" t="s">
        <v>13</v>
      </c>
      <c r="Z126" s="784"/>
      <c r="AA126" s="785"/>
      <c r="AB126" s="893" t="s">
        <v>14</v>
      </c>
      <c r="AC126" s="893"/>
      <c r="AD126" s="893"/>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4" t="s">
        <v>11</v>
      </c>
      <c r="AC127" s="885"/>
      <c r="AD127" s="886"/>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88" t="s">
        <v>57</v>
      </c>
      <c r="Z129" s="889"/>
      <c r="AA129" s="890"/>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1"/>
      <c r="H130" s="384"/>
      <c r="I130" s="384"/>
      <c r="J130" s="384"/>
      <c r="K130" s="384"/>
      <c r="L130" s="384"/>
      <c r="M130" s="384"/>
      <c r="N130" s="384"/>
      <c r="O130" s="385"/>
      <c r="P130" s="452"/>
      <c r="Q130" s="452"/>
      <c r="R130" s="452"/>
      <c r="S130" s="452"/>
      <c r="T130" s="452"/>
      <c r="U130" s="452"/>
      <c r="V130" s="452"/>
      <c r="W130" s="452"/>
      <c r="X130" s="453"/>
      <c r="Y130" s="892" t="s">
        <v>50</v>
      </c>
      <c r="Z130" s="784"/>
      <c r="AA130" s="785"/>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1"/>
      <c r="C131" s="882"/>
      <c r="D131" s="882"/>
      <c r="E131" s="882"/>
      <c r="F131" s="883"/>
      <c r="G131" s="142"/>
      <c r="H131" s="143"/>
      <c r="I131" s="143"/>
      <c r="J131" s="143"/>
      <c r="K131" s="143"/>
      <c r="L131" s="143"/>
      <c r="M131" s="143"/>
      <c r="N131" s="143"/>
      <c r="O131" s="144"/>
      <c r="P131" s="454"/>
      <c r="Q131" s="454"/>
      <c r="R131" s="454"/>
      <c r="S131" s="454"/>
      <c r="T131" s="454"/>
      <c r="U131" s="454"/>
      <c r="V131" s="454"/>
      <c r="W131" s="454"/>
      <c r="X131" s="455"/>
      <c r="Y131" s="892" t="s">
        <v>13</v>
      </c>
      <c r="Z131" s="784"/>
      <c r="AA131" s="785"/>
      <c r="AB131" s="893" t="s">
        <v>14</v>
      </c>
      <c r="AC131" s="893"/>
      <c r="AD131" s="893"/>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2" t="s">
        <v>416</v>
      </c>
      <c r="AR133" s="413"/>
      <c r="AS133" s="413"/>
      <c r="AT133" s="414"/>
      <c r="AU133" s="412" t="s">
        <v>594</v>
      </c>
      <c r="AV133" s="413"/>
      <c r="AW133" s="413"/>
      <c r="AX133" s="415"/>
      <c r="AY133">
        <f>COUNTA($G$134)</f>
        <v>0</v>
      </c>
    </row>
    <row r="134" spans="1:60" ht="23.25" hidden="1" customHeight="1" x14ac:dyDescent="0.15">
      <c r="A134" s="349"/>
      <c r="B134" s="318"/>
      <c r="C134" s="318"/>
      <c r="D134" s="318"/>
      <c r="E134" s="318"/>
      <c r="F134" s="319"/>
      <c r="G134" s="358"/>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3" t="s">
        <v>236</v>
      </c>
      <c r="B139" s="504"/>
      <c r="C139" s="504"/>
      <c r="D139" s="504"/>
      <c r="E139" s="504"/>
      <c r="F139" s="505"/>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131"/>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4" t="s">
        <v>11</v>
      </c>
      <c r="AC151" s="885"/>
      <c r="AD151" s="886"/>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88" t="s">
        <v>57</v>
      </c>
      <c r="Z153" s="889"/>
      <c r="AA153" s="890"/>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1"/>
      <c r="H154" s="384"/>
      <c r="I154" s="384"/>
      <c r="J154" s="384"/>
      <c r="K154" s="384"/>
      <c r="L154" s="384"/>
      <c r="M154" s="384"/>
      <c r="N154" s="384"/>
      <c r="O154" s="385"/>
      <c r="P154" s="452"/>
      <c r="Q154" s="452"/>
      <c r="R154" s="452"/>
      <c r="S154" s="452"/>
      <c r="T154" s="452"/>
      <c r="U154" s="452"/>
      <c r="V154" s="452"/>
      <c r="W154" s="452"/>
      <c r="X154" s="453"/>
      <c r="Y154" s="892" t="s">
        <v>50</v>
      </c>
      <c r="Z154" s="784"/>
      <c r="AA154" s="785"/>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2" t="s">
        <v>13</v>
      </c>
      <c r="Z155" s="784"/>
      <c r="AA155" s="785"/>
      <c r="AB155" s="893" t="s">
        <v>14</v>
      </c>
      <c r="AC155" s="893"/>
      <c r="AD155" s="893"/>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4" t="s">
        <v>11</v>
      </c>
      <c r="AC156" s="885"/>
      <c r="AD156" s="886"/>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88" t="s">
        <v>57</v>
      </c>
      <c r="Z158" s="889"/>
      <c r="AA158" s="890"/>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1"/>
      <c r="H159" s="384"/>
      <c r="I159" s="384"/>
      <c r="J159" s="384"/>
      <c r="K159" s="384"/>
      <c r="L159" s="384"/>
      <c r="M159" s="384"/>
      <c r="N159" s="384"/>
      <c r="O159" s="385"/>
      <c r="P159" s="452"/>
      <c r="Q159" s="452"/>
      <c r="R159" s="452"/>
      <c r="S159" s="452"/>
      <c r="T159" s="452"/>
      <c r="U159" s="452"/>
      <c r="V159" s="452"/>
      <c r="W159" s="452"/>
      <c r="X159" s="453"/>
      <c r="Y159" s="892" t="s">
        <v>50</v>
      </c>
      <c r="Z159" s="784"/>
      <c r="AA159" s="785"/>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2" t="s">
        <v>13</v>
      </c>
      <c r="Z160" s="784"/>
      <c r="AA160" s="785"/>
      <c r="AB160" s="893" t="s">
        <v>14</v>
      </c>
      <c r="AC160" s="893"/>
      <c r="AD160" s="893"/>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4" t="s">
        <v>11</v>
      </c>
      <c r="AC161" s="885"/>
      <c r="AD161" s="886"/>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88" t="s">
        <v>57</v>
      </c>
      <c r="Z163" s="889"/>
      <c r="AA163" s="890"/>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1"/>
      <c r="H164" s="384"/>
      <c r="I164" s="384"/>
      <c r="J164" s="384"/>
      <c r="K164" s="384"/>
      <c r="L164" s="384"/>
      <c r="M164" s="384"/>
      <c r="N164" s="384"/>
      <c r="O164" s="385"/>
      <c r="P164" s="452"/>
      <c r="Q164" s="452"/>
      <c r="R164" s="452"/>
      <c r="S164" s="452"/>
      <c r="T164" s="452"/>
      <c r="U164" s="452"/>
      <c r="V164" s="452"/>
      <c r="W164" s="452"/>
      <c r="X164" s="453"/>
      <c r="Y164" s="892" t="s">
        <v>50</v>
      </c>
      <c r="Z164" s="784"/>
      <c r="AA164" s="785"/>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2" t="s">
        <v>416</v>
      </c>
      <c r="AR167" s="413"/>
      <c r="AS167" s="413"/>
      <c r="AT167" s="414"/>
      <c r="AU167" s="412" t="s">
        <v>594</v>
      </c>
      <c r="AV167" s="413"/>
      <c r="AW167" s="413"/>
      <c r="AX167" s="415"/>
      <c r="AY167">
        <f>COUNTA($G$168)</f>
        <v>0</v>
      </c>
    </row>
    <row r="168" spans="1:60" ht="23.25" hidden="1" customHeight="1" x14ac:dyDescent="0.15">
      <c r="A168" s="349"/>
      <c r="B168" s="318"/>
      <c r="C168" s="318"/>
      <c r="D168" s="318"/>
      <c r="E168" s="318"/>
      <c r="F168" s="319"/>
      <c r="G168" s="358"/>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3" t="s">
        <v>236</v>
      </c>
      <c r="B173" s="504"/>
      <c r="C173" s="504"/>
      <c r="D173" s="504"/>
      <c r="E173" s="504"/>
      <c r="F173" s="505"/>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131"/>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4" t="s">
        <v>11</v>
      </c>
      <c r="AC185" s="885"/>
      <c r="AD185" s="886"/>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88" t="s">
        <v>57</v>
      </c>
      <c r="Z187" s="889"/>
      <c r="AA187" s="890"/>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1"/>
      <c r="H188" s="384"/>
      <c r="I188" s="384"/>
      <c r="J188" s="384"/>
      <c r="K188" s="384"/>
      <c r="L188" s="384"/>
      <c r="M188" s="384"/>
      <c r="N188" s="384"/>
      <c r="O188" s="385"/>
      <c r="P188" s="452"/>
      <c r="Q188" s="452"/>
      <c r="R188" s="452"/>
      <c r="S188" s="452"/>
      <c r="T188" s="452"/>
      <c r="U188" s="452"/>
      <c r="V188" s="452"/>
      <c r="W188" s="452"/>
      <c r="X188" s="453"/>
      <c r="Y188" s="892" t="s">
        <v>50</v>
      </c>
      <c r="Z188" s="784"/>
      <c r="AA188" s="785"/>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2" t="s">
        <v>13</v>
      </c>
      <c r="Z189" s="784"/>
      <c r="AA189" s="785"/>
      <c r="AB189" s="893" t="s">
        <v>14</v>
      </c>
      <c r="AC189" s="893"/>
      <c r="AD189" s="893"/>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4" t="s">
        <v>11</v>
      </c>
      <c r="AC190" s="885"/>
      <c r="AD190" s="886"/>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88" t="s">
        <v>57</v>
      </c>
      <c r="Z192" s="889"/>
      <c r="AA192" s="890"/>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1"/>
      <c r="H193" s="384"/>
      <c r="I193" s="384"/>
      <c r="J193" s="384"/>
      <c r="K193" s="384"/>
      <c r="L193" s="384"/>
      <c r="M193" s="384"/>
      <c r="N193" s="384"/>
      <c r="O193" s="385"/>
      <c r="P193" s="452"/>
      <c r="Q193" s="452"/>
      <c r="R193" s="452"/>
      <c r="S193" s="452"/>
      <c r="T193" s="452"/>
      <c r="U193" s="452"/>
      <c r="V193" s="452"/>
      <c r="W193" s="452"/>
      <c r="X193" s="453"/>
      <c r="Y193" s="892" t="s">
        <v>50</v>
      </c>
      <c r="Z193" s="784"/>
      <c r="AA193" s="785"/>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2" t="s">
        <v>13</v>
      </c>
      <c r="Z194" s="784"/>
      <c r="AA194" s="785"/>
      <c r="AB194" s="893" t="s">
        <v>14</v>
      </c>
      <c r="AC194" s="893"/>
      <c r="AD194" s="893"/>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4" t="s">
        <v>11</v>
      </c>
      <c r="AC195" s="885"/>
      <c r="AD195" s="886"/>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88" t="s">
        <v>57</v>
      </c>
      <c r="Z197" s="889"/>
      <c r="AA197" s="890"/>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1"/>
      <c r="H198" s="384"/>
      <c r="I198" s="384"/>
      <c r="J198" s="384"/>
      <c r="K198" s="384"/>
      <c r="L198" s="384"/>
      <c r="M198" s="384"/>
      <c r="N198" s="384"/>
      <c r="O198" s="385"/>
      <c r="P198" s="452"/>
      <c r="Q198" s="452"/>
      <c r="R198" s="452"/>
      <c r="S198" s="452"/>
      <c r="T198" s="452"/>
      <c r="U198" s="452"/>
      <c r="V198" s="452"/>
      <c r="W198" s="452"/>
      <c r="X198" s="453"/>
      <c r="Y198" s="892" t="s">
        <v>50</v>
      </c>
      <c r="Z198" s="784"/>
      <c r="AA198" s="785"/>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3"/>
      <c r="AR201" s="434"/>
      <c r="AS201" s="435" t="s">
        <v>175</v>
      </c>
      <c r="AT201" s="436"/>
      <c r="AU201" s="437"/>
      <c r="AV201" s="437"/>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251</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252</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251</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252</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3" t="s">
        <v>139</v>
      </c>
      <c r="I208" s="493"/>
      <c r="J208" s="493"/>
      <c r="K208" s="493"/>
      <c r="L208" s="493"/>
      <c r="M208" s="493"/>
      <c r="N208" s="493"/>
      <c r="O208" s="494"/>
      <c r="P208" s="492" t="s">
        <v>55</v>
      </c>
      <c r="Q208" s="493"/>
      <c r="R208" s="493"/>
      <c r="S208" s="493"/>
      <c r="T208" s="493"/>
      <c r="U208" s="493"/>
      <c r="V208" s="493"/>
      <c r="W208" s="493"/>
      <c r="X208" s="494"/>
      <c r="Y208" s="596"/>
      <c r="Z208" s="597"/>
      <c r="AA208" s="598"/>
      <c r="AB208" s="345" t="s">
        <v>11</v>
      </c>
      <c r="AC208" s="342"/>
      <c r="AD208" s="343"/>
      <c r="AE208" s="137" t="s">
        <v>417</v>
      </c>
      <c r="AF208" s="137"/>
      <c r="AG208" s="137"/>
      <c r="AH208" s="137"/>
      <c r="AI208" s="416" t="s">
        <v>569</v>
      </c>
      <c r="AJ208" s="416"/>
      <c r="AK208" s="416"/>
      <c r="AL208" s="416"/>
      <c r="AM208" s="416" t="s">
        <v>385</v>
      </c>
      <c r="AN208" s="416"/>
      <c r="AO208" s="416"/>
      <c r="AP208" s="416"/>
      <c r="AQ208" s="492" t="s">
        <v>174</v>
      </c>
      <c r="AR208" s="493"/>
      <c r="AS208" s="493"/>
      <c r="AT208" s="494"/>
      <c r="AU208" s="586" t="s">
        <v>128</v>
      </c>
      <c r="AV208" s="587"/>
      <c r="AW208" s="587"/>
      <c r="AX208" s="588"/>
      <c r="AY208">
        <f>COUNTA($H$210)</f>
        <v>0</v>
      </c>
    </row>
    <row r="209" spans="1:51" ht="18.75" hidden="1" customHeight="1" x14ac:dyDescent="0.15">
      <c r="A209" s="566"/>
      <c r="B209" s="567"/>
      <c r="C209" s="567"/>
      <c r="D209" s="567"/>
      <c r="E209" s="567"/>
      <c r="F209" s="568"/>
      <c r="G209" s="594"/>
      <c r="H209" s="435"/>
      <c r="I209" s="435"/>
      <c r="J209" s="435"/>
      <c r="K209" s="435"/>
      <c r="L209" s="435"/>
      <c r="M209" s="435"/>
      <c r="N209" s="435"/>
      <c r="O209" s="436"/>
      <c r="P209" s="595"/>
      <c r="Q209" s="435"/>
      <c r="R209" s="435"/>
      <c r="S209" s="435"/>
      <c r="T209" s="435"/>
      <c r="U209" s="435"/>
      <c r="V209" s="435"/>
      <c r="W209" s="435"/>
      <c r="X209" s="436"/>
      <c r="Y209" s="599"/>
      <c r="Z209" s="600"/>
      <c r="AA209" s="601"/>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668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6" t="s">
        <v>193</v>
      </c>
      <c r="F216" s="458"/>
      <c r="G216" s="139" t="s">
        <v>669</v>
      </c>
      <c r="H216" s="140"/>
      <c r="I216" s="140"/>
      <c r="J216" s="140"/>
      <c r="K216" s="140"/>
      <c r="L216" s="140"/>
      <c r="M216" s="140"/>
      <c r="N216" s="140"/>
      <c r="O216" s="140"/>
      <c r="P216" s="140"/>
      <c r="Q216" s="140"/>
      <c r="R216" s="140"/>
      <c r="S216" s="140"/>
      <c r="T216" s="140"/>
      <c r="U216" s="140"/>
      <c r="V216" s="141"/>
      <c r="W216" s="629" t="s">
        <v>587</v>
      </c>
      <c r="X216" s="630"/>
      <c r="Y216" s="630"/>
      <c r="Z216" s="630"/>
      <c r="AA216" s="631"/>
      <c r="AB216" s="632" t="s">
        <v>670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2"/>
      <c r="H217" s="143"/>
      <c r="I217" s="143"/>
      <c r="J217" s="143"/>
      <c r="K217" s="143"/>
      <c r="L217" s="143"/>
      <c r="M217" s="143"/>
      <c r="N217" s="143"/>
      <c r="O217" s="143"/>
      <c r="P217" s="143"/>
      <c r="Q217" s="143"/>
      <c r="R217" s="143"/>
      <c r="S217" s="143"/>
      <c r="T217" s="143"/>
      <c r="U217" s="143"/>
      <c r="V217" s="144"/>
      <c r="W217" s="635" t="s">
        <v>588</v>
      </c>
      <c r="X217" s="636"/>
      <c r="Y217" s="636"/>
      <c r="Z217" s="636"/>
      <c r="AA217" s="637"/>
      <c r="AB217" s="632" t="s">
        <v>671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6" t="s">
        <v>280</v>
      </c>
      <c r="F218" s="458"/>
      <c r="G218" s="619" t="s">
        <v>181</v>
      </c>
      <c r="H218" s="620"/>
      <c r="I218" s="620"/>
      <c r="J218" s="642" t="s">
        <v>636</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601</v>
      </c>
      <c r="H219" s="620"/>
      <c r="I219" s="620"/>
      <c r="J219" s="620"/>
      <c r="K219" s="620"/>
      <c r="L219" s="620"/>
      <c r="M219" s="620"/>
      <c r="N219" s="620"/>
      <c r="O219" s="620"/>
      <c r="P219" s="620"/>
      <c r="Q219" s="620"/>
      <c r="R219" s="620"/>
      <c r="S219" s="620"/>
      <c r="T219" s="620"/>
      <c r="U219" s="616" t="s">
        <v>636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588</v>
      </c>
      <c r="H220" s="620"/>
      <c r="I220" s="620"/>
      <c r="J220" s="620"/>
      <c r="K220" s="620"/>
      <c r="L220" s="620"/>
      <c r="M220" s="620"/>
      <c r="N220" s="620"/>
      <c r="O220" s="620"/>
      <c r="P220" s="620"/>
      <c r="Q220" s="620"/>
      <c r="R220" s="620"/>
      <c r="S220" s="620"/>
      <c r="T220" s="620"/>
      <c r="U220" s="145" t="s">
        <v>636</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621</v>
      </c>
      <c r="AE223" s="706"/>
      <c r="AF223" s="706"/>
      <c r="AG223" s="707" t="s">
        <v>643</v>
      </c>
      <c r="AH223" s="708"/>
      <c r="AI223" s="708"/>
      <c r="AJ223" s="708"/>
      <c r="AK223" s="708"/>
      <c r="AL223" s="708"/>
      <c r="AM223" s="708"/>
      <c r="AN223" s="708"/>
      <c r="AO223" s="708"/>
      <c r="AP223" s="708"/>
      <c r="AQ223" s="708"/>
      <c r="AR223" s="708"/>
      <c r="AS223" s="708"/>
      <c r="AT223" s="708"/>
      <c r="AU223" s="708"/>
      <c r="AV223" s="708"/>
      <c r="AW223" s="708"/>
      <c r="AX223" s="709"/>
    </row>
    <row r="224" spans="1:51" ht="36"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621</v>
      </c>
      <c r="AE224" s="687"/>
      <c r="AF224" s="687"/>
      <c r="AG224" s="713" t="s">
        <v>648</v>
      </c>
      <c r="AH224" s="714"/>
      <c r="AI224" s="714"/>
      <c r="AJ224" s="714"/>
      <c r="AK224" s="714"/>
      <c r="AL224" s="714"/>
      <c r="AM224" s="714"/>
      <c r="AN224" s="714"/>
      <c r="AO224" s="714"/>
      <c r="AP224" s="714"/>
      <c r="AQ224" s="714"/>
      <c r="AR224" s="714"/>
      <c r="AS224" s="714"/>
      <c r="AT224" s="714"/>
      <c r="AU224" s="714"/>
      <c r="AV224" s="714"/>
      <c r="AW224" s="714"/>
      <c r="AX224" s="715"/>
    </row>
    <row r="225" spans="1:50" ht="36.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621</v>
      </c>
      <c r="AE225" s="720"/>
      <c r="AF225" s="720"/>
      <c r="AG225" s="677" t="s">
        <v>644</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3"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621</v>
      </c>
      <c r="AE226" s="675"/>
      <c r="AF226" s="675"/>
      <c r="AG226" s="431" t="s">
        <v>631</v>
      </c>
      <c r="AH226" s="140"/>
      <c r="AI226" s="140"/>
      <c r="AJ226" s="140"/>
      <c r="AK226" s="140"/>
      <c r="AL226" s="140"/>
      <c r="AM226" s="140"/>
      <c r="AN226" s="140"/>
      <c r="AO226" s="140"/>
      <c r="AP226" s="140"/>
      <c r="AQ226" s="140"/>
      <c r="AR226" s="140"/>
      <c r="AS226" s="140"/>
      <c r="AT226" s="140"/>
      <c r="AU226" s="140"/>
      <c r="AV226" s="140"/>
      <c r="AW226" s="140"/>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632</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645</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628</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621</v>
      </c>
      <c r="AE230" s="687"/>
      <c r="AF230" s="687"/>
      <c r="AG230" s="713" t="s">
        <v>629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628</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32.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621</v>
      </c>
      <c r="AE232" s="687"/>
      <c r="AF232" s="687"/>
      <c r="AG232" s="713" t="s">
        <v>630</v>
      </c>
      <c r="AH232" s="714"/>
      <c r="AI232" s="714"/>
      <c r="AJ232" s="714"/>
      <c r="AK232" s="714"/>
      <c r="AL232" s="714"/>
      <c r="AM232" s="714"/>
      <c r="AN232" s="714"/>
      <c r="AO232" s="714"/>
      <c r="AP232" s="714"/>
      <c r="AQ232" s="714"/>
      <c r="AR232" s="714"/>
      <c r="AS232" s="714"/>
      <c r="AT232" s="714"/>
      <c r="AU232" s="714"/>
      <c r="AV232" s="714"/>
      <c r="AW232" s="714"/>
      <c r="AX232" s="715"/>
    </row>
    <row r="233" spans="1:50" ht="47.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621</v>
      </c>
      <c r="AE233" s="720"/>
      <c r="AF233" s="720"/>
      <c r="AG233" s="735" t="s">
        <v>655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628</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628</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3"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621</v>
      </c>
      <c r="AE236" s="739"/>
      <c r="AF236" s="749"/>
      <c r="AG236" s="740" t="s">
        <v>642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628</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621</v>
      </c>
      <c r="AE238" s="687"/>
      <c r="AF238" s="687"/>
      <c r="AG238" s="713" t="s">
        <v>633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621</v>
      </c>
      <c r="AE239" s="687"/>
      <c r="AF239" s="687"/>
      <c r="AG239" s="743" t="s">
        <v>653</v>
      </c>
      <c r="AH239" s="143"/>
      <c r="AI239" s="143"/>
      <c r="AJ239" s="143"/>
      <c r="AK239" s="143"/>
      <c r="AL239" s="143"/>
      <c r="AM239" s="143"/>
      <c r="AN239" s="143"/>
      <c r="AO239" s="143"/>
      <c r="AP239" s="143"/>
      <c r="AQ239" s="143"/>
      <c r="AR239" s="143"/>
      <c r="AS239" s="143"/>
      <c r="AT239" s="143"/>
      <c r="AU239" s="143"/>
      <c r="AV239" s="143"/>
      <c r="AW239" s="1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738" t="s">
        <v>628</v>
      </c>
      <c r="AE240" s="739"/>
      <c r="AF240" s="739"/>
      <c r="AG240" s="431"/>
      <c r="AH240" s="140"/>
      <c r="AI240" s="140"/>
      <c r="AJ240" s="140"/>
      <c r="AK240" s="140"/>
      <c r="AL240" s="140"/>
      <c r="AM240" s="140"/>
      <c r="AN240" s="140"/>
      <c r="AO240" s="140"/>
      <c r="AP240" s="140"/>
      <c r="AQ240" s="140"/>
      <c r="AR240" s="140"/>
      <c r="AS240" s="140"/>
      <c r="AT240" s="140"/>
      <c r="AU240" s="140"/>
      <c r="AV240" s="140"/>
      <c r="AW240" s="140"/>
      <c r="AX240" s="676"/>
    </row>
    <row r="241" spans="1:50" ht="19.7" customHeight="1" x14ac:dyDescent="0.15">
      <c r="A241" s="760"/>
      <c r="B241" s="761"/>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8"/>
      <c r="D243" s="109"/>
      <c r="E243" s="89"/>
      <c r="F243" s="89"/>
      <c r="G243" s="89"/>
      <c r="H243" s="90"/>
      <c r="I243" s="90"/>
      <c r="J243" s="755"/>
      <c r="K243" s="755"/>
      <c r="L243" s="755"/>
      <c r="M243" s="756"/>
      <c r="N243" s="757"/>
      <c r="O243" s="96"/>
      <c r="P243" s="97"/>
      <c r="Q243" s="97"/>
      <c r="R243" s="97"/>
      <c r="S243" s="97"/>
      <c r="T243" s="97"/>
      <c r="U243" s="97"/>
      <c r="V243" s="97"/>
      <c r="W243" s="97"/>
      <c r="X243" s="97"/>
      <c r="Y243" s="97"/>
      <c r="Z243" s="97"/>
      <c r="AA243" s="97"/>
      <c r="AB243" s="97"/>
      <c r="AC243" s="97"/>
      <c r="AD243" s="97"/>
      <c r="AE243" s="97"/>
      <c r="AF243" s="98"/>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8"/>
      <c r="D244" s="109"/>
      <c r="E244" s="89"/>
      <c r="F244" s="89"/>
      <c r="G244" s="89"/>
      <c r="H244" s="90"/>
      <c r="I244" s="90"/>
      <c r="J244" s="755"/>
      <c r="K244" s="755"/>
      <c r="L244" s="755"/>
      <c r="M244" s="756"/>
      <c r="N244" s="757"/>
      <c r="O244" s="96"/>
      <c r="P244" s="97"/>
      <c r="Q244" s="97"/>
      <c r="R244" s="97"/>
      <c r="S244" s="97"/>
      <c r="T244" s="97"/>
      <c r="U244" s="97"/>
      <c r="V244" s="97"/>
      <c r="W244" s="97"/>
      <c r="X244" s="97"/>
      <c r="Y244" s="97"/>
      <c r="Z244" s="97"/>
      <c r="AA244" s="97"/>
      <c r="AB244" s="97"/>
      <c r="AC244" s="97"/>
      <c r="AD244" s="97"/>
      <c r="AE244" s="97"/>
      <c r="AF244" s="98"/>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8"/>
      <c r="D245" s="109"/>
      <c r="E245" s="89"/>
      <c r="F245" s="89"/>
      <c r="G245" s="89"/>
      <c r="H245" s="90"/>
      <c r="I245" s="90"/>
      <c r="J245" s="755"/>
      <c r="K245" s="755"/>
      <c r="L245" s="755"/>
      <c r="M245" s="756"/>
      <c r="N245" s="757"/>
      <c r="O245" s="96"/>
      <c r="P245" s="97"/>
      <c r="Q245" s="97"/>
      <c r="R245" s="97"/>
      <c r="S245" s="97"/>
      <c r="T245" s="97"/>
      <c r="U245" s="97"/>
      <c r="V245" s="97"/>
      <c r="W245" s="97"/>
      <c r="X245" s="97"/>
      <c r="Y245" s="97"/>
      <c r="Z245" s="97"/>
      <c r="AA245" s="97"/>
      <c r="AB245" s="97"/>
      <c r="AC245" s="97"/>
      <c r="AD245" s="97"/>
      <c r="AE245" s="97"/>
      <c r="AF245" s="98"/>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6"/>
      <c r="D246" s="767"/>
      <c r="E246" s="89"/>
      <c r="F246" s="89"/>
      <c r="G246" s="89"/>
      <c r="H246" s="90"/>
      <c r="I246" s="90"/>
      <c r="J246" s="768"/>
      <c r="K246" s="768"/>
      <c r="L246" s="768"/>
      <c r="M246" s="85"/>
      <c r="N246" s="86"/>
      <c r="O246" s="99"/>
      <c r="P246" s="100"/>
      <c r="Q246" s="100"/>
      <c r="R246" s="100"/>
      <c r="S246" s="100"/>
      <c r="T246" s="100"/>
      <c r="U246" s="100"/>
      <c r="V246" s="100"/>
      <c r="W246" s="100"/>
      <c r="X246" s="100"/>
      <c r="Y246" s="100"/>
      <c r="Z246" s="100"/>
      <c r="AA246" s="100"/>
      <c r="AB246" s="100"/>
      <c r="AC246" s="100"/>
      <c r="AD246" s="100"/>
      <c r="AE246" s="100"/>
      <c r="AF246" s="101"/>
      <c r="AG246" s="743"/>
      <c r="AH246" s="143"/>
      <c r="AI246" s="143"/>
      <c r="AJ246" s="143"/>
      <c r="AK246" s="143"/>
      <c r="AL246" s="143"/>
      <c r="AM246" s="143"/>
      <c r="AN246" s="143"/>
      <c r="AO246" s="143"/>
      <c r="AP246" s="143"/>
      <c r="AQ246" s="143"/>
      <c r="AR246" s="143"/>
      <c r="AS246" s="143"/>
      <c r="AT246" s="143"/>
      <c r="AU246" s="143"/>
      <c r="AV246" s="143"/>
      <c r="AW246" s="143"/>
      <c r="AX246" s="744"/>
    </row>
    <row r="247" spans="1:50" ht="67.5" customHeight="1" x14ac:dyDescent="0.15">
      <c r="A247" s="123" t="s">
        <v>45</v>
      </c>
      <c r="B247" s="124"/>
      <c r="C247" s="127" t="s">
        <v>49</v>
      </c>
      <c r="D247" s="128"/>
      <c r="E247" s="128"/>
      <c r="F247" s="129"/>
      <c r="G247" s="130" t="s">
        <v>649</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654</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662</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658</v>
      </c>
      <c r="B252" s="120"/>
      <c r="C252" s="120"/>
      <c r="D252" s="120"/>
      <c r="E252" s="121"/>
      <c r="F252" s="122" t="s">
        <v>659</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263</v>
      </c>
      <c r="B254" s="120"/>
      <c r="C254" s="120"/>
      <c r="D254" s="120"/>
      <c r="E254" s="121"/>
      <c r="F254" s="773" t="s">
        <v>661</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t="s">
        <v>662</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hidden="1" customHeight="1" x14ac:dyDescent="0.15">
      <c r="A258" s="783" t="s">
        <v>278</v>
      </c>
      <c r="B258" s="784"/>
      <c r="C258" s="784"/>
      <c r="D258" s="785"/>
      <c r="E258" s="769"/>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hidden="1" customHeight="1" x14ac:dyDescent="0.15">
      <c r="A259" s="137" t="s">
        <v>277</v>
      </c>
      <c r="B259" s="137"/>
      <c r="C259" s="137"/>
      <c r="D259" s="137"/>
      <c r="E259" s="769"/>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hidden="1" customHeight="1" x14ac:dyDescent="0.15">
      <c r="A260" s="137" t="s">
        <v>276</v>
      </c>
      <c r="B260" s="137"/>
      <c r="C260" s="137"/>
      <c r="D260" s="137"/>
      <c r="E260" s="769"/>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hidden="1" customHeight="1" x14ac:dyDescent="0.15">
      <c r="A261" s="137" t="s">
        <v>275</v>
      </c>
      <c r="B261" s="137"/>
      <c r="C261" s="137"/>
      <c r="D261" s="137"/>
      <c r="E261" s="769"/>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hidden="1" customHeight="1" x14ac:dyDescent="0.15">
      <c r="A262" s="137" t="s">
        <v>274</v>
      </c>
      <c r="B262" s="137"/>
      <c r="C262" s="137"/>
      <c r="D262" s="137"/>
      <c r="E262" s="769"/>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hidden="1" customHeight="1" x14ac:dyDescent="0.15">
      <c r="A263" s="137" t="s">
        <v>273</v>
      </c>
      <c r="B263" s="137"/>
      <c r="C263" s="137"/>
      <c r="D263" s="137"/>
      <c r="E263" s="769"/>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hidden="1" customHeight="1" x14ac:dyDescent="0.15">
      <c r="A264" s="137" t="s">
        <v>272</v>
      </c>
      <c r="B264" s="137"/>
      <c r="C264" s="137"/>
      <c r="D264" s="137"/>
      <c r="E264" s="769"/>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hidden="1" customHeight="1" x14ac:dyDescent="0.15">
      <c r="A265" s="137" t="s">
        <v>271</v>
      </c>
      <c r="B265" s="137"/>
      <c r="C265" s="137"/>
      <c r="D265" s="137"/>
      <c r="E265" s="769"/>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7" t="s">
        <v>417</v>
      </c>
      <c r="B266" s="137"/>
      <c r="C266" s="137"/>
      <c r="D266" s="137"/>
      <c r="E266" s="788" t="s">
        <v>608</v>
      </c>
      <c r="F266" s="789"/>
      <c r="G266" s="789"/>
      <c r="H266" s="77" t="str">
        <f>IF(E266="","","-")</f>
        <v>-</v>
      </c>
      <c r="I266" s="789" t="s">
        <v>620</v>
      </c>
      <c r="J266" s="789"/>
      <c r="K266" s="77" t="str">
        <f>IF(I266="","","-")</f>
        <v>-</v>
      </c>
      <c r="L266" s="107">
        <v>51</v>
      </c>
      <c r="M266" s="107"/>
      <c r="N266" s="77" t="str">
        <f>IF(O266="","","-")</f>
        <v/>
      </c>
      <c r="O266" s="786"/>
      <c r="P266" s="787"/>
      <c r="Q266" s="788"/>
      <c r="R266" s="789"/>
      <c r="S266" s="789"/>
      <c r="T266" s="77" t="str">
        <f>IF(Q266="","","-")</f>
        <v/>
      </c>
      <c r="U266" s="789"/>
      <c r="V266" s="789"/>
      <c r="W266" s="77" t="str">
        <f>IF(U266="","","-")</f>
        <v/>
      </c>
      <c r="X266" s="107"/>
      <c r="Y266" s="107"/>
      <c r="Z266" s="77" t="str">
        <f>IF(AA266="","","-")</f>
        <v/>
      </c>
      <c r="AA266" s="786"/>
      <c r="AB266" s="787"/>
      <c r="AC266" s="788"/>
      <c r="AD266" s="789"/>
      <c r="AE266" s="789"/>
      <c r="AF266" s="77" t="str">
        <f>IF(AC266="","","-")</f>
        <v/>
      </c>
      <c r="AG266" s="789"/>
      <c r="AH266" s="789"/>
      <c r="AI266" s="77" t="str">
        <f>IF(AG266="","","-")</f>
        <v/>
      </c>
      <c r="AJ266" s="107"/>
      <c r="AK266" s="107"/>
      <c r="AL266" s="77" t="str">
        <f>IF(AM266="","","-")</f>
        <v/>
      </c>
      <c r="AM266" s="786"/>
      <c r="AN266" s="787"/>
      <c r="AO266" s="788"/>
      <c r="AP266" s="789"/>
      <c r="AQ266" s="77" t="str">
        <f>IF(AO266="","","-")</f>
        <v/>
      </c>
      <c r="AR266" s="789"/>
      <c r="AS266" s="789"/>
      <c r="AT266" s="77" t="str">
        <f>IF(AR266="","","-")</f>
        <v/>
      </c>
      <c r="AU266" s="107"/>
      <c r="AV266" s="107"/>
      <c r="AW266" s="77" t="str">
        <f>IF(AX266="","","-")</f>
        <v/>
      </c>
      <c r="AX266" s="80"/>
    </row>
    <row r="267" spans="1:52" ht="24.75" customHeight="1" x14ac:dyDescent="0.15">
      <c r="A267" s="137" t="s">
        <v>597</v>
      </c>
      <c r="B267" s="137"/>
      <c r="C267" s="137"/>
      <c r="D267" s="137"/>
      <c r="E267" s="788" t="s">
        <v>608</v>
      </c>
      <c r="F267" s="789"/>
      <c r="G267" s="789"/>
      <c r="H267" s="77"/>
      <c r="I267" s="789"/>
      <c r="J267" s="789"/>
      <c r="K267" s="77"/>
      <c r="L267" s="107">
        <v>345</v>
      </c>
      <c r="M267" s="107"/>
      <c r="N267" s="77" t="str">
        <f>IF(O267="","","-")</f>
        <v/>
      </c>
      <c r="O267" s="786"/>
      <c r="P267" s="787"/>
      <c r="Q267" s="788"/>
      <c r="R267" s="789"/>
      <c r="S267" s="789"/>
      <c r="T267" s="77" t="str">
        <f>IF(Q267="","","-")</f>
        <v/>
      </c>
      <c r="U267" s="789"/>
      <c r="V267" s="789"/>
      <c r="W267" s="77" t="str">
        <f>IF(U267="","","-")</f>
        <v/>
      </c>
      <c r="X267" s="107"/>
      <c r="Y267" s="107"/>
      <c r="Z267" s="77" t="str">
        <f>IF(AA267="","","-")</f>
        <v/>
      </c>
      <c r="AA267" s="786"/>
      <c r="AB267" s="787"/>
      <c r="AC267" s="788"/>
      <c r="AD267" s="789"/>
      <c r="AE267" s="789"/>
      <c r="AF267" s="77" t="str">
        <f>IF(AC267="","","-")</f>
        <v/>
      </c>
      <c r="AG267" s="789"/>
      <c r="AH267" s="789"/>
      <c r="AI267" s="77" t="str">
        <f>IF(AG267="","","-")</f>
        <v/>
      </c>
      <c r="AJ267" s="107"/>
      <c r="AK267" s="107"/>
      <c r="AL267" s="77" t="str">
        <f>IF(AM267="","","-")</f>
        <v/>
      </c>
      <c r="AM267" s="786"/>
      <c r="AN267" s="787"/>
      <c r="AO267" s="788"/>
      <c r="AP267" s="789"/>
      <c r="AQ267" s="77" t="str">
        <f>IF(AO267="","","-")</f>
        <v/>
      </c>
      <c r="AR267" s="789"/>
      <c r="AS267" s="789"/>
      <c r="AT267" s="77" t="str">
        <f>IF(AR267="","","-")</f>
        <v/>
      </c>
      <c r="AU267" s="107"/>
      <c r="AV267" s="107"/>
      <c r="AW267" s="77" t="str">
        <f>IF(AX267="","","-")</f>
        <v/>
      </c>
      <c r="AX267" s="80"/>
    </row>
    <row r="268" spans="1:52" ht="24.75" customHeight="1" x14ac:dyDescent="0.15">
      <c r="A268" s="137" t="s">
        <v>385</v>
      </c>
      <c r="B268" s="137"/>
      <c r="C268" s="137"/>
      <c r="D268" s="137"/>
      <c r="E268" s="791">
        <v>2021</v>
      </c>
      <c r="F268" s="138"/>
      <c r="G268" s="789" t="s">
        <v>609</v>
      </c>
      <c r="H268" s="789"/>
      <c r="I268" s="789"/>
      <c r="J268" s="138">
        <v>20</v>
      </c>
      <c r="K268" s="138"/>
      <c r="L268" s="107">
        <v>368</v>
      </c>
      <c r="M268" s="107"/>
      <c r="N268" s="107"/>
      <c r="O268" s="138"/>
      <c r="P268" s="138"/>
      <c r="Q268" s="791"/>
      <c r="R268" s="138"/>
      <c r="S268" s="789"/>
      <c r="T268" s="789"/>
      <c r="U268" s="789"/>
      <c r="V268" s="138"/>
      <c r="W268" s="138"/>
      <c r="X268" s="107"/>
      <c r="Y268" s="107"/>
      <c r="Z268" s="107"/>
      <c r="AA268" s="138"/>
      <c r="AB268" s="790"/>
      <c r="AC268" s="791"/>
      <c r="AD268" s="138"/>
      <c r="AE268" s="789"/>
      <c r="AF268" s="789"/>
      <c r="AG268" s="789"/>
      <c r="AH268" s="138"/>
      <c r="AI268" s="138"/>
      <c r="AJ268" s="107"/>
      <c r="AK268" s="107"/>
      <c r="AL268" s="107"/>
      <c r="AM268" s="138"/>
      <c r="AN268" s="790"/>
      <c r="AO268" s="791"/>
      <c r="AP268" s="138"/>
      <c r="AQ268" s="789"/>
      <c r="AR268" s="789"/>
      <c r="AS268" s="789"/>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7"/>
      <c r="B271" s="248"/>
      <c r="C271" s="248"/>
      <c r="D271" s="248"/>
      <c r="E271" s="248"/>
      <c r="F271" s="249"/>
      <c r="G271" s="35"/>
      <c r="H271" s="36"/>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36"/>
      <c r="AX271" s="37"/>
    </row>
    <row r="272" spans="1:52" ht="28.35" customHeight="1" x14ac:dyDescent="0.15">
      <c r="A272" s="247"/>
      <c r="B272" s="248"/>
      <c r="C272" s="248"/>
      <c r="D272" s="248"/>
      <c r="E272" s="248"/>
      <c r="F272" s="249"/>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36"/>
      <c r="AX272" s="37"/>
    </row>
    <row r="273" spans="1:50" ht="27.75" customHeight="1" x14ac:dyDescent="0.15">
      <c r="A273" s="247"/>
      <c r="B273" s="248"/>
      <c r="C273" s="248"/>
      <c r="D273" s="248"/>
      <c r="E273" s="248"/>
      <c r="F273" s="249"/>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36"/>
      <c r="AX273" s="37"/>
    </row>
    <row r="274" spans="1:50" ht="28.35" customHeight="1" x14ac:dyDescent="0.15">
      <c r="A274" s="247"/>
      <c r="B274" s="248"/>
      <c r="C274" s="248"/>
      <c r="D274" s="248"/>
      <c r="E274" s="248"/>
      <c r="F274" s="249"/>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36"/>
      <c r="AX274" s="37"/>
    </row>
    <row r="275" spans="1:50" ht="28.35" customHeight="1" x14ac:dyDescent="0.15">
      <c r="A275" s="247"/>
      <c r="B275" s="248"/>
      <c r="C275" s="248"/>
      <c r="D275" s="248"/>
      <c r="E275" s="248"/>
      <c r="F275" s="249"/>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36"/>
      <c r="AX275" s="37"/>
    </row>
    <row r="276" spans="1:50" ht="27.75" customHeight="1" x14ac:dyDescent="0.15">
      <c r="A276" s="247"/>
      <c r="B276" s="248"/>
      <c r="C276" s="248"/>
      <c r="D276" s="248"/>
      <c r="E276" s="248"/>
      <c r="F276" s="249"/>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36"/>
      <c r="AX276" s="37"/>
    </row>
    <row r="277" spans="1:50" ht="28.35" customHeight="1" x14ac:dyDescent="0.15">
      <c r="A277" s="247"/>
      <c r="B277" s="248"/>
      <c r="C277" s="248"/>
      <c r="D277" s="248"/>
      <c r="E277" s="248"/>
      <c r="F277" s="249"/>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36"/>
      <c r="AX277" s="37"/>
    </row>
    <row r="278" spans="1:50" ht="28.35" customHeight="1" x14ac:dyDescent="0.15">
      <c r="A278" s="247"/>
      <c r="B278" s="248"/>
      <c r="C278" s="248"/>
      <c r="D278" s="248"/>
      <c r="E278" s="248"/>
      <c r="F278" s="249"/>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36"/>
      <c r="AX278" s="37"/>
    </row>
    <row r="279" spans="1:50" ht="28.35" customHeight="1" x14ac:dyDescent="0.15">
      <c r="A279" s="247"/>
      <c r="B279" s="248"/>
      <c r="C279" s="248"/>
      <c r="D279" s="248"/>
      <c r="E279" s="248"/>
      <c r="F279" s="249"/>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36"/>
      <c r="AX279" s="37"/>
    </row>
    <row r="280" spans="1:50" ht="28.35" customHeight="1" x14ac:dyDescent="0.15">
      <c r="A280" s="247"/>
      <c r="B280" s="248"/>
      <c r="C280" s="248"/>
      <c r="D280" s="248"/>
      <c r="E280" s="248"/>
      <c r="F280" s="249"/>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36"/>
      <c r="AX280" s="37"/>
    </row>
    <row r="281" spans="1:50" ht="28.35" customHeight="1" x14ac:dyDescent="0.15">
      <c r="A281" s="247"/>
      <c r="B281" s="248"/>
      <c r="C281" s="248"/>
      <c r="D281" s="248"/>
      <c r="E281" s="248"/>
      <c r="F281" s="249"/>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36"/>
      <c r="AX281" s="37"/>
    </row>
    <row r="282" spans="1:50" ht="27.75" customHeight="1" x14ac:dyDescent="0.15">
      <c r="A282" s="247"/>
      <c r="B282" s="248"/>
      <c r="C282" s="248"/>
      <c r="D282" s="248"/>
      <c r="E282" s="248"/>
      <c r="F282" s="249"/>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36"/>
      <c r="AX282" s="37"/>
    </row>
    <row r="283" spans="1:50" ht="28.35" customHeight="1" thickBot="1" x14ac:dyDescent="0.2">
      <c r="A283" s="247"/>
      <c r="B283" s="248"/>
      <c r="C283" s="248"/>
      <c r="D283" s="248"/>
      <c r="E283" s="248"/>
      <c r="F283" s="249"/>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36"/>
      <c r="AX283" s="37"/>
    </row>
    <row r="284" spans="1:50" ht="28.35" hidden="1" customHeight="1" x14ac:dyDescent="0.15">
      <c r="A284" s="247"/>
      <c r="B284" s="248"/>
      <c r="C284" s="248"/>
      <c r="D284" s="248"/>
      <c r="E284" s="248"/>
      <c r="F284" s="249"/>
      <c r="G284" s="35"/>
      <c r="H284" s="36"/>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36"/>
      <c r="AX284" s="37"/>
    </row>
    <row r="285" spans="1:50" ht="28.35" hidden="1" customHeight="1" x14ac:dyDescent="0.15">
      <c r="A285" s="247"/>
      <c r="B285" s="248"/>
      <c r="C285" s="248"/>
      <c r="D285" s="248"/>
      <c r="E285" s="248"/>
      <c r="F285" s="249"/>
      <c r="G285" s="35"/>
      <c r="H285" s="36"/>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36"/>
      <c r="AX285" s="37"/>
    </row>
    <row r="286" spans="1:50" ht="52.5" hidden="1" customHeight="1" x14ac:dyDescent="0.15">
      <c r="A286" s="247"/>
      <c r="B286" s="248"/>
      <c r="C286" s="248"/>
      <c r="D286" s="248"/>
      <c r="E286" s="248"/>
      <c r="F286" s="249"/>
      <c r="G286" s="35"/>
      <c r="H286" s="36"/>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36"/>
      <c r="AX286" s="37"/>
    </row>
    <row r="287" spans="1:50" ht="52.5" hidden="1" customHeight="1" thickBot="1" x14ac:dyDescent="0.2">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0.5" customHeight="1" x14ac:dyDescent="0.15">
      <c r="A308" s="795" t="s">
        <v>267</v>
      </c>
      <c r="B308" s="796"/>
      <c r="C308" s="796"/>
      <c r="D308" s="796"/>
      <c r="E308" s="796"/>
      <c r="F308" s="797"/>
      <c r="G308" s="801" t="s">
        <v>665</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7"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7"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623</v>
      </c>
      <c r="H310" s="823"/>
      <c r="I310" s="823"/>
      <c r="J310" s="823"/>
      <c r="K310" s="824"/>
      <c r="L310" s="825" t="s">
        <v>635</v>
      </c>
      <c r="M310" s="826"/>
      <c r="N310" s="826"/>
      <c r="O310" s="826"/>
      <c r="P310" s="826"/>
      <c r="Q310" s="826"/>
      <c r="R310" s="826"/>
      <c r="S310" s="826"/>
      <c r="T310" s="826"/>
      <c r="U310" s="826"/>
      <c r="V310" s="826"/>
      <c r="W310" s="826"/>
      <c r="X310" s="827"/>
      <c r="Y310" s="828">
        <v>3</v>
      </c>
      <c r="Z310" s="829"/>
      <c r="AA310" s="829"/>
      <c r="AB310" s="830"/>
      <c r="AC310" s="822" t="s">
        <v>662</v>
      </c>
      <c r="AD310" s="823"/>
      <c r="AE310" s="823"/>
      <c r="AF310" s="823"/>
      <c r="AG310" s="824"/>
      <c r="AH310" s="825" t="s">
        <v>667</v>
      </c>
      <c r="AI310" s="826"/>
      <c r="AJ310" s="826"/>
      <c r="AK310" s="826"/>
      <c r="AL310" s="826"/>
      <c r="AM310" s="826"/>
      <c r="AN310" s="826"/>
      <c r="AO310" s="826"/>
      <c r="AP310" s="826"/>
      <c r="AQ310" s="826"/>
      <c r="AR310" s="826"/>
      <c r="AS310" s="826"/>
      <c r="AT310" s="827"/>
      <c r="AU310" s="828" t="s">
        <v>667</v>
      </c>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33"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3</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7"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7"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7"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7"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7"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7"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7"/>
      <c r="L365" s="137"/>
      <c r="M365" s="137"/>
      <c r="N365" s="137"/>
      <c r="O365" s="137"/>
      <c r="P365" s="416" t="s">
        <v>25</v>
      </c>
      <c r="Q365" s="416"/>
      <c r="R365" s="416"/>
      <c r="S365" s="416"/>
      <c r="T365" s="416"/>
      <c r="U365" s="416"/>
      <c r="V365" s="416"/>
      <c r="W365" s="416"/>
      <c r="X365" s="416"/>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78.75" customHeight="1" x14ac:dyDescent="0.15">
      <c r="A366" s="857">
        <v>1</v>
      </c>
      <c r="B366" s="857">
        <v>1</v>
      </c>
      <c r="C366" s="858" t="s">
        <v>666</v>
      </c>
      <c r="D366" s="859"/>
      <c r="E366" s="859"/>
      <c r="F366" s="859"/>
      <c r="G366" s="859"/>
      <c r="H366" s="859"/>
      <c r="I366" s="859"/>
      <c r="J366" s="860">
        <v>5010401023057</v>
      </c>
      <c r="K366" s="861"/>
      <c r="L366" s="861"/>
      <c r="M366" s="861"/>
      <c r="N366" s="861"/>
      <c r="O366" s="861"/>
      <c r="P366" s="862" t="s">
        <v>657</v>
      </c>
      <c r="Q366" s="863"/>
      <c r="R366" s="863"/>
      <c r="S366" s="863"/>
      <c r="T366" s="863"/>
      <c r="U366" s="863"/>
      <c r="V366" s="863"/>
      <c r="W366" s="863"/>
      <c r="X366" s="863"/>
      <c r="Y366" s="864">
        <v>3</v>
      </c>
      <c r="Z366" s="865"/>
      <c r="AA366" s="865"/>
      <c r="AB366" s="866"/>
      <c r="AC366" s="867" t="s">
        <v>257</v>
      </c>
      <c r="AD366" s="868"/>
      <c r="AE366" s="868"/>
      <c r="AF366" s="868"/>
      <c r="AG366" s="868"/>
      <c r="AH366" s="851">
        <v>1</v>
      </c>
      <c r="AI366" s="852"/>
      <c r="AJ366" s="852"/>
      <c r="AK366" s="852"/>
      <c r="AL366" s="853">
        <v>100</v>
      </c>
      <c r="AM366" s="854"/>
      <c r="AN366" s="854"/>
      <c r="AO366" s="855"/>
      <c r="AP366" s="856" t="s">
        <v>663</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7"/>
      <c r="L398" s="137"/>
      <c r="M398" s="137"/>
      <c r="N398" s="137"/>
      <c r="O398" s="137"/>
      <c r="P398" s="416" t="s">
        <v>25</v>
      </c>
      <c r="Q398" s="416"/>
      <c r="R398" s="416"/>
      <c r="S398" s="416"/>
      <c r="T398" s="416"/>
      <c r="U398" s="416"/>
      <c r="V398" s="416"/>
      <c r="W398" s="416"/>
      <c r="X398" s="416"/>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8"/>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7"/>
      <c r="L431" s="137"/>
      <c r="M431" s="137"/>
      <c r="N431" s="137"/>
      <c r="O431" s="137"/>
      <c r="P431" s="416" t="s">
        <v>25</v>
      </c>
      <c r="Q431" s="416"/>
      <c r="R431" s="416"/>
      <c r="S431" s="416"/>
      <c r="T431" s="416"/>
      <c r="U431" s="416"/>
      <c r="V431" s="416"/>
      <c r="W431" s="416"/>
      <c r="X431" s="416"/>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7"/>
      <c r="L464" s="137"/>
      <c r="M464" s="137"/>
      <c r="N464" s="137"/>
      <c r="O464" s="137"/>
      <c r="P464" s="416" t="s">
        <v>25</v>
      </c>
      <c r="Q464" s="416"/>
      <c r="R464" s="416"/>
      <c r="S464" s="416"/>
      <c r="T464" s="416"/>
      <c r="U464" s="416"/>
      <c r="V464" s="416"/>
      <c r="W464" s="416"/>
      <c r="X464" s="416"/>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7"/>
      <c r="L497" s="137"/>
      <c r="M497" s="137"/>
      <c r="N497" s="137"/>
      <c r="O497" s="137"/>
      <c r="P497" s="416" t="s">
        <v>25</v>
      </c>
      <c r="Q497" s="416"/>
      <c r="R497" s="416"/>
      <c r="S497" s="416"/>
      <c r="T497" s="416"/>
      <c r="U497" s="416"/>
      <c r="V497" s="416"/>
      <c r="W497" s="416"/>
      <c r="X497" s="416"/>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7"/>
      <c r="L530" s="137"/>
      <c r="M530" s="137"/>
      <c r="N530" s="137"/>
      <c r="O530" s="137"/>
      <c r="P530" s="416" t="s">
        <v>25</v>
      </c>
      <c r="Q530" s="416"/>
      <c r="R530" s="416"/>
      <c r="S530" s="416"/>
      <c r="T530" s="416"/>
      <c r="U530" s="416"/>
      <c r="V530" s="416"/>
      <c r="W530" s="416"/>
      <c r="X530" s="416"/>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7"/>
      <c r="L563" s="137"/>
      <c r="M563" s="137"/>
      <c r="N563" s="137"/>
      <c r="O563" s="137"/>
      <c r="P563" s="416" t="s">
        <v>25</v>
      </c>
      <c r="Q563" s="416"/>
      <c r="R563" s="416"/>
      <c r="S563" s="416"/>
      <c r="T563" s="416"/>
      <c r="U563" s="416"/>
      <c r="V563" s="416"/>
      <c r="W563" s="416"/>
      <c r="X563" s="416"/>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7"/>
      <c r="L596" s="137"/>
      <c r="M596" s="137"/>
      <c r="N596" s="137"/>
      <c r="O596" s="137"/>
      <c r="P596" s="416" t="s">
        <v>25</v>
      </c>
      <c r="Q596" s="416"/>
      <c r="R596" s="416"/>
      <c r="S596" s="416"/>
      <c r="T596" s="416"/>
      <c r="U596" s="416"/>
      <c r="V596" s="416"/>
      <c r="W596" s="416"/>
      <c r="X596" s="416"/>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880"/>
      <c r="F631" s="880"/>
      <c r="G631" s="880"/>
      <c r="H631" s="880"/>
      <c r="I631" s="880"/>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8"/>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9">
      <formula>IF(RIGHT(TEXT(P14,"0.#"),1)=".",FALSE,TRUE)</formula>
    </cfRule>
    <cfRule type="expression" dxfId="818" priority="930">
      <formula>IF(RIGHT(TEXT(P14,"0.#"),1)=".",TRUE,FALSE)</formula>
    </cfRule>
  </conditionalFormatting>
  <conditionalFormatting sqref="P18:AX18">
    <cfRule type="expression" dxfId="817" priority="927">
      <formula>IF(RIGHT(TEXT(P18,"0.#"),1)=".",FALSE,TRUE)</formula>
    </cfRule>
    <cfRule type="expression" dxfId="816" priority="928">
      <formula>IF(RIGHT(TEXT(P18,"0.#"),1)=".",TRUE,FALSE)</formula>
    </cfRule>
  </conditionalFormatting>
  <conditionalFormatting sqref="Y311">
    <cfRule type="expression" dxfId="815" priority="925">
      <formula>IF(RIGHT(TEXT(Y311,"0.#"),1)=".",FALSE,TRUE)</formula>
    </cfRule>
    <cfRule type="expression" dxfId="814" priority="926">
      <formula>IF(RIGHT(TEXT(Y311,"0.#"),1)=".",TRUE,FALSE)</formula>
    </cfRule>
  </conditionalFormatting>
  <conditionalFormatting sqref="Y320">
    <cfRule type="expression" dxfId="813" priority="923">
      <formula>IF(RIGHT(TEXT(Y320,"0.#"),1)=".",FALSE,TRUE)</formula>
    </cfRule>
    <cfRule type="expression" dxfId="812" priority="924">
      <formula>IF(RIGHT(TEXT(Y320,"0.#"),1)=".",TRUE,FALSE)</formula>
    </cfRule>
  </conditionalFormatting>
  <conditionalFormatting sqref="Y351:Y358 Y349 Y338:Y345 Y336 Y325:Y332 Y323">
    <cfRule type="expression" dxfId="811" priority="903">
      <formula>IF(RIGHT(TEXT(Y323,"0.#"),1)=".",FALSE,TRUE)</formula>
    </cfRule>
    <cfRule type="expression" dxfId="810" priority="904">
      <formula>IF(RIGHT(TEXT(Y323,"0.#"),1)=".",TRUE,FALSE)</formula>
    </cfRule>
  </conditionalFormatting>
  <conditionalFormatting sqref="P16:AQ17 P15:AX15 P13:AX13">
    <cfRule type="expression" dxfId="809" priority="921">
      <formula>IF(RIGHT(TEXT(P13,"0.#"),1)=".",FALSE,TRUE)</formula>
    </cfRule>
    <cfRule type="expression" dxfId="808" priority="922">
      <formula>IF(RIGHT(TEXT(P13,"0.#"),1)=".",TRUE,FALSE)</formula>
    </cfRule>
  </conditionalFormatting>
  <conditionalFormatting sqref="P19:AJ19">
    <cfRule type="expression" dxfId="807" priority="919">
      <formula>IF(RIGHT(TEXT(P19,"0.#"),1)=".",FALSE,TRUE)</formula>
    </cfRule>
    <cfRule type="expression" dxfId="806" priority="920">
      <formula>IF(RIGHT(TEXT(P19,"0.#"),1)=".",TRUE,FALSE)</formula>
    </cfRule>
  </conditionalFormatting>
  <conditionalFormatting sqref="AE32 AQ32">
    <cfRule type="expression" dxfId="805" priority="917">
      <formula>IF(RIGHT(TEXT(AE32,"0.#"),1)=".",FALSE,TRUE)</formula>
    </cfRule>
    <cfRule type="expression" dxfId="804" priority="918">
      <formula>IF(RIGHT(TEXT(AE32,"0.#"),1)=".",TRUE,FALSE)</formula>
    </cfRule>
  </conditionalFormatting>
  <conditionalFormatting sqref="Y312:Y319 Y310">
    <cfRule type="expression" dxfId="803" priority="915">
      <formula>IF(RIGHT(TEXT(Y310,"0.#"),1)=".",FALSE,TRUE)</formula>
    </cfRule>
    <cfRule type="expression" dxfId="802" priority="916">
      <formula>IF(RIGHT(TEXT(Y310,"0.#"),1)=".",TRUE,FALSE)</formula>
    </cfRule>
  </conditionalFormatting>
  <conditionalFormatting sqref="AU311">
    <cfRule type="expression" dxfId="801" priority="913">
      <formula>IF(RIGHT(TEXT(AU311,"0.#"),1)=".",FALSE,TRUE)</formula>
    </cfRule>
    <cfRule type="expression" dxfId="800" priority="914">
      <formula>IF(RIGHT(TEXT(AU311,"0.#"),1)=".",TRUE,FALSE)</formula>
    </cfRule>
  </conditionalFormatting>
  <conditionalFormatting sqref="AU320">
    <cfRule type="expression" dxfId="799" priority="911">
      <formula>IF(RIGHT(TEXT(AU320,"0.#"),1)=".",FALSE,TRUE)</formula>
    </cfRule>
    <cfRule type="expression" dxfId="798" priority="912">
      <formula>IF(RIGHT(TEXT(AU320,"0.#"),1)=".",TRUE,FALSE)</formula>
    </cfRule>
  </conditionalFormatting>
  <conditionalFormatting sqref="AU312:AU319 AU310">
    <cfRule type="expression" dxfId="797" priority="909">
      <formula>IF(RIGHT(TEXT(AU310,"0.#"),1)=".",FALSE,TRUE)</formula>
    </cfRule>
    <cfRule type="expression" dxfId="796" priority="910">
      <formula>IF(RIGHT(TEXT(AU310,"0.#"),1)=".",TRUE,FALSE)</formula>
    </cfRule>
  </conditionalFormatting>
  <conditionalFormatting sqref="Y350 Y337 Y324">
    <cfRule type="expression" dxfId="795" priority="907">
      <formula>IF(RIGHT(TEXT(Y324,"0.#"),1)=".",FALSE,TRUE)</formula>
    </cfRule>
    <cfRule type="expression" dxfId="794" priority="908">
      <formula>IF(RIGHT(TEXT(Y324,"0.#"),1)=".",TRUE,FALSE)</formula>
    </cfRule>
  </conditionalFormatting>
  <conditionalFormatting sqref="Y359 Y346 Y333">
    <cfRule type="expression" dxfId="793" priority="905">
      <formula>IF(RIGHT(TEXT(Y333,"0.#"),1)=".",FALSE,TRUE)</formula>
    </cfRule>
    <cfRule type="expression" dxfId="792" priority="906">
      <formula>IF(RIGHT(TEXT(Y333,"0.#"),1)=".",TRUE,FALSE)</formula>
    </cfRule>
  </conditionalFormatting>
  <conditionalFormatting sqref="AU350 AU337 AU324">
    <cfRule type="expression" dxfId="791" priority="901">
      <formula>IF(RIGHT(TEXT(AU324,"0.#"),1)=".",FALSE,TRUE)</formula>
    </cfRule>
    <cfRule type="expression" dxfId="790" priority="902">
      <formula>IF(RIGHT(TEXT(AU324,"0.#"),1)=".",TRUE,FALSE)</formula>
    </cfRule>
  </conditionalFormatting>
  <conditionalFormatting sqref="AU359 AU346 AU333">
    <cfRule type="expression" dxfId="789" priority="899">
      <formula>IF(RIGHT(TEXT(AU333,"0.#"),1)=".",FALSE,TRUE)</formula>
    </cfRule>
    <cfRule type="expression" dxfId="788" priority="900">
      <formula>IF(RIGHT(TEXT(AU333,"0.#"),1)=".",TRUE,FALSE)</formula>
    </cfRule>
  </conditionalFormatting>
  <conditionalFormatting sqref="AU351:AU358 AU349 AU338:AU345 AU336 AU325:AU332 AU323">
    <cfRule type="expression" dxfId="787" priority="897">
      <formula>IF(RIGHT(TEXT(AU323,"0.#"),1)=".",FALSE,TRUE)</formula>
    </cfRule>
    <cfRule type="expression" dxfId="786" priority="898">
      <formula>IF(RIGHT(TEXT(AU323,"0.#"),1)=".",TRUE,FALSE)</formula>
    </cfRule>
  </conditionalFormatting>
  <conditionalFormatting sqref="AI32">
    <cfRule type="expression" dxfId="785" priority="895">
      <formula>IF(RIGHT(TEXT(AI32,"0.#"),1)=".",FALSE,TRUE)</formula>
    </cfRule>
    <cfRule type="expression" dxfId="784" priority="896">
      <formula>IF(RIGHT(TEXT(AI32,"0.#"),1)=".",TRUE,FALSE)</formula>
    </cfRule>
  </conditionalFormatting>
  <conditionalFormatting sqref="AM32">
    <cfRule type="expression" dxfId="783" priority="893">
      <formula>IF(RIGHT(TEXT(AM32,"0.#"),1)=".",FALSE,TRUE)</formula>
    </cfRule>
    <cfRule type="expression" dxfId="782" priority="894">
      <formula>IF(RIGHT(TEXT(AM32,"0.#"),1)=".",TRUE,FALSE)</formula>
    </cfRule>
  </conditionalFormatting>
  <conditionalFormatting sqref="AE33">
    <cfRule type="expression" dxfId="781" priority="891">
      <formula>IF(RIGHT(TEXT(AE33,"0.#"),1)=".",FALSE,TRUE)</formula>
    </cfRule>
    <cfRule type="expression" dxfId="780" priority="892">
      <formula>IF(RIGHT(TEXT(AE33,"0.#"),1)=".",TRUE,FALSE)</formula>
    </cfRule>
  </conditionalFormatting>
  <conditionalFormatting sqref="AI33">
    <cfRule type="expression" dxfId="779" priority="889">
      <formula>IF(RIGHT(TEXT(AI33,"0.#"),1)=".",FALSE,TRUE)</formula>
    </cfRule>
    <cfRule type="expression" dxfId="778" priority="890">
      <formula>IF(RIGHT(TEXT(AI33,"0.#"),1)=".",TRUE,FALSE)</formula>
    </cfRule>
  </conditionalFormatting>
  <conditionalFormatting sqref="AM33">
    <cfRule type="expression" dxfId="777" priority="887">
      <formula>IF(RIGHT(TEXT(AM33,"0.#"),1)=".",FALSE,TRUE)</formula>
    </cfRule>
    <cfRule type="expression" dxfId="776" priority="888">
      <formula>IF(RIGHT(TEXT(AM33,"0.#"),1)=".",TRUE,FALSE)</formula>
    </cfRule>
  </conditionalFormatting>
  <conditionalFormatting sqref="AQ33">
    <cfRule type="expression" dxfId="775" priority="885">
      <formula>IF(RIGHT(TEXT(AQ33,"0.#"),1)=".",FALSE,TRUE)</formula>
    </cfRule>
    <cfRule type="expression" dxfId="774" priority="886">
      <formula>IF(RIGHT(TEXT(AQ33,"0.#"),1)=".",TRUE,FALSE)</formula>
    </cfRule>
  </conditionalFormatting>
  <conditionalFormatting sqref="AE210">
    <cfRule type="expression" dxfId="773" priority="883">
      <formula>IF(RIGHT(TEXT(AE210,"0.#"),1)=".",FALSE,TRUE)</formula>
    </cfRule>
    <cfRule type="expression" dxfId="772" priority="884">
      <formula>IF(RIGHT(TEXT(AE210,"0.#"),1)=".",TRUE,FALSE)</formula>
    </cfRule>
  </conditionalFormatting>
  <conditionalFormatting sqref="AE211">
    <cfRule type="expression" dxfId="771" priority="881">
      <formula>IF(RIGHT(TEXT(AE211,"0.#"),1)=".",FALSE,TRUE)</formula>
    </cfRule>
    <cfRule type="expression" dxfId="770" priority="882">
      <formula>IF(RIGHT(TEXT(AE211,"0.#"),1)=".",TRUE,FALSE)</formula>
    </cfRule>
  </conditionalFormatting>
  <conditionalFormatting sqref="AE212">
    <cfRule type="expression" dxfId="769" priority="879">
      <formula>IF(RIGHT(TEXT(AE212,"0.#"),1)=".",FALSE,TRUE)</formula>
    </cfRule>
    <cfRule type="expression" dxfId="768" priority="880">
      <formula>IF(RIGHT(TEXT(AE212,"0.#"),1)=".",TRUE,FALSE)</formula>
    </cfRule>
  </conditionalFormatting>
  <conditionalFormatting sqref="AI212">
    <cfRule type="expression" dxfId="767" priority="877">
      <formula>IF(RIGHT(TEXT(AI212,"0.#"),1)=".",FALSE,TRUE)</formula>
    </cfRule>
    <cfRule type="expression" dxfId="766" priority="878">
      <formula>IF(RIGHT(TEXT(AI212,"0.#"),1)=".",TRUE,FALSE)</formula>
    </cfRule>
  </conditionalFormatting>
  <conditionalFormatting sqref="AI211">
    <cfRule type="expression" dxfId="765" priority="875">
      <formula>IF(RIGHT(TEXT(AI211,"0.#"),1)=".",FALSE,TRUE)</formula>
    </cfRule>
    <cfRule type="expression" dxfId="764" priority="876">
      <formula>IF(RIGHT(TEXT(AI211,"0.#"),1)=".",TRUE,FALSE)</formula>
    </cfRule>
  </conditionalFormatting>
  <conditionalFormatting sqref="AI210">
    <cfRule type="expression" dxfId="763" priority="873">
      <formula>IF(RIGHT(TEXT(AI210,"0.#"),1)=".",FALSE,TRUE)</formula>
    </cfRule>
    <cfRule type="expression" dxfId="762" priority="874">
      <formula>IF(RIGHT(TEXT(AI210,"0.#"),1)=".",TRUE,FALSE)</formula>
    </cfRule>
  </conditionalFormatting>
  <conditionalFormatting sqref="AM210">
    <cfRule type="expression" dxfId="761" priority="871">
      <formula>IF(RIGHT(TEXT(AM210,"0.#"),1)=".",FALSE,TRUE)</formula>
    </cfRule>
    <cfRule type="expression" dxfId="760" priority="872">
      <formula>IF(RIGHT(TEXT(AM210,"0.#"),1)=".",TRUE,FALSE)</formula>
    </cfRule>
  </conditionalFormatting>
  <conditionalFormatting sqref="AM211">
    <cfRule type="expression" dxfId="759" priority="869">
      <formula>IF(RIGHT(TEXT(AM211,"0.#"),1)=".",FALSE,TRUE)</formula>
    </cfRule>
    <cfRule type="expression" dxfId="758" priority="870">
      <formula>IF(RIGHT(TEXT(AM211,"0.#"),1)=".",TRUE,FALSE)</formula>
    </cfRule>
  </conditionalFormatting>
  <conditionalFormatting sqref="AM212">
    <cfRule type="expression" dxfId="757" priority="867">
      <formula>IF(RIGHT(TEXT(AM212,"0.#"),1)=".",FALSE,TRUE)</formula>
    </cfRule>
    <cfRule type="expression" dxfId="756" priority="868">
      <formula>IF(RIGHT(TEXT(AM212,"0.#"),1)=".",TRUE,FALSE)</formula>
    </cfRule>
  </conditionalFormatting>
  <conditionalFormatting sqref="AL368:AO395">
    <cfRule type="expression" dxfId="755" priority="863">
      <formula>IF(AND(AL368&gt;=0, RIGHT(TEXT(AL368,"0.#"),1)&lt;&gt;"."),TRUE,FALSE)</formula>
    </cfRule>
    <cfRule type="expression" dxfId="754" priority="864">
      <formula>IF(AND(AL368&gt;=0, RIGHT(TEXT(AL368,"0.#"),1)="."),TRUE,FALSE)</formula>
    </cfRule>
    <cfRule type="expression" dxfId="753" priority="865">
      <formula>IF(AND(AL368&lt;0, RIGHT(TEXT(AL368,"0.#"),1)&lt;&gt;"."),TRUE,FALSE)</formula>
    </cfRule>
    <cfRule type="expression" dxfId="752" priority="866">
      <formula>IF(AND(AL368&lt;0, RIGHT(TEXT(AL368,"0.#"),1)="."),TRUE,FALSE)</formula>
    </cfRule>
  </conditionalFormatting>
  <conditionalFormatting sqref="AQ210:AQ212">
    <cfRule type="expression" dxfId="751" priority="861">
      <formula>IF(RIGHT(TEXT(AQ210,"0.#"),1)=".",FALSE,TRUE)</formula>
    </cfRule>
    <cfRule type="expression" dxfId="750" priority="862">
      <formula>IF(RIGHT(TEXT(AQ210,"0.#"),1)=".",TRUE,FALSE)</formula>
    </cfRule>
  </conditionalFormatting>
  <conditionalFormatting sqref="AU210:AU212">
    <cfRule type="expression" dxfId="749" priority="859">
      <formula>IF(RIGHT(TEXT(AU210,"0.#"),1)=".",FALSE,TRUE)</formula>
    </cfRule>
    <cfRule type="expression" dxfId="748" priority="860">
      <formula>IF(RIGHT(TEXT(AU210,"0.#"),1)=".",TRUE,FALSE)</formula>
    </cfRule>
  </conditionalFormatting>
  <conditionalFormatting sqref="Y368:Y395">
    <cfRule type="expression" dxfId="747" priority="857">
      <formula>IF(RIGHT(TEXT(Y368,"0.#"),1)=".",FALSE,TRUE)</formula>
    </cfRule>
    <cfRule type="expression" dxfId="746" priority="858">
      <formula>IF(RIGHT(TEXT(Y368,"0.#"),1)=".",TRUE,FALSE)</formula>
    </cfRule>
  </conditionalFormatting>
  <conditionalFormatting sqref="AL631:AO660">
    <cfRule type="expression" dxfId="745" priority="853">
      <formula>IF(AND(AL631&gt;=0, RIGHT(TEXT(AL631,"0.#"),1)&lt;&gt;"."),TRUE,FALSE)</formula>
    </cfRule>
    <cfRule type="expression" dxfId="744" priority="854">
      <formula>IF(AND(AL631&gt;=0, RIGHT(TEXT(AL631,"0.#"),1)="."),TRUE,FALSE)</formula>
    </cfRule>
    <cfRule type="expression" dxfId="743" priority="855">
      <formula>IF(AND(AL631&lt;0, RIGHT(TEXT(AL631,"0.#"),1)&lt;&gt;"."),TRUE,FALSE)</formula>
    </cfRule>
    <cfRule type="expression" dxfId="742" priority="856">
      <formula>IF(AND(AL631&lt;0, RIGHT(TEXT(AL631,"0.#"),1)="."),TRUE,FALSE)</formula>
    </cfRule>
  </conditionalFormatting>
  <conditionalFormatting sqref="Y631:Y660">
    <cfRule type="expression" dxfId="741" priority="851">
      <formula>IF(RIGHT(TEXT(Y631,"0.#"),1)=".",FALSE,TRUE)</formula>
    </cfRule>
    <cfRule type="expression" dxfId="740" priority="852">
      <formula>IF(RIGHT(TEXT(Y631,"0.#"),1)=".",TRUE,FALSE)</formula>
    </cfRule>
  </conditionalFormatting>
  <conditionalFormatting sqref="AL367:AO367">
    <cfRule type="expression" dxfId="739" priority="847">
      <formula>IF(AND(AL367&gt;=0, RIGHT(TEXT(AL367,"0.#"),1)&lt;&gt;"."),TRUE,FALSE)</formula>
    </cfRule>
    <cfRule type="expression" dxfId="738" priority="848">
      <formula>IF(AND(AL367&gt;=0, RIGHT(TEXT(AL367,"0.#"),1)="."),TRUE,FALSE)</formula>
    </cfRule>
    <cfRule type="expression" dxfId="737" priority="849">
      <formula>IF(AND(AL367&lt;0, RIGHT(TEXT(AL367,"0.#"),1)&lt;&gt;"."),TRUE,FALSE)</formula>
    </cfRule>
    <cfRule type="expression" dxfId="736" priority="850">
      <formula>IF(AND(AL367&lt;0, RIGHT(TEXT(AL367,"0.#"),1)="."),TRUE,FALSE)</formula>
    </cfRule>
  </conditionalFormatting>
  <conditionalFormatting sqref="Y367">
    <cfRule type="expression" dxfId="735" priority="845">
      <formula>IF(RIGHT(TEXT(Y367,"0.#"),1)=".",FALSE,TRUE)</formula>
    </cfRule>
    <cfRule type="expression" dxfId="734" priority="846">
      <formula>IF(RIGHT(TEXT(Y367,"0.#"),1)=".",TRUE,FALSE)</formula>
    </cfRule>
  </conditionalFormatting>
  <conditionalFormatting sqref="Y401:Y428">
    <cfRule type="expression" dxfId="733" priority="783">
      <formula>IF(RIGHT(TEXT(Y401,"0.#"),1)=".",FALSE,TRUE)</formula>
    </cfRule>
    <cfRule type="expression" dxfId="732" priority="784">
      <formula>IF(RIGHT(TEXT(Y401,"0.#"),1)=".",TRUE,FALSE)</formula>
    </cfRule>
  </conditionalFormatting>
  <conditionalFormatting sqref="Y400">
    <cfRule type="expression" dxfId="731" priority="777">
      <formula>IF(RIGHT(TEXT(Y400,"0.#"),1)=".",FALSE,TRUE)</formula>
    </cfRule>
    <cfRule type="expression" dxfId="730" priority="778">
      <formula>IF(RIGHT(TEXT(Y400,"0.#"),1)=".",TRUE,FALSE)</formula>
    </cfRule>
  </conditionalFormatting>
  <conditionalFormatting sqref="Y434:Y461">
    <cfRule type="expression" dxfId="729" priority="771">
      <formula>IF(RIGHT(TEXT(Y434,"0.#"),1)=".",FALSE,TRUE)</formula>
    </cfRule>
    <cfRule type="expression" dxfId="728" priority="772">
      <formula>IF(RIGHT(TEXT(Y434,"0.#"),1)=".",TRUE,FALSE)</formula>
    </cfRule>
  </conditionalFormatting>
  <conditionalFormatting sqref="Y432:Y433">
    <cfRule type="expression" dxfId="727" priority="765">
      <formula>IF(RIGHT(TEXT(Y432,"0.#"),1)=".",FALSE,TRUE)</formula>
    </cfRule>
    <cfRule type="expression" dxfId="726" priority="766">
      <formula>IF(RIGHT(TEXT(Y432,"0.#"),1)=".",TRUE,FALSE)</formula>
    </cfRule>
  </conditionalFormatting>
  <conditionalFormatting sqref="Y467:Y494">
    <cfRule type="expression" dxfId="725" priority="759">
      <formula>IF(RIGHT(TEXT(Y467,"0.#"),1)=".",FALSE,TRUE)</formula>
    </cfRule>
    <cfRule type="expression" dxfId="724" priority="760">
      <formula>IF(RIGHT(TEXT(Y467,"0.#"),1)=".",TRUE,FALSE)</formula>
    </cfRule>
  </conditionalFormatting>
  <conditionalFormatting sqref="Y465:Y466">
    <cfRule type="expression" dxfId="723" priority="753">
      <formula>IF(RIGHT(TEXT(Y465,"0.#"),1)=".",FALSE,TRUE)</formula>
    </cfRule>
    <cfRule type="expression" dxfId="722" priority="754">
      <formula>IF(RIGHT(TEXT(Y465,"0.#"),1)=".",TRUE,FALSE)</formula>
    </cfRule>
  </conditionalFormatting>
  <conditionalFormatting sqref="Y500:Y527">
    <cfRule type="expression" dxfId="721" priority="747">
      <formula>IF(RIGHT(TEXT(Y500,"0.#"),1)=".",FALSE,TRUE)</formula>
    </cfRule>
    <cfRule type="expression" dxfId="720" priority="748">
      <formula>IF(RIGHT(TEXT(Y500,"0.#"),1)=".",TRUE,FALSE)</formula>
    </cfRule>
  </conditionalFormatting>
  <conditionalFormatting sqref="Y498:Y499">
    <cfRule type="expression" dxfId="719" priority="741">
      <formula>IF(RIGHT(TEXT(Y498,"0.#"),1)=".",FALSE,TRUE)</formula>
    </cfRule>
    <cfRule type="expression" dxfId="718" priority="742">
      <formula>IF(RIGHT(TEXT(Y498,"0.#"),1)=".",TRUE,FALSE)</formula>
    </cfRule>
  </conditionalFormatting>
  <conditionalFormatting sqref="Y533:Y560">
    <cfRule type="expression" dxfId="717" priority="735">
      <formula>IF(RIGHT(TEXT(Y533,"0.#"),1)=".",FALSE,TRUE)</formula>
    </cfRule>
    <cfRule type="expression" dxfId="716" priority="736">
      <formula>IF(RIGHT(TEXT(Y533,"0.#"),1)=".",TRUE,FALSE)</formula>
    </cfRule>
  </conditionalFormatting>
  <conditionalFormatting sqref="W23">
    <cfRule type="expression" dxfId="715" priority="843">
      <formula>IF(RIGHT(TEXT(W23,"0.#"),1)=".",FALSE,TRUE)</formula>
    </cfRule>
    <cfRule type="expression" dxfId="714" priority="844">
      <formula>IF(RIGHT(TEXT(W23,"0.#"),1)=".",TRUE,FALSE)</formula>
    </cfRule>
  </conditionalFormatting>
  <conditionalFormatting sqref="W24:W27">
    <cfRule type="expression" dxfId="713" priority="841">
      <formula>IF(RIGHT(TEXT(W24,"0.#"),1)=".",FALSE,TRUE)</formula>
    </cfRule>
    <cfRule type="expression" dxfId="712" priority="842">
      <formula>IF(RIGHT(TEXT(W24,"0.#"),1)=".",TRUE,FALSE)</formula>
    </cfRule>
  </conditionalFormatting>
  <conditionalFormatting sqref="W28">
    <cfRule type="expression" dxfId="711" priority="839">
      <formula>IF(RIGHT(TEXT(W28,"0.#"),1)=".",FALSE,TRUE)</formula>
    </cfRule>
    <cfRule type="expression" dxfId="710" priority="840">
      <formula>IF(RIGHT(TEXT(W28,"0.#"),1)=".",TRUE,FALSE)</formula>
    </cfRule>
  </conditionalFormatting>
  <conditionalFormatting sqref="P23">
    <cfRule type="expression" dxfId="709" priority="837">
      <formula>IF(RIGHT(TEXT(P23,"0.#"),1)=".",FALSE,TRUE)</formula>
    </cfRule>
    <cfRule type="expression" dxfId="708" priority="838">
      <formula>IF(RIGHT(TEXT(P23,"0.#"),1)=".",TRUE,FALSE)</formula>
    </cfRule>
  </conditionalFormatting>
  <conditionalFormatting sqref="P24:P27">
    <cfRule type="expression" dxfId="707" priority="835">
      <formula>IF(RIGHT(TEXT(P24,"0.#"),1)=".",FALSE,TRUE)</formula>
    </cfRule>
    <cfRule type="expression" dxfId="706" priority="836">
      <formula>IF(RIGHT(TEXT(P24,"0.#"),1)=".",TRUE,FALSE)</formula>
    </cfRule>
  </conditionalFormatting>
  <conditionalFormatting sqref="P28">
    <cfRule type="expression" dxfId="705" priority="833">
      <formula>IF(RIGHT(TEXT(P28,"0.#"),1)=".",FALSE,TRUE)</formula>
    </cfRule>
    <cfRule type="expression" dxfId="704" priority="834">
      <formula>IF(RIGHT(TEXT(P28,"0.#"),1)=".",TRUE,FALSE)</formula>
    </cfRule>
  </conditionalFormatting>
  <conditionalFormatting sqref="AE202">
    <cfRule type="expression" dxfId="703" priority="831">
      <formula>IF(RIGHT(TEXT(AE202,"0.#"),1)=".",FALSE,TRUE)</formula>
    </cfRule>
    <cfRule type="expression" dxfId="702" priority="832">
      <formula>IF(RIGHT(TEXT(AE202,"0.#"),1)=".",TRUE,FALSE)</formula>
    </cfRule>
  </conditionalFormatting>
  <conditionalFormatting sqref="AE203">
    <cfRule type="expression" dxfId="701" priority="829">
      <formula>IF(RIGHT(TEXT(AE203,"0.#"),1)=".",FALSE,TRUE)</formula>
    </cfRule>
    <cfRule type="expression" dxfId="700" priority="830">
      <formula>IF(RIGHT(TEXT(AE203,"0.#"),1)=".",TRUE,FALSE)</formula>
    </cfRule>
  </conditionalFormatting>
  <conditionalFormatting sqref="AE204">
    <cfRule type="expression" dxfId="699" priority="827">
      <formula>IF(RIGHT(TEXT(AE204,"0.#"),1)=".",FALSE,TRUE)</formula>
    </cfRule>
    <cfRule type="expression" dxfId="698" priority="828">
      <formula>IF(RIGHT(TEXT(AE204,"0.#"),1)=".",TRUE,FALSE)</formula>
    </cfRule>
  </conditionalFormatting>
  <conditionalFormatting sqref="AI204">
    <cfRule type="expression" dxfId="697" priority="825">
      <formula>IF(RIGHT(TEXT(AI204,"0.#"),1)=".",FALSE,TRUE)</formula>
    </cfRule>
    <cfRule type="expression" dxfId="696" priority="826">
      <formula>IF(RIGHT(TEXT(AI204,"0.#"),1)=".",TRUE,FALSE)</formula>
    </cfRule>
  </conditionalFormatting>
  <conditionalFormatting sqref="AI203">
    <cfRule type="expression" dxfId="695" priority="823">
      <formula>IF(RIGHT(TEXT(AI203,"0.#"),1)=".",FALSE,TRUE)</formula>
    </cfRule>
    <cfRule type="expression" dxfId="694" priority="824">
      <formula>IF(RIGHT(TEXT(AI203,"0.#"),1)=".",TRUE,FALSE)</formula>
    </cfRule>
  </conditionalFormatting>
  <conditionalFormatting sqref="AI202">
    <cfRule type="expression" dxfId="693" priority="821">
      <formula>IF(RIGHT(TEXT(AI202,"0.#"),1)=".",FALSE,TRUE)</formula>
    </cfRule>
    <cfRule type="expression" dxfId="692" priority="822">
      <formula>IF(RIGHT(TEXT(AI202,"0.#"),1)=".",TRUE,FALSE)</formula>
    </cfRule>
  </conditionalFormatting>
  <conditionalFormatting sqref="AM202">
    <cfRule type="expression" dxfId="691" priority="819">
      <formula>IF(RIGHT(TEXT(AM202,"0.#"),1)=".",FALSE,TRUE)</formula>
    </cfRule>
    <cfRule type="expression" dxfId="690" priority="820">
      <formula>IF(RIGHT(TEXT(AM202,"0.#"),1)=".",TRUE,FALSE)</formula>
    </cfRule>
  </conditionalFormatting>
  <conditionalFormatting sqref="AM203">
    <cfRule type="expression" dxfId="689" priority="817">
      <formula>IF(RIGHT(TEXT(AM203,"0.#"),1)=".",FALSE,TRUE)</formula>
    </cfRule>
    <cfRule type="expression" dxfId="688" priority="818">
      <formula>IF(RIGHT(TEXT(AM203,"0.#"),1)=".",TRUE,FALSE)</formula>
    </cfRule>
  </conditionalFormatting>
  <conditionalFormatting sqref="AM204">
    <cfRule type="expression" dxfId="687" priority="815">
      <formula>IF(RIGHT(TEXT(AM204,"0.#"),1)=".",FALSE,TRUE)</formula>
    </cfRule>
    <cfRule type="expression" dxfId="686" priority="816">
      <formula>IF(RIGHT(TEXT(AM204,"0.#"),1)=".",TRUE,FALSE)</formula>
    </cfRule>
  </conditionalFormatting>
  <conditionalFormatting sqref="AQ202:AQ204">
    <cfRule type="expression" dxfId="685" priority="813">
      <formula>IF(RIGHT(TEXT(AQ202,"0.#"),1)=".",FALSE,TRUE)</formula>
    </cfRule>
    <cfRule type="expression" dxfId="684" priority="814">
      <formula>IF(RIGHT(TEXT(AQ202,"0.#"),1)=".",TRUE,FALSE)</formula>
    </cfRule>
  </conditionalFormatting>
  <conditionalFormatting sqref="AU202:AU204">
    <cfRule type="expression" dxfId="683" priority="811">
      <formula>IF(RIGHT(TEXT(AU202,"0.#"),1)=".",FALSE,TRUE)</formula>
    </cfRule>
    <cfRule type="expression" dxfId="682" priority="812">
      <formula>IF(RIGHT(TEXT(AU202,"0.#"),1)=".",TRUE,FALSE)</formula>
    </cfRule>
  </conditionalFormatting>
  <conditionalFormatting sqref="AE205">
    <cfRule type="expression" dxfId="681" priority="809">
      <formula>IF(RIGHT(TEXT(AE205,"0.#"),1)=".",FALSE,TRUE)</formula>
    </cfRule>
    <cfRule type="expression" dxfId="680" priority="810">
      <formula>IF(RIGHT(TEXT(AE205,"0.#"),1)=".",TRUE,FALSE)</formula>
    </cfRule>
  </conditionalFormatting>
  <conditionalFormatting sqref="AE206">
    <cfRule type="expression" dxfId="679" priority="807">
      <formula>IF(RIGHT(TEXT(AE206,"0.#"),1)=".",FALSE,TRUE)</formula>
    </cfRule>
    <cfRule type="expression" dxfId="678" priority="808">
      <formula>IF(RIGHT(TEXT(AE206,"0.#"),1)=".",TRUE,FALSE)</formula>
    </cfRule>
  </conditionalFormatting>
  <conditionalFormatting sqref="AE207">
    <cfRule type="expression" dxfId="677" priority="805">
      <formula>IF(RIGHT(TEXT(AE207,"0.#"),1)=".",FALSE,TRUE)</formula>
    </cfRule>
    <cfRule type="expression" dxfId="676" priority="806">
      <formula>IF(RIGHT(TEXT(AE207,"0.#"),1)=".",TRUE,FALSE)</formula>
    </cfRule>
  </conditionalFormatting>
  <conditionalFormatting sqref="AI207">
    <cfRule type="expression" dxfId="675" priority="803">
      <formula>IF(RIGHT(TEXT(AI207,"0.#"),1)=".",FALSE,TRUE)</formula>
    </cfRule>
    <cfRule type="expression" dxfId="674" priority="804">
      <formula>IF(RIGHT(TEXT(AI207,"0.#"),1)=".",TRUE,FALSE)</formula>
    </cfRule>
  </conditionalFormatting>
  <conditionalFormatting sqref="AI206">
    <cfRule type="expression" dxfId="673" priority="801">
      <formula>IF(RIGHT(TEXT(AI206,"0.#"),1)=".",FALSE,TRUE)</formula>
    </cfRule>
    <cfRule type="expression" dxfId="672" priority="802">
      <formula>IF(RIGHT(TEXT(AI206,"0.#"),1)=".",TRUE,FALSE)</formula>
    </cfRule>
  </conditionalFormatting>
  <conditionalFormatting sqref="AI205">
    <cfRule type="expression" dxfId="671" priority="799">
      <formula>IF(RIGHT(TEXT(AI205,"0.#"),1)=".",FALSE,TRUE)</formula>
    </cfRule>
    <cfRule type="expression" dxfId="670" priority="800">
      <formula>IF(RIGHT(TEXT(AI205,"0.#"),1)=".",TRUE,FALSE)</formula>
    </cfRule>
  </conditionalFormatting>
  <conditionalFormatting sqref="AM205">
    <cfRule type="expression" dxfId="669" priority="797">
      <formula>IF(RIGHT(TEXT(AM205,"0.#"),1)=".",FALSE,TRUE)</formula>
    </cfRule>
    <cfRule type="expression" dxfId="668" priority="798">
      <formula>IF(RIGHT(TEXT(AM205,"0.#"),1)=".",TRUE,FALSE)</formula>
    </cfRule>
  </conditionalFormatting>
  <conditionalFormatting sqref="AM206">
    <cfRule type="expression" dxfId="667" priority="795">
      <formula>IF(RIGHT(TEXT(AM206,"0.#"),1)=".",FALSE,TRUE)</formula>
    </cfRule>
    <cfRule type="expression" dxfId="666" priority="796">
      <formula>IF(RIGHT(TEXT(AM206,"0.#"),1)=".",TRUE,FALSE)</formula>
    </cfRule>
  </conditionalFormatting>
  <conditionalFormatting sqref="AM207">
    <cfRule type="expression" dxfId="665" priority="793">
      <formula>IF(RIGHT(TEXT(AM207,"0.#"),1)=".",FALSE,TRUE)</formula>
    </cfRule>
    <cfRule type="expression" dxfId="664" priority="794">
      <formula>IF(RIGHT(TEXT(AM207,"0.#"),1)=".",TRUE,FALSE)</formula>
    </cfRule>
  </conditionalFormatting>
  <conditionalFormatting sqref="AQ205:AQ207">
    <cfRule type="expression" dxfId="663" priority="791">
      <formula>IF(RIGHT(TEXT(AQ205,"0.#"),1)=".",FALSE,TRUE)</formula>
    </cfRule>
    <cfRule type="expression" dxfId="662" priority="792">
      <formula>IF(RIGHT(TEXT(AQ205,"0.#"),1)=".",TRUE,FALSE)</formula>
    </cfRule>
  </conditionalFormatting>
  <conditionalFormatting sqref="AU205:AU207">
    <cfRule type="expression" dxfId="661" priority="789">
      <formula>IF(RIGHT(TEXT(AU205,"0.#"),1)=".",FALSE,TRUE)</formula>
    </cfRule>
    <cfRule type="expression" dxfId="660" priority="790">
      <formula>IF(RIGHT(TEXT(AU205,"0.#"),1)=".",TRUE,FALSE)</formula>
    </cfRule>
  </conditionalFormatting>
  <conditionalFormatting sqref="AL401:AO428">
    <cfRule type="expression" dxfId="659" priority="785">
      <formula>IF(AND(AL401&gt;=0, RIGHT(TEXT(AL401,"0.#"),1)&lt;&gt;"."),TRUE,FALSE)</formula>
    </cfRule>
    <cfRule type="expression" dxfId="658" priority="786">
      <formula>IF(AND(AL401&gt;=0, RIGHT(TEXT(AL401,"0.#"),1)="."),TRUE,FALSE)</formula>
    </cfRule>
    <cfRule type="expression" dxfId="657" priority="787">
      <formula>IF(AND(AL401&lt;0, RIGHT(TEXT(AL401,"0.#"),1)&lt;&gt;"."),TRUE,FALSE)</formula>
    </cfRule>
    <cfRule type="expression" dxfId="656" priority="788">
      <formula>IF(AND(AL401&lt;0, RIGHT(TEXT(AL401,"0.#"),1)="."),TRUE,FALSE)</formula>
    </cfRule>
  </conditionalFormatting>
  <conditionalFormatting sqref="AL400:AO400">
    <cfRule type="expression" dxfId="655" priority="779">
      <formula>IF(AND(AL400&gt;=0, RIGHT(TEXT(AL400,"0.#"),1)&lt;&gt;"."),TRUE,FALSE)</formula>
    </cfRule>
    <cfRule type="expression" dxfId="654" priority="780">
      <formula>IF(AND(AL400&gt;=0, RIGHT(TEXT(AL400,"0.#"),1)="."),TRUE,FALSE)</formula>
    </cfRule>
    <cfRule type="expression" dxfId="653" priority="781">
      <formula>IF(AND(AL400&lt;0, RIGHT(TEXT(AL400,"0.#"),1)&lt;&gt;"."),TRUE,FALSE)</formula>
    </cfRule>
    <cfRule type="expression" dxfId="652" priority="782">
      <formula>IF(AND(AL400&lt;0, RIGHT(TEXT(AL400,"0.#"),1)="."),TRUE,FALSE)</formula>
    </cfRule>
  </conditionalFormatting>
  <conditionalFormatting sqref="AL434:AO461">
    <cfRule type="expression" dxfId="651" priority="773">
      <formula>IF(AND(AL434&gt;=0, RIGHT(TEXT(AL434,"0.#"),1)&lt;&gt;"."),TRUE,FALSE)</formula>
    </cfRule>
    <cfRule type="expression" dxfId="650" priority="774">
      <formula>IF(AND(AL434&gt;=0, RIGHT(TEXT(AL434,"0.#"),1)="."),TRUE,FALSE)</formula>
    </cfRule>
    <cfRule type="expression" dxfId="649" priority="775">
      <formula>IF(AND(AL434&lt;0, RIGHT(TEXT(AL434,"0.#"),1)&lt;&gt;"."),TRUE,FALSE)</formula>
    </cfRule>
    <cfRule type="expression" dxfId="648" priority="776">
      <formula>IF(AND(AL434&lt;0, RIGHT(TEXT(AL434,"0.#"),1)="."),TRUE,FALSE)</formula>
    </cfRule>
  </conditionalFormatting>
  <conditionalFormatting sqref="AL432:AO433">
    <cfRule type="expression" dxfId="647" priority="767">
      <formula>IF(AND(AL432&gt;=0, RIGHT(TEXT(AL432,"0.#"),1)&lt;&gt;"."),TRUE,FALSE)</formula>
    </cfRule>
    <cfRule type="expression" dxfId="646" priority="768">
      <formula>IF(AND(AL432&gt;=0, RIGHT(TEXT(AL432,"0.#"),1)="."),TRUE,FALSE)</formula>
    </cfRule>
    <cfRule type="expression" dxfId="645" priority="769">
      <formula>IF(AND(AL432&lt;0, RIGHT(TEXT(AL432,"0.#"),1)&lt;&gt;"."),TRUE,FALSE)</formula>
    </cfRule>
    <cfRule type="expression" dxfId="644" priority="770">
      <formula>IF(AND(AL432&lt;0, RIGHT(TEXT(AL432,"0.#"),1)="."),TRUE,FALSE)</formula>
    </cfRule>
  </conditionalFormatting>
  <conditionalFormatting sqref="AL467:AO494">
    <cfRule type="expression" dxfId="643" priority="761">
      <formula>IF(AND(AL467&gt;=0, RIGHT(TEXT(AL467,"0.#"),1)&lt;&gt;"."),TRUE,FALSE)</formula>
    </cfRule>
    <cfRule type="expression" dxfId="642" priority="762">
      <formula>IF(AND(AL467&gt;=0, RIGHT(TEXT(AL467,"0.#"),1)="."),TRUE,FALSE)</formula>
    </cfRule>
    <cfRule type="expression" dxfId="641" priority="763">
      <formula>IF(AND(AL467&lt;0, RIGHT(TEXT(AL467,"0.#"),1)&lt;&gt;"."),TRUE,FALSE)</formula>
    </cfRule>
    <cfRule type="expression" dxfId="640" priority="764">
      <formula>IF(AND(AL467&lt;0, RIGHT(TEXT(AL467,"0.#"),1)="."),TRUE,FALSE)</formula>
    </cfRule>
  </conditionalFormatting>
  <conditionalFormatting sqref="AL465:AO466">
    <cfRule type="expression" dxfId="639" priority="755">
      <formula>IF(AND(AL465&gt;=0, RIGHT(TEXT(AL465,"0.#"),1)&lt;&gt;"."),TRUE,FALSE)</formula>
    </cfRule>
    <cfRule type="expression" dxfId="638" priority="756">
      <formula>IF(AND(AL465&gt;=0, RIGHT(TEXT(AL465,"0.#"),1)="."),TRUE,FALSE)</formula>
    </cfRule>
    <cfRule type="expression" dxfId="637" priority="757">
      <formula>IF(AND(AL465&lt;0, RIGHT(TEXT(AL465,"0.#"),1)&lt;&gt;"."),TRUE,FALSE)</formula>
    </cfRule>
    <cfRule type="expression" dxfId="636" priority="758">
      <formula>IF(AND(AL465&lt;0, RIGHT(TEXT(AL465,"0.#"),1)="."),TRUE,FALSE)</formula>
    </cfRule>
  </conditionalFormatting>
  <conditionalFormatting sqref="AL500:AO527">
    <cfRule type="expression" dxfId="635" priority="749">
      <formula>IF(AND(AL500&gt;=0, RIGHT(TEXT(AL500,"0.#"),1)&lt;&gt;"."),TRUE,FALSE)</formula>
    </cfRule>
    <cfRule type="expression" dxfId="634" priority="750">
      <formula>IF(AND(AL500&gt;=0, RIGHT(TEXT(AL500,"0.#"),1)="."),TRUE,FALSE)</formula>
    </cfRule>
    <cfRule type="expression" dxfId="633" priority="751">
      <formula>IF(AND(AL500&lt;0, RIGHT(TEXT(AL500,"0.#"),1)&lt;&gt;"."),TRUE,FALSE)</formula>
    </cfRule>
    <cfRule type="expression" dxfId="632" priority="752">
      <formula>IF(AND(AL500&lt;0, RIGHT(TEXT(AL500,"0.#"),1)="."),TRUE,FALSE)</formula>
    </cfRule>
  </conditionalFormatting>
  <conditionalFormatting sqref="AL498:AO499">
    <cfRule type="expression" dxfId="631" priority="743">
      <formula>IF(AND(AL498&gt;=0, RIGHT(TEXT(AL498,"0.#"),1)&lt;&gt;"."),TRUE,FALSE)</formula>
    </cfRule>
    <cfRule type="expression" dxfId="630" priority="744">
      <formula>IF(AND(AL498&gt;=0, RIGHT(TEXT(AL498,"0.#"),1)="."),TRUE,FALSE)</formula>
    </cfRule>
    <cfRule type="expression" dxfId="629" priority="745">
      <formula>IF(AND(AL498&lt;0, RIGHT(TEXT(AL498,"0.#"),1)&lt;&gt;"."),TRUE,FALSE)</formula>
    </cfRule>
    <cfRule type="expression" dxfId="628" priority="746">
      <formula>IF(AND(AL498&lt;0, RIGHT(TEXT(AL498,"0.#"),1)="."),TRUE,FALSE)</formula>
    </cfRule>
  </conditionalFormatting>
  <conditionalFormatting sqref="AL533:AO560">
    <cfRule type="expression" dxfId="627" priority="737">
      <formula>IF(AND(AL533&gt;=0, RIGHT(TEXT(AL533,"0.#"),1)&lt;&gt;"."),TRUE,FALSE)</formula>
    </cfRule>
    <cfRule type="expression" dxfId="626" priority="738">
      <formula>IF(AND(AL533&gt;=0, RIGHT(TEXT(AL533,"0.#"),1)="."),TRUE,FALSE)</formula>
    </cfRule>
    <cfRule type="expression" dxfId="625" priority="739">
      <formula>IF(AND(AL533&lt;0, RIGHT(TEXT(AL533,"0.#"),1)&lt;&gt;"."),TRUE,FALSE)</formula>
    </cfRule>
    <cfRule type="expression" dxfId="624" priority="740">
      <formula>IF(AND(AL533&lt;0, RIGHT(TEXT(AL533,"0.#"),1)="."),TRUE,FALSE)</formula>
    </cfRule>
  </conditionalFormatting>
  <conditionalFormatting sqref="AL531:AO532">
    <cfRule type="expression" dxfId="623" priority="731">
      <formula>IF(AND(AL531&gt;=0, RIGHT(TEXT(AL531,"0.#"),1)&lt;&gt;"."),TRUE,FALSE)</formula>
    </cfRule>
    <cfRule type="expression" dxfId="622" priority="732">
      <formula>IF(AND(AL531&gt;=0, RIGHT(TEXT(AL531,"0.#"),1)="."),TRUE,FALSE)</formula>
    </cfRule>
    <cfRule type="expression" dxfId="621" priority="733">
      <formula>IF(AND(AL531&lt;0, RIGHT(TEXT(AL531,"0.#"),1)&lt;&gt;"."),TRUE,FALSE)</formula>
    </cfRule>
    <cfRule type="expression" dxfId="620" priority="734">
      <formula>IF(AND(AL531&lt;0, RIGHT(TEXT(AL531,"0.#"),1)="."),TRUE,FALSE)</formula>
    </cfRule>
  </conditionalFormatting>
  <conditionalFormatting sqref="Y531:Y532">
    <cfRule type="expression" dxfId="619" priority="729">
      <formula>IF(RIGHT(TEXT(Y531,"0.#"),1)=".",FALSE,TRUE)</formula>
    </cfRule>
    <cfRule type="expression" dxfId="618" priority="730">
      <formula>IF(RIGHT(TEXT(Y531,"0.#"),1)=".",TRUE,FALSE)</formula>
    </cfRule>
  </conditionalFormatting>
  <conditionalFormatting sqref="AL566:AO593">
    <cfRule type="expression" dxfId="617" priority="725">
      <formula>IF(AND(AL566&gt;=0, RIGHT(TEXT(AL566,"0.#"),1)&lt;&gt;"."),TRUE,FALSE)</formula>
    </cfRule>
    <cfRule type="expression" dxfId="616" priority="726">
      <formula>IF(AND(AL566&gt;=0, RIGHT(TEXT(AL566,"0.#"),1)="."),TRUE,FALSE)</formula>
    </cfRule>
    <cfRule type="expression" dxfId="615" priority="727">
      <formula>IF(AND(AL566&lt;0, RIGHT(TEXT(AL566,"0.#"),1)&lt;&gt;"."),TRUE,FALSE)</formula>
    </cfRule>
    <cfRule type="expression" dxfId="614" priority="728">
      <formula>IF(AND(AL566&lt;0, RIGHT(TEXT(AL566,"0.#"),1)="."),TRUE,FALSE)</formula>
    </cfRule>
  </conditionalFormatting>
  <conditionalFormatting sqref="Y566:Y593">
    <cfRule type="expression" dxfId="613" priority="723">
      <formula>IF(RIGHT(TEXT(Y566,"0.#"),1)=".",FALSE,TRUE)</formula>
    </cfRule>
    <cfRule type="expression" dxfId="612" priority="724">
      <formula>IF(RIGHT(TEXT(Y566,"0.#"),1)=".",TRUE,FALSE)</formula>
    </cfRule>
  </conditionalFormatting>
  <conditionalFormatting sqref="AL564:AO565">
    <cfRule type="expression" dxfId="611" priority="719">
      <formula>IF(AND(AL564&gt;=0, RIGHT(TEXT(AL564,"0.#"),1)&lt;&gt;"."),TRUE,FALSE)</formula>
    </cfRule>
    <cfRule type="expression" dxfId="610" priority="720">
      <formula>IF(AND(AL564&gt;=0, RIGHT(TEXT(AL564,"0.#"),1)="."),TRUE,FALSE)</formula>
    </cfRule>
    <cfRule type="expression" dxfId="609" priority="721">
      <formula>IF(AND(AL564&lt;0, RIGHT(TEXT(AL564,"0.#"),1)&lt;&gt;"."),TRUE,FALSE)</formula>
    </cfRule>
    <cfRule type="expression" dxfId="608" priority="722">
      <formula>IF(AND(AL564&lt;0, RIGHT(TEXT(AL564,"0.#"),1)="."),TRUE,FALSE)</formula>
    </cfRule>
  </conditionalFormatting>
  <conditionalFormatting sqref="Y564:Y565">
    <cfRule type="expression" dxfId="607" priority="717">
      <formula>IF(RIGHT(TEXT(Y564,"0.#"),1)=".",FALSE,TRUE)</formula>
    </cfRule>
    <cfRule type="expression" dxfId="606" priority="718">
      <formula>IF(RIGHT(TEXT(Y564,"0.#"),1)=".",TRUE,FALSE)</formula>
    </cfRule>
  </conditionalFormatting>
  <conditionalFormatting sqref="AL599:AO626">
    <cfRule type="expression" dxfId="605" priority="713">
      <formula>IF(AND(AL599&gt;=0, RIGHT(TEXT(AL599,"0.#"),1)&lt;&gt;"."),TRUE,FALSE)</formula>
    </cfRule>
    <cfRule type="expression" dxfId="604" priority="714">
      <formula>IF(AND(AL599&gt;=0, RIGHT(TEXT(AL599,"0.#"),1)="."),TRUE,FALSE)</formula>
    </cfRule>
    <cfRule type="expression" dxfId="603" priority="715">
      <formula>IF(AND(AL599&lt;0, RIGHT(TEXT(AL599,"0.#"),1)&lt;&gt;"."),TRUE,FALSE)</formula>
    </cfRule>
    <cfRule type="expression" dxfId="602" priority="716">
      <formula>IF(AND(AL599&lt;0, RIGHT(TEXT(AL599,"0.#"),1)="."),TRUE,FALSE)</formula>
    </cfRule>
  </conditionalFormatting>
  <conditionalFormatting sqref="Y599:Y626">
    <cfRule type="expression" dxfId="601" priority="711">
      <formula>IF(RIGHT(TEXT(Y599,"0.#"),1)=".",FALSE,TRUE)</formula>
    </cfRule>
    <cfRule type="expression" dxfId="600" priority="712">
      <formula>IF(RIGHT(TEXT(Y599,"0.#"),1)=".",TRUE,FALSE)</formula>
    </cfRule>
  </conditionalFormatting>
  <conditionalFormatting sqref="AL597:AO598">
    <cfRule type="expression" dxfId="599" priority="707">
      <formula>IF(AND(AL597&gt;=0, RIGHT(TEXT(AL597,"0.#"),1)&lt;&gt;"."),TRUE,FALSE)</formula>
    </cfRule>
    <cfRule type="expression" dxfId="598" priority="708">
      <formula>IF(AND(AL597&gt;=0, RIGHT(TEXT(AL597,"0.#"),1)="."),TRUE,FALSE)</formula>
    </cfRule>
    <cfRule type="expression" dxfId="597" priority="709">
      <formula>IF(AND(AL597&lt;0, RIGHT(TEXT(AL597,"0.#"),1)&lt;&gt;"."),TRUE,FALSE)</formula>
    </cfRule>
    <cfRule type="expression" dxfId="596" priority="710">
      <formula>IF(AND(AL597&lt;0, RIGHT(TEXT(AL597,"0.#"),1)="."),TRUE,FALSE)</formula>
    </cfRule>
  </conditionalFormatting>
  <conditionalFormatting sqref="Y597:Y598">
    <cfRule type="expression" dxfId="595" priority="705">
      <formula>IF(RIGHT(TEXT(Y597,"0.#"),1)=".",FALSE,TRUE)</formula>
    </cfRule>
    <cfRule type="expression" dxfId="594" priority="706">
      <formula>IF(RIGHT(TEXT(Y597,"0.#"),1)=".",TRUE,FALSE)</formula>
    </cfRule>
  </conditionalFormatting>
  <conditionalFormatting sqref="AU33">
    <cfRule type="expression" dxfId="593" priority="701">
      <formula>IF(RIGHT(TEXT(AU33,"0.#"),1)=".",FALSE,TRUE)</formula>
    </cfRule>
    <cfRule type="expression" dxfId="592" priority="702">
      <formula>IF(RIGHT(TEXT(AU33,"0.#"),1)=".",TRUE,FALSE)</formula>
    </cfRule>
  </conditionalFormatting>
  <conditionalFormatting sqref="AU32">
    <cfRule type="expression" dxfId="591" priority="703">
      <formula>IF(RIGHT(TEXT(AU32,"0.#"),1)=".",FALSE,TRUE)</formula>
    </cfRule>
    <cfRule type="expression" dxfId="590" priority="704">
      <formula>IF(RIGHT(TEXT(AU32,"0.#"),1)=".",TRUE,FALSE)</formula>
    </cfRule>
  </conditionalFormatting>
  <conditionalFormatting sqref="P29:AC29">
    <cfRule type="expression" dxfId="589" priority="699">
      <formula>IF(RIGHT(TEXT(P29,"0.#"),1)=".",FALSE,TRUE)</formula>
    </cfRule>
    <cfRule type="expression" dxfId="588" priority="700">
      <formula>IF(RIGHT(TEXT(P29,"0.#"),1)=".",TRUE,FALSE)</formula>
    </cfRule>
  </conditionalFormatting>
  <conditionalFormatting sqref="AM41">
    <cfRule type="expression" dxfId="587" priority="681">
      <formula>IF(RIGHT(TEXT(AM41,"0.#"),1)=".",FALSE,TRUE)</formula>
    </cfRule>
    <cfRule type="expression" dxfId="586" priority="682">
      <formula>IF(RIGHT(TEXT(AM41,"0.#"),1)=".",TRUE,FALSE)</formula>
    </cfRule>
  </conditionalFormatting>
  <conditionalFormatting sqref="AM40">
    <cfRule type="expression" dxfId="585" priority="683">
      <formula>IF(RIGHT(TEXT(AM40,"0.#"),1)=".",FALSE,TRUE)</formula>
    </cfRule>
    <cfRule type="expression" dxfId="584" priority="684">
      <formula>IF(RIGHT(TEXT(AM40,"0.#"),1)=".",TRUE,FALSE)</formula>
    </cfRule>
  </conditionalFormatting>
  <conditionalFormatting sqref="AE39">
    <cfRule type="expression" dxfId="583" priority="697">
      <formula>IF(RIGHT(TEXT(AE39,"0.#"),1)=".",FALSE,TRUE)</formula>
    </cfRule>
    <cfRule type="expression" dxfId="582" priority="698">
      <formula>IF(RIGHT(TEXT(AE39,"0.#"),1)=".",TRUE,FALSE)</formula>
    </cfRule>
  </conditionalFormatting>
  <conditionalFormatting sqref="AQ39:AQ41">
    <cfRule type="expression" dxfId="581" priority="679">
      <formula>IF(RIGHT(TEXT(AQ39,"0.#"),1)=".",FALSE,TRUE)</formula>
    </cfRule>
    <cfRule type="expression" dxfId="580" priority="680">
      <formula>IF(RIGHT(TEXT(AQ39,"0.#"),1)=".",TRUE,FALSE)</formula>
    </cfRule>
  </conditionalFormatting>
  <conditionalFormatting sqref="AU39:AU41">
    <cfRule type="expression" dxfId="579" priority="677">
      <formula>IF(RIGHT(TEXT(AU39,"0.#"),1)=".",FALSE,TRUE)</formula>
    </cfRule>
    <cfRule type="expression" dxfId="578" priority="678">
      <formula>IF(RIGHT(TEXT(AU39,"0.#"),1)=".",TRUE,FALSE)</formula>
    </cfRule>
  </conditionalFormatting>
  <conditionalFormatting sqref="AI41">
    <cfRule type="expression" dxfId="577" priority="691">
      <formula>IF(RIGHT(TEXT(AI41,"0.#"),1)=".",FALSE,TRUE)</formula>
    </cfRule>
    <cfRule type="expression" dxfId="576" priority="692">
      <formula>IF(RIGHT(TEXT(AI41,"0.#"),1)=".",TRUE,FALSE)</formula>
    </cfRule>
  </conditionalFormatting>
  <conditionalFormatting sqref="AE40">
    <cfRule type="expression" dxfId="575" priority="695">
      <formula>IF(RIGHT(TEXT(AE40,"0.#"),1)=".",FALSE,TRUE)</formula>
    </cfRule>
    <cfRule type="expression" dxfId="574" priority="696">
      <formula>IF(RIGHT(TEXT(AE40,"0.#"),1)=".",TRUE,FALSE)</formula>
    </cfRule>
  </conditionalFormatting>
  <conditionalFormatting sqref="AE41">
    <cfRule type="expression" dxfId="573" priority="693">
      <formula>IF(RIGHT(TEXT(AE41,"0.#"),1)=".",FALSE,TRUE)</formula>
    </cfRule>
    <cfRule type="expression" dxfId="572" priority="694">
      <formula>IF(RIGHT(TEXT(AE41,"0.#"),1)=".",TRUE,FALSE)</formula>
    </cfRule>
  </conditionalFormatting>
  <conditionalFormatting sqref="AM39">
    <cfRule type="expression" dxfId="571" priority="685">
      <formula>IF(RIGHT(TEXT(AM39,"0.#"),1)=".",FALSE,TRUE)</formula>
    </cfRule>
    <cfRule type="expression" dxfId="570" priority="686">
      <formula>IF(RIGHT(TEXT(AM39,"0.#"),1)=".",TRUE,FALSE)</formula>
    </cfRule>
  </conditionalFormatting>
  <conditionalFormatting sqref="AI39">
    <cfRule type="expression" dxfId="569" priority="687">
      <formula>IF(RIGHT(TEXT(AI39,"0.#"),1)=".",FALSE,TRUE)</formula>
    </cfRule>
    <cfRule type="expression" dxfId="568" priority="688">
      <formula>IF(RIGHT(TEXT(AI39,"0.#"),1)=".",TRUE,FALSE)</formula>
    </cfRule>
  </conditionalFormatting>
  <conditionalFormatting sqref="AI40">
    <cfRule type="expression" dxfId="567" priority="689">
      <formula>IF(RIGHT(TEXT(AI40,"0.#"),1)=".",FALSE,TRUE)</formula>
    </cfRule>
    <cfRule type="expression" dxfId="566" priority="690">
      <formula>IF(RIGHT(TEXT(AI40,"0.#"),1)=".",TRUE,FALSE)</formula>
    </cfRule>
  </conditionalFormatting>
  <conditionalFormatting sqref="AQ70">
    <cfRule type="expression" dxfId="565" priority="643">
      <formula>IF(RIGHT(TEXT(AQ70,"0.#"),1)=".",FALSE,TRUE)</formula>
    </cfRule>
    <cfRule type="expression" dxfId="564" priority="644">
      <formula>IF(RIGHT(TEXT(AQ70,"0.#"),1)=".",TRUE,FALSE)</formula>
    </cfRule>
  </conditionalFormatting>
  <conditionalFormatting sqref="AQ69">
    <cfRule type="expression" dxfId="563" priority="653">
      <formula>IF(RIGHT(TEXT(AQ69,"0.#"),1)=".",FALSE,TRUE)</formula>
    </cfRule>
    <cfRule type="expression" dxfId="562" priority="654">
      <formula>IF(RIGHT(TEXT(AQ69,"0.#"),1)=".",TRUE,FALSE)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L399:AO399">
    <cfRule type="expression" dxfId="23" priority="21">
      <formula>IF(AND(AL399&gt;=0, RIGHT(TEXT(AL399,"0.#"),1)&lt;&gt;"."),TRUE,FALSE)</formula>
    </cfRule>
    <cfRule type="expression" dxfId="22" priority="22">
      <formula>IF(AND(AL399&gt;=0, RIGHT(TEXT(AL399,"0.#"),1)="."),TRUE,FALSE)</formula>
    </cfRule>
    <cfRule type="expression" dxfId="21" priority="23">
      <formula>IF(AND(AL399&lt;0, RIGHT(TEXT(AL399,"0.#"),1)&lt;&gt;"."),TRUE,FALSE)</formula>
    </cfRule>
    <cfRule type="expression" dxfId="20" priority="24">
      <formula>IF(AND(AL399&lt;0, RIGHT(TEXT(AL399,"0.#"),1)="."),TRUE,FALSE)</formula>
    </cfRule>
  </conditionalFormatting>
  <conditionalFormatting sqref="Y399">
    <cfRule type="expression" dxfId="19" priority="19">
      <formula>IF(RIGHT(TEXT(Y399,"0.#"),1)=".",FALSE,TRUE)</formula>
    </cfRule>
    <cfRule type="expression" dxfId="18" priority="20">
      <formula>IF(RIGHT(TEXT(Y399,"0.#"),1)=".",TRUE,FALSE)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AI69">
    <cfRule type="expression" dxfId="11" priority="11">
      <formula>IF(RIGHT(TEXT(AI69,"0.#"),1)=".",FALSE,TRUE)</formula>
    </cfRule>
    <cfRule type="expression" dxfId="10" priority="12">
      <formula>IF(RIGHT(TEXT(AI69,"0.#"),1)=".",TRUE,FALSE)</formula>
    </cfRule>
  </conditionalFormatting>
  <conditionalFormatting sqref="AE69">
    <cfRule type="expression" dxfId="9" priority="9">
      <formula>IF(RIGHT(TEXT(AE69,"0.#"),1)=".",FALSE,TRUE)</formula>
    </cfRule>
    <cfRule type="expression" dxfId="8" priority="10">
      <formula>IF(RIGHT(TEXT(AE69,"0.#"),1)=".",TRUE,FALSE)</formula>
    </cfRule>
  </conditionalFormatting>
  <conditionalFormatting sqref="AE70">
    <cfRule type="expression" dxfId="7" priority="7">
      <formula>IF(RIGHT(TEXT(AE70,"0.#"),1)=".",FALSE,TRUE)</formula>
    </cfRule>
    <cfRule type="expression" dxfId="6" priority="8">
      <formula>IF(RIGHT(TEXT(AE70,"0.#"),1)=".",TRUE,FALSE)</formula>
    </cfRule>
  </conditionalFormatting>
  <conditionalFormatting sqref="AI70">
    <cfRule type="expression" dxfId="5" priority="5">
      <formula>IF(RIGHT(TEXT(AI70,"0.#"),1)=".",FALSE,TRUE)</formula>
    </cfRule>
    <cfRule type="expression" dxfId="4" priority="6">
      <formula>IF(RIGHT(TEXT(AI70,"0.#"),1)=".",TRUE,FALSE)</formula>
    </cfRule>
  </conditionalFormatting>
  <conditionalFormatting sqref="AM70">
    <cfRule type="expression" dxfId="3" priority="3">
      <formula>IF(RIGHT(TEXT(AM70,"0.#"),1)=".",FALSE,TRUE)</formula>
    </cfRule>
    <cfRule type="expression" dxfId="2" priority="4">
      <formula>IF(RIGHT(TEXT(AM70,"0.#"),1)=".",TRUE,FALSE)</formula>
    </cfRule>
  </conditionalFormatting>
  <conditionalFormatting sqref="AM69">
    <cfRule type="expression" dxfId="1" priority="1">
      <formula>IF(RIGHT(TEXT(AM69,"0.#"),1)=".",FALSE,TRUE)</formula>
    </cfRule>
    <cfRule type="expression" dxfId="0" priority="2">
      <formula>IF(RIGHT(TEXT(AM69,"0.#"),1)=".",TRUE,FALSE)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3" max="16383" man="1"/>
    <brk id="25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621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2022-09-05T01:54:37Z</cp:lastPrinted>
  <dcterms:created xsi:type="dcterms:W3CDTF">2012-03-13T00:50:25Z</dcterms:created>
  <dcterms:modified xsi:type="dcterms:W3CDTF">2022-09-05T11:32:43Z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