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社会資本整備政策課\"/>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40" i="11"/>
  <c r="AY323" i="11"/>
  <c r="AY327" i="11"/>
  <c r="AY331" i="11"/>
  <c r="AY337" i="11"/>
  <c r="AY324" i="11"/>
  <c r="AY328" i="11"/>
  <c r="AY332" i="11"/>
  <c r="AY338"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<sst xmlns="http://schemas.openxmlformats.org/spreadsheetml/2006/main" count="1337" uniqueCount="671">
  <si>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</si>
  <si>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</si>
  <si>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</si>
  <si>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</si>
  <si>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</si>
  <si>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</si>
  <si>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</si>
  <si>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</si>
  <si>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</si>
  <si>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</si>
  <si>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</si>
  <si>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</si>
  <si>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</si>
  <si>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</si>
  <si>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</si>
  <si>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</si>
  <si>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</si>
  <si>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</si>
  <si>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</si>
  <si>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</si>
  <si>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</si>
  <si>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</si>
  <si>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</si>
  <si>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</si>
  <si>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</si>
  <si>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</si>
  <si>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</si>
  <si>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</si>
  <si>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</si>
  <si>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</si>
  <si>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</si>
  <si>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</si>
  <si>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</si>
  <si>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</si>
  <si>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</si>
  <si>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</si>
  <si>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</si>
  <si>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</si>
  <si>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</si>
  <si>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</si>
  <si>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</si>
  <si>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</si>
  <si>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</si>
  <si>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</si>
  <si>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</si>
  <si>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</si>
  <si>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</si>
  <si>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</si>
  <si>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</si>
  <si>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</si>
  <si>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</si>
  <si>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</si>
  <si>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</si>
  <si>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</si>
  <si>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</si>
  <si>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</si>
  <si>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</si>
  <si>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</si>
  <si>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</si>
  <si>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</si>
  <si>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</si>
  <si>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</si>
  <si>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</si>
  <si>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</si>
  <si>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</si>
  <si>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</si>
  <si>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</si>
  <si>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</si>
  <si>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</si>
  <si>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</si>
  <si>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</si>
  <si>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</si>
  <si>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</si>
  <si>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</si>
  <si>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</si>
  <si>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</si>
  <si>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</si>
  <si>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</si>
  <si>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</si>
  <si>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</si>
  <si>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</si>
  <si>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</si>
  <si>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</si>
  <si>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</si>
  <si>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</si>
  <si>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</si>
  <si>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</si>
  <si>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</si>
  <si>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</si>
  <si>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</si>
  <si>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</si>
  <si>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</si>
  <si>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</si>
  <si>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</si>
  <si>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</si>
  <si>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</si>
  <si>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</si>
  <si>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</si>
  <si>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</si>
  <si>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</si>
  <si>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</si>
  <si>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</si>
  <si>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</si>
  <si>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</si>
  <si>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</si>
  <si>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</si>
  <si>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</si>
  <si>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</si>
  <si>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</si>
  <si>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</si>
  <si>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</si>
  <si>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</si>
  <si>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</si>
  <si>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</si>
  <si>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</si>
  <si>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</si>
  <si>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</si>
  <si>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</si>
  <si>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</si>
  <si>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</si>
  <si>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</si>
  <si>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</si>
  <si>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</si>
  <si>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</si>
  <si>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</si>
  <si>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</si>
  <si>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</si>
  <si>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</si>
  <si>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</si>
  <si>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</si>
  <si>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</si>
  <si>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</si>
  <si>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</si>
  <si>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</si>
  <si>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</si>
  <si>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</si>
  <si>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</si>
  <si>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</si>
  <si>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</si>
  <si>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</si>
  <si>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</si>
  <si>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</si>
  <si>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</si>
  <si>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</si>
  <si>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</si>
  <si>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</si>
  <si>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</si>
  <si>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</si>
  <si>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</si>
  <si>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</si>
  <si>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</si>
  <si>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</si>
  <si>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</si>
  <si>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</si>
  <si>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</si>
  <si>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</si>
  <si>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</si>
  <si>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</si>
  <si>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</si>
  <si>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</si>
  <si>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</si>
  <si>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</si>
  <si>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</si>
  <si>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</si>
  <si>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</si>
  <si>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</si>
  <si>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</si>
  <si>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</si>
  <si>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</si>
  <si>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</si>
  <si>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</si>
  <si>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</si>
  <si>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</si>
  <si>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</si>
  <si>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</si>
  <si>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</si>
  <si>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</si>
  <si>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</si>
  <si>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</si>
  <si>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</si>
  <si>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</si>
  <si>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</si>
  <si>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</si>
  <si>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</si>
  <si>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</si>
  <si>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</si>
  <si>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</si>
  <si>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</si>
  <si>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</si>
  <si>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</si>
  <si>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</si>
  <si>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</si>
  <si>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</si>
  <si>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</si>
  <si>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</si>
  <si>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</si>
  <si>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</si>
  <si>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</si>
  <si>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</si>
  <si>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</si>
  <si>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</si>
  <si>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</si>
  <si>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</si>
  <si>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</si>
  <si>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</si>
  <si>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</si>
  <si>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</si>
  <si>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</si>
  <si>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</si>
  <si>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</si>
  <si>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</si>
  <si>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</si>
  <si>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</si>
  <si>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</si>
  <si>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</si>
  <si>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</si>
  <si>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</si>
  <si>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</si>
  <si>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</si>
  <si>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</si>
  <si>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</si>
  <si>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</si>
  <si>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</si>
  <si>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</si>
  <si>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</si>
  <si>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</si>
  <si>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</si>
  <si>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</si>
  <si>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</si>
  <si>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</si>
  <si>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</si>
  <si>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</si>
  <si>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</si>
  <si>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</si>
  <si>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</si>
  <si>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</si>
  <si>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</si>
  <si>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</si>
  <si>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</si>
  <si>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</si>
  <si>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</si>
  <si>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</si>
  <si>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</si>
  <si>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</si>
  <si>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</si>
  <si>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</si>
  <si>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</si>
  <si>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</si>
  <si>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</si>
  <si>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</si>
  <si>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</si>
  <si>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</si>
  <si>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</si>
  <si>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</si>
  <si>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</si>
  <si>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</si>
  <si>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</si>
  <si>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</si>
  <si>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</si>
  <si>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</si>
  <si>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</si>
  <si>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</si>
  <si>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</si>
  <si>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</si>
  <si>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</si>
  <si>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</si>
  <si>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</si>
  <si>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</si>
  <si>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</si>
  <si>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</si>
  <si>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</si>
  <si>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</si>
  <si>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</si>
  <si>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</si>
  <si>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</si>
  <si>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</si>
  <si>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</si>
  <si>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</si>
  <si>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</si>
  <si>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</si>
  <si>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</si>
  <si>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</si>
  <si>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</si>
  <si>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</si>
  <si>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</si>
  <si>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</si>
  <si>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</si>
  <si>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</si>
  <si>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</si>
  <si>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</si>
  <si>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</si>
  <si>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</si>
  <si>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</si>
  <si>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</si>
  <si>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</si>
  <si>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</si>
  <si>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</si>
  <si>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</si>
  <si>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</si>
  <si>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</si>
  <si>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</si>
  <si>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</si>
  <si>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</si>
  <si>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</si>
  <si>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</si>
  <si>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</si>
  <si>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</si>
  <si>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</si>
  <si>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</si>
  <si>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</si>
  <si>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</si>
  <si>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</si>
  <si>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</si>
  <si>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</si>
  <si>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</si>
  <si>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</si>
  <si>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</si>
  <si>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</si>
  <si>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</si>
  <si>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</si>
  <si>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</si>
  <si>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</si>
  <si>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</si>
  <si>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</si>
  <si>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</si>
  <si>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</si>
  <si>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</si>
  <si>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</si>
  <si>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</si>
  <si>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</si>
  <si>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</si>
  <si>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</si>
  <si>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</si>
  <si>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</si>
  <si>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</si>
  <si>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</si>
  <si>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</si>
  <si>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</si>
  <si>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</si>
  <si>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</si>
  <si>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</si>
  <si>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</si>
  <si>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</si>
  <si>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</si>
  <si>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</si>
  <si>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</si>
  <si>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</si>
  <si>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</si>
  <si>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</si>
  <si>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</si>
  <si>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</si>
  <si>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</si>
  <si>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</si>
  <si>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</si>
  <si>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</si>
  <si>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</si>
  <si>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</si>
  <si>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</si>
  <si>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</si>
  <si>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</si>
  <si>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</si>
  <si>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</si>
  <si>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</si>
  <si>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</si>
  <si>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</si>
  <si>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</si>
  <si>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</si>
  <si>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</si>
  <si>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</si>
  <si>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</si>
  <si>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</si>
  <si>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</si>
  <si>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</si>
  <si>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</si>
  <si>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</si>
  <si>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</si>
  <si>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</si>
  <si>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</si>
  <si>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</si>
  <si>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</si>
  <si>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</si>
  <si>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</si>
  <si>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</si>
  <si>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</si>
  <si>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</si>
  <si>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</si>
  <si>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</si>
  <si>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</si>
  <si>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</si>
  <si>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</si>
  <si>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</si>
  <si>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</si>
  <si>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</si>
  <si>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</si>
  <si>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</si>
  <si>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</si>
  <si>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</si>
  <si>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</si>
  <si>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</si>
  <si>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</si>
  <si>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</si>
  <si>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</si>
  <si>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</si>
  <si>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</si>
  <si>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</si>
  <si>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</si>
  <si>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</si>
  <si>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</si>
  <si>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</si>
  <si>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</si>
  <si>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</si>
  <si>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</si>
  <si>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</si>
  <si>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</si>
  <si>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</si>
  <si>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</si>
  <si>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</si>
  <si>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</si>
  <si>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</si>
  <si>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</si>
  <si>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</si>
  <si>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</si>
  <si>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</si>
  <si>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</si>
  <si>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</si>
  <si>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</si>
  <si>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</si>
  <si>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</si>
  <si>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</si>
  <si>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</si>
  <si>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</si>
  <si>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</si>
  <si>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</si>
  <si>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</si>
  <si>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</si>
  <si>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</si>
  <si>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</si>
  <si>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</si>
  <si>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</si>
  <si>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</si>
  <si>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</si>
  <si>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</si>
  <si>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</si>
  <si>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</si>
  <si>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</si>
  <si>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</si>
  <si>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</si>
  <si>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</si>
  <si>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</si>
  <si>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</si>
  <si>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</si>
  <si>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</si>
  <si>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</si>
  <si>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</si>
  <si>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</si>
  <si>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</si>
  <si>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</si>
  <si>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</si>
  <si>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</si>
  <si>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</si>
  <si>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</si>
  <si>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</si>
  <si>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</si>
  <si>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</si>
  <si>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</si>
  <si>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</si>
  <si>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</si>
  <si>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</si>
  <si>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</si>
  <si>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</si>
  <si>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</si>
  <si>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</si>
  <si>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</si>
  <si>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</si>
  <si>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</si>
  <si>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</si>
  <si>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</si>
  <si>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</si>
  <si>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</si>
  <si>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</si>
  <si>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</si>
  <si>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</si>
  <si>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</si>
  <si>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</si>
  <si>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</si>
  <si>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</si>
  <si>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</si>
  <si>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</si>
  <si>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</si>
  <si>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</si>
  <si>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</si>
  <si>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</si>
  <si>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</si>
  <si>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</si>
  <si>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</si>
  <si>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</si>
  <si>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</si>
  <si>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</si>
  <si>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</si>
  <si>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</si>
  <si>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</si>
  <si>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</si>
  <si>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</si>
  <si>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</si>
  <si>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</si>
  <si>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</si>
  <si>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</si>
  <si>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</si>
  <si>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</si>
  <si>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</si>
  <si>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</si>
  <si>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</si>
  <si>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</si>
  <si>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</si>
  <si>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</si>
  <si>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</si>
  <si>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</si>
  <si>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</si>
  <si>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</si>
  <si>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</si>
  <si>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</si>
  <si>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</si>
  <si>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</si>
  <si>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</si>
  <si>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</si>
  <si>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</si>
  <si>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</si>
  <si>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</si>
  <si>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</si>
  <si>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</si>
  <si>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</si>
  <si>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</si>
  <si>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</si>
  <si>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</si>
  <si>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</si>
  <si>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</si>
  <si>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</si>
  <si>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</si>
  <si>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</si>
  <si>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</si>
  <si>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</si>
  <si>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</si>
  <si>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</si>
  <si>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</si>
  <si>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</si>
  <si>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</si>
  <si>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</si>
  <si>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</si>
  <si>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</si>
  <si>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</si>
  <si>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</si>
  <si>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</si>
  <si>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</si>
  <si>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</si>
  <si>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</si>
  <si>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</si>
  <si>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</si>
  <si>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</si>
  <si>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</si>
  <si>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</si>
  <si>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</si>
  <si>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</si>
  <si>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</si>
  <si>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</si>
  <si>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</si>
  <si>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</si>
  <si>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</si>
  <si>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</si>
  <si>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</si>
  <si>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</si>
  <si>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</si>
  <si>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</si>
  <si>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</si>
  <si>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</si>
  <si>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</si>
  <si>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</si>
  <si>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</si>
  <si>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</si>
  <si>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</si>
  <si>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</si>
  <si>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</si>
  <si>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</si>
  <si>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</si>
  <si>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</si>
  <si>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</si>
  <si>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</si>
  <si>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</si>
  <si>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</si>
  <si>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</si>
  <si>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</si>
  <si>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</si>
  <si>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</si>
  <si>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</si>
  <si>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</si>
  <si>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</si>
  <si>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</si>
  <si>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</si>
  <si>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</si>
  <si>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</si>
  <si>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</si>
  <si>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</si>
  <si>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</si>
  <si>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</si>
  <si>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</si>
  <si>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</si>
  <si>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</si>
  <si>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</si>
  <si>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</si>
  <si>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</si>
  <si>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総合政策局</t>
  </si>
  <si>
    <t>令和3年度</t>
  </si>
  <si>
    <t>社会資本整備政策課</t>
  </si>
  <si>
    <t>-</t>
  </si>
  <si>
    <t>社会資本整備・
管理効率化推進調査費</t>
  </si>
  <si>
    <t>職員旅費</t>
  </si>
  <si>
    <t>諸謝金</t>
  </si>
  <si>
    <t>委員等旅費</t>
  </si>
  <si>
    <t>調査結果を踏まえた政策立案に関する検討活用件数</t>
  </si>
  <si>
    <t>件</t>
  </si>
  <si>
    <t>「社会資本整備のあり方に関する調査」に係る政策立案活用状況調査（国土交通省総合政策局調べ）</t>
  </si>
  <si>
    <t>社会資本整備のあり方に関する調査実施件数</t>
  </si>
  <si>
    <t>執行額／社会資本整備のあり方に関する調査実施件数</t>
    <phoneticPr fontId="5"/>
  </si>
  <si>
    <t>百万円</t>
  </si>
  <si>
    <t>百万円/件</t>
    <phoneticPr fontId="5"/>
  </si>
  <si>
    <t>／　</t>
    <phoneticPr fontId="5"/>
  </si>
  <si>
    <t>○</t>
  </si>
  <si>
    <t>社会資本整備重点計画（令和3年5月28日閣議決定)</t>
    <rPh sb="0" eb="2">
      <t>シャカイ</t>
    </rPh>
    <rPh sb="2" eb="6">
      <t>シホンセイビ</t>
    </rPh>
    <rPh sb="6" eb="10">
      <t>ジュウテンケイカク</t>
    </rPh>
    <rPh sb="11" eb="13">
      <t>レイワ</t>
    </rPh>
    <rPh sb="14" eb="15">
      <t>ネン</t>
    </rPh>
    <rPh sb="16" eb="17">
      <t>ガツ</t>
    </rPh>
    <rPh sb="19" eb="20">
      <t>ニチ</t>
    </rPh>
    <rPh sb="20" eb="22">
      <t>カクギ</t>
    </rPh>
    <rPh sb="22" eb="24">
      <t>ケッテイ</t>
    </rPh>
    <phoneticPr fontId="5"/>
  </si>
  <si>
    <t>国交</t>
  </si>
  <si>
    <t>-</t>
    <phoneticPr fontId="5"/>
  </si>
  <si>
    <t>社会資本整備のあり方に関する調査の実施</t>
    <rPh sb="0" eb="2">
      <t>シャカイ</t>
    </rPh>
    <rPh sb="2" eb="4">
      <t>シホン</t>
    </rPh>
    <rPh sb="4" eb="6">
      <t>セイビ</t>
    </rPh>
    <rPh sb="9" eb="10">
      <t>カタ</t>
    </rPh>
    <rPh sb="11" eb="12">
      <t>カン</t>
    </rPh>
    <rPh sb="14" eb="16">
      <t>チョウサ</t>
    </rPh>
    <rPh sb="17" eb="19">
      <t>ジッシ</t>
    </rPh>
    <phoneticPr fontId="5"/>
  </si>
  <si>
    <t>8/1</t>
    <phoneticPr fontId="5"/>
  </si>
  <si>
    <t>7/1</t>
    <phoneticPr fontId="5"/>
  </si>
  <si>
    <t>９．市場環境の整備、産業の生産性向上、消費者利益の保護</t>
    <phoneticPr fontId="5"/>
  </si>
  <si>
    <t>３０．社会資本整備・管理等を効果的に推進する</t>
    <phoneticPr fontId="5"/>
  </si>
  <si>
    <t>社会資本整備は、公共財の供給として政府が行う必要があり、その整備手法・効果等の検討は政府が行う必要がある。</t>
    <rPh sb="0" eb="6">
      <t>シャカイシホンセイビ</t>
    </rPh>
    <rPh sb="8" eb="11">
      <t>コウキョウザイ</t>
    </rPh>
    <rPh sb="12" eb="14">
      <t>キョウキュウ</t>
    </rPh>
    <rPh sb="17" eb="19">
      <t>セイフ</t>
    </rPh>
    <rPh sb="30" eb="34">
      <t>セイビシュホウ</t>
    </rPh>
    <rPh sb="35" eb="38">
      <t>コウカトウ</t>
    </rPh>
    <rPh sb="39" eb="41">
      <t>ケントウ</t>
    </rPh>
    <rPh sb="42" eb="44">
      <t>セイフ</t>
    </rPh>
    <rPh sb="45" eb="46">
      <t>オコナ</t>
    </rPh>
    <rPh sb="47" eb="49">
      <t>ヒツヨウ</t>
    </rPh>
    <phoneticPr fontId="5"/>
  </si>
  <si>
    <t>政策課題に対応した社会資本整備を行うためには、その整備効果をより詳細かつ客観的に分析するための方法論や、整備効果が最大化されるような仕組み作りが重要であり、優先度が高い事業である。</t>
    <rPh sb="0" eb="2">
      <t>セイサク</t>
    </rPh>
    <rPh sb="2" eb="4">
      <t>カダイ</t>
    </rPh>
    <rPh sb="5" eb="7">
      <t>タイオウ</t>
    </rPh>
    <rPh sb="9" eb="13">
      <t>シャカイシホン</t>
    </rPh>
    <rPh sb="13" eb="15">
      <t>セイビ</t>
    </rPh>
    <rPh sb="16" eb="17">
      <t>オコナ</t>
    </rPh>
    <rPh sb="25" eb="27">
      <t>セイビ</t>
    </rPh>
    <rPh sb="27" eb="29">
      <t>コウカ</t>
    </rPh>
    <rPh sb="32" eb="34">
      <t>ショウサイ</t>
    </rPh>
    <rPh sb="36" eb="39">
      <t>キャッカンテキ</t>
    </rPh>
    <rPh sb="40" eb="42">
      <t>ブンセキ</t>
    </rPh>
    <rPh sb="47" eb="50">
      <t>ホウホウロン</t>
    </rPh>
    <rPh sb="52" eb="54">
      <t>セイビ</t>
    </rPh>
    <rPh sb="54" eb="56">
      <t>コウカ</t>
    </rPh>
    <rPh sb="57" eb="60">
      <t>サイダイカ</t>
    </rPh>
    <rPh sb="66" eb="68">
      <t>シク</t>
    </rPh>
    <rPh sb="69" eb="70">
      <t>ヅク</t>
    </rPh>
    <rPh sb="72" eb="74">
      <t>ジュウヨウ</t>
    </rPh>
    <rPh sb="78" eb="81">
      <t>ユウセンド</t>
    </rPh>
    <rPh sb="82" eb="83">
      <t>タカ</t>
    </rPh>
    <rPh sb="84" eb="86">
      <t>ジギョウ</t>
    </rPh>
    <phoneticPr fontId="31"/>
  </si>
  <si>
    <t>無</t>
  </si>
  <si>
    <t>企画競争入札を実施し、入札のあった２者より支出先を選定しており妥当である。</t>
    <rPh sb="0" eb="2">
      <t>キカク</t>
    </rPh>
    <rPh sb="2" eb="4">
      <t>キョウソウ</t>
    </rPh>
    <rPh sb="4" eb="6">
      <t>ニュウサツ</t>
    </rPh>
    <rPh sb="7" eb="9">
      <t>ジッシ</t>
    </rPh>
    <rPh sb="11" eb="13">
      <t>ニュウサツ</t>
    </rPh>
    <rPh sb="18" eb="19">
      <t>シャ</t>
    </rPh>
    <rPh sb="21" eb="24">
      <t>シシュツサキ</t>
    </rPh>
    <rPh sb="25" eb="27">
      <t>センテイ</t>
    </rPh>
    <rPh sb="31" eb="33">
      <t>ダトウ</t>
    </rPh>
    <phoneticPr fontId="31"/>
  </si>
  <si>
    <t>‐</t>
  </si>
  <si>
    <t>真に必要な内容についてのみ支出することとしており妥当である。</t>
    <rPh sb="0" eb="1">
      <t>シン</t>
    </rPh>
    <rPh sb="2" eb="4">
      <t>ヒツヨウ</t>
    </rPh>
    <rPh sb="5" eb="7">
      <t>ナイヨウ</t>
    </rPh>
    <rPh sb="13" eb="15">
      <t>シシュツ</t>
    </rPh>
    <rPh sb="24" eb="26">
      <t>ダトウ</t>
    </rPh>
    <phoneticPr fontId="31"/>
  </si>
  <si>
    <t>事業目的に沿って予算を執行しており妥当である。</t>
    <rPh sb="0" eb="2">
      <t>ジギョウ</t>
    </rPh>
    <rPh sb="2" eb="4">
      <t>モクテキ</t>
    </rPh>
    <rPh sb="5" eb="6">
      <t>ソ</t>
    </rPh>
    <rPh sb="8" eb="10">
      <t>ヨサン</t>
    </rPh>
    <rPh sb="11" eb="13">
      <t>シッコウ</t>
    </rPh>
    <rPh sb="17" eb="19">
      <t>ダトウ</t>
    </rPh>
    <phoneticPr fontId="31"/>
  </si>
  <si>
    <t>各種政策の検討において随時活用を行っており、現時点において成果目標に見合った成果実績となっている。</t>
    <rPh sb="0" eb="2">
      <t>カクシュ</t>
    </rPh>
    <rPh sb="2" eb="4">
      <t>セイサク</t>
    </rPh>
    <rPh sb="5" eb="7">
      <t>ケントウ</t>
    </rPh>
    <rPh sb="11" eb="13">
      <t>ズイジ</t>
    </rPh>
    <rPh sb="13" eb="15">
      <t>カツヨウ</t>
    </rPh>
    <rPh sb="16" eb="17">
      <t>オコナ</t>
    </rPh>
    <rPh sb="22" eb="25">
      <t>ゲンジテン</t>
    </rPh>
    <rPh sb="29" eb="31">
      <t>セイカ</t>
    </rPh>
    <rPh sb="31" eb="33">
      <t>モクヒョウ</t>
    </rPh>
    <rPh sb="34" eb="36">
      <t>ミア</t>
    </rPh>
    <rPh sb="38" eb="40">
      <t>セイカ</t>
    </rPh>
    <rPh sb="40" eb="42">
      <t>ジッセキ</t>
    </rPh>
    <phoneticPr fontId="31"/>
  </si>
  <si>
    <t>見込み通り1件の調査業務を実施した。</t>
    <rPh sb="0" eb="2">
      <t>ミコ</t>
    </rPh>
    <rPh sb="3" eb="4">
      <t>ドオ</t>
    </rPh>
    <rPh sb="6" eb="7">
      <t>ケン</t>
    </rPh>
    <rPh sb="8" eb="10">
      <t>チョウサ</t>
    </rPh>
    <rPh sb="10" eb="12">
      <t>ギョウム</t>
    </rPh>
    <rPh sb="13" eb="15">
      <t>ジッシ</t>
    </rPh>
    <phoneticPr fontId="31"/>
  </si>
  <si>
    <t>成果物は各種政策の検討に活用している。</t>
    <rPh sb="0" eb="3">
      <t>セイカブツ</t>
    </rPh>
    <rPh sb="4" eb="6">
      <t>カクシュ</t>
    </rPh>
    <rPh sb="6" eb="8">
      <t>セイサク</t>
    </rPh>
    <rPh sb="9" eb="11">
      <t>ケントウ</t>
    </rPh>
    <rPh sb="12" eb="14">
      <t>カツヨウ</t>
    </rPh>
    <phoneticPr fontId="31"/>
  </si>
  <si>
    <t>随意契約
（企画競争）</t>
    <rPh sb="2" eb="4">
      <t>ケイヤク</t>
    </rPh>
    <rPh sb="6" eb="8">
      <t>キカク</t>
    </rPh>
    <rPh sb="8" eb="10">
      <t>キョウソウ</t>
    </rPh>
    <phoneticPr fontId="31"/>
  </si>
  <si>
    <t>コロナ等を踏まえた中長期的な社会資本整備政策のあり方に関する調査検討業務</t>
    <rPh sb="3" eb="4">
      <t>ナド</t>
    </rPh>
    <rPh sb="5" eb="6">
      <t>フ</t>
    </rPh>
    <rPh sb="9" eb="13">
      <t>チュウチョウキテキ</t>
    </rPh>
    <rPh sb="14" eb="22">
      <t>シャカイシホンセイビセイサク</t>
    </rPh>
    <rPh sb="25" eb="26">
      <t>カタ</t>
    </rPh>
    <rPh sb="27" eb="28">
      <t>カン</t>
    </rPh>
    <rPh sb="30" eb="36">
      <t>チョウサケントウギョウム</t>
    </rPh>
    <phoneticPr fontId="31"/>
  </si>
  <si>
    <t>調査費</t>
    <rPh sb="0" eb="3">
      <t>チョウサヒ</t>
    </rPh>
    <phoneticPr fontId="31"/>
  </si>
  <si>
    <t>コロナ等を踏まえた中長期的な社会資本整備政策のあり方に関する調査検討業務</t>
    <phoneticPr fontId="5"/>
  </si>
  <si>
    <t xml:space="preserve">当該調査の結果を踏まえ、引き続き効果的・効率的な社会資本整備政策の検討を推進する。
</t>
    <phoneticPr fontId="31"/>
  </si>
  <si>
    <t>新型コロナウイルスの影響により、人々の考え方や行動、暮らし方、働き方が大きく変容する中、社会資本整備を取り巻く社会経済情勢にも影響が生じており、社会的要請に対応した、ストック効果の高いインフラの整備が求められている。
また、コロナの状況如何にかかわらず、社会資本整備の計画的な実施や財源の確保、適正な整備水準の検討といった課題にも、引き続き、中長期的な視点から取り組んでいくことが必要である。
以上より、本調査は、今後の社会資本整備政策の検討上に必要な事業であること、及びその効率性・有効性も認められることから、妥当であると判断できる。</t>
    <rPh sb="197" eb="199">
      <t>イジョウ</t>
    </rPh>
    <rPh sb="202" eb="205">
      <t>ホンチョウサ</t>
    </rPh>
    <rPh sb="207" eb="209">
      <t>コンゴ</t>
    </rPh>
    <phoneticPr fontId="5"/>
  </si>
  <si>
    <t>今後の中長期的な社会資本整備政策のあり方について、国内外の施策事例に関する調査を行うととともに、施策効果等に関する定量分析の手法の検討を行い、次期社会資本整備重点計画などの政策立案につなげる。</t>
    <rPh sb="0" eb="2">
      <t>コンゴ</t>
    </rPh>
    <rPh sb="3" eb="6">
      <t>チュウチョウキ</t>
    </rPh>
    <rPh sb="6" eb="7">
      <t>テキ</t>
    </rPh>
    <rPh sb="8" eb="10">
      <t>シャカイ</t>
    </rPh>
    <rPh sb="10" eb="12">
      <t>シホン</t>
    </rPh>
    <rPh sb="12" eb="14">
      <t>セイビ</t>
    </rPh>
    <rPh sb="14" eb="16">
      <t>セイサク</t>
    </rPh>
    <rPh sb="19" eb="20">
      <t>カタ</t>
    </rPh>
    <rPh sb="25" eb="28">
      <t>コクナイガイ</t>
    </rPh>
    <rPh sb="29" eb="31">
      <t>シサク</t>
    </rPh>
    <rPh sb="31" eb="33">
      <t>ジレイ</t>
    </rPh>
    <rPh sb="34" eb="35">
      <t>カン</t>
    </rPh>
    <rPh sb="37" eb="39">
      <t>チョウサ</t>
    </rPh>
    <rPh sb="40" eb="41">
      <t>オコナ</t>
    </rPh>
    <rPh sb="48" eb="50">
      <t>シサク</t>
    </rPh>
    <rPh sb="50" eb="52">
      <t>コウカ</t>
    </rPh>
    <rPh sb="52" eb="53">
      <t>トウ</t>
    </rPh>
    <rPh sb="54" eb="55">
      <t>カン</t>
    </rPh>
    <rPh sb="57" eb="59">
      <t>テイリョウ</t>
    </rPh>
    <rPh sb="59" eb="61">
      <t>ブンセキ</t>
    </rPh>
    <rPh sb="62" eb="64">
      <t>シュホウ</t>
    </rPh>
    <rPh sb="65" eb="67">
      <t>ケントウ</t>
    </rPh>
    <rPh sb="68" eb="69">
      <t>オコナ</t>
    </rPh>
    <rPh sb="71" eb="73">
      <t>ジキ</t>
    </rPh>
    <rPh sb="73" eb="77">
      <t>シャカイシホン</t>
    </rPh>
    <rPh sb="77" eb="79">
      <t>セイビ</t>
    </rPh>
    <rPh sb="79" eb="81">
      <t>ジュウテン</t>
    </rPh>
    <rPh sb="81" eb="83">
      <t>ケイカク</t>
    </rPh>
    <rPh sb="86" eb="88">
      <t>セイサク</t>
    </rPh>
    <rPh sb="88" eb="90">
      <t>リツアン</t>
    </rPh>
    <phoneticPr fontId="5"/>
  </si>
  <si>
    <t>-</t>
    <phoneticPr fontId="5"/>
  </si>
  <si>
    <t>社会資本整備を効果的・効率的に推進するため必要な事業であり、国民や社会のニーズを的確に反映している。</t>
    <rPh sb="0" eb="6">
      <t>シャカイシホンセイビ</t>
    </rPh>
    <rPh sb="7" eb="10">
      <t>コウカテキ</t>
    </rPh>
    <rPh sb="11" eb="13">
      <t>コウリツ</t>
    </rPh>
    <rPh sb="13" eb="14">
      <t>テキ</t>
    </rPh>
    <rPh sb="15" eb="17">
      <t>スイシン</t>
    </rPh>
    <rPh sb="21" eb="23">
      <t>ヒツヨウ</t>
    </rPh>
    <rPh sb="24" eb="26">
      <t>ジギョウ</t>
    </rPh>
    <rPh sb="30" eb="32">
      <t>コクミン</t>
    </rPh>
    <rPh sb="33" eb="35">
      <t>シャカイ</t>
    </rPh>
    <rPh sb="40" eb="42">
      <t>テキカク</t>
    </rPh>
    <rPh sb="43" eb="45">
      <t>ハンエイ</t>
    </rPh>
    <phoneticPr fontId="5"/>
  </si>
  <si>
    <t>課長　藤條　聡</t>
    <rPh sb="3" eb="5">
      <t>トウジョウ</t>
    </rPh>
    <rPh sb="6" eb="7">
      <t>サト</t>
    </rPh>
    <phoneticPr fontId="5"/>
  </si>
  <si>
    <t>この事業の主眼は中長期的な社会資本のあり方を調査することにあると思われ、コロナをそこに付加したという印象が強い。たとえば、上記の「点検結果」の文章において「ストック効果の高いインフラの整備が求められている」のは常時であって、コロナとは無関係である。さらに、コロナの影響に関する同種の調査が発注されていることはないのだろうか。もし、重複するのであれば、本調査の特色はどこにあるのか、あるいは他調査と差別化されているのか、といった点を明示されたい。</t>
    <phoneticPr fontId="5"/>
  </si>
  <si>
    <t>新型コロナの感染拡大に伴い「３密」の回避が必要となる中、人々が安心して過ごせる公共空間のオープンスペースや、地域のゆとりとにぎわいの創出に資する公共空間の重要性が拡大している。これに伴い、歩行者中心の道路・街路空間や、地域の憩いの場となる河川・港湾空間など、快適でゆとりあるインフラ空間がますます重要となっている。これを踏まえ、社会資本整備がもたらす快適さ等の多様な価値の定量的評価に関する既存の学術研究や海外事例等を整理し、分野横断的に活用しうる手法を検討する。</t>
    <phoneticPr fontId="5"/>
  </si>
  <si>
    <t>-</t>
    <phoneticPr fontId="5"/>
  </si>
  <si>
    <t>-</t>
    <phoneticPr fontId="5"/>
  </si>
  <si>
    <t>社会資本整備のあり方に関する調査経費</t>
    <phoneticPr fontId="5"/>
  </si>
  <si>
    <t>社会資本整備がもたらす効果として、経済効率の向上や安全・安心の確保だけでなく、インフラがもたらす快適さや居心地の良さ等の価値も含めて客観的・定量的に把握することが必要である。これを踏まえ、快適でゆとりあるインフラ空間の形成を推進するため、これらの価値を定量的に評価するための手法を検討することを目的とする。</t>
    <phoneticPr fontId="5"/>
  </si>
  <si>
    <t>令和6年度までに社会資本整備に関する基本的かつ中長期的な政策の立案過程で、本事業による調査について政策立案に関する検討活用を20件行う。</t>
    <phoneticPr fontId="5"/>
  </si>
  <si>
    <t>令和5年度より、「今後の老朽化対策に関する調査経費」との統合及び事業の拡充等を行う予定としているため。</t>
    <rPh sb="0" eb="2">
      <t>レイワ</t>
    </rPh>
    <rPh sb="3" eb="5">
      <t>ネンド</t>
    </rPh>
    <rPh sb="28" eb="30">
      <t>トウゴウ</t>
    </rPh>
    <rPh sb="30" eb="31">
      <t>オヨ</t>
    </rPh>
    <rPh sb="32" eb="34">
      <t>ジギョウ</t>
    </rPh>
    <rPh sb="35" eb="37">
      <t>カクジュウ</t>
    </rPh>
    <rPh sb="37" eb="38">
      <t>トウ</t>
    </rPh>
    <rPh sb="39" eb="40">
      <t>オコナ</t>
    </rPh>
    <rPh sb="41" eb="43">
      <t>ヨテイ</t>
    </rPh>
    <phoneticPr fontId="5"/>
  </si>
  <si>
    <t>-</t>
    <phoneticPr fontId="5"/>
  </si>
  <si>
    <t>執行等改善</t>
  </si>
  <si>
    <t>既往調査にない観点の分析等、分野横断的な調査結果が、各局の個別具体的な施策に活用されるよう積極的に共有するとともに、調査結果を活かして、新たな調査を検討するよう努められたい。</t>
    <rPh sb="0" eb="2">
      <t>キオウ</t>
    </rPh>
    <rPh sb="2" eb="4">
      <t>チョウサ</t>
    </rPh>
    <rPh sb="7" eb="9">
      <t>カンテン</t>
    </rPh>
    <rPh sb="10" eb="12">
      <t>ブンセキ</t>
    </rPh>
    <rPh sb="12" eb="13">
      <t>トウ</t>
    </rPh>
    <rPh sb="14" eb="16">
      <t>ブンヤ</t>
    </rPh>
    <rPh sb="16" eb="18">
      <t>オウダン</t>
    </rPh>
    <rPh sb="18" eb="19">
      <t>テキ</t>
    </rPh>
    <rPh sb="20" eb="22">
      <t>チョウサ</t>
    </rPh>
    <rPh sb="22" eb="24">
      <t>ケッカ</t>
    </rPh>
    <rPh sb="26" eb="28">
      <t>カクキョク</t>
    </rPh>
    <rPh sb="29" eb="31">
      <t>コベツ</t>
    </rPh>
    <rPh sb="31" eb="33">
      <t>グタイ</t>
    </rPh>
    <rPh sb="33" eb="34">
      <t>テキ</t>
    </rPh>
    <rPh sb="35" eb="37">
      <t>シサク</t>
    </rPh>
    <rPh sb="38" eb="40">
      <t>カツヨウ</t>
    </rPh>
    <rPh sb="45" eb="47">
      <t>セッキョク</t>
    </rPh>
    <rPh sb="47" eb="48">
      <t>テキ</t>
    </rPh>
    <rPh sb="49" eb="51">
      <t>キョウユウ</t>
    </rPh>
    <rPh sb="58" eb="60">
      <t>チョウサ</t>
    </rPh>
    <rPh sb="60" eb="62">
      <t>ケッカ</t>
    </rPh>
    <rPh sb="63" eb="64">
      <t>イ</t>
    </rPh>
    <rPh sb="68" eb="69">
      <t>アラ</t>
    </rPh>
    <rPh sb="71" eb="73">
      <t>チョウサ</t>
    </rPh>
    <rPh sb="74" eb="76">
      <t>ケントウ</t>
    </rPh>
    <rPh sb="80" eb="81">
      <t>ツト</t>
    </rPh>
    <phoneticPr fontId="6"/>
  </si>
  <si>
    <t>社会資本整備は、社会情勢の変化等を踏まえ、中長期的な視点から取り組むべきものであり、令和３年度から７年度までの中長期的な社会資本整備の方針を示す「社会資本整備重点計画（令和３年５月閣議決定）」において、考慮すべき視点のひとつとして、「新型コロナウィルス感染症を契機とした住まい方や働き方の変化等を踏まえた地域づくり、デジタル化、リスクに強い人流・物流ネットワークの強化を図る」とされているところ。
本事業は、この観点を踏まえ、今後のわが国における社会資本整備の方向性の検討に資するため、諸外国及び国内を対象とし、新型コロナウィルスの影響による住まい方・働き方や移動手段の変化の状況、それらを踏まえた人口動態や賃料変化等の動向とともに、それらを反映した都市政策やデジタルを活用した非接触型サービス、感染症対策の状況等について調査を講じたものである。このため、「コロナとは無関係な調査」というご指摘には当たらず、また、新型コロナウィルスの影響を幅広い社会資本整備という切り口から調査・検討した点において、他調査とは差別化が図られているものである。
ご指摘を踏まえ、今後については、社会資本整備重点計画において新型コロナウィルス感染症を契機とした変化も視野に入れた社会資本整備を進めることとされている点を十分に考慮し、本調査結果が社会資本整備を担当する各局の個別施策に活用されるよう、積極的な共有に努める。また、本調査結果等も活かしつつ、引き続き効果的・効率的な社会資本整備政策の検討に資する調査を実施する。なお、本事業については、令和5年度から、「今後の老朽化対策に関する調査経費」との統合及び事業の拡充等を行う予定。</t>
    <rPh sb="475" eb="477">
      <t>シテキ</t>
    </rPh>
    <rPh sb="478" eb="479">
      <t>フ</t>
    </rPh>
    <rPh sb="549" eb="550">
      <t>テン</t>
    </rPh>
    <rPh sb="551" eb="553">
      <t>ジュウブン</t>
    </rPh>
    <rPh sb="554" eb="556">
      <t>コウリョ</t>
    </rPh>
    <rPh sb="558" eb="559">
      <t>ホン</t>
    </rPh>
    <rPh sb="605" eb="608">
      <t>ホンチョウサ</t>
    </rPh>
    <rPh sb="608" eb="610">
      <t>ケッカ</t>
    </rPh>
    <rPh sb="610" eb="611">
      <t>トウ</t>
    </rPh>
    <rPh sb="612" eb="613">
      <t>イ</t>
    </rPh>
    <rPh sb="618" eb="619">
      <t>ヒ</t>
    </rPh>
    <rPh sb="620" eb="621">
      <t>ツヅ</t>
    </rPh>
    <rPh sb="642" eb="643">
      <t>シ</t>
    </rPh>
    <rPh sb="645" eb="647">
      <t>チョウサ</t>
    </rPh>
    <rPh sb="648" eb="650">
      <t>ジッシ</t>
    </rPh>
    <rPh sb="656" eb="657">
      <t>ホン</t>
    </rPh>
    <rPh sb="657" eb="659">
      <t>ジギョウ</t>
    </rPh>
    <rPh sb="706" eb="708">
      <t>ヨテイ</t>
    </rPh>
    <phoneticPr fontId="5"/>
  </si>
  <si>
    <t>-</t>
    <phoneticPr fontId="5"/>
  </si>
  <si>
    <t>復建調査設計株式会社</t>
    <rPh sb="6" eb="8">
      <t>カブシキ</t>
    </rPh>
    <rPh sb="8" eb="10">
      <t>カイシャ</t>
    </rPh>
    <phoneticPr fontId="31"/>
  </si>
  <si>
    <t>A.復建調査設計株式会社</t>
    <phoneticPr fontId="5"/>
  </si>
  <si>
    <t>P57（全体版）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</si>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</sst>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xdr:colOff>
      <xdr:row>269</xdr:row>
      <xdr:rowOff>67227</xdr:rowOff>
    </xdr:from>
    <xdr:to>
      <xdr:col>23</xdr:col>
      <xdr:colOff>14384</xdr:colOff>
      <xdr:row>271</xdr:row>
      <xdr:rowOff>51904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57350" y="88573527"/>
          <a:ext cx="2957609" cy="6895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en-US" altLang="ja-JP" sz="1400">
              <a:solidFill>
                <a:sysClr val="windowText" lastClr="000000"/>
              </a:solidFill>
            </a:rPr>
            <a:t>8.8</a:t>
          </a:r>
          <a:r>
            <a:rPr kumimoji="1" lang="ja-JP" altLang="en-US" sz="1400">
              <a:solidFill>
                <a:sysClr val="windowText" lastClr="000000"/>
              </a:solidFill>
            </a:rPr>
            <a:t>百万円</a:t>
          </a:r>
        </a:p>
      </xdr:txBody>
    </xdr:sp>
    <xdr:clientData/>
  </xdr:twoCellAnchor>
  <xdr:twoCellAnchor>
    <xdr:from>
      <xdr:col>10</xdr:col>
      <xdr:colOff>66095</xdr:colOff>
      <xdr:row>276</xdr:row>
      <xdr:rowOff>104747</xdr:rowOff>
    </xdr:from>
    <xdr:to>
      <xdr:col>21</xdr:col>
      <xdr:colOff>52429</xdr:colOff>
      <xdr:row>278</xdr:row>
      <xdr:rowOff>88071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66345" y="91078022"/>
          <a:ext cx="2186609" cy="6881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復建調査設計株式会社</a:t>
          </a:r>
          <a:r>
            <a:rPr kumimoji="1" lang="en-US" altLang="ja-JP" sz="1400">
              <a:solidFill>
                <a:sysClr val="windowText" lastClr="000000"/>
              </a:solidFill>
            </a:rPr>
            <a:t>7.4</a:t>
          </a:r>
          <a:r>
            <a:rPr kumimoji="1" lang="ja-JP" altLang="en-US" sz="1400">
              <a:solidFill>
                <a:sysClr val="windowText" lastClr="000000"/>
              </a:solidFill>
            </a:rPr>
            <a:t>百万円</a:t>
          </a:r>
        </a:p>
      </xdr:txBody>
    </xdr:sp>
    <xdr:clientData/>
  </xdr:twoCellAnchor>
  <xdr:twoCellAnchor>
    <xdr:from>
      <xdr:col>8</xdr:col>
      <xdr:colOff>152400</xdr:colOff>
      <xdr:row>271</xdr:row>
      <xdr:rowOff>98176</xdr:rowOff>
    </xdr:from>
    <xdr:to>
      <xdr:col>22</xdr:col>
      <xdr:colOff>181996</xdr:colOff>
      <xdr:row>272</xdr:row>
      <xdr:rowOff>30231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52600" y="89309326"/>
          <a:ext cx="2829946"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社会資本整備のあり方に関する調査経費</a:t>
          </a:r>
        </a:p>
      </xdr:txBody>
    </xdr:sp>
    <xdr:clientData/>
  </xdr:twoCellAnchor>
  <xdr:twoCellAnchor>
    <xdr:from>
      <xdr:col>8</xdr:col>
      <xdr:colOff>147320</xdr:colOff>
      <xdr:row>278</xdr:row>
      <xdr:rowOff>143316</xdr:rowOff>
    </xdr:from>
    <xdr:to>
      <xdr:col>22</xdr:col>
      <xdr:colOff>37851</xdr:colOff>
      <xdr:row>280</xdr:row>
      <xdr:rowOff>95250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47520" y="91821441"/>
          <a:ext cx="2690881" cy="656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コロナ等を踏まえた中長期的な社会資本整備政策のあり方に関する調査検討業務</a:t>
          </a:r>
        </a:p>
      </xdr:txBody>
    </xdr:sp>
    <xdr:clientData/>
  </xdr:twoCellAnchor>
  <xdr:twoCellAnchor>
    <xdr:from>
      <xdr:col>24</xdr:col>
      <xdr:colOff>117917</xdr:colOff>
      <xdr:row>269</xdr:row>
      <xdr:rowOff>28575</xdr:rowOff>
    </xdr:from>
    <xdr:to>
      <xdr:col>33</xdr:col>
      <xdr:colOff>180395</xdr:colOff>
      <xdr:row>271</xdr:row>
      <xdr:rowOff>331221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918517" y="88534875"/>
          <a:ext cx="1862703" cy="1007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0.3</a:t>
          </a:r>
          <a:r>
            <a:rPr kumimoji="1" lang="ja-JP" altLang="en-US" sz="1100"/>
            <a:t>百万円</a:t>
          </a:r>
          <a:endParaRPr kumimoji="1" lang="en-US" altLang="ja-JP" sz="1100"/>
        </a:p>
        <a:p>
          <a:pPr algn="l"/>
          <a:r>
            <a:rPr kumimoji="1" lang="ja-JP" altLang="en-US" sz="1100"/>
            <a:t>①職員旅費</a:t>
          </a:r>
          <a:endParaRPr kumimoji="1" lang="en-US" altLang="ja-JP" sz="1100"/>
        </a:p>
        <a:p>
          <a:pPr algn="l"/>
          <a:r>
            <a:rPr lang="ja-JP" altLang="en-US" sz="1100" b="0" i="0" u="none" strike="noStrike">
              <a:solidFill>
                <a:schemeClr val="tx1"/>
              </a:solidFill>
              <a:effectLst/>
              <a:latin typeface="+mn-lt"/>
              <a:ea typeface="+mn-ea"/>
              <a:cs typeface="+mn-cs"/>
            </a:rPr>
            <a:t>②諸謝</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③委員等旅費</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9</xdr:col>
      <xdr:colOff>84482</xdr:colOff>
      <xdr:row>275</xdr:row>
      <xdr:rowOff>146105</xdr:rowOff>
    </xdr:from>
    <xdr:to>
      <xdr:col>22</xdr:col>
      <xdr:colOff>175646</xdr:colOff>
      <xdr:row>276</xdr:row>
      <xdr:rowOff>78795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84707" y="90766955"/>
          <a:ext cx="2691489" cy="28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 </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15</xdr:col>
      <xdr:colOff>131638</xdr:colOff>
      <xdr:row>272</xdr:row>
      <xdr:rowOff>42931</xdr:rowOff>
    </xdr:from>
    <xdr:to>
      <xdr:col>15</xdr:col>
      <xdr:colOff>131638</xdr:colOff>
      <xdr:row>275</xdr:row>
      <xdr:rowOff>101020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132013" y="89606506"/>
          <a:ext cx="0" cy="111536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627</v>
      </c>
      <c r="AK2" s="172"/>
      <c r="AL2" s="172"/>
      <c r="AM2" s="172"/>
      <c r="AN2" s="75" t="s">
        <v>285</v>
      </c>
      <c r="AO2" s="172">
        <v>21</v>
      </c>
      <c r="AP2" s="172"/>
      <c r="AQ2" s="172"/>
      <c r="AR2" s="76" t="s">
        <v>285</v>
      </c>
      <c r="AS2" s="173">
        <v>364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658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390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653</v>
      </c>
      <c r="AR5" s="197"/>
      <c r="AS5" s="197"/>
      <c r="AT5" s="197"/>
      <c r="AU5" s="197"/>
      <c r="AV5" s="197"/>
      <c r="AW5" s="197"/>
      <c r="AX5" s="198"/>
    </row>
    <row r="6" spans="1:50"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0</v>
      </c>
      <c r="Q13" s="217"/>
      <c r="R13" s="217"/>
      <c r="S13" s="217"/>
      <c r="T13" s="217"/>
      <c r="U13" s="217"/>
      <c r="V13" s="218"/>
      <c r="W13" s="216">
        <v>0</v>
      </c>
      <c r="X13" s="217"/>
      <c r="Y13" s="217"/>
      <c r="Z13" s="217"/>
      <c r="AA13" s="217"/>
      <c r="AB13" s="217"/>
      <c r="AC13" s="218"/>
      <c r="AD13" s="216">
        <v>9</v>
      </c>
      <c r="AE13" s="217"/>
      <c r="AF13" s="217"/>
      <c r="AG13" s="217"/>
      <c r="AH13" s="217"/>
      <c r="AI13" s="217"/>
      <c r="AJ13" s="218"/>
      <c r="AK13" s="216">
        <v>7</v>
      </c>
      <c r="AL13" s="217"/>
      <c r="AM13" s="217"/>
      <c r="AN13" s="217"/>
      <c r="AO13" s="217"/>
      <c r="AP13" s="217"/>
      <c r="AQ13" s="218"/>
      <c r="AR13" s="228">
        <v>29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628</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657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628</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t="s">
        <v>657</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9</v>
      </c>
      <c r="AE18" s="261"/>
      <c r="AF18" s="261"/>
      <c r="AG18" s="261"/>
      <c r="AH18" s="261"/>
      <c r="AI18" s="261"/>
      <c r="AJ18" s="262"/>
      <c r="AK18" s="260">
        <f>SUM(AK13:AQ17)</f>
        <v>7</v>
      </c>
      <c r="AL18" s="261"/>
      <c r="AM18" s="261"/>
      <c r="AN18" s="261"/>
      <c r="AO18" s="261"/>
      <c r="AP18" s="261"/>
      <c r="AQ18" s="262"/>
      <c r="AR18" s="260">
        <f>SUM(AR13:AX17)</f>
        <v>29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0.88888888888888884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0.88888888888888884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5</v>
      </c>
      <c r="Q23" s="229"/>
      <c r="R23" s="229"/>
      <c r="S23" s="229"/>
      <c r="T23" s="229"/>
      <c r="U23" s="229"/>
      <c r="V23" s="280"/>
      <c r="W23" s="228">
        <v>27</v>
      </c>
      <c r="X23" s="229"/>
      <c r="Y23" s="229"/>
      <c r="Z23" s="229"/>
      <c r="AA23" s="229"/>
      <c r="AB23" s="229"/>
      <c r="AC23" s="280"/>
      <c r="AD23" s="281" t="s">
        <v>661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614</v>
      </c>
      <c r="H24" s="288"/>
      <c r="I24" s="288"/>
      <c r="J24" s="288"/>
      <c r="K24" s="288"/>
      <c r="L24" s="288"/>
      <c r="M24" s="288"/>
      <c r="N24" s="288"/>
      <c r="O24" s="289"/>
      <c r="P24" s="216">
        <v>0.7</v>
      </c>
      <c r="Q24" s="217"/>
      <c r="R24" s="217"/>
      <c r="S24" s="217"/>
      <c r="T24" s="217"/>
      <c r="U24" s="217"/>
      <c r="V24" s="218"/>
      <c r="W24" s="216">
        <v>1.2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615</v>
      </c>
      <c r="H25" s="288"/>
      <c r="I25" s="288"/>
      <c r="J25" s="288"/>
      <c r="K25" s="288"/>
      <c r="L25" s="288"/>
      <c r="M25" s="288"/>
      <c r="N25" s="288"/>
      <c r="O25" s="289"/>
      <c r="P25" s="216">
        <v>0.4</v>
      </c>
      <c r="Q25" s="217"/>
      <c r="R25" s="217"/>
      <c r="S25" s="217"/>
      <c r="T25" s="217"/>
      <c r="U25" s="217"/>
      <c r="V25" s="218"/>
      <c r="W25" s="216">
        <v>0.5</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616</v>
      </c>
      <c r="H26" s="288"/>
      <c r="I26" s="288"/>
      <c r="J26" s="288"/>
      <c r="K26" s="288"/>
      <c r="L26" s="288"/>
      <c r="M26" s="288"/>
      <c r="N26" s="288"/>
      <c r="O26" s="289"/>
      <c r="P26" s="216">
        <v>0.3</v>
      </c>
      <c r="Q26" s="217"/>
      <c r="R26" s="217"/>
      <c r="S26" s="217"/>
      <c r="T26" s="217"/>
      <c r="U26" s="217"/>
      <c r="V26" s="218"/>
      <c r="W26" s="216">
        <v>0.3</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v>
      </c>
      <c r="Q29" s="331"/>
      <c r="R29" s="331"/>
      <c r="S29" s="331"/>
      <c r="T29" s="331"/>
      <c r="U29" s="331"/>
      <c r="V29" s="332"/>
      <c r="W29" s="333">
        <f>AR13</f>
        <v>29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2" customHeight="1" x14ac:dyDescent="0.15">
      <c r="A30" s="336" t="s">
        <v>580</v>
      </c>
      <c r="B30" s="337"/>
      <c r="C30" s="337"/>
      <c r="D30" s="337"/>
      <c r="E30" s="337"/>
      <c r="F30" s="338"/>
      <c r="G30" s="339" t="s">
        <v>650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629</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618</v>
      </c>
      <c r="AC32" s="370"/>
      <c r="AD32" s="370"/>
      <c r="AE32" s="371" t="s">
        <v>612</v>
      </c>
      <c r="AF32" s="371"/>
      <c r="AG32" s="371"/>
      <c r="AH32" s="371"/>
      <c r="AI32" s="371" t="s">
        <v>612</v>
      </c>
      <c r="AJ32" s="371"/>
      <c r="AK32" s="371"/>
      <c r="AL32" s="371"/>
      <c r="AM32" s="371">
        <v>1</v>
      </c>
      <c r="AN32" s="371"/>
      <c r="AO32" s="371"/>
      <c r="AP32" s="371"/>
      <c r="AQ32" s="398" t="s">
        <v>651</v>
      </c>
      <c r="AR32" s="371"/>
      <c r="AS32" s="371"/>
      <c r="AT32" s="371"/>
      <c r="AU32" s="389" t="s">
        <v>628</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t="s">
        <v>612</v>
      </c>
      <c r="AF33" s="371"/>
      <c r="AG33" s="371"/>
      <c r="AH33" s="371"/>
      <c r="AI33" s="371" t="s">
        <v>612</v>
      </c>
      <c r="AJ33" s="371"/>
      <c r="AK33" s="371"/>
      <c r="AL33" s="371"/>
      <c r="AM33" s="371">
        <v>1</v>
      </c>
      <c r="AN33" s="371"/>
      <c r="AO33" s="371"/>
      <c r="AP33" s="371"/>
      <c r="AQ33" s="371">
        <v>1</v>
      </c>
      <c r="AR33" s="371"/>
      <c r="AS33" s="371"/>
      <c r="AT33" s="371"/>
      <c r="AU33" s="389">
        <v>1</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621</v>
      </c>
      <c r="H35" s="395"/>
      <c r="I35" s="395"/>
      <c r="J35" s="395"/>
      <c r="K35" s="395"/>
      <c r="L35" s="395"/>
      <c r="M35" s="395"/>
      <c r="N35" s="395"/>
      <c r="O35" s="395"/>
      <c r="P35" s="395"/>
      <c r="Q35" s="395"/>
      <c r="R35" s="395"/>
      <c r="S35" s="395"/>
      <c r="T35" s="395"/>
      <c r="U35" s="395"/>
      <c r="V35" s="395"/>
      <c r="W35" s="395"/>
      <c r="X35" s="395"/>
      <c r="Y35" s="419" t="s">
        <v>582</v>
      </c>
      <c r="Z35" s="420"/>
      <c r="AA35" s="421"/>
      <c r="AB35" s="422" t="s">
        <v>622</v>
      </c>
      <c r="AC35" s="423"/>
      <c r="AD35" s="424"/>
      <c r="AE35" s="398" t="s">
        <v>612</v>
      </c>
      <c r="AF35" s="398"/>
      <c r="AG35" s="398"/>
      <c r="AH35" s="398"/>
      <c r="AI35" s="398" t="s">
        <v>612</v>
      </c>
      <c r="AJ35" s="398"/>
      <c r="AK35" s="398"/>
      <c r="AL35" s="398"/>
      <c r="AM35" s="398">
        <v>8</v>
      </c>
      <c r="AN35" s="398"/>
      <c r="AO35" s="398"/>
      <c r="AP35" s="398"/>
      <c r="AQ35" s="389">
        <v>7</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623</v>
      </c>
      <c r="AC36" s="426"/>
      <c r="AD36" s="427"/>
      <c r="AE36" s="428" t="s">
        <v>612</v>
      </c>
      <c r="AF36" s="428"/>
      <c r="AG36" s="428"/>
      <c r="AH36" s="428"/>
      <c r="AI36" s="428" t="s">
        <v>612</v>
      </c>
      <c r="AJ36" s="428"/>
      <c r="AK36" s="428"/>
      <c r="AL36" s="428"/>
      <c r="AM36" s="428" t="s">
        <v>630</v>
      </c>
      <c r="AN36" s="428"/>
      <c r="AO36" s="428"/>
      <c r="AP36" s="428"/>
      <c r="AQ36" s="428" t="s">
        <v>631</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v>4</v>
      </c>
      <c r="AR38" s="432"/>
      <c r="AS38" s="433" t="s">
        <v>175</v>
      </c>
      <c r="AT38" s="434"/>
      <c r="AU38" s="435">
        <v>6</v>
      </c>
      <c r="AV38" s="435"/>
      <c r="AW38" s="324" t="s">
        <v>166</v>
      </c>
      <c r="AX38" s="329"/>
    </row>
    <row r="39" spans="1:51" ht="23.25" customHeight="1" x14ac:dyDescent="0.15">
      <c r="A39" s="472"/>
      <c r="B39" s="470"/>
      <c r="C39" s="470"/>
      <c r="D39" s="470"/>
      <c r="E39" s="470"/>
      <c r="F39" s="471"/>
      <c r="G39" s="374" t="s">
        <v>660</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t="s">
        <v>612</v>
      </c>
      <c r="AF39" s="372"/>
      <c r="AG39" s="372"/>
      <c r="AH39" s="372"/>
      <c r="AI39" s="389" t="s">
        <v>612</v>
      </c>
      <c r="AJ39" s="372"/>
      <c r="AK39" s="372"/>
      <c r="AL39" s="372"/>
      <c r="AM39" s="389">
        <v>5</v>
      </c>
      <c r="AN39" s="372"/>
      <c r="AO39" s="372"/>
      <c r="AP39" s="372"/>
      <c r="AQ39" s="391" t="s">
        <v>657</v>
      </c>
      <c r="AR39" s="392"/>
      <c r="AS39" s="392"/>
      <c r="AT39" s="393"/>
      <c r="AU39" s="372" t="s">
        <v>628</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618</v>
      </c>
      <c r="AC40" s="447"/>
      <c r="AD40" s="447"/>
      <c r="AE40" s="389" t="s">
        <v>612</v>
      </c>
      <c r="AF40" s="372"/>
      <c r="AG40" s="372"/>
      <c r="AH40" s="372"/>
      <c r="AI40" s="389" t="s">
        <v>612</v>
      </c>
      <c r="AJ40" s="372"/>
      <c r="AK40" s="372"/>
      <c r="AL40" s="372"/>
      <c r="AM40" s="389">
        <v>5</v>
      </c>
      <c r="AN40" s="372"/>
      <c r="AO40" s="372"/>
      <c r="AP40" s="372"/>
      <c r="AQ40" s="391">
        <v>10</v>
      </c>
      <c r="AR40" s="392"/>
      <c r="AS40" s="392"/>
      <c r="AT40" s="393"/>
      <c r="AU40" s="372">
        <v>20</v>
      </c>
      <c r="AV40" s="372"/>
      <c r="AW40" s="372"/>
      <c r="AX40" s="373"/>
    </row>
    <row r="41" spans="1:51" ht="41.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612</v>
      </c>
      <c r="AF41" s="372"/>
      <c r="AG41" s="372"/>
      <c r="AH41" s="372"/>
      <c r="AI41" s="389" t="s">
        <v>612</v>
      </c>
      <c r="AJ41" s="372"/>
      <c r="AK41" s="372"/>
      <c r="AL41" s="372"/>
      <c r="AM41" s="389">
        <v>100</v>
      </c>
      <c r="AN41" s="372"/>
      <c r="AO41" s="372"/>
      <c r="AP41" s="372"/>
      <c r="AQ41" s="391" t="s">
        <v>657</v>
      </c>
      <c r="AR41" s="392"/>
      <c r="AS41" s="392"/>
      <c r="AT41" s="393"/>
      <c r="AU41" s="372" t="s">
        <v>628</v>
      </c>
      <c r="AV41" s="372"/>
      <c r="AW41" s="372"/>
      <c r="AX41" s="373"/>
    </row>
    <row r="42" spans="1:51" ht="23.25" customHeight="1" x14ac:dyDescent="0.15">
      <c r="A42" s="460" t="s">
        <v>261</v>
      </c>
      <c r="B42" s="455"/>
      <c r="C42" s="455"/>
      <c r="D42" s="455"/>
      <c r="E42" s="455"/>
      <c r="F42" s="456"/>
      <c r="G42" s="496" t="s">
        <v>619</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0"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7" t="s">
        <v>11</v>
      </c>
      <c r="AC49" s="888"/>
      <c r="AD49" s="889"/>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1" t="s">
        <v>57</v>
      </c>
      <c r="Z51" s="892"/>
      <c r="AA51" s="893"/>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4"/>
      <c r="H52" s="383"/>
      <c r="I52" s="383"/>
      <c r="J52" s="383"/>
      <c r="K52" s="383"/>
      <c r="L52" s="383"/>
      <c r="M52" s="383"/>
      <c r="N52" s="383"/>
      <c r="O52" s="384"/>
      <c r="P52" s="450"/>
      <c r="Q52" s="450"/>
      <c r="R52" s="450"/>
      <c r="S52" s="450"/>
      <c r="T52" s="450"/>
      <c r="U52" s="450"/>
      <c r="V52" s="450"/>
      <c r="W52" s="450"/>
      <c r="X52" s="451"/>
      <c r="Y52" s="895" t="s">
        <v>50</v>
      </c>
      <c r="Z52" s="782"/>
      <c r="AA52" s="783"/>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5" t="s">
        <v>13</v>
      </c>
      <c r="Z53" s="782"/>
      <c r="AA53" s="783"/>
      <c r="AB53" s="896" t="s">
        <v>14</v>
      </c>
      <c r="AC53" s="896"/>
      <c r="AD53" s="896"/>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7" t="s">
        <v>11</v>
      </c>
      <c r="AC54" s="888"/>
      <c r="AD54" s="889"/>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1" t="s">
        <v>57</v>
      </c>
      <c r="Z56" s="892"/>
      <c r="AA56" s="893"/>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4"/>
      <c r="H57" s="383"/>
      <c r="I57" s="383"/>
      <c r="J57" s="383"/>
      <c r="K57" s="383"/>
      <c r="L57" s="383"/>
      <c r="M57" s="383"/>
      <c r="N57" s="383"/>
      <c r="O57" s="384"/>
      <c r="P57" s="450"/>
      <c r="Q57" s="450"/>
      <c r="R57" s="450"/>
      <c r="S57" s="450"/>
      <c r="T57" s="450"/>
      <c r="U57" s="450"/>
      <c r="V57" s="450"/>
      <c r="W57" s="450"/>
      <c r="X57" s="451"/>
      <c r="Y57" s="895" t="s">
        <v>50</v>
      </c>
      <c r="Z57" s="782"/>
      <c r="AA57" s="783"/>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5" t="s">
        <v>13</v>
      </c>
      <c r="Z58" s="782"/>
      <c r="AA58" s="783"/>
      <c r="AB58" s="896" t="s">
        <v>14</v>
      </c>
      <c r="AC58" s="896"/>
      <c r="AD58" s="896"/>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7" t="s">
        <v>11</v>
      </c>
      <c r="AC59" s="888"/>
      <c r="AD59" s="889"/>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1" t="s">
        <v>57</v>
      </c>
      <c r="Z61" s="892"/>
      <c r="AA61" s="893"/>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4"/>
      <c r="H62" s="383"/>
      <c r="I62" s="383"/>
      <c r="J62" s="383"/>
      <c r="K62" s="383"/>
      <c r="L62" s="383"/>
      <c r="M62" s="383"/>
      <c r="N62" s="383"/>
      <c r="O62" s="384"/>
      <c r="P62" s="450"/>
      <c r="Q62" s="450"/>
      <c r="R62" s="450"/>
      <c r="S62" s="450"/>
      <c r="T62" s="450"/>
      <c r="U62" s="450"/>
      <c r="V62" s="450"/>
      <c r="W62" s="450"/>
      <c r="X62" s="451"/>
      <c r="Y62" s="895" t="s">
        <v>50</v>
      </c>
      <c r="Z62" s="782"/>
      <c r="AA62" s="783"/>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4"/>
      <c r="C63" s="885"/>
      <c r="D63" s="885"/>
      <c r="E63" s="885"/>
      <c r="F63" s="886"/>
      <c r="G63" s="141"/>
      <c r="H63" s="142"/>
      <c r="I63" s="142"/>
      <c r="J63" s="142"/>
      <c r="K63" s="142"/>
      <c r="L63" s="142"/>
      <c r="M63" s="142"/>
      <c r="N63" s="142"/>
      <c r="O63" s="143"/>
      <c r="P63" s="452"/>
      <c r="Q63" s="452"/>
      <c r="R63" s="452"/>
      <c r="S63" s="452"/>
      <c r="T63" s="452"/>
      <c r="U63" s="452"/>
      <c r="V63" s="452"/>
      <c r="W63" s="452"/>
      <c r="X63" s="453"/>
      <c r="Y63" s="895" t="s">
        <v>13</v>
      </c>
      <c r="Z63" s="782"/>
      <c r="AA63" s="783"/>
      <c r="AB63" s="896" t="s">
        <v>14</v>
      </c>
      <c r="AC63" s="896"/>
      <c r="AD63" s="896"/>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7" t="s">
        <v>11</v>
      </c>
      <c r="AC83" s="888"/>
      <c r="AD83" s="889"/>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1" t="s">
        <v>57</v>
      </c>
      <c r="Z85" s="892"/>
      <c r="AA85" s="893"/>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4"/>
      <c r="H86" s="383"/>
      <c r="I86" s="383"/>
      <c r="J86" s="383"/>
      <c r="K86" s="383"/>
      <c r="L86" s="383"/>
      <c r="M86" s="383"/>
      <c r="N86" s="383"/>
      <c r="O86" s="384"/>
      <c r="P86" s="450"/>
      <c r="Q86" s="450"/>
      <c r="R86" s="450"/>
      <c r="S86" s="450"/>
      <c r="T86" s="450"/>
      <c r="U86" s="450"/>
      <c r="V86" s="450"/>
      <c r="W86" s="450"/>
      <c r="X86" s="451"/>
      <c r="Y86" s="895" t="s">
        <v>50</v>
      </c>
      <c r="Z86" s="782"/>
      <c r="AA86" s="783"/>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5" t="s">
        <v>13</v>
      </c>
      <c r="Z87" s="782"/>
      <c r="AA87" s="783"/>
      <c r="AB87" s="896" t="s">
        <v>14</v>
      </c>
      <c r="AC87" s="896"/>
      <c r="AD87" s="896"/>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7" t="s">
        <v>11</v>
      </c>
      <c r="AC88" s="888"/>
      <c r="AD88" s="889"/>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1" t="s">
        <v>57</v>
      </c>
      <c r="Z90" s="892"/>
      <c r="AA90" s="893"/>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4"/>
      <c r="H91" s="383"/>
      <c r="I91" s="383"/>
      <c r="J91" s="383"/>
      <c r="K91" s="383"/>
      <c r="L91" s="383"/>
      <c r="M91" s="383"/>
      <c r="N91" s="383"/>
      <c r="O91" s="384"/>
      <c r="P91" s="450"/>
      <c r="Q91" s="450"/>
      <c r="R91" s="450"/>
      <c r="S91" s="450"/>
      <c r="T91" s="450"/>
      <c r="U91" s="450"/>
      <c r="V91" s="450"/>
      <c r="W91" s="450"/>
      <c r="X91" s="451"/>
      <c r="Y91" s="895" t="s">
        <v>50</v>
      </c>
      <c r="Z91" s="782"/>
      <c r="AA91" s="783"/>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5" t="s">
        <v>13</v>
      </c>
      <c r="Z92" s="782"/>
      <c r="AA92" s="783"/>
      <c r="AB92" s="896" t="s">
        <v>14</v>
      </c>
      <c r="AC92" s="896"/>
      <c r="AD92" s="896"/>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7" t="s">
        <v>11</v>
      </c>
      <c r="AC93" s="888"/>
      <c r="AD93" s="889"/>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1" t="s">
        <v>57</v>
      </c>
      <c r="Z95" s="892"/>
      <c r="AA95" s="893"/>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4"/>
      <c r="H96" s="383"/>
      <c r="I96" s="383"/>
      <c r="J96" s="383"/>
      <c r="K96" s="383"/>
      <c r="L96" s="383"/>
      <c r="M96" s="383"/>
      <c r="N96" s="383"/>
      <c r="O96" s="384"/>
      <c r="P96" s="450"/>
      <c r="Q96" s="450"/>
      <c r="R96" s="450"/>
      <c r="S96" s="450"/>
      <c r="T96" s="450"/>
      <c r="U96" s="450"/>
      <c r="V96" s="450"/>
      <c r="W96" s="450"/>
      <c r="X96" s="451"/>
      <c r="Y96" s="895" t="s">
        <v>50</v>
      </c>
      <c r="Z96" s="782"/>
      <c r="AA96" s="783"/>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4"/>
      <c r="C97" s="885"/>
      <c r="D97" s="885"/>
      <c r="E97" s="885"/>
      <c r="F97" s="886"/>
      <c r="G97" s="141"/>
      <c r="H97" s="142"/>
      <c r="I97" s="142"/>
      <c r="J97" s="142"/>
      <c r="K97" s="142"/>
      <c r="L97" s="142"/>
      <c r="M97" s="142"/>
      <c r="N97" s="142"/>
      <c r="O97" s="143"/>
      <c r="P97" s="452"/>
      <c r="Q97" s="452"/>
      <c r="R97" s="452"/>
      <c r="S97" s="452"/>
      <c r="T97" s="452"/>
      <c r="U97" s="452"/>
      <c r="V97" s="452"/>
      <c r="W97" s="452"/>
      <c r="X97" s="453"/>
      <c r="Y97" s="895" t="s">
        <v>13</v>
      </c>
      <c r="Z97" s="782"/>
      <c r="AA97" s="783"/>
      <c r="AB97" s="896" t="s">
        <v>14</v>
      </c>
      <c r="AC97" s="896"/>
      <c r="AD97" s="896"/>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7" t="s">
        <v>11</v>
      </c>
      <c r="AC117" s="888"/>
      <c r="AD117" s="889"/>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1" t="s">
        <v>57</v>
      </c>
      <c r="Z119" s="892"/>
      <c r="AA119" s="893"/>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4"/>
      <c r="H120" s="383"/>
      <c r="I120" s="383"/>
      <c r="J120" s="383"/>
      <c r="K120" s="383"/>
      <c r="L120" s="383"/>
      <c r="M120" s="383"/>
      <c r="N120" s="383"/>
      <c r="O120" s="384"/>
      <c r="P120" s="450"/>
      <c r="Q120" s="450"/>
      <c r="R120" s="450"/>
      <c r="S120" s="450"/>
      <c r="T120" s="450"/>
      <c r="U120" s="450"/>
      <c r="V120" s="450"/>
      <c r="W120" s="450"/>
      <c r="X120" s="451"/>
      <c r="Y120" s="895" t="s">
        <v>50</v>
      </c>
      <c r="Z120" s="782"/>
      <c r="AA120" s="783"/>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5" t="s">
        <v>13</v>
      </c>
      <c r="Z121" s="782"/>
      <c r="AA121" s="783"/>
      <c r="AB121" s="896" t="s">
        <v>14</v>
      </c>
      <c r="AC121" s="896"/>
      <c r="AD121" s="896"/>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7" t="s">
        <v>11</v>
      </c>
      <c r="AC122" s="888"/>
      <c r="AD122" s="889"/>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1" t="s">
        <v>57</v>
      </c>
      <c r="Z124" s="892"/>
      <c r="AA124" s="893"/>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4"/>
      <c r="H125" s="383"/>
      <c r="I125" s="383"/>
      <c r="J125" s="383"/>
      <c r="K125" s="383"/>
      <c r="L125" s="383"/>
      <c r="M125" s="383"/>
      <c r="N125" s="383"/>
      <c r="O125" s="384"/>
      <c r="P125" s="450"/>
      <c r="Q125" s="450"/>
      <c r="R125" s="450"/>
      <c r="S125" s="450"/>
      <c r="T125" s="450"/>
      <c r="U125" s="450"/>
      <c r="V125" s="450"/>
      <c r="W125" s="450"/>
      <c r="X125" s="451"/>
      <c r="Y125" s="895" t="s">
        <v>50</v>
      </c>
      <c r="Z125" s="782"/>
      <c r="AA125" s="783"/>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5" t="s">
        <v>13</v>
      </c>
      <c r="Z126" s="782"/>
      <c r="AA126" s="783"/>
      <c r="AB126" s="896" t="s">
        <v>14</v>
      </c>
      <c r="AC126" s="896"/>
      <c r="AD126" s="896"/>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7" t="s">
        <v>11</v>
      </c>
      <c r="AC127" s="888"/>
      <c r="AD127" s="889"/>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1" t="s">
        <v>57</v>
      </c>
      <c r="Z129" s="892"/>
      <c r="AA129" s="893"/>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4"/>
      <c r="H130" s="383"/>
      <c r="I130" s="383"/>
      <c r="J130" s="383"/>
      <c r="K130" s="383"/>
      <c r="L130" s="383"/>
      <c r="M130" s="383"/>
      <c r="N130" s="383"/>
      <c r="O130" s="384"/>
      <c r="P130" s="450"/>
      <c r="Q130" s="450"/>
      <c r="R130" s="450"/>
      <c r="S130" s="450"/>
      <c r="T130" s="450"/>
      <c r="U130" s="450"/>
      <c r="V130" s="450"/>
      <c r="W130" s="450"/>
      <c r="X130" s="451"/>
      <c r="Y130" s="895" t="s">
        <v>50</v>
      </c>
      <c r="Z130" s="782"/>
      <c r="AA130" s="783"/>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4"/>
      <c r="C131" s="885"/>
      <c r="D131" s="885"/>
      <c r="E131" s="885"/>
      <c r="F131" s="886"/>
      <c r="G131" s="141"/>
      <c r="H131" s="142"/>
      <c r="I131" s="142"/>
      <c r="J131" s="142"/>
      <c r="K131" s="142"/>
      <c r="L131" s="142"/>
      <c r="M131" s="142"/>
      <c r="N131" s="142"/>
      <c r="O131" s="143"/>
      <c r="P131" s="452"/>
      <c r="Q131" s="452"/>
      <c r="R131" s="452"/>
      <c r="S131" s="452"/>
      <c r="T131" s="452"/>
      <c r="U131" s="452"/>
      <c r="V131" s="452"/>
      <c r="W131" s="452"/>
      <c r="X131" s="453"/>
      <c r="Y131" s="895" t="s">
        <v>13</v>
      </c>
      <c r="Z131" s="782"/>
      <c r="AA131" s="783"/>
      <c r="AB131" s="896" t="s">
        <v>14</v>
      </c>
      <c r="AC131" s="896"/>
      <c r="AD131" s="896"/>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7" t="s">
        <v>11</v>
      </c>
      <c r="AC151" s="888"/>
      <c r="AD151" s="889"/>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1" t="s">
        <v>57</v>
      </c>
      <c r="Z153" s="892"/>
      <c r="AA153" s="893"/>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4"/>
      <c r="H154" s="383"/>
      <c r="I154" s="383"/>
      <c r="J154" s="383"/>
      <c r="K154" s="383"/>
      <c r="L154" s="383"/>
      <c r="M154" s="383"/>
      <c r="N154" s="383"/>
      <c r="O154" s="384"/>
      <c r="P154" s="450"/>
      <c r="Q154" s="450"/>
      <c r="R154" s="450"/>
      <c r="S154" s="450"/>
      <c r="T154" s="450"/>
      <c r="U154" s="450"/>
      <c r="V154" s="450"/>
      <c r="W154" s="450"/>
      <c r="X154" s="451"/>
      <c r="Y154" s="895" t="s">
        <v>50</v>
      </c>
      <c r="Z154" s="782"/>
      <c r="AA154" s="783"/>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5" t="s">
        <v>13</v>
      </c>
      <c r="Z155" s="782"/>
      <c r="AA155" s="783"/>
      <c r="AB155" s="896" t="s">
        <v>14</v>
      </c>
      <c r="AC155" s="896"/>
      <c r="AD155" s="896"/>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7" t="s">
        <v>11</v>
      </c>
      <c r="AC156" s="888"/>
      <c r="AD156" s="889"/>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1" t="s">
        <v>57</v>
      </c>
      <c r="Z158" s="892"/>
      <c r="AA158" s="893"/>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4"/>
      <c r="H159" s="383"/>
      <c r="I159" s="383"/>
      <c r="J159" s="383"/>
      <c r="K159" s="383"/>
      <c r="L159" s="383"/>
      <c r="M159" s="383"/>
      <c r="N159" s="383"/>
      <c r="O159" s="384"/>
      <c r="P159" s="450"/>
      <c r="Q159" s="450"/>
      <c r="R159" s="450"/>
      <c r="S159" s="450"/>
      <c r="T159" s="450"/>
      <c r="U159" s="450"/>
      <c r="V159" s="450"/>
      <c r="W159" s="450"/>
      <c r="X159" s="451"/>
      <c r="Y159" s="895" t="s">
        <v>50</v>
      </c>
      <c r="Z159" s="782"/>
      <c r="AA159" s="783"/>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5" t="s">
        <v>13</v>
      </c>
      <c r="Z160" s="782"/>
      <c r="AA160" s="783"/>
      <c r="AB160" s="896" t="s">
        <v>14</v>
      </c>
      <c r="AC160" s="896"/>
      <c r="AD160" s="896"/>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7" t="s">
        <v>11</v>
      </c>
      <c r="AC161" s="888"/>
      <c r="AD161" s="889"/>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1" t="s">
        <v>57</v>
      </c>
      <c r="Z163" s="892"/>
      <c r="AA163" s="893"/>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4"/>
      <c r="H164" s="383"/>
      <c r="I164" s="383"/>
      <c r="J164" s="383"/>
      <c r="K164" s="383"/>
      <c r="L164" s="383"/>
      <c r="M164" s="383"/>
      <c r="N164" s="383"/>
      <c r="O164" s="384"/>
      <c r="P164" s="450"/>
      <c r="Q164" s="450"/>
      <c r="R164" s="450"/>
      <c r="S164" s="450"/>
      <c r="T164" s="450"/>
      <c r="U164" s="450"/>
      <c r="V164" s="450"/>
      <c r="W164" s="450"/>
      <c r="X164" s="451"/>
      <c r="Y164" s="895" t="s">
        <v>50</v>
      </c>
      <c r="Z164" s="782"/>
      <c r="AA164" s="783"/>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7" t="s">
        <v>11</v>
      </c>
      <c r="AC185" s="888"/>
      <c r="AD185" s="889"/>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1" t="s">
        <v>57</v>
      </c>
      <c r="Z187" s="892"/>
      <c r="AA187" s="893"/>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4"/>
      <c r="H188" s="383"/>
      <c r="I188" s="383"/>
      <c r="J188" s="383"/>
      <c r="K188" s="383"/>
      <c r="L188" s="383"/>
      <c r="M188" s="383"/>
      <c r="N188" s="383"/>
      <c r="O188" s="384"/>
      <c r="P188" s="450"/>
      <c r="Q188" s="450"/>
      <c r="R188" s="450"/>
      <c r="S188" s="450"/>
      <c r="T188" s="450"/>
      <c r="U188" s="450"/>
      <c r="V188" s="450"/>
      <c r="W188" s="450"/>
      <c r="X188" s="451"/>
      <c r="Y188" s="895" t="s">
        <v>50</v>
      </c>
      <c r="Z188" s="782"/>
      <c r="AA188" s="783"/>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5" t="s">
        <v>13</v>
      </c>
      <c r="Z189" s="782"/>
      <c r="AA189" s="783"/>
      <c r="AB189" s="896" t="s">
        <v>14</v>
      </c>
      <c r="AC189" s="896"/>
      <c r="AD189" s="896"/>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7" t="s">
        <v>11</v>
      </c>
      <c r="AC190" s="888"/>
      <c r="AD190" s="889"/>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1" t="s">
        <v>57</v>
      </c>
      <c r="Z192" s="892"/>
      <c r="AA192" s="893"/>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4"/>
      <c r="H193" s="383"/>
      <c r="I193" s="383"/>
      <c r="J193" s="383"/>
      <c r="K193" s="383"/>
      <c r="L193" s="383"/>
      <c r="M193" s="383"/>
      <c r="N193" s="383"/>
      <c r="O193" s="384"/>
      <c r="P193" s="450"/>
      <c r="Q193" s="450"/>
      <c r="R193" s="450"/>
      <c r="S193" s="450"/>
      <c r="T193" s="450"/>
      <c r="U193" s="450"/>
      <c r="V193" s="450"/>
      <c r="W193" s="450"/>
      <c r="X193" s="451"/>
      <c r="Y193" s="895" t="s">
        <v>50</v>
      </c>
      <c r="Z193" s="782"/>
      <c r="AA193" s="783"/>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5" t="s">
        <v>13</v>
      </c>
      <c r="Z194" s="782"/>
      <c r="AA194" s="783"/>
      <c r="AB194" s="896" t="s">
        <v>14</v>
      </c>
      <c r="AC194" s="896"/>
      <c r="AD194" s="896"/>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7" t="s">
        <v>11</v>
      </c>
      <c r="AC195" s="888"/>
      <c r="AD195" s="889"/>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1" t="s">
        <v>57</v>
      </c>
      <c r="Z197" s="892"/>
      <c r="AA197" s="893"/>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4"/>
      <c r="H198" s="383"/>
      <c r="I198" s="383"/>
      <c r="J198" s="383"/>
      <c r="K198" s="383"/>
      <c r="L198" s="383"/>
      <c r="M198" s="383"/>
      <c r="N198" s="383"/>
      <c r="O198" s="384"/>
      <c r="P198" s="450"/>
      <c r="Q198" s="450"/>
      <c r="R198" s="450"/>
      <c r="S198" s="450"/>
      <c r="T198" s="450"/>
      <c r="U198" s="450"/>
      <c r="V198" s="450"/>
      <c r="W198" s="450"/>
      <c r="X198" s="451"/>
      <c r="Y198" s="895" t="s">
        <v>50</v>
      </c>
      <c r="Z198" s="782"/>
      <c r="AA198" s="783"/>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632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633</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670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669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612</v>
      </c>
      <c r="K218" s="642"/>
      <c r="L218" s="642"/>
      <c r="M218" s="642"/>
      <c r="N218" s="642"/>
      <c r="O218" s="642"/>
      <c r="P218" s="642"/>
      <c r="Q218" s="642"/>
      <c r="R218" s="642"/>
      <c r="S218" s="642"/>
      <c r="T218" s="643"/>
      <c r="U218" s="616" t="s">
        <v>656</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628</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628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625</v>
      </c>
      <c r="AE223" s="706"/>
      <c r="AF223" s="706"/>
      <c r="AG223" s="707" t="s">
        <v>652</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625</v>
      </c>
      <c r="AE224" s="687"/>
      <c r="AF224" s="687"/>
      <c r="AG224" s="713" t="s">
        <v>634</v>
      </c>
      <c r="AH224" s="714"/>
      <c r="AI224" s="714"/>
      <c r="AJ224" s="714"/>
      <c r="AK224" s="714"/>
      <c r="AL224" s="714"/>
      <c r="AM224" s="714"/>
      <c r="AN224" s="714"/>
      <c r="AO224" s="714"/>
      <c r="AP224" s="714"/>
      <c r="AQ224" s="714"/>
      <c r="AR224" s="714"/>
      <c r="AS224" s="714"/>
      <c r="AT224" s="714"/>
      <c r="AU224" s="714"/>
      <c r="AV224" s="714"/>
      <c r="AW224" s="714"/>
      <c r="AX224" s="715"/>
    </row>
    <row r="225" spans="1:50" ht="60.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625</v>
      </c>
      <c r="AE225" s="720"/>
      <c r="AF225" s="720"/>
      <c r="AG225" s="677" t="s">
        <v>635</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625</v>
      </c>
      <c r="AE226" s="674"/>
      <c r="AF226" s="674"/>
      <c r="AG226" s="675" t="s">
        <v>637</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638</v>
      </c>
      <c r="AE229" s="739"/>
      <c r="AF229" s="739"/>
      <c r="AG229" s="740" t="s">
        <v>666</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625</v>
      </c>
      <c r="AE230" s="687"/>
      <c r="AF230" s="687"/>
      <c r="AG230" s="713" t="s">
        <v>639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638</v>
      </c>
      <c r="AE231" s="687"/>
      <c r="AF231" s="687"/>
      <c r="AG231" s="713" t="s">
        <v>666</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625</v>
      </c>
      <c r="AE232" s="687"/>
      <c r="AF232" s="687"/>
      <c r="AG232" s="713" t="s">
        <v>640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638</v>
      </c>
      <c r="AE233" s="720"/>
      <c r="AF233" s="720"/>
      <c r="AG233" s="735" t="s">
        <v>666</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638</v>
      </c>
      <c r="AE234" s="687"/>
      <c r="AF234" s="688"/>
      <c r="AG234" s="713" t="s">
        <v>666</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638</v>
      </c>
      <c r="AE235" s="728"/>
      <c r="AF235" s="729"/>
      <c r="AG235" s="730" t="s">
        <v>666</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625</v>
      </c>
      <c r="AE236" s="739"/>
      <c r="AF236" s="749"/>
      <c r="AG236" s="740" t="s">
        <v>641</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638</v>
      </c>
      <c r="AE237" s="754"/>
      <c r="AF237" s="754"/>
      <c r="AG237" s="713" t="s">
        <v>666</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625</v>
      </c>
      <c r="AE238" s="687"/>
      <c r="AF238" s="687"/>
      <c r="AG238" s="713" t="s">
        <v>642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625</v>
      </c>
      <c r="AE239" s="687"/>
      <c r="AF239" s="687"/>
      <c r="AG239" s="743" t="s">
        <v>643</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638</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87.75" customHeight="1" x14ac:dyDescent="0.15">
      <c r="A247" s="122" t="s">
        <v>45</v>
      </c>
      <c r="B247" s="123"/>
      <c r="C247" s="126" t="s">
        <v>49</v>
      </c>
      <c r="D247" s="127"/>
      <c r="E247" s="127"/>
      <c r="F247" s="128"/>
      <c r="G247" s="129" t="s">
        <v>649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664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196.5" customHeight="1" thickBot="1" x14ac:dyDescent="0.2">
      <c r="A254" s="118" t="s">
        <v>663</v>
      </c>
      <c r="B254" s="119"/>
      <c r="C254" s="119"/>
      <c r="D254" s="119"/>
      <c r="E254" s="120"/>
      <c r="F254" s="121" t="s">
        <v>665</v>
      </c>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4"/>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t="s">
        <v>656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hidden="1" customHeight="1" x14ac:dyDescent="0.15">
      <c r="A258" s="781" t="s">
        <v>278</v>
      </c>
      <c r="B258" s="782"/>
      <c r="C258" s="782"/>
      <c r="D258" s="783"/>
      <c r="E258" s="770" t="s">
        <v>612</v>
      </c>
      <c r="F258" s="771"/>
      <c r="G258" s="771"/>
      <c r="H258" s="771"/>
      <c r="I258" s="771"/>
      <c r="J258" s="771"/>
      <c r="K258" s="771"/>
      <c r="L258" s="771"/>
      <c r="M258" s="771"/>
      <c r="N258" s="771"/>
      <c r="O258" s="771"/>
      <c r="P258" s="772"/>
      <c r="Q258" s="770" t="s">
        <v>612</v>
      </c>
      <c r="R258" s="771"/>
      <c r="S258" s="771"/>
      <c r="T258" s="771"/>
      <c r="U258" s="771"/>
      <c r="V258" s="771"/>
      <c r="W258" s="771"/>
      <c r="X258" s="771"/>
      <c r="Y258" s="771"/>
      <c r="Z258" s="771"/>
      <c r="AA258" s="771"/>
      <c r="AB258" s="772"/>
      <c r="AC258" s="770" t="s">
        <v>612</v>
      </c>
      <c r="AD258" s="771"/>
      <c r="AE258" s="771"/>
      <c r="AF258" s="771"/>
      <c r="AG258" s="771"/>
      <c r="AH258" s="771"/>
      <c r="AI258" s="771"/>
      <c r="AJ258" s="771"/>
      <c r="AK258" s="771"/>
      <c r="AL258" s="771"/>
      <c r="AM258" s="771"/>
      <c r="AN258" s="772"/>
      <c r="AO258" s="770" t="s">
        <v>612</v>
      </c>
      <c r="AP258" s="771"/>
      <c r="AQ258" s="771"/>
      <c r="AR258" s="771"/>
      <c r="AS258" s="771"/>
      <c r="AT258" s="771"/>
      <c r="AU258" s="771"/>
      <c r="AV258" s="771"/>
      <c r="AW258" s="771"/>
      <c r="AX258" s="773"/>
      <c r="AY258" s="74"/>
    </row>
    <row r="259" spans="1:52" ht="24.75" hidden="1" customHeight="1" x14ac:dyDescent="0.15">
      <c r="A259" s="136" t="s">
        <v>277</v>
      </c>
      <c r="B259" s="136"/>
      <c r="C259" s="136"/>
      <c r="D259" s="136"/>
      <c r="E259" s="770" t="s">
        <v>612</v>
      </c>
      <c r="F259" s="771"/>
      <c r="G259" s="771"/>
      <c r="H259" s="771"/>
      <c r="I259" s="771"/>
      <c r="J259" s="771"/>
      <c r="K259" s="771"/>
      <c r="L259" s="771"/>
      <c r="M259" s="771"/>
      <c r="N259" s="771"/>
      <c r="O259" s="771"/>
      <c r="P259" s="772"/>
      <c r="Q259" s="770" t="s">
        <v>612</v>
      </c>
      <c r="R259" s="771"/>
      <c r="S259" s="771"/>
      <c r="T259" s="771"/>
      <c r="U259" s="771"/>
      <c r="V259" s="771"/>
      <c r="W259" s="771"/>
      <c r="X259" s="771"/>
      <c r="Y259" s="771"/>
      <c r="Z259" s="771"/>
      <c r="AA259" s="771"/>
      <c r="AB259" s="772"/>
      <c r="AC259" s="770" t="s">
        <v>612</v>
      </c>
      <c r="AD259" s="771"/>
      <c r="AE259" s="771"/>
      <c r="AF259" s="771"/>
      <c r="AG259" s="771"/>
      <c r="AH259" s="771"/>
      <c r="AI259" s="771"/>
      <c r="AJ259" s="771"/>
      <c r="AK259" s="771"/>
      <c r="AL259" s="771"/>
      <c r="AM259" s="771"/>
      <c r="AN259" s="772"/>
      <c r="AO259" s="770" t="s">
        <v>612</v>
      </c>
      <c r="AP259" s="771"/>
      <c r="AQ259" s="771"/>
      <c r="AR259" s="771"/>
      <c r="AS259" s="771"/>
      <c r="AT259" s="771"/>
      <c r="AU259" s="771"/>
      <c r="AV259" s="771"/>
      <c r="AW259" s="771"/>
      <c r="AX259" s="773"/>
    </row>
    <row r="260" spans="1:52" ht="24.75" hidden="1" customHeight="1" x14ac:dyDescent="0.15">
      <c r="A260" s="136" t="s">
        <v>276</v>
      </c>
      <c r="B260" s="136"/>
      <c r="C260" s="136"/>
      <c r="D260" s="136"/>
      <c r="E260" s="770" t="s">
        <v>612</v>
      </c>
      <c r="F260" s="771"/>
      <c r="G260" s="771"/>
      <c r="H260" s="771"/>
      <c r="I260" s="771"/>
      <c r="J260" s="771"/>
      <c r="K260" s="771"/>
      <c r="L260" s="771"/>
      <c r="M260" s="771"/>
      <c r="N260" s="771"/>
      <c r="O260" s="771"/>
      <c r="P260" s="772"/>
      <c r="Q260" s="770" t="s">
        <v>612</v>
      </c>
      <c r="R260" s="771"/>
      <c r="S260" s="771"/>
      <c r="T260" s="771"/>
      <c r="U260" s="771"/>
      <c r="V260" s="771"/>
      <c r="W260" s="771"/>
      <c r="X260" s="771"/>
      <c r="Y260" s="771"/>
      <c r="Z260" s="771"/>
      <c r="AA260" s="771"/>
      <c r="AB260" s="772"/>
      <c r="AC260" s="770" t="s">
        <v>612</v>
      </c>
      <c r="AD260" s="771"/>
      <c r="AE260" s="771"/>
      <c r="AF260" s="771"/>
      <c r="AG260" s="771"/>
      <c r="AH260" s="771"/>
      <c r="AI260" s="771"/>
      <c r="AJ260" s="771"/>
      <c r="AK260" s="771"/>
      <c r="AL260" s="771"/>
      <c r="AM260" s="771"/>
      <c r="AN260" s="772"/>
      <c r="AO260" s="770" t="s">
        <v>612</v>
      </c>
      <c r="AP260" s="771"/>
      <c r="AQ260" s="771"/>
      <c r="AR260" s="771"/>
      <c r="AS260" s="771"/>
      <c r="AT260" s="771"/>
      <c r="AU260" s="771"/>
      <c r="AV260" s="771"/>
      <c r="AW260" s="771"/>
      <c r="AX260" s="773"/>
    </row>
    <row r="261" spans="1:52" ht="24.75" hidden="1" customHeight="1" x14ac:dyDescent="0.15">
      <c r="A261" s="136" t="s">
        <v>275</v>
      </c>
      <c r="B261" s="136"/>
      <c r="C261" s="136"/>
      <c r="D261" s="136"/>
      <c r="E261" s="770" t="s">
        <v>612</v>
      </c>
      <c r="F261" s="771"/>
      <c r="G261" s="771"/>
      <c r="H261" s="771"/>
      <c r="I261" s="771"/>
      <c r="J261" s="771"/>
      <c r="K261" s="771"/>
      <c r="L261" s="771"/>
      <c r="M261" s="771"/>
      <c r="N261" s="771"/>
      <c r="O261" s="771"/>
      <c r="P261" s="772"/>
      <c r="Q261" s="770" t="s">
        <v>612</v>
      </c>
      <c r="R261" s="771"/>
      <c r="S261" s="771"/>
      <c r="T261" s="771"/>
      <c r="U261" s="771"/>
      <c r="V261" s="771"/>
      <c r="W261" s="771"/>
      <c r="X261" s="771"/>
      <c r="Y261" s="771"/>
      <c r="Z261" s="771"/>
      <c r="AA261" s="771"/>
      <c r="AB261" s="772"/>
      <c r="AC261" s="770" t="s">
        <v>612</v>
      </c>
      <c r="AD261" s="771"/>
      <c r="AE261" s="771"/>
      <c r="AF261" s="771"/>
      <c r="AG261" s="771"/>
      <c r="AH261" s="771"/>
      <c r="AI261" s="771"/>
      <c r="AJ261" s="771"/>
      <c r="AK261" s="771"/>
      <c r="AL261" s="771"/>
      <c r="AM261" s="771"/>
      <c r="AN261" s="772"/>
      <c r="AO261" s="770" t="s">
        <v>612</v>
      </c>
      <c r="AP261" s="771"/>
      <c r="AQ261" s="771"/>
      <c r="AR261" s="771"/>
      <c r="AS261" s="771"/>
      <c r="AT261" s="771"/>
      <c r="AU261" s="771"/>
      <c r="AV261" s="771"/>
      <c r="AW261" s="771"/>
      <c r="AX261" s="773"/>
    </row>
    <row r="262" spans="1:52" ht="24.75" hidden="1" customHeight="1" x14ac:dyDescent="0.15">
      <c r="A262" s="136" t="s">
        <v>274</v>
      </c>
      <c r="B262" s="136"/>
      <c r="C262" s="136"/>
      <c r="D262" s="136"/>
      <c r="E262" s="770" t="s">
        <v>612</v>
      </c>
      <c r="F262" s="771"/>
      <c r="G262" s="771"/>
      <c r="H262" s="771"/>
      <c r="I262" s="771"/>
      <c r="J262" s="771"/>
      <c r="K262" s="771"/>
      <c r="L262" s="771"/>
      <c r="M262" s="771"/>
      <c r="N262" s="771"/>
      <c r="O262" s="771"/>
      <c r="P262" s="772"/>
      <c r="Q262" s="770" t="s">
        <v>612</v>
      </c>
      <c r="R262" s="771"/>
      <c r="S262" s="771"/>
      <c r="T262" s="771"/>
      <c r="U262" s="771"/>
      <c r="V262" s="771"/>
      <c r="W262" s="771"/>
      <c r="X262" s="771"/>
      <c r="Y262" s="771"/>
      <c r="Z262" s="771"/>
      <c r="AA262" s="771"/>
      <c r="AB262" s="772"/>
      <c r="AC262" s="770" t="s">
        <v>612</v>
      </c>
      <c r="AD262" s="771"/>
      <c r="AE262" s="771"/>
      <c r="AF262" s="771"/>
      <c r="AG262" s="771"/>
      <c r="AH262" s="771"/>
      <c r="AI262" s="771"/>
      <c r="AJ262" s="771"/>
      <c r="AK262" s="771"/>
      <c r="AL262" s="771"/>
      <c r="AM262" s="771"/>
      <c r="AN262" s="772"/>
      <c r="AO262" s="770" t="s">
        <v>612</v>
      </c>
      <c r="AP262" s="771"/>
      <c r="AQ262" s="771"/>
      <c r="AR262" s="771"/>
      <c r="AS262" s="771"/>
      <c r="AT262" s="771"/>
      <c r="AU262" s="771"/>
      <c r="AV262" s="771"/>
      <c r="AW262" s="771"/>
      <c r="AX262" s="773"/>
    </row>
    <row r="263" spans="1:52" ht="24.75" hidden="1" customHeight="1" x14ac:dyDescent="0.15">
      <c r="A263" s="136" t="s">
        <v>273</v>
      </c>
      <c r="B263" s="136"/>
      <c r="C263" s="136"/>
      <c r="D263" s="136"/>
      <c r="E263" s="770" t="s">
        <v>612</v>
      </c>
      <c r="F263" s="771"/>
      <c r="G263" s="771"/>
      <c r="H263" s="771"/>
      <c r="I263" s="771"/>
      <c r="J263" s="771"/>
      <c r="K263" s="771"/>
      <c r="L263" s="771"/>
      <c r="M263" s="771"/>
      <c r="N263" s="771"/>
      <c r="O263" s="771"/>
      <c r="P263" s="772"/>
      <c r="Q263" s="770" t="s">
        <v>612</v>
      </c>
      <c r="R263" s="771"/>
      <c r="S263" s="771"/>
      <c r="T263" s="771"/>
      <c r="U263" s="771"/>
      <c r="V263" s="771"/>
      <c r="W263" s="771"/>
      <c r="X263" s="771"/>
      <c r="Y263" s="771"/>
      <c r="Z263" s="771"/>
      <c r="AA263" s="771"/>
      <c r="AB263" s="772"/>
      <c r="AC263" s="770" t="s">
        <v>612</v>
      </c>
      <c r="AD263" s="771"/>
      <c r="AE263" s="771"/>
      <c r="AF263" s="771"/>
      <c r="AG263" s="771"/>
      <c r="AH263" s="771"/>
      <c r="AI263" s="771"/>
      <c r="AJ263" s="771"/>
      <c r="AK263" s="771"/>
      <c r="AL263" s="771"/>
      <c r="AM263" s="771"/>
      <c r="AN263" s="772"/>
      <c r="AO263" s="770" t="s">
        <v>612</v>
      </c>
      <c r="AP263" s="771"/>
      <c r="AQ263" s="771"/>
      <c r="AR263" s="771"/>
      <c r="AS263" s="771"/>
      <c r="AT263" s="771"/>
      <c r="AU263" s="771"/>
      <c r="AV263" s="771"/>
      <c r="AW263" s="771"/>
      <c r="AX263" s="773"/>
    </row>
    <row r="264" spans="1:52" ht="24.75" hidden="1" customHeight="1" x14ac:dyDescent="0.15">
      <c r="A264" s="136" t="s">
        <v>272</v>
      </c>
      <c r="B264" s="136"/>
      <c r="C264" s="136"/>
      <c r="D264" s="136"/>
      <c r="E264" s="770" t="s">
        <v>612</v>
      </c>
      <c r="F264" s="771"/>
      <c r="G264" s="771"/>
      <c r="H264" s="771"/>
      <c r="I264" s="771"/>
      <c r="J264" s="771"/>
      <c r="K264" s="771"/>
      <c r="L264" s="771"/>
      <c r="M264" s="771"/>
      <c r="N264" s="771"/>
      <c r="O264" s="771"/>
      <c r="P264" s="772"/>
      <c r="Q264" s="770" t="s">
        <v>612</v>
      </c>
      <c r="R264" s="771"/>
      <c r="S264" s="771"/>
      <c r="T264" s="771"/>
      <c r="U264" s="771"/>
      <c r="V264" s="771"/>
      <c r="W264" s="771"/>
      <c r="X264" s="771"/>
      <c r="Y264" s="771"/>
      <c r="Z264" s="771"/>
      <c r="AA264" s="771"/>
      <c r="AB264" s="772"/>
      <c r="AC264" s="770" t="s">
        <v>612</v>
      </c>
      <c r="AD264" s="771"/>
      <c r="AE264" s="771"/>
      <c r="AF264" s="771"/>
      <c r="AG264" s="771"/>
      <c r="AH264" s="771"/>
      <c r="AI264" s="771"/>
      <c r="AJ264" s="771"/>
      <c r="AK264" s="771"/>
      <c r="AL264" s="771"/>
      <c r="AM264" s="771"/>
      <c r="AN264" s="772"/>
      <c r="AO264" s="770" t="s">
        <v>612</v>
      </c>
      <c r="AP264" s="771"/>
      <c r="AQ264" s="771"/>
      <c r="AR264" s="771"/>
      <c r="AS264" s="771"/>
      <c r="AT264" s="771"/>
      <c r="AU264" s="771"/>
      <c r="AV264" s="771"/>
      <c r="AW264" s="771"/>
      <c r="AX264" s="773"/>
    </row>
    <row r="265" spans="1:52" ht="24.75" hidden="1" customHeight="1" x14ac:dyDescent="0.15">
      <c r="A265" s="136" t="s">
        <v>271</v>
      </c>
      <c r="B265" s="136"/>
      <c r="C265" s="136"/>
      <c r="D265" s="136"/>
      <c r="E265" s="770" t="s">
        <v>612</v>
      </c>
      <c r="F265" s="771"/>
      <c r="G265" s="771"/>
      <c r="H265" s="771"/>
      <c r="I265" s="771"/>
      <c r="J265" s="771"/>
      <c r="K265" s="771"/>
      <c r="L265" s="771"/>
      <c r="M265" s="771"/>
      <c r="N265" s="771"/>
      <c r="O265" s="771"/>
      <c r="P265" s="772"/>
      <c r="Q265" s="770" t="s">
        <v>612</v>
      </c>
      <c r="R265" s="771"/>
      <c r="S265" s="771"/>
      <c r="T265" s="771"/>
      <c r="U265" s="771"/>
      <c r="V265" s="771"/>
      <c r="W265" s="771"/>
      <c r="X265" s="771"/>
      <c r="Y265" s="771"/>
      <c r="Z265" s="771"/>
      <c r="AA265" s="771"/>
      <c r="AB265" s="772"/>
      <c r="AC265" s="770" t="s">
        <v>612</v>
      </c>
      <c r="AD265" s="771"/>
      <c r="AE265" s="771"/>
      <c r="AF265" s="771"/>
      <c r="AG265" s="771"/>
      <c r="AH265" s="771"/>
      <c r="AI265" s="771"/>
      <c r="AJ265" s="771"/>
      <c r="AK265" s="771"/>
      <c r="AL265" s="771"/>
      <c r="AM265" s="771"/>
      <c r="AN265" s="772"/>
      <c r="AO265" s="770" t="s">
        <v>612</v>
      </c>
      <c r="AP265" s="771"/>
      <c r="AQ265" s="771"/>
      <c r="AR265" s="771"/>
      <c r="AS265" s="771"/>
      <c r="AT265" s="771"/>
      <c r="AU265" s="771"/>
      <c r="AV265" s="771"/>
      <c r="AW265" s="771"/>
      <c r="AX265" s="773"/>
    </row>
    <row r="266" spans="1:52" ht="24.75" hidden="1" customHeight="1" x14ac:dyDescent="0.15">
      <c r="A266" s="136" t="s">
        <v>417</v>
      </c>
      <c r="B266" s="136"/>
      <c r="C266" s="136"/>
      <c r="D266" s="136"/>
      <c r="E266" s="786"/>
      <c r="F266" s="787"/>
      <c r="G266" s="787"/>
      <c r="H266" s="77" t="str">
        <f>IF(E266="","","-")</f>
        <v/>
      </c>
      <c r="I266" s="787"/>
      <c r="J266" s="787"/>
      <c r="K266" s="77" t="str">
        <f>IF(I266="","","-")</f>
        <v/>
      </c>
      <c r="L266" s="106"/>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hidden="1" customHeight="1" x14ac:dyDescent="0.15">
      <c r="A267" s="136" t="s">
        <v>597</v>
      </c>
      <c r="B267" s="136"/>
      <c r="C267" s="136"/>
      <c r="D267" s="136"/>
      <c r="E267" s="786"/>
      <c r="F267" s="787"/>
      <c r="G267" s="787"/>
      <c r="H267" s="77"/>
      <c r="I267" s="787"/>
      <c r="J267" s="787"/>
      <c r="K267" s="77"/>
      <c r="L267" s="106"/>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385</v>
      </c>
      <c r="B268" s="136"/>
      <c r="C268" s="136"/>
      <c r="D268" s="136"/>
      <c r="E268" s="789">
        <v>2021</v>
      </c>
      <c r="F268" s="137"/>
      <c r="G268" s="787" t="s">
        <v>627</v>
      </c>
      <c r="H268" s="787"/>
      <c r="I268" s="787"/>
      <c r="J268" s="137" t="s">
        <v>543</v>
      </c>
      <c r="K268" s="137"/>
      <c r="L268" s="106">
        <v>25</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267</v>
      </c>
      <c r="B308" s="794"/>
      <c r="C308" s="794"/>
      <c r="D308" s="794"/>
      <c r="E308" s="794"/>
      <c r="F308" s="795"/>
      <c r="G308" s="799" t="s">
        <v>668</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646</v>
      </c>
      <c r="H310" s="821"/>
      <c r="I310" s="821"/>
      <c r="J310" s="821"/>
      <c r="K310" s="822"/>
      <c r="L310" s="823" t="s">
        <v>647</v>
      </c>
      <c r="M310" s="824"/>
      <c r="N310" s="824"/>
      <c r="O310" s="824"/>
      <c r="P310" s="824"/>
      <c r="Q310" s="824"/>
      <c r="R310" s="824"/>
      <c r="S310" s="824"/>
      <c r="T310" s="824"/>
      <c r="U310" s="824"/>
      <c r="V310" s="824"/>
      <c r="W310" s="824"/>
      <c r="X310" s="825"/>
      <c r="Y310" s="826">
        <v>7</v>
      </c>
      <c r="Z310" s="827"/>
      <c r="AA310" s="827"/>
      <c r="AB310" s="828"/>
      <c r="AC310" s="820" t="s">
        <v>662</v>
      </c>
      <c r="AD310" s="829"/>
      <c r="AE310" s="829"/>
      <c r="AF310" s="829"/>
      <c r="AG310" s="830"/>
      <c r="AH310" s="823" t="s">
        <v>662</v>
      </c>
      <c r="AI310" s="824"/>
      <c r="AJ310" s="824"/>
      <c r="AK310" s="824"/>
      <c r="AL310" s="824"/>
      <c r="AM310" s="824"/>
      <c r="AN310" s="824"/>
      <c r="AO310" s="824"/>
      <c r="AP310" s="824"/>
      <c r="AQ310" s="824"/>
      <c r="AR310" s="824"/>
      <c r="AS310" s="824"/>
      <c r="AT310" s="825"/>
      <c r="AU310" s="826" t="s">
        <v>662</v>
      </c>
      <c r="AV310" s="827"/>
      <c r="AW310" s="827"/>
      <c r="AX310" s="831"/>
    </row>
    <row r="311" spans="1:50" ht="24.75" hidden="1"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59.25" customHeight="1" x14ac:dyDescent="0.15">
      <c r="A320" s="796"/>
      <c r="B320" s="797"/>
      <c r="C320" s="797"/>
      <c r="D320" s="797"/>
      <c r="E320" s="797"/>
      <c r="F320" s="798"/>
      <c r="G320" s="832" t="s">
        <v>18</v>
      </c>
      <c r="H320" s="833"/>
      <c r="I320" s="833"/>
      <c r="J320" s="833"/>
      <c r="K320" s="833"/>
      <c r="L320" s="834"/>
      <c r="M320" s="835"/>
      <c r="N320" s="835"/>
      <c r="O320" s="835"/>
      <c r="P320" s="835"/>
      <c r="Q320" s="835"/>
      <c r="R320" s="835"/>
      <c r="S320" s="835"/>
      <c r="T320" s="835"/>
      <c r="U320" s="835"/>
      <c r="V320" s="835"/>
      <c r="W320" s="835"/>
      <c r="X320" s="836"/>
      <c r="Y320" s="837">
        <f>SUM(Y310:AB319)</f>
        <v>7</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9"/>
      <c r="I323" s="829"/>
      <c r="J323" s="829"/>
      <c r="K323" s="830"/>
      <c r="L323" s="823"/>
      <c r="M323" s="824"/>
      <c r="N323" s="824"/>
      <c r="O323" s="824"/>
      <c r="P323" s="824"/>
      <c r="Q323" s="824"/>
      <c r="R323" s="824"/>
      <c r="S323" s="824"/>
      <c r="T323" s="824"/>
      <c r="U323" s="824"/>
      <c r="V323" s="824"/>
      <c r="W323" s="824"/>
      <c r="X323" s="825"/>
      <c r="Y323" s="826"/>
      <c r="Z323" s="827"/>
      <c r="AA323" s="827"/>
      <c r="AB323" s="828"/>
      <c r="AC323" s="820"/>
      <c r="AD323" s="829"/>
      <c r="AE323" s="829"/>
      <c r="AF323" s="829"/>
      <c r="AG323" s="830"/>
      <c r="AH323" s="823"/>
      <c r="AI323" s="824"/>
      <c r="AJ323" s="824"/>
      <c r="AK323" s="824"/>
      <c r="AL323" s="824"/>
      <c r="AM323" s="824"/>
      <c r="AN323" s="824"/>
      <c r="AO323" s="824"/>
      <c r="AP323" s="824"/>
      <c r="AQ323" s="824"/>
      <c r="AR323" s="824"/>
      <c r="AS323" s="824"/>
      <c r="AT323" s="825"/>
      <c r="AU323" s="826"/>
      <c r="AV323" s="827"/>
      <c r="AW323" s="827"/>
      <c r="AX323" s="831"/>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9"/>
      <c r="I336" s="829"/>
      <c r="J336" s="829"/>
      <c r="K336" s="830"/>
      <c r="L336" s="823"/>
      <c r="M336" s="824"/>
      <c r="N336" s="824"/>
      <c r="O336" s="824"/>
      <c r="P336" s="824"/>
      <c r="Q336" s="824"/>
      <c r="R336" s="824"/>
      <c r="S336" s="824"/>
      <c r="T336" s="824"/>
      <c r="U336" s="824"/>
      <c r="V336" s="824"/>
      <c r="W336" s="824"/>
      <c r="X336" s="825"/>
      <c r="Y336" s="826"/>
      <c r="Z336" s="827"/>
      <c r="AA336" s="827"/>
      <c r="AB336" s="828"/>
      <c r="AC336" s="820"/>
      <c r="AD336" s="829"/>
      <c r="AE336" s="829"/>
      <c r="AF336" s="829"/>
      <c r="AG336" s="830"/>
      <c r="AH336" s="823"/>
      <c r="AI336" s="824"/>
      <c r="AJ336" s="824"/>
      <c r="AK336" s="824"/>
      <c r="AL336" s="824"/>
      <c r="AM336" s="824"/>
      <c r="AN336" s="824"/>
      <c r="AO336" s="824"/>
      <c r="AP336" s="824"/>
      <c r="AQ336" s="824"/>
      <c r="AR336" s="824"/>
      <c r="AS336" s="824"/>
      <c r="AT336" s="825"/>
      <c r="AU336" s="826"/>
      <c r="AV336" s="827"/>
      <c r="AW336" s="827"/>
      <c r="AX336" s="831"/>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9"/>
      <c r="I349" s="829"/>
      <c r="J349" s="829"/>
      <c r="K349" s="830"/>
      <c r="L349" s="823"/>
      <c r="M349" s="824"/>
      <c r="N349" s="824"/>
      <c r="O349" s="824"/>
      <c r="P349" s="824"/>
      <c r="Q349" s="824"/>
      <c r="R349" s="824"/>
      <c r="S349" s="824"/>
      <c r="T349" s="824"/>
      <c r="U349" s="824"/>
      <c r="V349" s="824"/>
      <c r="W349" s="824"/>
      <c r="X349" s="825"/>
      <c r="Y349" s="826"/>
      <c r="Z349" s="827"/>
      <c r="AA349" s="827"/>
      <c r="AB349" s="828"/>
      <c r="AC349" s="820"/>
      <c r="AD349" s="829"/>
      <c r="AE349" s="829"/>
      <c r="AF349" s="829"/>
      <c r="AG349" s="830"/>
      <c r="AH349" s="823"/>
      <c r="AI349" s="824"/>
      <c r="AJ349" s="824"/>
      <c r="AK349" s="824"/>
      <c r="AL349" s="824"/>
      <c r="AM349" s="824"/>
      <c r="AN349" s="824"/>
      <c r="AO349" s="824"/>
      <c r="AP349" s="824"/>
      <c r="AQ349" s="824"/>
      <c r="AR349" s="824"/>
      <c r="AS349" s="824"/>
      <c r="AT349" s="825"/>
      <c r="AU349" s="826"/>
      <c r="AV349" s="827"/>
      <c r="AW349" s="827"/>
      <c r="AX349" s="831"/>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5" t="s">
        <v>25</v>
      </c>
      <c r="Q365" s="415"/>
      <c r="R365" s="415"/>
      <c r="S365" s="415"/>
      <c r="T365" s="415"/>
      <c r="U365" s="415"/>
      <c r="V365" s="415"/>
      <c r="W365" s="415"/>
      <c r="X365" s="415"/>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66" customHeight="1" x14ac:dyDescent="0.15">
      <c r="A366" s="857">
        <v>1</v>
      </c>
      <c r="B366" s="857">
        <v>1</v>
      </c>
      <c r="C366" s="858" t="s">
        <v>667</v>
      </c>
      <c r="D366" s="858"/>
      <c r="E366" s="858"/>
      <c r="F366" s="858"/>
      <c r="G366" s="858"/>
      <c r="H366" s="858"/>
      <c r="I366" s="858"/>
      <c r="J366" s="860">
        <v>4240001010433</v>
      </c>
      <c r="K366" s="860"/>
      <c r="L366" s="860"/>
      <c r="M366" s="860"/>
      <c r="N366" s="860"/>
      <c r="O366" s="860"/>
      <c r="P366" s="872" t="s">
        <v>645</v>
      </c>
      <c r="Q366" s="872"/>
      <c r="R366" s="872"/>
      <c r="S366" s="872"/>
      <c r="T366" s="872"/>
      <c r="U366" s="872"/>
      <c r="V366" s="872"/>
      <c r="W366" s="872"/>
      <c r="X366" s="872"/>
      <c r="Y366" s="864">
        <v>7</v>
      </c>
      <c r="Z366" s="865"/>
      <c r="AA366" s="865"/>
      <c r="AB366" s="866"/>
      <c r="AC366" s="873" t="s">
        <v>644</v>
      </c>
      <c r="AD366" s="874"/>
      <c r="AE366" s="874"/>
      <c r="AF366" s="874"/>
      <c r="AG366" s="874"/>
      <c r="AH366" s="851">
        <v>2</v>
      </c>
      <c r="AI366" s="851"/>
      <c r="AJ366" s="851"/>
      <c r="AK366" s="851"/>
      <c r="AL366" s="853">
        <v>100</v>
      </c>
      <c r="AM366" s="854"/>
      <c r="AN366" s="854"/>
      <c r="AO366" s="855"/>
      <c r="AP366" s="856" t="s">
        <v>662</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5" t="s">
        <v>25</v>
      </c>
      <c r="Q398" s="415"/>
      <c r="R398" s="415"/>
      <c r="S398" s="415"/>
      <c r="T398" s="415"/>
      <c r="U398" s="415"/>
      <c r="V398" s="415"/>
      <c r="W398" s="415"/>
      <c r="X398" s="415"/>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5" t="s">
        <v>25</v>
      </c>
      <c r="Q431" s="415"/>
      <c r="R431" s="415"/>
      <c r="S431" s="415"/>
      <c r="T431" s="415"/>
      <c r="U431" s="415"/>
      <c r="V431" s="415"/>
      <c r="W431" s="415"/>
      <c r="X431" s="415"/>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5" t="s">
        <v>25</v>
      </c>
      <c r="Q464" s="415"/>
      <c r="R464" s="415"/>
      <c r="S464" s="415"/>
      <c r="T464" s="415"/>
      <c r="U464" s="415"/>
      <c r="V464" s="415"/>
      <c r="W464" s="415"/>
      <c r="X464" s="415"/>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5" t="s">
        <v>25</v>
      </c>
      <c r="Q497" s="415"/>
      <c r="R497" s="415"/>
      <c r="S497" s="415"/>
      <c r="T497" s="415"/>
      <c r="U497" s="415"/>
      <c r="V497" s="415"/>
      <c r="W497" s="415"/>
      <c r="X497" s="415"/>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5" t="s">
        <v>25</v>
      </c>
      <c r="Q530" s="415"/>
      <c r="R530" s="415"/>
      <c r="S530" s="415"/>
      <c r="T530" s="415"/>
      <c r="U530" s="415"/>
      <c r="V530" s="415"/>
      <c r="W530" s="415"/>
      <c r="X530" s="415"/>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5" t="s">
        <v>25</v>
      </c>
      <c r="Q563" s="415"/>
      <c r="R563" s="415"/>
      <c r="S563" s="415"/>
      <c r="T563" s="415"/>
      <c r="U563" s="415"/>
      <c r="V563" s="415"/>
      <c r="W563" s="415"/>
      <c r="X563" s="415"/>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5" t="s">
        <v>25</v>
      </c>
      <c r="Q596" s="415"/>
      <c r="R596" s="415"/>
      <c r="S596" s="415"/>
      <c r="T596" s="415"/>
      <c r="U596" s="415"/>
      <c r="V596" s="415"/>
      <c r="W596" s="415"/>
      <c r="X596" s="415"/>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47" t="s">
        <v>192</v>
      </c>
      <c r="D630" s="881"/>
      <c r="E630" s="847" t="s">
        <v>191</v>
      </c>
      <c r="F630" s="881"/>
      <c r="G630" s="881"/>
      <c r="H630" s="881"/>
      <c r="I630" s="881"/>
      <c r="J630" s="847" t="s">
        <v>197</v>
      </c>
      <c r="K630" s="847"/>
      <c r="L630" s="847"/>
      <c r="M630" s="847"/>
      <c r="N630" s="847"/>
      <c r="O630" s="847"/>
      <c r="P630" s="847" t="s">
        <v>25</v>
      </c>
      <c r="Q630" s="847"/>
      <c r="R630" s="847"/>
      <c r="S630" s="847"/>
      <c r="T630" s="847"/>
      <c r="U630" s="847"/>
      <c r="V630" s="847"/>
      <c r="W630" s="847"/>
      <c r="X630" s="847"/>
      <c r="Y630" s="847" t="s">
        <v>199</v>
      </c>
      <c r="Z630" s="881"/>
      <c r="AA630" s="881"/>
      <c r="AB630" s="881"/>
      <c r="AC630" s="847" t="s">
        <v>180</v>
      </c>
      <c r="AD630" s="847"/>
      <c r="AE630" s="847"/>
      <c r="AF630" s="847"/>
      <c r="AG630" s="847"/>
      <c r="AH630" s="847" t="s">
        <v>187</v>
      </c>
      <c r="AI630" s="881"/>
      <c r="AJ630" s="881"/>
      <c r="AK630" s="881"/>
      <c r="AL630" s="881" t="s">
        <v>19</v>
      </c>
      <c r="AM630" s="881"/>
      <c r="AN630" s="881"/>
      <c r="AO630" s="880"/>
      <c r="AP630" s="871" t="s">
        <v>226</v>
      </c>
      <c r="AQ630" s="871"/>
      <c r="AR630" s="871"/>
      <c r="AS630" s="871"/>
      <c r="AT630" s="871"/>
      <c r="AU630" s="871"/>
      <c r="AV630" s="871"/>
      <c r="AW630" s="871"/>
      <c r="AX630" s="871"/>
    </row>
    <row r="631" spans="1:51" ht="30" customHeight="1" x14ac:dyDescent="0.15">
      <c r="A631" s="857">
        <v>1</v>
      </c>
      <c r="B631" s="857">
        <v>1</v>
      </c>
      <c r="C631" s="882"/>
      <c r="D631" s="882"/>
      <c r="E631" s="883"/>
      <c r="F631" s="883"/>
      <c r="G631" s="883"/>
      <c r="H631" s="883"/>
      <c r="I631" s="883"/>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3"/>
      <c r="AM631" s="854"/>
      <c r="AN631" s="854"/>
      <c r="AO631" s="855"/>
      <c r="AP631" s="856"/>
      <c r="AQ631" s="856"/>
      <c r="AR631" s="856"/>
      <c r="AS631" s="856"/>
      <c r="AT631" s="856"/>
      <c r="AU631" s="856"/>
      <c r="AV631" s="856"/>
      <c r="AW631" s="856"/>
      <c r="AX631" s="856"/>
    </row>
    <row r="632" spans="1:51" ht="30" hidden="1" customHeight="1" x14ac:dyDescent="0.15">
      <c r="A632" s="857">
        <v>2</v>
      </c>
      <c r="B632" s="857">
        <v>1</v>
      </c>
      <c r="C632" s="882"/>
      <c r="D632" s="882"/>
      <c r="E632" s="883"/>
      <c r="F632" s="883"/>
      <c r="G632" s="883"/>
      <c r="H632" s="883"/>
      <c r="I632" s="883"/>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82"/>
      <c r="D633" s="882"/>
      <c r="E633" s="883"/>
      <c r="F633" s="883"/>
      <c r="G633" s="883"/>
      <c r="H633" s="883"/>
      <c r="I633" s="883"/>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82"/>
      <c r="D634" s="882"/>
      <c r="E634" s="883"/>
      <c r="F634" s="883"/>
      <c r="G634" s="883"/>
      <c r="H634" s="883"/>
      <c r="I634" s="883"/>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82"/>
      <c r="D635" s="882"/>
      <c r="E635" s="883"/>
      <c r="F635" s="883"/>
      <c r="G635" s="883"/>
      <c r="H635" s="883"/>
      <c r="I635" s="883"/>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82"/>
      <c r="D636" s="882"/>
      <c r="E636" s="883"/>
      <c r="F636" s="883"/>
      <c r="G636" s="883"/>
      <c r="H636" s="883"/>
      <c r="I636" s="883"/>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82"/>
      <c r="D637" s="882"/>
      <c r="E637" s="883"/>
      <c r="F637" s="883"/>
      <c r="G637" s="883"/>
      <c r="H637" s="883"/>
      <c r="I637" s="883"/>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82"/>
      <c r="D638" s="882"/>
      <c r="E638" s="883"/>
      <c r="F638" s="883"/>
      <c r="G638" s="883"/>
      <c r="H638" s="883"/>
      <c r="I638" s="883"/>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82"/>
      <c r="D639" s="882"/>
      <c r="E639" s="883"/>
      <c r="F639" s="883"/>
      <c r="G639" s="883"/>
      <c r="H639" s="883"/>
      <c r="I639" s="883"/>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82"/>
      <c r="D640" s="882"/>
      <c r="E640" s="883"/>
      <c r="F640" s="883"/>
      <c r="G640" s="883"/>
      <c r="H640" s="883"/>
      <c r="I640" s="883"/>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82"/>
      <c r="D641" s="882"/>
      <c r="E641" s="883"/>
      <c r="F641" s="883"/>
      <c r="G641" s="883"/>
      <c r="H641" s="883"/>
      <c r="I641" s="883"/>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82"/>
      <c r="D642" s="882"/>
      <c r="E642" s="883"/>
      <c r="F642" s="883"/>
      <c r="G642" s="883"/>
      <c r="H642" s="883"/>
      <c r="I642" s="883"/>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82"/>
      <c r="D643" s="882"/>
      <c r="E643" s="883"/>
      <c r="F643" s="883"/>
      <c r="G643" s="883"/>
      <c r="H643" s="883"/>
      <c r="I643" s="883"/>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82"/>
      <c r="D644" s="882"/>
      <c r="E644" s="883"/>
      <c r="F644" s="883"/>
      <c r="G644" s="883"/>
      <c r="H644" s="883"/>
      <c r="I644" s="883"/>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82"/>
      <c r="D645" s="882"/>
      <c r="E645" s="883"/>
      <c r="F645" s="883"/>
      <c r="G645" s="883"/>
      <c r="H645" s="883"/>
      <c r="I645" s="883"/>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82"/>
      <c r="D646" s="882"/>
      <c r="E646" s="883"/>
      <c r="F646" s="883"/>
      <c r="G646" s="883"/>
      <c r="H646" s="883"/>
      <c r="I646" s="883"/>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82"/>
      <c r="D647" s="882"/>
      <c r="E647" s="883"/>
      <c r="F647" s="883"/>
      <c r="G647" s="883"/>
      <c r="H647" s="883"/>
      <c r="I647" s="883"/>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82"/>
      <c r="D648" s="882"/>
      <c r="E648" s="647"/>
      <c r="F648" s="883"/>
      <c r="G648" s="883"/>
      <c r="H648" s="883"/>
      <c r="I648" s="883"/>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82"/>
      <c r="D649" s="882"/>
      <c r="E649" s="883"/>
      <c r="F649" s="883"/>
      <c r="G649" s="883"/>
      <c r="H649" s="883"/>
      <c r="I649" s="883"/>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82"/>
      <c r="D650" s="882"/>
      <c r="E650" s="883"/>
      <c r="F650" s="883"/>
      <c r="G650" s="883"/>
      <c r="H650" s="883"/>
      <c r="I650" s="883"/>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82"/>
      <c r="D651" s="882"/>
      <c r="E651" s="883"/>
      <c r="F651" s="883"/>
      <c r="G651" s="883"/>
      <c r="H651" s="883"/>
      <c r="I651" s="883"/>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82"/>
      <c r="D652" s="882"/>
      <c r="E652" s="883"/>
      <c r="F652" s="883"/>
      <c r="G652" s="883"/>
      <c r="H652" s="883"/>
      <c r="I652" s="883"/>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82"/>
      <c r="D653" s="882"/>
      <c r="E653" s="883"/>
      <c r="F653" s="883"/>
      <c r="G653" s="883"/>
      <c r="H653" s="883"/>
      <c r="I653" s="883"/>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82"/>
      <c r="D654" s="882"/>
      <c r="E654" s="883"/>
      <c r="F654" s="883"/>
      <c r="G654" s="883"/>
      <c r="H654" s="883"/>
      <c r="I654" s="883"/>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82"/>
      <c r="D655" s="882"/>
      <c r="E655" s="883"/>
      <c r="F655" s="883"/>
      <c r="G655" s="883"/>
      <c r="H655" s="883"/>
      <c r="I655" s="883"/>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82"/>
      <c r="D656" s="882"/>
      <c r="E656" s="883"/>
      <c r="F656" s="883"/>
      <c r="G656" s="883"/>
      <c r="H656" s="883"/>
      <c r="I656" s="883"/>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82"/>
      <c r="D657" s="882"/>
      <c r="E657" s="883"/>
      <c r="F657" s="883"/>
      <c r="G657" s="883"/>
      <c r="H657" s="883"/>
      <c r="I657" s="883"/>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82"/>
      <c r="D658" s="882"/>
      <c r="E658" s="883"/>
      <c r="F658" s="883"/>
      <c r="G658" s="883"/>
      <c r="H658" s="883"/>
      <c r="I658" s="883"/>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82"/>
      <c r="D659" s="882"/>
      <c r="E659" s="883"/>
      <c r="F659" s="883"/>
      <c r="G659" s="883"/>
      <c r="H659" s="883"/>
      <c r="I659" s="883"/>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82"/>
      <c r="D660" s="882"/>
      <c r="E660" s="883"/>
      <c r="F660" s="883"/>
      <c r="G660" s="883"/>
      <c r="H660" s="883"/>
      <c r="I660" s="883"/>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P15:V15">
    <cfRule type="expression" dxfId="813" priority="915">
      <formula>IF(RIGHT(TEXT(P14,"0.#"),1)=".",FALSE,TRUE)</formula>
    </cfRule>
    <cfRule type="expression" dxfId="812" priority="916">
      <formula>IF(RIGHT(TEXT(P14,"0.#"),1)=".",TRUE,FALSE)</formula>
    </cfRule>
  </conditionalFormatting>
  <conditionalFormatting sqref="P18:AX18">
    <cfRule type="expression" dxfId="811" priority="913">
      <formula>IF(RIGHT(TEXT(P18,"0.#"),1)=".",FALSE,TRUE)</formula>
    </cfRule>
    <cfRule type="expression" dxfId="810" priority="914">
      <formula>IF(RIGHT(TEXT(P18,"0.#"),1)=".",TRUE,FALSE)</formula>
    </cfRule>
  </conditionalFormatting>
  <conditionalFormatting sqref="Y311">
    <cfRule type="expression" dxfId="809" priority="911">
      <formula>IF(RIGHT(TEXT(Y311,"0.#"),1)=".",FALSE,TRUE)</formula>
    </cfRule>
    <cfRule type="expression" dxfId="808" priority="912">
      <formula>IF(RIGHT(TEXT(Y311,"0.#"),1)=".",TRUE,FALSE)</formula>
    </cfRule>
  </conditionalFormatting>
  <conditionalFormatting sqref="Y320">
    <cfRule type="expression" dxfId="807" priority="909">
      <formula>IF(RIGHT(TEXT(Y320,"0.#"),1)=".",FALSE,TRUE)</formula>
    </cfRule>
    <cfRule type="expression" dxfId="806" priority="910">
      <formula>IF(RIGHT(TEXT(Y320,"0.#"),1)=".",TRUE,FALSE)</formula>
    </cfRule>
  </conditionalFormatting>
  <conditionalFormatting sqref="Y351:Y358 Y349 Y338:Y345 Y336 Y325:Y332 Y323">
    <cfRule type="expression" dxfId="805" priority="889">
      <formula>IF(RIGHT(TEXT(Y323,"0.#"),1)=".",FALSE,TRUE)</formula>
    </cfRule>
    <cfRule type="expression" dxfId="804" priority="890">
      <formula>IF(RIGHT(TEXT(Y323,"0.#"),1)=".",TRUE,FALSE)</formula>
    </cfRule>
  </conditionalFormatting>
  <conditionalFormatting sqref="P16:AJ17 P13:AX13 AR15:AX15 W15:AJ15">
    <cfRule type="expression" dxfId="803" priority="907">
      <formula>IF(RIGHT(TEXT(P13,"0.#"),1)=".",FALSE,TRUE)</formula>
    </cfRule>
    <cfRule type="expression" dxfId="802" priority="908">
      <formula>IF(RIGHT(TEXT(P13,"0.#"),1)=".",TRUE,FALSE)</formula>
    </cfRule>
  </conditionalFormatting>
  <conditionalFormatting sqref="P19:AJ19">
    <cfRule type="expression" dxfId="801" priority="905">
      <formula>IF(RIGHT(TEXT(P19,"0.#"),1)=".",FALSE,TRUE)</formula>
    </cfRule>
    <cfRule type="expression" dxfId="800" priority="906">
      <formula>IF(RIGHT(TEXT(P19,"0.#"),1)=".",TRUE,FALSE)</formula>
    </cfRule>
  </conditionalFormatting>
  <conditionalFormatting sqref="AE32 AQ32">
    <cfRule type="expression" dxfId="799" priority="903">
      <formula>IF(RIGHT(TEXT(AE32,"0.#"),1)=".",FALSE,TRUE)</formula>
    </cfRule>
    <cfRule type="expression" dxfId="798" priority="904">
      <formula>IF(RIGHT(TEXT(AE32,"0.#"),1)=".",TRUE,FALSE)</formula>
    </cfRule>
  </conditionalFormatting>
  <conditionalFormatting sqref="Y312:Y319 Y310">
    <cfRule type="expression" dxfId="797" priority="901">
      <formula>IF(RIGHT(TEXT(Y310,"0.#"),1)=".",FALSE,TRUE)</formula>
    </cfRule>
    <cfRule type="expression" dxfId="796" priority="902">
      <formula>IF(RIGHT(TEXT(Y310,"0.#"),1)=".",TRUE,FALSE)</formula>
    </cfRule>
  </conditionalFormatting>
  <conditionalFormatting sqref="AU311">
    <cfRule type="expression" dxfId="795" priority="899">
      <formula>IF(RIGHT(TEXT(AU311,"0.#"),1)=".",FALSE,TRUE)</formula>
    </cfRule>
    <cfRule type="expression" dxfId="794" priority="900">
      <formula>IF(RIGHT(TEXT(AU311,"0.#"),1)=".",TRUE,FALSE)</formula>
    </cfRule>
  </conditionalFormatting>
  <conditionalFormatting sqref="AU320">
    <cfRule type="expression" dxfId="793" priority="897">
      <formula>IF(RIGHT(TEXT(AU320,"0.#"),1)=".",FALSE,TRUE)</formula>
    </cfRule>
    <cfRule type="expression" dxfId="792" priority="898">
      <formula>IF(RIGHT(TEXT(AU320,"0.#"),1)=".",TRUE,FALSE)</formula>
    </cfRule>
  </conditionalFormatting>
  <conditionalFormatting sqref="AU312:AU319 AU310">
    <cfRule type="expression" dxfId="791" priority="895">
      <formula>IF(RIGHT(TEXT(AU310,"0.#"),1)=".",FALSE,TRUE)</formula>
    </cfRule>
    <cfRule type="expression" dxfId="790" priority="896">
      <formula>IF(RIGHT(TEXT(AU310,"0.#"),1)=".",TRUE,FALSE)</formula>
    </cfRule>
  </conditionalFormatting>
  <conditionalFormatting sqref="Y350 Y337 Y324">
    <cfRule type="expression" dxfId="789" priority="893">
      <formula>IF(RIGHT(TEXT(Y324,"0.#"),1)=".",FALSE,TRUE)</formula>
    </cfRule>
    <cfRule type="expression" dxfId="788" priority="894">
      <formula>IF(RIGHT(TEXT(Y324,"0.#"),1)=".",TRUE,FALSE)</formula>
    </cfRule>
  </conditionalFormatting>
  <conditionalFormatting sqref="Y359 Y346 Y333">
    <cfRule type="expression" dxfId="787" priority="891">
      <formula>IF(RIGHT(TEXT(Y333,"0.#"),1)=".",FALSE,TRUE)</formula>
    </cfRule>
    <cfRule type="expression" dxfId="786" priority="892">
      <formula>IF(RIGHT(TEXT(Y333,"0.#"),1)=".",TRUE,FALSE)</formula>
    </cfRule>
  </conditionalFormatting>
  <conditionalFormatting sqref="AU350 AU337 AU324">
    <cfRule type="expression" dxfId="785" priority="887">
      <formula>IF(RIGHT(TEXT(AU324,"0.#"),1)=".",FALSE,TRUE)</formula>
    </cfRule>
    <cfRule type="expression" dxfId="784" priority="888">
      <formula>IF(RIGHT(TEXT(AU324,"0.#"),1)=".",TRUE,FALSE)</formula>
    </cfRule>
  </conditionalFormatting>
  <conditionalFormatting sqref="AU359 AU346 AU333">
    <cfRule type="expression" dxfId="783" priority="885">
      <formula>IF(RIGHT(TEXT(AU333,"0.#"),1)=".",FALSE,TRUE)</formula>
    </cfRule>
    <cfRule type="expression" dxfId="782" priority="886">
      <formula>IF(RIGHT(TEXT(AU333,"0.#"),1)=".",TRUE,FALSE)</formula>
    </cfRule>
  </conditionalFormatting>
  <conditionalFormatting sqref="AU351:AU358 AU349 AU338:AU345 AU336 AU325:AU332 AU323">
    <cfRule type="expression" dxfId="781" priority="883">
      <formula>IF(RIGHT(TEXT(AU323,"0.#"),1)=".",FALSE,TRUE)</formula>
    </cfRule>
    <cfRule type="expression" dxfId="780" priority="884">
      <formula>IF(RIGHT(TEXT(AU323,"0.#"),1)=".",TRUE,FALSE)</formula>
    </cfRule>
  </conditionalFormatting>
  <conditionalFormatting sqref="AI32">
    <cfRule type="expression" dxfId="779" priority="881">
      <formula>IF(RIGHT(TEXT(AI32,"0.#"),1)=".",FALSE,TRUE)</formula>
    </cfRule>
    <cfRule type="expression" dxfId="778" priority="882">
      <formula>IF(RIGHT(TEXT(AI32,"0.#"),1)=".",TRUE,FALSE)</formula>
    </cfRule>
  </conditionalFormatting>
  <conditionalFormatting sqref="AM32">
    <cfRule type="expression" dxfId="777" priority="879">
      <formula>IF(RIGHT(TEXT(AM32,"0.#"),1)=".",FALSE,TRUE)</formula>
    </cfRule>
    <cfRule type="expression" dxfId="776" priority="880">
      <formula>IF(RIGHT(TEXT(AM32,"0.#"),1)=".",TRUE,FALSE)</formula>
    </cfRule>
  </conditionalFormatting>
  <conditionalFormatting sqref="AE33">
    <cfRule type="expression" dxfId="775" priority="877">
      <formula>IF(RIGHT(TEXT(AE33,"0.#"),1)=".",FALSE,TRUE)</formula>
    </cfRule>
    <cfRule type="expression" dxfId="774" priority="878">
      <formula>IF(RIGHT(TEXT(AE33,"0.#"),1)=".",TRUE,FALSE)</formula>
    </cfRule>
  </conditionalFormatting>
  <conditionalFormatting sqref="AI33">
    <cfRule type="expression" dxfId="773" priority="875">
      <formula>IF(RIGHT(TEXT(AI33,"0.#"),1)=".",FALSE,TRUE)</formula>
    </cfRule>
    <cfRule type="expression" dxfId="772" priority="876">
      <formula>IF(RIGHT(TEXT(AI33,"0.#"),1)=".",TRUE,FALSE)</formula>
    </cfRule>
  </conditionalFormatting>
  <conditionalFormatting sqref="AM33">
    <cfRule type="expression" dxfId="771" priority="873">
      <formula>IF(RIGHT(TEXT(AM33,"0.#"),1)=".",FALSE,TRUE)</formula>
    </cfRule>
    <cfRule type="expression" dxfId="770" priority="874">
      <formula>IF(RIGHT(TEXT(AM33,"0.#"),1)=".",TRUE,FALSE)</formula>
    </cfRule>
  </conditionalFormatting>
  <conditionalFormatting sqref="AQ33">
    <cfRule type="expression" dxfId="769" priority="871">
      <formula>IF(RIGHT(TEXT(AQ33,"0.#"),1)=".",FALSE,TRUE)</formula>
    </cfRule>
    <cfRule type="expression" dxfId="768" priority="872">
      <formula>IF(RIGHT(TEXT(AQ33,"0.#"),1)=".",TRUE,FALSE)</formula>
    </cfRule>
  </conditionalFormatting>
  <conditionalFormatting sqref="AE210">
    <cfRule type="expression" dxfId="767" priority="869">
      <formula>IF(RIGHT(TEXT(AE210,"0.#"),1)=".",FALSE,TRUE)</formula>
    </cfRule>
    <cfRule type="expression" dxfId="766" priority="870">
      <formula>IF(RIGHT(TEXT(AE210,"0.#"),1)=".",TRUE,FALSE)</formula>
    </cfRule>
  </conditionalFormatting>
  <conditionalFormatting sqref="AE211">
    <cfRule type="expression" dxfId="765" priority="867">
      <formula>IF(RIGHT(TEXT(AE211,"0.#"),1)=".",FALSE,TRUE)</formula>
    </cfRule>
    <cfRule type="expression" dxfId="764" priority="868">
      <formula>IF(RIGHT(TEXT(AE211,"0.#"),1)=".",TRUE,FALSE)</formula>
    </cfRule>
  </conditionalFormatting>
  <conditionalFormatting sqref="AE212">
    <cfRule type="expression" dxfId="763" priority="865">
      <formula>IF(RIGHT(TEXT(AE212,"0.#"),1)=".",FALSE,TRUE)</formula>
    </cfRule>
    <cfRule type="expression" dxfId="762" priority="866">
      <formula>IF(RIGHT(TEXT(AE212,"0.#"),1)=".",TRUE,FALSE)</formula>
    </cfRule>
  </conditionalFormatting>
  <conditionalFormatting sqref="AI212">
    <cfRule type="expression" dxfId="761" priority="863">
      <formula>IF(RIGHT(TEXT(AI212,"0.#"),1)=".",FALSE,TRUE)</formula>
    </cfRule>
    <cfRule type="expression" dxfId="760" priority="864">
      <formula>IF(RIGHT(TEXT(AI212,"0.#"),1)=".",TRUE,FALSE)</formula>
    </cfRule>
  </conditionalFormatting>
  <conditionalFormatting sqref="AI211">
    <cfRule type="expression" dxfId="759" priority="861">
      <formula>IF(RIGHT(TEXT(AI211,"0.#"),1)=".",FALSE,TRUE)</formula>
    </cfRule>
    <cfRule type="expression" dxfId="758" priority="862">
      <formula>IF(RIGHT(TEXT(AI211,"0.#"),1)=".",TRUE,FALSE)</formula>
    </cfRule>
  </conditionalFormatting>
  <conditionalFormatting sqref="AI210">
    <cfRule type="expression" dxfId="757" priority="859">
      <formula>IF(RIGHT(TEXT(AI210,"0.#"),1)=".",FALSE,TRUE)</formula>
    </cfRule>
    <cfRule type="expression" dxfId="756" priority="860">
      <formula>IF(RIGHT(TEXT(AI210,"0.#"),1)=".",TRUE,FALSE)</formula>
    </cfRule>
  </conditionalFormatting>
  <conditionalFormatting sqref="AM210">
    <cfRule type="expression" dxfId="755" priority="857">
      <formula>IF(RIGHT(TEXT(AM210,"0.#"),1)=".",FALSE,TRUE)</formula>
    </cfRule>
    <cfRule type="expression" dxfId="754" priority="858">
      <formula>IF(RIGHT(TEXT(AM210,"0.#"),1)=".",TRUE,FALSE)</formula>
    </cfRule>
  </conditionalFormatting>
  <conditionalFormatting sqref="AM211">
    <cfRule type="expression" dxfId="753" priority="855">
      <formula>IF(RIGHT(TEXT(AM211,"0.#"),1)=".",FALSE,TRUE)</formula>
    </cfRule>
    <cfRule type="expression" dxfId="752" priority="856">
      <formula>IF(RIGHT(TEXT(AM211,"0.#"),1)=".",TRUE,FALSE)</formula>
    </cfRule>
  </conditionalFormatting>
  <conditionalFormatting sqref="AM212">
    <cfRule type="expression" dxfId="751" priority="853">
      <formula>IF(RIGHT(TEXT(AM212,"0.#"),1)=".",FALSE,TRUE)</formula>
    </cfRule>
    <cfRule type="expression" dxfId="750" priority="854">
      <formula>IF(RIGHT(TEXT(AM212,"0.#"),1)=".",TRUE,FALSE)</formula>
    </cfRule>
  </conditionalFormatting>
  <conditionalFormatting sqref="AL368:AO395">
    <cfRule type="expression" dxfId="749" priority="849">
      <formula>IF(AND(AL368&gt;=0, RIGHT(TEXT(AL368,"0.#"),1)&lt;&gt;"."),TRUE,FALSE)</formula>
    </cfRule>
    <cfRule type="expression" dxfId="748" priority="850">
      <formula>IF(AND(AL368&gt;=0, RIGHT(TEXT(AL368,"0.#"),1)="."),TRUE,FALSE)</formula>
    </cfRule>
    <cfRule type="expression" dxfId="747" priority="851">
      <formula>IF(AND(AL368&lt;0, RIGHT(TEXT(AL368,"0.#"),1)&lt;&gt;"."),TRUE,FALSE)</formula>
    </cfRule>
    <cfRule type="expression" dxfId="746" priority="852">
      <formula>IF(AND(AL368&lt;0, RIGHT(TEXT(AL368,"0.#"),1)="."),TRUE,FALSE)</formula>
    </cfRule>
  </conditionalFormatting>
  <conditionalFormatting sqref="AQ210:AQ212">
    <cfRule type="expression" dxfId="745" priority="847">
      <formula>IF(RIGHT(TEXT(AQ210,"0.#"),1)=".",FALSE,TRUE)</formula>
    </cfRule>
    <cfRule type="expression" dxfId="744" priority="848">
      <formula>IF(RIGHT(TEXT(AQ210,"0.#"),1)=".",TRUE,FALSE)</formula>
    </cfRule>
  </conditionalFormatting>
  <conditionalFormatting sqref="AU210:AU212">
    <cfRule type="expression" dxfId="743" priority="845">
      <formula>IF(RIGHT(TEXT(AU210,"0.#"),1)=".",FALSE,TRUE)</formula>
    </cfRule>
    <cfRule type="expression" dxfId="742" priority="846">
      <formula>IF(RIGHT(TEXT(AU210,"0.#"),1)=".",TRUE,FALSE)</formula>
    </cfRule>
  </conditionalFormatting>
  <conditionalFormatting sqref="Y368:Y395">
    <cfRule type="expression" dxfId="741" priority="843">
      <formula>IF(RIGHT(TEXT(Y368,"0.#"),1)=".",FALSE,TRUE)</formula>
    </cfRule>
    <cfRule type="expression" dxfId="740" priority="844">
      <formula>IF(RIGHT(TEXT(Y368,"0.#"),1)=".",TRUE,FALSE)</formula>
    </cfRule>
  </conditionalFormatting>
  <conditionalFormatting sqref="AL631:AO660">
    <cfRule type="expression" dxfId="739" priority="839">
      <formula>IF(AND(AL631&gt;=0, RIGHT(TEXT(AL631,"0.#"),1)&lt;&gt;"."),TRUE,FALSE)</formula>
    </cfRule>
    <cfRule type="expression" dxfId="738" priority="840">
      <formula>IF(AND(AL631&gt;=0, RIGHT(TEXT(AL631,"0.#"),1)="."),TRUE,FALSE)</formula>
    </cfRule>
    <cfRule type="expression" dxfId="737" priority="841">
      <formula>IF(AND(AL631&lt;0, RIGHT(TEXT(AL631,"0.#"),1)&lt;&gt;"."),TRUE,FALSE)</formula>
    </cfRule>
    <cfRule type="expression" dxfId="736" priority="842">
      <formula>IF(AND(AL631&lt;0, RIGHT(TEXT(AL631,"0.#"),1)="."),TRUE,FALSE)</formula>
    </cfRule>
  </conditionalFormatting>
  <conditionalFormatting sqref="Y631:Y660">
    <cfRule type="expression" dxfId="735" priority="837">
      <formula>IF(RIGHT(TEXT(Y631,"0.#"),1)=".",FALSE,TRUE)</formula>
    </cfRule>
    <cfRule type="expression" dxfId="734" priority="838">
      <formula>IF(RIGHT(TEXT(Y631,"0.#"),1)=".",TRUE,FALSE)</formula>
    </cfRule>
  </conditionalFormatting>
  <conditionalFormatting sqref="AL367:AO367">
    <cfRule type="expression" dxfId="733" priority="833">
      <formula>IF(AND(AL367&gt;=0, RIGHT(TEXT(AL367,"0.#"),1)&lt;&gt;"."),TRUE,FALSE)</formula>
    </cfRule>
    <cfRule type="expression" dxfId="732" priority="834">
      <formula>IF(AND(AL367&gt;=0, RIGHT(TEXT(AL367,"0.#"),1)="."),TRUE,FALSE)</formula>
    </cfRule>
    <cfRule type="expression" dxfId="731" priority="835">
      <formula>IF(AND(AL367&lt;0, RIGHT(TEXT(AL367,"0.#"),1)&lt;&gt;"."),TRUE,FALSE)</formula>
    </cfRule>
    <cfRule type="expression" dxfId="730" priority="836">
      <formula>IF(AND(AL367&lt;0, RIGHT(TEXT(AL367,"0.#"),1)="."),TRUE,FALSE)</formula>
    </cfRule>
  </conditionalFormatting>
  <conditionalFormatting sqref="Y367">
    <cfRule type="expression" dxfId="729" priority="831">
      <formula>IF(RIGHT(TEXT(Y367,"0.#"),1)=".",FALSE,TRUE)</formula>
    </cfRule>
    <cfRule type="expression" dxfId="728" priority="832">
      <formula>IF(RIGHT(TEXT(Y367,"0.#"),1)=".",TRUE,FALSE)</formula>
    </cfRule>
  </conditionalFormatting>
  <conditionalFormatting sqref="Y401:Y428">
    <cfRule type="expression" dxfId="727" priority="769">
      <formula>IF(RIGHT(TEXT(Y401,"0.#"),1)=".",FALSE,TRUE)</formula>
    </cfRule>
    <cfRule type="expression" dxfId="726" priority="770">
      <formula>IF(RIGHT(TEXT(Y401,"0.#"),1)=".",TRUE,FALSE)</formula>
    </cfRule>
  </conditionalFormatting>
  <conditionalFormatting sqref="Y399:Y400">
    <cfRule type="expression" dxfId="725" priority="763">
      <formula>IF(RIGHT(TEXT(Y399,"0.#"),1)=".",FALSE,TRUE)</formula>
    </cfRule>
    <cfRule type="expression" dxfId="724" priority="764">
      <formula>IF(RIGHT(TEXT(Y399,"0.#"),1)=".",TRUE,FALSE)</formula>
    </cfRule>
  </conditionalFormatting>
  <conditionalFormatting sqref="Y434:Y461">
    <cfRule type="expression" dxfId="723" priority="757">
      <formula>IF(RIGHT(TEXT(Y434,"0.#"),1)=".",FALSE,TRUE)</formula>
    </cfRule>
    <cfRule type="expression" dxfId="722" priority="758">
      <formula>IF(RIGHT(TEXT(Y434,"0.#"),1)=".",TRUE,FALSE)</formula>
    </cfRule>
  </conditionalFormatting>
  <conditionalFormatting sqref="Y432:Y433">
    <cfRule type="expression" dxfId="721" priority="751">
      <formula>IF(RIGHT(TEXT(Y432,"0.#"),1)=".",FALSE,TRUE)</formula>
    </cfRule>
    <cfRule type="expression" dxfId="720" priority="752">
      <formula>IF(RIGHT(TEXT(Y432,"0.#"),1)=".",TRUE,FALSE)</formula>
    </cfRule>
  </conditionalFormatting>
  <conditionalFormatting sqref="Y467:Y494">
    <cfRule type="expression" dxfId="719" priority="745">
      <formula>IF(RIGHT(TEXT(Y467,"0.#"),1)=".",FALSE,TRUE)</formula>
    </cfRule>
    <cfRule type="expression" dxfId="718" priority="746">
      <formula>IF(RIGHT(TEXT(Y467,"0.#"),1)=".",TRUE,FALSE)</formula>
    </cfRule>
  </conditionalFormatting>
  <conditionalFormatting sqref="Y465:Y466">
    <cfRule type="expression" dxfId="717" priority="739">
      <formula>IF(RIGHT(TEXT(Y465,"0.#"),1)=".",FALSE,TRUE)</formula>
    </cfRule>
    <cfRule type="expression" dxfId="716" priority="740">
      <formula>IF(RIGHT(TEXT(Y465,"0.#"),1)=".",TRUE,FALSE)</formula>
    </cfRule>
  </conditionalFormatting>
  <conditionalFormatting sqref="Y500:Y527">
    <cfRule type="expression" dxfId="715" priority="733">
      <formula>IF(RIGHT(TEXT(Y500,"0.#"),1)=".",FALSE,TRUE)</formula>
    </cfRule>
    <cfRule type="expression" dxfId="714" priority="734">
      <formula>IF(RIGHT(TEXT(Y500,"0.#"),1)=".",TRUE,FALSE)</formula>
    </cfRule>
  </conditionalFormatting>
  <conditionalFormatting sqref="Y498:Y499">
    <cfRule type="expression" dxfId="713" priority="727">
      <formula>IF(RIGHT(TEXT(Y498,"0.#"),1)=".",FALSE,TRUE)</formula>
    </cfRule>
    <cfRule type="expression" dxfId="712" priority="728">
      <formula>IF(RIGHT(TEXT(Y498,"0.#"),1)=".",TRUE,FALSE)</formula>
    </cfRule>
  </conditionalFormatting>
  <conditionalFormatting sqref="Y533:Y560">
    <cfRule type="expression" dxfId="711" priority="721">
      <formula>IF(RIGHT(TEXT(Y533,"0.#"),1)=".",FALSE,TRUE)</formula>
    </cfRule>
    <cfRule type="expression" dxfId="710" priority="722">
      <formula>IF(RIGHT(TEXT(Y533,"0.#"),1)=".",TRUE,FALSE)</formula>
    </cfRule>
  </conditionalFormatting>
  <conditionalFormatting sqref="W23">
    <cfRule type="expression" dxfId="709" priority="829">
      <formula>IF(RIGHT(TEXT(W23,"0.#"),1)=".",FALSE,TRUE)</formula>
    </cfRule>
    <cfRule type="expression" dxfId="708" priority="830">
      <formula>IF(RIGHT(TEXT(W23,"0.#"),1)=".",TRUE,FALSE)</formula>
    </cfRule>
  </conditionalFormatting>
  <conditionalFormatting sqref="W24:W27">
    <cfRule type="expression" dxfId="707" priority="827">
      <formula>IF(RIGHT(TEXT(W24,"0.#"),1)=".",FALSE,TRUE)</formula>
    </cfRule>
    <cfRule type="expression" dxfId="706" priority="828">
      <formula>IF(RIGHT(TEXT(W24,"0.#"),1)=".",TRUE,FALSE)</formula>
    </cfRule>
  </conditionalFormatting>
  <conditionalFormatting sqref="W28">
    <cfRule type="expression" dxfId="705" priority="825">
      <formula>IF(RIGHT(TEXT(W28,"0.#"),1)=".",FALSE,TRUE)</formula>
    </cfRule>
    <cfRule type="expression" dxfId="704" priority="826">
      <formula>IF(RIGHT(TEXT(W28,"0.#"),1)=".",TRUE,FALSE)</formula>
    </cfRule>
  </conditionalFormatting>
  <conditionalFormatting sqref="P23">
    <cfRule type="expression" dxfId="703" priority="823">
      <formula>IF(RIGHT(TEXT(P23,"0.#"),1)=".",FALSE,TRUE)</formula>
    </cfRule>
    <cfRule type="expression" dxfId="702" priority="824">
      <formula>IF(RIGHT(TEXT(P23,"0.#"),1)=".",TRUE,FALSE)</formula>
    </cfRule>
  </conditionalFormatting>
  <conditionalFormatting sqref="P24:P27">
    <cfRule type="expression" dxfId="701" priority="821">
      <formula>IF(RIGHT(TEXT(P24,"0.#"),1)=".",FALSE,TRUE)</formula>
    </cfRule>
    <cfRule type="expression" dxfId="700" priority="822">
      <formula>IF(RIGHT(TEXT(P24,"0.#"),1)=".",TRUE,FALSE)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1:AO428">
    <cfRule type="expression" dxfId="653" priority="771">
      <formula>IF(AND(AL401&gt;=0, RIGHT(TEXT(AL401,"0.#"),1)&lt;&gt;"."),TRUE,FALSE)</formula>
    </cfRule>
    <cfRule type="expression" dxfId="652" priority="772">
      <formula>IF(AND(AL401&gt;=0, RIGHT(TEXT(AL401,"0.#"),1)="."),TRUE,FALSE)</formula>
    </cfRule>
    <cfRule type="expression" dxfId="651" priority="773">
      <formula>IF(AND(AL401&lt;0, RIGHT(TEXT(AL401,"0.#"),1)&lt;&gt;"."),TRUE,FALSE)</formula>
    </cfRule>
    <cfRule type="expression" dxfId="650" priority="774">
      <formula>IF(AND(AL401&lt;0, RIGHT(TEXT(AL401,"0.#"),1)="."),TRUE,FALSE)</formula>
    </cfRule>
  </conditionalFormatting>
  <conditionalFormatting sqref="AL399:AO400">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7">
    <cfRule type="expression" dxfId="7" priority="7">
      <formula>IF(RIGHT(TEXT(AK15,"0.#"),1)=".",FALSE,TRUE)</formula>
    </cfRule>
    <cfRule type="expression" dxfId="6" priority="8">
      <formula>IF(RIGHT(TEXT(AK15,"0.#"),1)=".",TRUE,FALSE)</formula>
    </cfRule>
  </conditionalFormatting>
  <conditionalFormatting sqref="AL366:AO366">
    <cfRule type="expression" dxfId="5" priority="3">
      <formula>IF(AND(AL366&gt;=0,RIGHT(TEXT(AL366,"0.#"),1)&lt;&gt;"."),TRUE,FALSE)</formula>
    </cfRule>
    <cfRule type="expression" dxfId="4" priority="4">
      <formula>IF(AND(AL366&gt;=0,RIGHT(TEXT(AL366,"0.#"),1)="."),TRUE,FALSE)</formula>
    </cfRule>
    <cfRule type="expression" dxfId="3" priority="5">
      <formula>IF(AND(AL366&lt;0,RIGHT(TEXT(AL366,"0.#"),1)&lt;&gt;"."),TRUE,FALSE)</formula>
    </cfRule>
    <cfRule type="expression" dxfId="2" priority="6">
      <formula>IF(AND(AL366&lt;0,RIGHT(TEXT(AL366,"0.#"),1)="."),TRUE,FALSE)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625</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2022-08-31T00:41:25Z</cp:lastPrinted>
  <dcterms:created xsi:type="dcterms:W3CDTF">2012-03-13T00:50:25Z</dcterms:created>
  <dcterms:modified xsi:type="dcterms:W3CDTF">2022-09-05T11:12:36Z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