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851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0" i="11" s="1"/>
  <c r="AY323" i="11" l="1"/>
  <c r="AY397" i="11"/>
  <c r="AY399"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4" i="11" s="1"/>
  <c r="AY112" i="11"/>
  <c r="AY120" i="11" s="1"/>
  <c r="AY99" i="11"/>
  <c r="AY101" i="11" s="1"/>
  <c r="AY98" i="11"/>
  <c r="AY102" i="11"/>
  <c r="AY104" i="11" s="1"/>
  <c r="AY140" i="11" l="1"/>
  <c r="AY163" i="11"/>
  <c r="AY142" i="11"/>
  <c r="AY145" i="11"/>
  <c r="AY114" i="11"/>
  <c r="AY129" i="11"/>
  <c r="AY152" i="11"/>
  <c r="AY135" i="11"/>
  <c r="AY117" i="11"/>
  <c r="AY125" i="11"/>
  <c r="AY130" i="11"/>
  <c r="AY155" i="11"/>
  <c r="AY164" i="11"/>
  <c r="AY141" i="11"/>
  <c r="AY118" i="11"/>
  <c r="AY113" i="11"/>
  <c r="AY121" i="11"/>
  <c r="AY128" i="11"/>
  <c r="AY151" i="11"/>
  <c r="AY144" i="11"/>
  <c r="AY174" i="11"/>
  <c r="AY178" i="11"/>
  <c r="AY193" i="11"/>
  <c r="AY201" i="11"/>
  <c r="AY205" i="11"/>
  <c r="AY209" i="11"/>
  <c r="AY213" i="11"/>
  <c r="AY177" i="11"/>
  <c r="AY100" i="11"/>
  <c r="AY126" i="11"/>
  <c r="AY115" i="11"/>
  <c r="AY119" i="11"/>
  <c r="AY123" i="11"/>
  <c r="AY153" i="11"/>
  <c r="AY175" i="11"/>
  <c r="AY179" i="11"/>
  <c r="AY202" i="11"/>
  <c r="AY206" i="11"/>
  <c r="AY210" i="11"/>
  <c r="AY204" i="11"/>
  <c r="AY212" i="11"/>
  <c r="AY116"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7" i="11"/>
  <c r="AY89" i="11"/>
  <c r="AY86" i="11"/>
  <c r="AY92"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<sst xmlns="http://schemas.openxmlformats.org/spreadsheetml/2006/main" count="1311" uniqueCount="668">
  <si>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</si>
  <si>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</si>
  <si>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</si>
  <si>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</si>
  <si>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</si>
  <si>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</si>
  <si>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</si>
  <si>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</si>
  <si>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</si>
  <si>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</si>
  <si>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</si>
  <si>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</si>
  <si>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</si>
  <si>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</si>
  <si>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</si>
  <si>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</si>
  <si>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</si>
  <si>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</si>
  <si>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</si>
  <si>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</si>
  <si>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</si>
  <si>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</si>
  <si>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</si>
  <si>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</si>
  <si>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</si>
  <si>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</si>
  <si>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</si>
  <si>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</si>
  <si>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</si>
  <si>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</si>
  <si>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</si>
  <si>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</si>
  <si>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</si>
  <si>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</si>
  <si>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</si>
  <si>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</si>
  <si>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</si>
  <si>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</si>
  <si>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</si>
  <si>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</si>
  <si>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</si>
  <si>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</si>
  <si>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</si>
  <si>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</si>
  <si>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</si>
  <si>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</si>
  <si>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</si>
  <si>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</si>
  <si>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</si>
  <si>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</si>
  <si>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</si>
  <si>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</si>
  <si>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</si>
  <si>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</si>
  <si>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</si>
  <si>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</si>
  <si>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</si>
  <si>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</si>
  <si>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</si>
  <si>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</si>
  <si>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</si>
  <si>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</si>
  <si>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</si>
  <si>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</si>
  <si>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</si>
  <si>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</si>
  <si>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</si>
  <si>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</si>
  <si>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</si>
  <si>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</si>
  <si>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</si>
  <si>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</si>
  <si>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</si>
  <si>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</si>
  <si>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</si>
  <si>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</si>
  <si>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</si>
  <si>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</si>
  <si>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</si>
  <si>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</si>
  <si>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</si>
  <si>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</si>
  <si>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</si>
  <si>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</si>
  <si>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</si>
  <si>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</si>
  <si>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</si>
  <si>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</si>
  <si>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</si>
  <si>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</si>
  <si>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</si>
  <si>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</si>
  <si>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</si>
  <si>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</si>
  <si>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</si>
  <si>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</si>
  <si>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</si>
  <si>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</si>
  <si>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</si>
  <si>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</si>
  <si>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</si>
  <si>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</si>
  <si>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</si>
  <si>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</si>
  <si>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</si>
  <si>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</si>
  <si>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</si>
  <si>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</si>
  <si>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</si>
  <si>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</si>
  <si>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</si>
  <si>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</si>
  <si>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</si>
  <si>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</si>
  <si>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</si>
  <si>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</si>
  <si>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</si>
  <si>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</si>
  <si>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</si>
  <si>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</si>
  <si>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</si>
  <si>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</si>
  <si>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</si>
  <si>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</si>
  <si>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</si>
  <si>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</si>
  <si>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</si>
  <si>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</si>
  <si>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</si>
  <si>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</si>
  <si>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</si>
  <si>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</si>
  <si>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</si>
  <si>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</si>
  <si>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</si>
  <si>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</si>
  <si>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</si>
  <si>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</si>
  <si>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</si>
  <si>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</si>
  <si>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</si>
  <si>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</si>
  <si>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</si>
  <si>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</si>
  <si>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</si>
  <si>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</si>
  <si>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</si>
  <si>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</si>
  <si>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</si>
  <si>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</si>
  <si>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</si>
  <si>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</si>
  <si>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</si>
  <si>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</si>
  <si>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</si>
  <si>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</si>
  <si>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</si>
  <si>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</si>
  <si>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</si>
  <si>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</si>
  <si>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</si>
  <si>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</si>
  <si>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</si>
  <si>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</si>
  <si>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</si>
  <si>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</si>
  <si>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</si>
  <si>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</si>
  <si>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</si>
  <si>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</si>
  <si>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</si>
  <si>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</si>
  <si>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</si>
  <si>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</si>
  <si>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</si>
  <si>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</si>
  <si>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</si>
  <si>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</si>
  <si>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</si>
  <si>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</si>
  <si>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</si>
  <si>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</si>
  <si>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</si>
  <si>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</si>
  <si>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</si>
  <si>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</si>
  <si>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</si>
  <si>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</si>
  <si>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</si>
  <si>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</si>
  <si>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</si>
  <si>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</si>
  <si>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</si>
  <si>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</si>
  <si>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</si>
  <si>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</si>
  <si>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</si>
  <si>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</si>
  <si>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</si>
  <si>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</si>
  <si>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</si>
  <si>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</si>
  <si>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</si>
  <si>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</si>
  <si>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</si>
  <si>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</si>
  <si>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</si>
  <si>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</si>
  <si>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</si>
  <si>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</si>
  <si>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</si>
  <si>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</si>
  <si>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</si>
  <si>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</si>
  <si>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</si>
  <si>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</si>
  <si>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</si>
  <si>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</si>
  <si>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</si>
  <si>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</si>
  <si>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</si>
  <si>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</si>
  <si>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</si>
  <si>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</si>
  <si>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</si>
  <si>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</si>
  <si>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</si>
  <si>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</si>
  <si>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</si>
  <si>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</si>
  <si>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</si>
  <si>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</si>
  <si>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</si>
  <si>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</si>
  <si>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</si>
  <si>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</si>
  <si>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</si>
  <si>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</si>
  <si>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</si>
  <si>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</si>
  <si>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</si>
  <si>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</si>
  <si>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</si>
  <si>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</si>
  <si>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</si>
  <si>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</si>
  <si>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</si>
  <si>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</si>
  <si>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</si>
  <si>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</si>
  <si>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</si>
  <si>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</si>
  <si>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</si>
  <si>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</si>
  <si>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</si>
  <si>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</si>
  <si>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</si>
  <si>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</si>
  <si>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</si>
  <si>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</si>
  <si>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</si>
  <si>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</si>
  <si>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</si>
  <si>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</si>
  <si>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</si>
  <si>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</si>
  <si>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</si>
  <si>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</si>
  <si>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</si>
  <si>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</si>
  <si>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</si>
  <si>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</si>
  <si>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</si>
  <si>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</si>
  <si>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</si>
  <si>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</si>
  <si>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</si>
  <si>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</si>
  <si>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</si>
  <si>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</si>
  <si>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</si>
  <si>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</si>
  <si>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</si>
  <si>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</si>
  <si>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</si>
  <si>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</si>
  <si>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</si>
  <si>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</si>
  <si>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</si>
  <si>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</si>
  <si>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</si>
  <si>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</si>
  <si>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</si>
  <si>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</si>
  <si>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</si>
  <si>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</si>
  <si>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</si>
  <si>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</si>
  <si>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</si>
  <si>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</si>
  <si>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</si>
  <si>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</si>
  <si>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</si>
  <si>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</si>
  <si>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</si>
  <si>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</si>
  <si>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</si>
  <si>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</si>
  <si>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</si>
  <si>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</si>
  <si>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</si>
  <si>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</si>
  <si>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</si>
  <si>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</si>
  <si>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</si>
  <si>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</si>
  <si>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</si>
  <si>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</si>
  <si>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</si>
  <si>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</si>
  <si>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</si>
  <si>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</si>
  <si>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</si>
  <si>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</si>
  <si>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</si>
  <si>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</si>
  <si>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</si>
  <si>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</si>
  <si>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</si>
  <si>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</si>
  <si>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</si>
  <si>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</si>
  <si>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</si>
  <si>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</si>
  <si>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</si>
  <si>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</si>
  <si>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</si>
  <si>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</si>
  <si>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</si>
  <si>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</si>
  <si>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</si>
  <si>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</si>
  <si>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</si>
  <si>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</si>
  <si>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</si>
  <si>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</si>
  <si>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</si>
  <si>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</si>
  <si>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</si>
  <si>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</si>
  <si>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</si>
  <si>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</si>
  <si>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</si>
  <si>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</si>
  <si>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</si>
  <si>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</si>
  <si>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</si>
  <si>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</si>
  <si>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</si>
  <si>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</si>
  <si>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</si>
  <si>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</si>
  <si>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</si>
  <si>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</si>
  <si>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</si>
  <si>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</si>
  <si>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</si>
  <si>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</si>
  <si>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</si>
  <si>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</si>
  <si>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</si>
  <si>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</si>
  <si>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</si>
  <si>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</si>
  <si>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</si>
  <si>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</si>
  <si>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</si>
  <si>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</si>
  <si>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</si>
  <si>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</si>
  <si>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</si>
  <si>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</si>
  <si>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</si>
  <si>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</si>
  <si>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</si>
  <si>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</si>
  <si>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</si>
  <si>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</si>
  <si>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</si>
  <si>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</si>
  <si>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</si>
  <si>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</si>
  <si>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</si>
  <si>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</si>
  <si>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</si>
  <si>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</si>
  <si>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</si>
  <si>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</si>
  <si>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</si>
  <si>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</si>
  <si>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</si>
  <si>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</si>
  <si>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</si>
  <si>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</si>
  <si>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</si>
  <si>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</si>
  <si>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</si>
  <si>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</si>
  <si>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</si>
  <si>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</si>
  <si>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</si>
  <si>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</si>
  <si>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</si>
  <si>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</si>
  <si>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</si>
  <si>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</si>
  <si>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</si>
  <si>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</si>
  <si>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</si>
  <si>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</si>
  <si>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</si>
  <si>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</si>
  <si>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</si>
  <si>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</si>
  <si>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</si>
  <si>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</si>
  <si>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</si>
  <si>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</si>
  <si>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</si>
  <si>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</si>
  <si>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</si>
  <si>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</si>
  <si>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</si>
  <si>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</si>
  <si>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</si>
  <si>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</si>
  <si>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</si>
  <si>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</si>
  <si>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</si>
  <si>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</si>
  <si>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</si>
  <si>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</si>
  <si>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</si>
  <si>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</si>
  <si>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</si>
  <si>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</si>
  <si>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</si>
  <si>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</si>
  <si>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</si>
  <si>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</si>
  <si>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</si>
  <si>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</si>
  <si>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</si>
  <si>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</si>
  <si>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</si>
  <si>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</si>
  <si>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</si>
  <si>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</si>
  <si>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</si>
  <si>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</si>
  <si>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</si>
  <si>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</si>
  <si>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</si>
  <si>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</si>
  <si>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</si>
  <si>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</si>
  <si>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</si>
  <si>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</si>
  <si>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</si>
  <si>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</si>
  <si>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</si>
  <si>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</si>
  <si>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</si>
  <si>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</si>
  <si>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</si>
  <si>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</si>
  <si>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</si>
  <si>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</si>
  <si>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</si>
  <si>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</si>
  <si>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</si>
  <si>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</si>
  <si>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</si>
  <si>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</si>
  <si>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</si>
  <si>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</si>
  <si>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</si>
  <si>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</si>
  <si>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</si>
  <si>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</si>
  <si>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</si>
  <si>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</si>
  <si>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</si>
  <si>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</si>
  <si>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</si>
  <si>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</si>
  <si>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</si>
  <si>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</si>
  <si>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</si>
  <si>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</si>
  <si>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</si>
  <si>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</si>
  <si>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</si>
  <si>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</si>
  <si>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</si>
  <si>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</si>
  <si>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</si>
  <si>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</si>
  <si>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</si>
  <si>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</si>
  <si>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</si>
  <si>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</si>
  <si>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</si>
  <si>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</si>
  <si>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</si>
  <si>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</si>
  <si>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</si>
  <si>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</si>
  <si>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</si>
  <si>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</si>
  <si>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</si>
  <si>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</si>
  <si>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</si>
  <si>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</si>
  <si>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</si>
  <si>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</si>
  <si>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</si>
  <si>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</si>
  <si>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</si>
  <si>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</si>
  <si>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</si>
  <si>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</si>
  <si>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</si>
  <si>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</si>
  <si>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</si>
  <si>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</si>
  <si>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</si>
  <si>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</si>
  <si>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</si>
  <si>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</si>
  <si>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</si>
  <si>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</si>
  <si>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</si>
  <si>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</si>
  <si>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</si>
  <si>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</si>
  <si>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</si>
  <si>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</si>
  <si>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</si>
  <si>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</si>
  <si>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</si>
  <si>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</si>
  <si>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</si>
  <si>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</si>
  <si>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</si>
  <si>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</si>
  <si>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</si>
  <si>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</si>
  <si>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</si>
  <si>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</si>
  <si>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</si>
  <si>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</si>
  <si>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</si>
  <si>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</si>
  <si>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</si>
  <si>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</si>
  <si>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</si>
  <si>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</si>
  <si>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</si>
  <si>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</si>
  <si>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</si>
  <si>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</si>
  <si>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</si>
  <si>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</si>
  <si>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</si>
  <si>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</si>
  <si>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</si>
  <si>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</si>
  <si>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</si>
  <si>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</si>
  <si>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</si>
  <si>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</si>
  <si>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</si>
  <si>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</si>
  <si>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</si>
  <si>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</si>
  <si>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</si>
  <si>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</si>
  <si>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</si>
  <si>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</si>
  <si>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</si>
  <si>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</si>
  <si>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</si>
  <si>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</si>
  <si>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</si>
  <si>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</si>
  <si>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</si>
  <si>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</si>
  <si>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</si>
  <si>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</si>
  <si>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</si>
  <si>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</si>
  <si>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</si>
  <si>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</si>
  <si>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</si>
  <si>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</si>
  <si>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</si>
  <si>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</si>
  <si>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</si>
  <si>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地域の輸送資源を活用した物流ネットワークの最適化に関する調査研究</t>
  </si>
  <si>
    <t>国土交通政策研究所</t>
  </si>
  <si>
    <t>研究調整官　鈴木　淳一朗</t>
  </si>
  <si>
    <t>令和3年度</t>
  </si>
  <si>
    <t>令和4年度</t>
  </si>
  <si>
    <t>－</t>
  </si>
  <si>
    <t>-</t>
  </si>
  <si>
    <t>経済財政運営と改革の基本方針2020(R2.7.17閣議決定)</t>
  </si>
  <si>
    <t xml:space="preserve">本調査研究は、地域における物流サービスの提供について、ＩｏＴ、ＡＩ等のツールを用いて、地域公共交通を含めた輸送資源を有効活用して物流ネットワークの最適化を図る「物流版ＭａａＳ（Mobility as a Service）」により、事業者の経営改善を促進し、地域での持続可能な物流サービスの提供を図るための方策を検討する。
</t>
  </si>
  <si>
    <t>〇我が国の地域における物流サービスの提供における課題などの整理
〇国内外における地域での物流ネットワークの効率化事例の調査、分析
　①地域物流における、ＩｏＴ、ＡＩ等のＭａａＳのツールの活用
　②地域物流における、公共交通を含めた地域の輸送資源の有効活用
〇地域での持続可能な物流サービスのあり方の検討
　① IoT、AI等を用いた、地域公共交通を含めた輸送資源の有効活用による「物流版ＭａａＳ」により、地域での持続可能な物流サービスのあり方を検討</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</si>
  <si>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</si>
  <si>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</si>
  <si>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</si>
  <si>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</si>
  <si>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</si>
  <si>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</si>
  <si>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</si>
  <si>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</si>
  <si>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</si>
  <si>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</si>
  <si>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</si>
  <si>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</si>
  <si>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新03</t>
  </si>
  <si>
    <t>○</t>
  </si>
  <si>
    <t>国交</t>
  </si>
  <si>
    <t>その他</t>
    <rPh sb="2" eb="3">
      <t>タ</t>
    </rPh>
    <phoneticPr fontId="5"/>
  </si>
  <si>
    <t>-</t>
    <phoneticPr fontId="5"/>
  </si>
  <si>
    <t>10百万円/2件</t>
    <phoneticPr fontId="5"/>
  </si>
  <si>
    <t>9百万円/2件</t>
    <phoneticPr fontId="5"/>
  </si>
  <si>
    <t>国土交通省国土交通政策研究所調べ（令和４年５月）</t>
    <phoneticPr fontId="5"/>
  </si>
  <si>
    <t>９　市場環境の整備、産業の生産性向上、消費者利益の保護</t>
  </si>
  <si>
    <t>３０　社会資本整備・管理等を効果的に推進する</t>
    <phoneticPr fontId="5"/>
  </si>
  <si>
    <t>多核連携型の国づくりを実現する上では、産業・社会の活性化のため、地域公共交通及びＩｏＴ・ＡＩ等の活用による地域の物流の最適化・効率化が必要であるところ、その施策検討に資する本調査研究の必要性は高い。</t>
  </si>
  <si>
    <t>我が国全体かつ分野横断的な課題である、地域公共交通及びＩｏＴ・ＡＩ等の活用による地域の物流の最適化・効率化の施策検討に資する調査研究であり、当研究所で実施することが適当である。</t>
  </si>
  <si>
    <t>多核連携型の国づくりを実現する上では、産業・社会の活性化のため、諸外国の動向等を踏まえた、地域公共交通及びＩｏＴ・ＡＩ等の活用による地域の物流の最適化・効率化の中長期的な展望の検討は喫緊の課題であり、優先度が高い事業である。</t>
  </si>
  <si>
    <t>A.中央復建コンサルタンツ株式会社　東京本社</t>
    <rPh sb="2" eb="4">
      <t>チュウオウ</t>
    </rPh>
    <rPh sb="4" eb="6">
      <t>フッケン</t>
    </rPh>
    <rPh sb="13" eb="17">
      <t>カブシキガイシャ</t>
    </rPh>
    <rPh sb="18" eb="20">
      <t>トウキョウ</t>
    </rPh>
    <rPh sb="20" eb="22">
      <t>ホンシャ</t>
    </rPh>
    <phoneticPr fontId="5"/>
  </si>
  <si>
    <t>人件費</t>
    <rPh sb="0" eb="3">
      <t>ジンケンヒ</t>
    </rPh>
    <phoneticPr fontId="5"/>
  </si>
  <si>
    <t>調査研究</t>
    <rPh sb="0" eb="2">
      <t>チョウサ</t>
    </rPh>
    <rPh sb="2" eb="4">
      <t>ケンキュウ</t>
    </rPh>
    <phoneticPr fontId="5"/>
  </si>
  <si>
    <t>中央復建コンサルタンツ株式会社　東京本社</t>
  </si>
  <si>
    <t>現地調査、課題整理、データ分析</t>
    <rPh sb="0" eb="2">
      <t>ゲンチ</t>
    </rPh>
    <rPh sb="2" eb="4">
      <t>チョウサ</t>
    </rPh>
    <rPh sb="5" eb="7">
      <t>カダイ</t>
    </rPh>
    <rPh sb="7" eb="9">
      <t>セイリ</t>
    </rPh>
    <rPh sb="13" eb="15">
      <t>ブンセキ</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</si>
  <si>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</si>
  <si>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調査結果を踏まえ、適正な公募期間・コスト削減に努めていくことび留意しつつ、引き続き、効率性や有効性を確保して事業を実施する。</t>
    <rPh sb="0" eb="2">
      <t>チョウサ</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4"/>
  </si>
  <si>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</si>
  <si>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</si>
  <si>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</si>
  <si>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</si>
  <si>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</si>
  <si>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事業の目的に照らして適切に活動しており、その結果、初年度である令和３年度において一定の成果を得た。</t>
    <rPh sb="0" eb="2">
      <t>ジギョウ</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</si>
  <si>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t>
    <phoneticPr fontId="5"/>
  </si>
  <si>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</si>
  <si>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</si>
  <si>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</si>
  <si>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</si>
  <si>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終了予定</t>
  </si>
  <si>
    <t>-</t>
    <phoneticPr fontId="5"/>
  </si>
  <si>
    <t>令和４年度までに一定の成果が得られる見込みであり、その成果が活用されるよう、事業の効果的・効率的な執行に努め、今年度をもって終了とする。</t>
    <phoneticPr fontId="5"/>
  </si>
  <si>
    <t>予定どおり令和４年度で終了したが、本成果については、報告書のHP公表や、研究発表会を通じて積極的に情報発信していく。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</si>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</sst>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34</xdr:col>
      <xdr:colOff>159410</xdr:colOff>
      <xdr:row>279</xdr:row>
      <xdr:rowOff>306231</xdr:rowOff>
    </xdr:to>
    <xdr:grpSp>
      <xdr:nvGrpSpPr>
        <xdr:cNvPr id="2" name="グループ化 35">
          <a:extLst>
            <a:ext uri="{FF2B5EF4-FFF2-40B4-BE49-F238E27FC236}">
              <a16:creationId xmlns:a16="http://schemas.microsoft.com/office/drawing/2014/main" id="{00000000-0008-0000-0000-000002000000}"/>
            </a:ext>
          </a:extLst>
        </xdr:cNvPr>
        <xdr:cNvGrpSpPr/>
      </xdr:nvGrpSpPr>
      <xdr:grpSpPr>
        <a:xfrm>
          <a:off x="1411941" y="39904147"/>
          <a:ext cx="5605469" cy="3780055"/>
          <a:chOff x="4278405" y="41109900"/>
          <a:chExt cx="5640294" cy="3772368"/>
        </a:xfrm>
      </xdr:grpSpPr>
      <xdr:sp macro="" textlink="">
        <xdr:nvSpPr>
          <xdr:cNvPr id="3" name="大かっこ 36">
            <a:extLst>
              <a:ext uri="{FF2B5EF4-FFF2-40B4-BE49-F238E27FC236}">
                <a16:creationId xmlns:a16="http://schemas.microsoft.com/office/drawing/2014/main" id="{00000000-0008-0000-0000-000003000000}"/>
              </a:ext>
            </a:extLst>
          </xdr:cNvPr>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7">
            <a:extLst>
              <a:ext uri="{FF2B5EF4-FFF2-40B4-BE49-F238E27FC236}">
                <a16:creationId xmlns:a16="http://schemas.microsoft.com/office/drawing/2014/main" id="{00000000-0008-0000-0000-000004000000}"/>
              </a:ext>
            </a:extLst>
          </xdr:cNvPr>
          <xdr:cNvSpPr/>
        </xdr:nvSpPr>
        <xdr:spPr>
          <a:xfrm>
            <a:off x="4355135" y="4429352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38">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39">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7" name="直線矢印コネクタ 40">
            <a:extLst>
              <a:ext uri="{FF2B5EF4-FFF2-40B4-BE49-F238E27FC236}">
                <a16:creationId xmlns:a16="http://schemas.microsoft.com/office/drawing/2014/main" id="{00000000-0008-0000-0000-000007000000}"/>
              </a:ext>
            </a:extLst>
          </xdr:cNvPr>
          <xdr:cNvCxnSpPr/>
        </xdr:nvCxnSpPr>
        <xdr:spPr>
          <a:xfrm>
            <a:off x="5669143" y="42816921"/>
            <a:ext cx="0" cy="34097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41">
            <a:extLst>
              <a:ext uri="{FF2B5EF4-FFF2-40B4-BE49-F238E27FC236}">
                <a16:creationId xmlns:a16="http://schemas.microsoft.com/office/drawing/2014/main" id="{00000000-0008-0000-0000-000008000000}"/>
              </a:ext>
            </a:extLst>
          </xdr:cNvPr>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42">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43">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44">
            <a:extLst>
              <a:ext uri="{FF2B5EF4-FFF2-40B4-BE49-F238E27FC236}">
                <a16:creationId xmlns:a16="http://schemas.microsoft.com/office/drawing/2014/main" id="{00000000-0008-0000-0000-00000B000000}"/>
              </a:ext>
            </a:extLst>
          </xdr:cNvPr>
          <xdr:cNvSpPr/>
        </xdr:nvSpPr>
        <xdr:spPr>
          <a:xfrm>
            <a:off x="7581900" y="41175000"/>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45">
            <a:extLst>
              <a:ext uri="{FF2B5EF4-FFF2-40B4-BE49-F238E27FC236}">
                <a16:creationId xmlns:a16="http://schemas.microsoft.com/office/drawing/2014/main" id="{00000000-0008-0000-0000-00000C000000}"/>
              </a:ext>
            </a:extLst>
          </xdr:cNvPr>
          <xdr:cNvSpPr txBox="1"/>
        </xdr:nvSpPr>
        <xdr:spPr>
          <a:xfrm>
            <a:off x="7785100" y="41109900"/>
            <a:ext cx="2044699" cy="1005733"/>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③諸謝金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2" sqref="L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633</v>
      </c>
      <c r="AK2" s="835"/>
      <c r="AL2" s="835"/>
      <c r="AM2" s="835"/>
      <c r="AN2" s="75" t="s">
        <v>285</v>
      </c>
      <c r="AO2" s="835">
        <v>21</v>
      </c>
      <c r="AP2" s="835"/>
      <c r="AQ2" s="835"/>
      <c r="AR2" s="76" t="s">
        <v>285</v>
      </c>
      <c r="AS2" s="836">
        <v>371</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0"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1.2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39"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3"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4.75"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615</v>
      </c>
      <c r="Q13" s="699"/>
      <c r="R13" s="699"/>
      <c r="S13" s="699"/>
      <c r="T13" s="699"/>
      <c r="U13" s="699"/>
      <c r="V13" s="700"/>
      <c r="W13" s="698" t="s">
        <v>615</v>
      </c>
      <c r="X13" s="699"/>
      <c r="Y13" s="699"/>
      <c r="Z13" s="699"/>
      <c r="AA13" s="699"/>
      <c r="AB13" s="699"/>
      <c r="AC13" s="700"/>
      <c r="AD13" s="698">
        <v>10</v>
      </c>
      <c r="AE13" s="699"/>
      <c r="AF13" s="699"/>
      <c r="AG13" s="699"/>
      <c r="AH13" s="699"/>
      <c r="AI13" s="699"/>
      <c r="AJ13" s="700"/>
      <c r="AK13" s="698">
        <v>10</v>
      </c>
      <c r="AL13" s="699"/>
      <c r="AM13" s="699"/>
      <c r="AN13" s="699"/>
      <c r="AO13" s="699"/>
      <c r="AP13" s="699"/>
      <c r="AQ13" s="700"/>
      <c r="AR13" s="735" t="s">
        <v>615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615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615</v>
      </c>
      <c r="AL15" s="699"/>
      <c r="AM15" s="699"/>
      <c r="AN15" s="699"/>
      <c r="AO15" s="699"/>
      <c r="AP15" s="699"/>
      <c r="AQ15" s="700"/>
      <c r="AR15" s="698" t="s">
        <v>615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615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615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10</v>
      </c>
      <c r="AE18" s="779"/>
      <c r="AF18" s="779"/>
      <c r="AG18" s="779"/>
      <c r="AH18" s="779"/>
      <c r="AI18" s="779"/>
      <c r="AJ18" s="780"/>
      <c r="AK18" s="778">
        <f>SUM(AK13:AQ17)</f>
        <v>10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f>IF(AD18=0, "-", SUM(AD19)/AD18)</f>
        <v>0.9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f>IF(AD19=0, "-", SUM(AD19)/SUM(AD13,AD14))</f>
        <v>0.9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 customHeight="1" x14ac:dyDescent="0.15">
      <c r="A23" s="707"/>
      <c r="B23" s="708"/>
      <c r="C23" s="708"/>
      <c r="D23" s="708"/>
      <c r="E23" s="708"/>
      <c r="F23" s="709"/>
      <c r="G23" s="732" t="s">
        <v>619</v>
      </c>
      <c r="H23" s="733"/>
      <c r="I23" s="733"/>
      <c r="J23" s="733"/>
      <c r="K23" s="733"/>
      <c r="L23" s="733"/>
      <c r="M23" s="733"/>
      <c r="N23" s="733"/>
      <c r="O23" s="734"/>
      <c r="P23" s="735">
        <v>9.3000000000000007</v>
      </c>
      <c r="Q23" s="736"/>
      <c r="R23" s="736"/>
      <c r="S23" s="736"/>
      <c r="T23" s="736"/>
      <c r="U23" s="736"/>
      <c r="V23" s="737"/>
      <c r="W23" s="735" t="s">
        <v>615</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620</v>
      </c>
      <c r="H24" s="702"/>
      <c r="I24" s="702"/>
      <c r="J24" s="702"/>
      <c r="K24" s="702"/>
      <c r="L24" s="702"/>
      <c r="M24" s="702"/>
      <c r="N24" s="702"/>
      <c r="O24" s="703"/>
      <c r="P24" s="698">
        <v>0.1</v>
      </c>
      <c r="Q24" s="699"/>
      <c r="R24" s="699"/>
      <c r="S24" s="699"/>
      <c r="T24" s="699"/>
      <c r="U24" s="699"/>
      <c r="V24" s="700"/>
      <c r="W24" s="698" t="s">
        <v>615</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621</v>
      </c>
      <c r="H25" s="702"/>
      <c r="I25" s="702"/>
      <c r="J25" s="702"/>
      <c r="K25" s="702"/>
      <c r="L25" s="702"/>
      <c r="M25" s="702"/>
      <c r="N25" s="702"/>
      <c r="O25" s="703"/>
      <c r="P25" s="698">
        <v>0.5</v>
      </c>
      <c r="Q25" s="699"/>
      <c r="R25" s="699"/>
      <c r="S25" s="699"/>
      <c r="T25" s="699"/>
      <c r="U25" s="699"/>
      <c r="V25" s="700"/>
      <c r="W25" s="698" t="s">
        <v>615</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622</v>
      </c>
      <c r="H26" s="702"/>
      <c r="I26" s="702"/>
      <c r="J26" s="702"/>
      <c r="K26" s="702"/>
      <c r="L26" s="702"/>
      <c r="M26" s="702"/>
      <c r="N26" s="702"/>
      <c r="O26" s="703"/>
      <c r="P26" s="698">
        <v>0.1</v>
      </c>
      <c r="Q26" s="699"/>
      <c r="R26" s="699"/>
      <c r="S26" s="699"/>
      <c r="T26" s="699"/>
      <c r="U26" s="699"/>
      <c r="V26" s="700"/>
      <c r="W26" s="698" t="s">
        <v>615</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615</v>
      </c>
      <c r="H27" s="702"/>
      <c r="I27" s="702"/>
      <c r="J27" s="702"/>
      <c r="K27" s="702"/>
      <c r="L27" s="702"/>
      <c r="M27" s="702"/>
      <c r="N27" s="702"/>
      <c r="O27" s="703"/>
      <c r="P27" s="698" t="s">
        <v>657</v>
      </c>
      <c r="Q27" s="699"/>
      <c r="R27" s="699"/>
      <c r="S27" s="699"/>
      <c r="T27" s="699"/>
      <c r="U27" s="699"/>
      <c r="V27" s="700"/>
      <c r="W27" s="698" t="s">
        <v>615</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634</v>
      </c>
      <c r="H28" s="753"/>
      <c r="I28" s="753"/>
      <c r="J28" s="753"/>
      <c r="K28" s="753"/>
      <c r="L28" s="753"/>
      <c r="M28" s="753"/>
      <c r="N28" s="753"/>
      <c r="O28" s="754"/>
      <c r="P28" s="755">
        <v>0</v>
      </c>
      <c r="Q28" s="756"/>
      <c r="R28" s="756"/>
      <c r="S28" s="756"/>
      <c r="T28" s="756"/>
      <c r="U28" s="756"/>
      <c r="V28" s="757"/>
      <c r="W28" s="755" t="s">
        <v>615</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10</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661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 customHeight="1" x14ac:dyDescent="0.15">
      <c r="A32" s="648"/>
      <c r="B32" s="153"/>
      <c r="C32" s="153"/>
      <c r="D32" s="153"/>
      <c r="E32" s="153"/>
      <c r="F32" s="154"/>
      <c r="G32" s="730" t="s">
        <v>658</v>
      </c>
      <c r="H32" s="635"/>
      <c r="I32" s="635"/>
      <c r="J32" s="635"/>
      <c r="K32" s="635"/>
      <c r="L32" s="635"/>
      <c r="M32" s="635"/>
      <c r="N32" s="635"/>
      <c r="O32" s="635"/>
      <c r="P32" s="385" t="s">
        <v>659</v>
      </c>
      <c r="Q32" s="639"/>
      <c r="R32" s="639"/>
      <c r="S32" s="639"/>
      <c r="T32" s="639"/>
      <c r="U32" s="639"/>
      <c r="V32" s="639"/>
      <c r="W32" s="639"/>
      <c r="X32" s="640"/>
      <c r="Y32" s="644" t="s">
        <v>51</v>
      </c>
      <c r="Z32" s="645"/>
      <c r="AA32" s="646"/>
      <c r="AB32" s="647" t="s">
        <v>626</v>
      </c>
      <c r="AC32" s="647"/>
      <c r="AD32" s="647"/>
      <c r="AE32" s="616" t="s">
        <v>615</v>
      </c>
      <c r="AF32" s="616"/>
      <c r="AG32" s="616"/>
      <c r="AH32" s="616"/>
      <c r="AI32" s="616" t="s">
        <v>615</v>
      </c>
      <c r="AJ32" s="616"/>
      <c r="AK32" s="616"/>
      <c r="AL32" s="616"/>
      <c r="AM32" s="616">
        <v>2</v>
      </c>
      <c r="AN32" s="616"/>
      <c r="AO32" s="616"/>
      <c r="AP32" s="616"/>
      <c r="AQ32" s="616">
        <v>2</v>
      </c>
      <c r="AR32" s="616"/>
      <c r="AS32" s="616"/>
      <c r="AT32" s="616"/>
      <c r="AU32" s="93" t="s">
        <v>635</v>
      </c>
      <c r="AV32" s="618"/>
      <c r="AW32" s="618"/>
      <c r="AX32" s="619"/>
    </row>
    <row r="33" spans="1:51" ht="36"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626</v>
      </c>
      <c r="AC33" s="647"/>
      <c r="AD33" s="647"/>
      <c r="AE33" s="616" t="s">
        <v>615</v>
      </c>
      <c r="AF33" s="616"/>
      <c r="AG33" s="616"/>
      <c r="AH33" s="616"/>
      <c r="AI33" s="616" t="s">
        <v>615</v>
      </c>
      <c r="AJ33" s="616"/>
      <c r="AK33" s="616"/>
      <c r="AL33" s="616"/>
      <c r="AM33" s="616">
        <v>2</v>
      </c>
      <c r="AN33" s="616"/>
      <c r="AO33" s="616"/>
      <c r="AP33" s="616"/>
      <c r="AQ33" s="616">
        <v>2</v>
      </c>
      <c r="AR33" s="616"/>
      <c r="AS33" s="616"/>
      <c r="AT33" s="616"/>
      <c r="AU33" s="617">
        <v>2</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627</v>
      </c>
      <c r="H35" s="653"/>
      <c r="I35" s="653"/>
      <c r="J35" s="653"/>
      <c r="K35" s="653"/>
      <c r="L35" s="653"/>
      <c r="M35" s="653"/>
      <c r="N35" s="653"/>
      <c r="O35" s="653"/>
      <c r="P35" s="653"/>
      <c r="Q35" s="653"/>
      <c r="R35" s="653"/>
      <c r="S35" s="653"/>
      <c r="T35" s="653"/>
      <c r="U35" s="653"/>
      <c r="V35" s="653"/>
      <c r="W35" s="653"/>
      <c r="X35" s="653"/>
      <c r="Y35" s="656" t="s">
        <v>582</v>
      </c>
      <c r="Z35" s="657"/>
      <c r="AA35" s="658"/>
      <c r="AB35" s="659" t="s">
        <v>628</v>
      </c>
      <c r="AC35" s="660"/>
      <c r="AD35" s="661"/>
      <c r="AE35" s="662" t="s">
        <v>615</v>
      </c>
      <c r="AF35" s="662"/>
      <c r="AG35" s="662"/>
      <c r="AH35" s="662"/>
      <c r="AI35" s="662" t="s">
        <v>615</v>
      </c>
      <c r="AJ35" s="662"/>
      <c r="AK35" s="662"/>
      <c r="AL35" s="662"/>
      <c r="AM35" s="662">
        <v>4.5</v>
      </c>
      <c r="AN35" s="662"/>
      <c r="AO35" s="662"/>
      <c r="AP35" s="662"/>
      <c r="AQ35" s="93">
        <v>5</v>
      </c>
      <c r="AR35" s="87"/>
      <c r="AS35" s="87"/>
      <c r="AT35" s="87"/>
      <c r="AU35" s="87"/>
      <c r="AV35" s="87"/>
      <c r="AW35" s="87"/>
      <c r="AX35" s="88"/>
    </row>
    <row r="36" spans="1:51" ht="30.7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629</v>
      </c>
      <c r="AC36" s="613"/>
      <c r="AD36" s="614"/>
      <c r="AE36" s="615" t="s">
        <v>615</v>
      </c>
      <c r="AF36" s="615"/>
      <c r="AG36" s="615"/>
      <c r="AH36" s="615"/>
      <c r="AI36" s="615" t="s">
        <v>615</v>
      </c>
      <c r="AJ36" s="615"/>
      <c r="AK36" s="615"/>
      <c r="AL36" s="615"/>
      <c r="AM36" s="615" t="s">
        <v>637</v>
      </c>
      <c r="AN36" s="615"/>
      <c r="AO36" s="615"/>
      <c r="AP36" s="615"/>
      <c r="AQ36" s="615" t="s">
        <v>636</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5</v>
      </c>
      <c r="AV38" s="126"/>
      <c r="AW38" s="108" t="s">
        <v>166</v>
      </c>
      <c r="AX38" s="129"/>
    </row>
    <row r="39" spans="1:51" ht="33" customHeight="1" x14ac:dyDescent="0.15">
      <c r="A39" s="674"/>
      <c r="B39" s="672"/>
      <c r="C39" s="672"/>
      <c r="D39" s="672"/>
      <c r="E39" s="672"/>
      <c r="F39" s="673"/>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625</v>
      </c>
      <c r="AC39" s="148"/>
      <c r="AD39" s="148"/>
      <c r="AE39" s="93" t="s">
        <v>615</v>
      </c>
      <c r="AF39" s="87"/>
      <c r="AG39" s="87"/>
      <c r="AH39" s="87"/>
      <c r="AI39" s="93" t="s">
        <v>615</v>
      </c>
      <c r="AJ39" s="87"/>
      <c r="AK39" s="87"/>
      <c r="AL39" s="87"/>
      <c r="AM39" s="93">
        <v>0</v>
      </c>
      <c r="AN39" s="87"/>
      <c r="AO39" s="87"/>
      <c r="AP39" s="87"/>
      <c r="AQ39" s="94" t="s">
        <v>615</v>
      </c>
      <c r="AR39" s="95"/>
      <c r="AS39" s="95"/>
      <c r="AT39" s="96"/>
      <c r="AU39" s="87" t="s">
        <v>615</v>
      </c>
      <c r="AV39" s="87"/>
      <c r="AW39" s="87"/>
      <c r="AX39" s="88"/>
    </row>
    <row r="40" spans="1:51" ht="33"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615</v>
      </c>
      <c r="AF40" s="87"/>
      <c r="AG40" s="87"/>
      <c r="AH40" s="87"/>
      <c r="AI40" s="93" t="s">
        <v>615</v>
      </c>
      <c r="AJ40" s="87"/>
      <c r="AK40" s="87"/>
      <c r="AL40" s="87"/>
      <c r="AM40" s="93">
        <v>0</v>
      </c>
      <c r="AN40" s="87"/>
      <c r="AO40" s="87"/>
      <c r="AP40" s="87"/>
      <c r="AQ40" s="94" t="s">
        <v>615</v>
      </c>
      <c r="AR40" s="95"/>
      <c r="AS40" s="95"/>
      <c r="AT40" s="96"/>
      <c r="AU40" s="87">
        <v>2</v>
      </c>
      <c r="AV40" s="87"/>
      <c r="AW40" s="87"/>
      <c r="AX40" s="88"/>
    </row>
    <row r="41" spans="1:51" ht="33"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615</v>
      </c>
      <c r="AF41" s="87"/>
      <c r="AG41" s="87"/>
      <c r="AH41" s="87"/>
      <c r="AI41" s="93" t="s">
        <v>615</v>
      </c>
      <c r="AJ41" s="87"/>
      <c r="AK41" s="87"/>
      <c r="AL41" s="87"/>
      <c r="AM41" s="93">
        <v>0</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638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660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2.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632</v>
      </c>
      <c r="AE223" s="452"/>
      <c r="AF223" s="452"/>
      <c r="AG223" s="453" t="s">
        <v>641</v>
      </c>
      <c r="AH223" s="454"/>
      <c r="AI223" s="454"/>
      <c r="AJ223" s="454"/>
      <c r="AK223" s="454"/>
      <c r="AL223" s="454"/>
      <c r="AM223" s="454"/>
      <c r="AN223" s="454"/>
      <c r="AO223" s="454"/>
      <c r="AP223" s="454"/>
      <c r="AQ223" s="454"/>
      <c r="AR223" s="454"/>
      <c r="AS223" s="454"/>
      <c r="AT223" s="454"/>
      <c r="AU223" s="454"/>
      <c r="AV223" s="454"/>
      <c r="AW223" s="454"/>
      <c r="AX223" s="455"/>
    </row>
    <row r="224" spans="1:51" ht="55.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632</v>
      </c>
      <c r="AE224" s="365"/>
      <c r="AF224" s="365"/>
      <c r="AG224" s="359" t="s">
        <v>642</v>
      </c>
      <c r="AH224" s="360"/>
      <c r="AI224" s="360"/>
      <c r="AJ224" s="360"/>
      <c r="AK224" s="360"/>
      <c r="AL224" s="360"/>
      <c r="AM224" s="360"/>
      <c r="AN224" s="360"/>
      <c r="AO224" s="360"/>
      <c r="AP224" s="360"/>
      <c r="AQ224" s="360"/>
      <c r="AR224" s="360"/>
      <c r="AS224" s="360"/>
      <c r="AT224" s="360"/>
      <c r="AU224" s="360"/>
      <c r="AV224" s="360"/>
      <c r="AW224" s="360"/>
      <c r="AX224" s="361"/>
    </row>
    <row r="225" spans="1:50" ht="70.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632</v>
      </c>
      <c r="AE225" s="402"/>
      <c r="AF225" s="402"/>
      <c r="AG225" s="387" t="s">
        <v>643</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632</v>
      </c>
      <c r="AE226" s="383"/>
      <c r="AF226" s="383"/>
      <c r="AG226" s="385" t="s">
        <v>652</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653</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632</v>
      </c>
      <c r="AE230" s="365"/>
      <c r="AF230" s="365"/>
      <c r="AG230" s="359" t="s">
        <v>654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653</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632</v>
      </c>
      <c r="AE232" s="365"/>
      <c r="AF232" s="365"/>
      <c r="AG232" s="359" t="s">
        <v>655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653</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653</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653</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33"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632</v>
      </c>
      <c r="AE236" s="349"/>
      <c r="AF236" s="350"/>
      <c r="AG236" s="351" t="s">
        <v>656</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653</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32.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632</v>
      </c>
      <c r="AE238" s="365"/>
      <c r="AF238" s="365"/>
      <c r="AG238" s="359" t="s">
        <v>656</v>
      </c>
      <c r="AH238" s="360"/>
      <c r="AI238" s="360"/>
      <c r="AJ238" s="360"/>
      <c r="AK238" s="360"/>
      <c r="AL238" s="360"/>
      <c r="AM238" s="360"/>
      <c r="AN238" s="360"/>
      <c r="AO238" s="360"/>
      <c r="AP238" s="360"/>
      <c r="AQ238" s="360"/>
      <c r="AR238" s="360"/>
      <c r="AS238" s="360"/>
      <c r="AT238" s="360"/>
      <c r="AU238" s="360"/>
      <c r="AV238" s="360"/>
      <c r="AW238" s="360"/>
      <c r="AX238" s="361"/>
    </row>
    <row r="239" spans="1:50" ht="32.2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632</v>
      </c>
      <c r="AE239" s="365"/>
      <c r="AF239" s="365"/>
      <c r="AG239" s="389" t="s">
        <v>656</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653</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285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662</v>
      </c>
      <c r="B252" s="324"/>
      <c r="C252" s="324"/>
      <c r="D252" s="324"/>
      <c r="E252" s="325"/>
      <c r="F252" s="899" t="s">
        <v>664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263</v>
      </c>
      <c r="B254" s="324"/>
      <c r="C254" s="324"/>
      <c r="D254" s="324"/>
      <c r="E254" s="325"/>
      <c r="F254" s="326" t="s">
        <v>665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631</v>
      </c>
      <c r="J267" s="86"/>
      <c r="K267" s="77"/>
      <c r="L267" s="101">
        <v>37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633</v>
      </c>
      <c r="H268" s="86"/>
      <c r="I268" s="86"/>
      <c r="J268" s="85" t="s">
        <v>543</v>
      </c>
      <c r="K268" s="85"/>
      <c r="L268" s="101">
        <v>27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645</v>
      </c>
      <c r="H310" s="285"/>
      <c r="I310" s="285"/>
      <c r="J310" s="285"/>
      <c r="K310" s="286"/>
      <c r="L310" s="287" t="s">
        <v>646</v>
      </c>
      <c r="M310" s="288"/>
      <c r="N310" s="288"/>
      <c r="O310" s="288"/>
      <c r="P310" s="288"/>
      <c r="Q310" s="288"/>
      <c r="R310" s="288"/>
      <c r="S310" s="288"/>
      <c r="T310" s="288"/>
      <c r="U310" s="288"/>
      <c r="V310" s="288"/>
      <c r="W310" s="288"/>
      <c r="X310" s="289"/>
      <c r="Y310" s="290">
        <v>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7.25" customHeight="1" x14ac:dyDescent="0.15">
      <c r="A366" s="230">
        <v>1</v>
      </c>
      <c r="B366" s="230">
        <v>1</v>
      </c>
      <c r="C366" s="250" t="s">
        <v>647</v>
      </c>
      <c r="D366" s="250"/>
      <c r="E366" s="250"/>
      <c r="F366" s="250"/>
      <c r="G366" s="250"/>
      <c r="H366" s="250"/>
      <c r="I366" s="250"/>
      <c r="J366" s="233">
        <v>3120001056860</v>
      </c>
      <c r="K366" s="234"/>
      <c r="L366" s="234"/>
      <c r="M366" s="234"/>
      <c r="N366" s="234"/>
      <c r="O366" s="234"/>
      <c r="P366" s="235" t="s">
        <v>648</v>
      </c>
      <c r="Q366" s="235"/>
      <c r="R366" s="235"/>
      <c r="S366" s="235"/>
      <c r="T366" s="235"/>
      <c r="U366" s="235"/>
      <c r="V366" s="235"/>
      <c r="W366" s="235"/>
      <c r="X366" s="235"/>
      <c r="Y366" s="236">
        <v>8</v>
      </c>
      <c r="Z366" s="237"/>
      <c r="AA366" s="237"/>
      <c r="AB366" s="238"/>
      <c r="AC366" s="222" t="s">
        <v>257</v>
      </c>
      <c r="AD366" s="223"/>
      <c r="AE366" s="223"/>
      <c r="AF366" s="223"/>
      <c r="AG366" s="223"/>
      <c r="AH366" s="253">
        <v>7</v>
      </c>
      <c r="AI366" s="254"/>
      <c r="AJ366" s="254"/>
      <c r="AK366" s="254"/>
      <c r="AL366" s="226">
        <v>100</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2022-09-05T10:00:00Z</cp:lastPrinted>
  <dcterms:created xsi:type="dcterms:W3CDTF">2012-03-13T00:50:25Z</dcterms:created>
  <dcterms:modified xsi:type="dcterms:W3CDTF">2022-09-05T10:00:09Z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