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9" i="11" l="1"/>
  <c r="AY397" i="11"/>
  <c r="AY337" i="11"/>
  <c r="AY327" i="11"/>
  <c r="AY331" i="11"/>
  <c r="AY324" i="11"/>
  <c r="AY328" i="11"/>
  <c r="AY332" i="11"/>
  <c r="AY338" i="11"/>
  <c r="AY329" i="11"/>
  <c r="AY333" i="11"/>
  <c r="AY340" i="11"/>
  <c r="AY323" i="11"/>
  <c r="AY325" i="11"/>
  <c r="AY322" i="11"/>
  <c r="AY326" i="11"/>
  <c r="AY336" i="11"/>
  <c r="AY341" i="11"/>
  <c r="AY69" i="11"/>
  <c r="AY66" i="11"/>
  <c r="AY75" i="11"/>
  <c r="AY73" i="11"/>
  <c r="AY77" i="11"/>
  <c r="AY74" i="11"/>
  <c r="AY72" i="11"/>
  <c r="AY335" i="11"/>
  <c r="AY214" i="11"/>
  <c r="AY211"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2" i="11"/>
  <c r="AY121" i="11" s="1"/>
  <c r="AY99" i="11"/>
  <c r="AY101" i="11" s="1"/>
  <c r="AY98" i="11"/>
  <c r="AY102" i="11"/>
  <c r="AY104" i="11" s="1"/>
  <c r="AY175" i="11" l="1"/>
  <c r="AY206" i="11"/>
  <c r="AY210" i="11"/>
  <c r="AY152" i="11"/>
  <c r="AY202" i="11"/>
  <c r="AY115" i="11"/>
  <c r="AY100" i="11"/>
  <c r="AY118" i="11"/>
  <c r="AY203" i="11"/>
  <c r="AY114" i="11"/>
  <c r="AY123" i="11"/>
  <c r="AY153" i="11"/>
  <c r="AY176" i="11"/>
  <c r="AY119" i="11"/>
  <c r="AY179" i="11"/>
  <c r="AY131" i="11"/>
  <c r="AY116" i="11"/>
  <c r="AY128" i="11"/>
  <c r="AY198" i="11"/>
  <c r="AY207" i="11"/>
  <c r="AY143" i="11"/>
  <c r="AY120" i="11"/>
  <c r="AY124" i="11"/>
  <c r="AY154" i="11"/>
  <c r="AY163" i="11"/>
  <c r="AY140" i="11"/>
  <c r="AY144" i="11"/>
  <c r="AY134" i="11"/>
  <c r="AY113" i="11"/>
  <c r="AY117" i="11"/>
  <c r="AY125" i="11"/>
  <c r="AY129" i="11"/>
  <c r="AY151" i="11"/>
  <c r="AY155" i="11"/>
  <c r="AY164" i="11"/>
  <c r="AY141" i="11"/>
  <c r="AY145" i="11"/>
  <c r="AY177" i="11"/>
  <c r="AY204" i="11"/>
  <c r="AY21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1" i="11"/>
  <c r="AY63" i="11"/>
  <c r="AY85" i="11"/>
  <c r="AY80" i="11"/>
  <c r="AY84" i="11"/>
  <c r="AY92" i="11"/>
  <c r="AY96" i="11"/>
  <c r="AY97" i="11"/>
  <c r="AY82" i="11"/>
  <c r="AY86" i="11"/>
  <c r="AY90" i="11"/>
  <c r="AY94"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<sst xmlns="http://schemas.openxmlformats.org/spreadsheetml/2006/main" count="2106" uniqueCount="770">
  <si>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</si>
  <si>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</si>
  <si>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</si>
  <si>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</si>
  <si>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</si>
  <si>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</si>
  <si>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</si>
  <si>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</si>
  <si>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</si>
  <si>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</si>
  <si>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</si>
  <si>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</si>
  <si>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</si>
  <si>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</si>
  <si>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</si>
  <si>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</si>
  <si>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</si>
  <si>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</si>
  <si>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</si>
  <si>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</si>
  <si>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</si>
  <si>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</si>
  <si>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</si>
  <si>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</si>
  <si>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</si>
  <si>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</si>
  <si>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</si>
  <si>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</si>
  <si>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</si>
  <si>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</si>
  <si>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</si>
  <si>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</si>
  <si>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</si>
  <si>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</si>
  <si>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</si>
  <si>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</si>
  <si>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</si>
  <si>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</si>
  <si>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</si>
  <si>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</si>
  <si>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</si>
  <si>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</si>
  <si>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</si>
  <si>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</si>
  <si>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</si>
  <si>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</si>
  <si>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</si>
  <si>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</si>
  <si>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</si>
  <si>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</si>
  <si>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</si>
  <si>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</si>
  <si>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</si>
  <si>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</si>
  <si>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</si>
  <si>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</si>
  <si>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</si>
  <si>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</si>
  <si>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</si>
  <si>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</si>
  <si>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</si>
  <si>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</si>
  <si>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</si>
  <si>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</si>
  <si>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</si>
  <si>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</si>
  <si>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</si>
  <si>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</si>
  <si>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</si>
  <si>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</si>
  <si>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</si>
  <si>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</si>
  <si>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</si>
  <si>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</si>
  <si>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</si>
  <si>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</si>
  <si>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</si>
  <si>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</si>
  <si>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</si>
  <si>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</si>
  <si>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</si>
  <si>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</si>
  <si>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</si>
  <si>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</si>
  <si>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</si>
  <si>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</si>
  <si>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</si>
  <si>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</si>
  <si>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</si>
  <si>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</si>
  <si>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</si>
  <si>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</si>
  <si>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</si>
  <si>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</si>
  <si>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</si>
  <si>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</si>
  <si>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</si>
  <si>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</si>
  <si>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</si>
  <si>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</si>
  <si>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</si>
  <si>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</si>
  <si>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</si>
  <si>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</si>
  <si>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</si>
  <si>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</si>
  <si>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</si>
  <si>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</si>
  <si>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</si>
  <si>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</si>
  <si>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</si>
  <si>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</si>
  <si>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</si>
  <si>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</si>
  <si>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</si>
  <si>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</si>
  <si>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</si>
  <si>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</si>
  <si>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</si>
  <si>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</si>
  <si>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</si>
  <si>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</si>
  <si>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</si>
  <si>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</si>
  <si>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</si>
  <si>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</si>
  <si>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</si>
  <si>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</si>
  <si>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</si>
  <si>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</si>
  <si>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</si>
  <si>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</si>
  <si>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</si>
  <si>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</si>
  <si>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</si>
  <si>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</si>
  <si>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</si>
  <si>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</si>
  <si>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</si>
  <si>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</si>
  <si>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</si>
  <si>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</si>
  <si>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</si>
  <si>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</si>
  <si>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</si>
  <si>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</si>
  <si>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</si>
  <si>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</si>
  <si>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</si>
  <si>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</si>
  <si>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</si>
  <si>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</si>
  <si>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</si>
  <si>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</si>
  <si>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</si>
  <si>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</si>
  <si>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</si>
  <si>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</si>
  <si>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</si>
  <si>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</si>
  <si>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</si>
  <si>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</si>
  <si>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</si>
  <si>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</si>
  <si>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</si>
  <si>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</si>
  <si>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</si>
  <si>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</si>
  <si>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</si>
  <si>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</si>
  <si>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</si>
  <si>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</si>
  <si>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</si>
  <si>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</si>
  <si>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</si>
  <si>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</si>
  <si>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</si>
  <si>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</si>
  <si>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</si>
  <si>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</si>
  <si>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</si>
  <si>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</si>
  <si>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</si>
  <si>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</si>
  <si>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</si>
  <si>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</si>
  <si>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</si>
  <si>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</si>
  <si>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</si>
  <si>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</si>
  <si>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</si>
  <si>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</si>
  <si>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</si>
  <si>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</si>
  <si>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</si>
  <si>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</si>
  <si>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</si>
  <si>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</si>
  <si>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</si>
  <si>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</si>
  <si>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</si>
  <si>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</si>
  <si>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</si>
  <si>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</si>
  <si>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</si>
  <si>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</si>
  <si>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</si>
  <si>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</si>
  <si>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</si>
  <si>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</si>
  <si>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</si>
  <si>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</si>
  <si>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</si>
  <si>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</si>
  <si>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</si>
  <si>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</si>
  <si>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</si>
  <si>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</si>
  <si>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</si>
  <si>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</si>
  <si>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</si>
  <si>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</si>
  <si>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</si>
  <si>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</si>
  <si>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</si>
  <si>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</si>
  <si>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</si>
  <si>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</si>
  <si>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</si>
  <si>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</si>
  <si>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</si>
  <si>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</si>
  <si>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</si>
  <si>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</si>
  <si>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</si>
  <si>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</si>
  <si>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</si>
  <si>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</si>
  <si>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</si>
  <si>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</si>
  <si>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</si>
  <si>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</si>
  <si>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</si>
  <si>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</si>
  <si>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</si>
  <si>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</si>
  <si>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</si>
  <si>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</si>
  <si>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</si>
  <si>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</si>
  <si>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</si>
  <si>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</si>
  <si>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</si>
  <si>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</si>
  <si>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</si>
  <si>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</si>
  <si>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</si>
  <si>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</si>
  <si>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</si>
  <si>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</si>
  <si>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</si>
  <si>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</si>
  <si>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</si>
  <si>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</si>
  <si>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</si>
  <si>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</si>
  <si>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</si>
  <si>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</si>
  <si>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</si>
  <si>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</si>
  <si>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</si>
  <si>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</si>
  <si>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</si>
  <si>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</si>
  <si>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</si>
  <si>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</si>
  <si>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</si>
  <si>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</si>
  <si>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</si>
  <si>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</si>
  <si>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</si>
  <si>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</si>
  <si>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</si>
  <si>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</si>
  <si>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</si>
  <si>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</si>
  <si>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</si>
  <si>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</si>
  <si>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</si>
  <si>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</si>
  <si>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</si>
  <si>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</si>
  <si>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</si>
  <si>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</si>
  <si>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</si>
  <si>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</si>
  <si>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</si>
  <si>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</si>
  <si>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</si>
  <si>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</si>
  <si>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</si>
  <si>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</si>
  <si>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</si>
  <si>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</si>
  <si>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</si>
  <si>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</si>
  <si>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</si>
  <si>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</si>
  <si>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</si>
  <si>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</si>
  <si>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</si>
  <si>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</si>
  <si>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</si>
  <si>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</si>
  <si>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</si>
  <si>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</si>
  <si>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</si>
  <si>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</si>
  <si>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</si>
  <si>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</si>
  <si>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</si>
  <si>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</si>
  <si>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</si>
  <si>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</si>
  <si>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</si>
  <si>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</si>
  <si>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</si>
  <si>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</si>
  <si>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</si>
  <si>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</si>
  <si>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</si>
  <si>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</si>
  <si>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</si>
  <si>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</si>
  <si>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</si>
  <si>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</si>
  <si>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</si>
  <si>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</si>
  <si>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</si>
  <si>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</si>
  <si>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</si>
  <si>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</si>
  <si>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</si>
  <si>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</si>
  <si>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</si>
  <si>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</si>
  <si>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</si>
  <si>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</si>
  <si>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</si>
  <si>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</si>
  <si>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</si>
  <si>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</si>
  <si>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</si>
  <si>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</si>
  <si>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</si>
  <si>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</si>
  <si>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</si>
  <si>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</si>
  <si>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</si>
  <si>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</si>
  <si>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</si>
  <si>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</si>
  <si>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</si>
  <si>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</si>
  <si>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</si>
  <si>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</si>
  <si>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</si>
  <si>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</si>
  <si>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</si>
  <si>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</si>
  <si>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</si>
  <si>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</si>
  <si>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</si>
  <si>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</si>
  <si>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</si>
  <si>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</si>
  <si>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</si>
  <si>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</si>
  <si>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</si>
  <si>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</si>
  <si>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</si>
  <si>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</si>
  <si>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</si>
  <si>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</si>
  <si>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</si>
  <si>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</si>
  <si>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</si>
  <si>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</si>
  <si>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</si>
  <si>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</si>
  <si>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</si>
  <si>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</si>
  <si>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</si>
  <si>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</si>
  <si>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</si>
  <si>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</si>
  <si>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</si>
  <si>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</si>
  <si>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</si>
  <si>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</si>
  <si>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</si>
  <si>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</si>
  <si>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</si>
  <si>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</si>
  <si>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</si>
  <si>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</si>
  <si>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</si>
  <si>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</si>
  <si>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</si>
  <si>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</si>
  <si>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</si>
  <si>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</si>
  <si>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</si>
  <si>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</si>
  <si>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</si>
  <si>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</si>
  <si>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</si>
  <si>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</si>
  <si>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</si>
  <si>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</si>
  <si>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</si>
  <si>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</si>
  <si>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</si>
  <si>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</si>
  <si>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</si>
  <si>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</si>
  <si>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</si>
  <si>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</si>
  <si>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</si>
  <si>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</si>
  <si>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</si>
  <si>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</si>
  <si>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</si>
  <si>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</si>
  <si>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</si>
  <si>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</si>
  <si>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</si>
  <si>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</si>
  <si>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</si>
  <si>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</si>
  <si>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</si>
  <si>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</si>
  <si>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</si>
  <si>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</si>
  <si>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</si>
  <si>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</si>
  <si>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</si>
  <si>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</si>
  <si>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</si>
  <si>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</si>
  <si>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</si>
  <si>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</si>
  <si>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</si>
  <si>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</si>
  <si>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</si>
  <si>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</si>
  <si>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</si>
  <si>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</si>
  <si>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</si>
  <si>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</si>
  <si>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</si>
  <si>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</si>
  <si>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</si>
  <si>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</si>
  <si>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</si>
  <si>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</si>
  <si>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</si>
  <si>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</si>
  <si>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</si>
  <si>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</si>
  <si>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</si>
  <si>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</si>
  <si>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</si>
  <si>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</si>
  <si>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</si>
  <si>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</si>
  <si>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</si>
  <si>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</si>
  <si>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</si>
  <si>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</si>
  <si>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</si>
  <si>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</si>
  <si>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</si>
  <si>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</si>
  <si>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</si>
  <si>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</si>
  <si>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</si>
  <si>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</si>
  <si>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</si>
  <si>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</si>
  <si>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</si>
  <si>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</si>
  <si>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</si>
  <si>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</si>
  <si>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</si>
  <si>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</si>
  <si>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</si>
  <si>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</si>
  <si>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</si>
  <si>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</si>
  <si>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</si>
  <si>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</si>
  <si>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</si>
  <si>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</si>
  <si>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</si>
  <si>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</si>
  <si>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</si>
  <si>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</si>
  <si>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</si>
  <si>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</si>
  <si>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</si>
  <si>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</si>
  <si>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</si>
  <si>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</si>
  <si>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</si>
  <si>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</si>
  <si>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</si>
  <si>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</si>
  <si>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</si>
  <si>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</si>
  <si>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</si>
  <si>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</si>
  <si>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</si>
  <si>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</si>
  <si>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</si>
  <si>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</si>
  <si>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</si>
  <si>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</si>
  <si>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</si>
  <si>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</si>
  <si>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</si>
  <si>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</si>
  <si>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</si>
  <si>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</si>
  <si>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</si>
  <si>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</si>
  <si>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</si>
  <si>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</si>
  <si>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</si>
  <si>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</si>
  <si>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</si>
  <si>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</si>
  <si>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</si>
  <si>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</si>
  <si>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</si>
  <si>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</si>
  <si>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</si>
  <si>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</si>
  <si>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</si>
  <si>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</si>
  <si>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</si>
  <si>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</si>
  <si>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</si>
  <si>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</si>
  <si>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</si>
  <si>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</si>
  <si>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</si>
  <si>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</si>
  <si>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</si>
  <si>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</si>
  <si>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</si>
  <si>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</si>
  <si>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</si>
  <si>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</si>
  <si>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</si>
  <si>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</si>
  <si>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</si>
  <si>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</si>
  <si>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</si>
  <si>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</si>
  <si>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</si>
  <si>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</si>
  <si>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</si>
  <si>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</si>
  <si>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</si>
  <si>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</si>
  <si>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</si>
  <si>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</si>
  <si>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</si>
  <si>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</si>
  <si>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</si>
  <si>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</si>
  <si>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</si>
  <si>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</si>
  <si>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</si>
  <si>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</si>
  <si>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</si>
  <si>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</si>
  <si>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</si>
  <si>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</si>
  <si>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</si>
  <si>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</si>
  <si>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</si>
  <si>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</si>
  <si>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</si>
  <si>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</si>
  <si>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</si>
  <si>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</si>
  <si>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</si>
  <si>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</si>
  <si>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</si>
  <si>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</si>
  <si>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</si>
  <si>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</si>
  <si>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</si>
  <si>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</si>
  <si>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</si>
  <si>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</si>
  <si>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</si>
  <si>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</si>
  <si>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</si>
  <si>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</si>
  <si>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</si>
  <si>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</si>
  <si>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</si>
  <si>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</si>
  <si>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</si>
  <si>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</si>
  <si>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</si>
  <si>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</si>
  <si>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</si>
  <si>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</si>
  <si>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</si>
  <si>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</si>
  <si>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</si>
  <si>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</si>
  <si>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</si>
  <si>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</si>
  <si>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</si>
  <si>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</si>
  <si>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</si>
  <si>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</si>
  <si>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</si>
  <si>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</si>
  <si>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</si>
  <si>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</si>
  <si>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</si>
  <si>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</si>
  <si>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</si>
  <si>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</si>
  <si>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</si>
  <si>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</si>
  <si>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</si>
  <si>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</si>
  <si>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</si>
  <si>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</si>
  <si>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</si>
  <si>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</si>
  <si>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</si>
  <si>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</si>
  <si>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</si>
  <si>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</si>
  <si>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</si>
  <si>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</si>
  <si>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</si>
  <si>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</si>
  <si>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</si>
  <si>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</si>
  <si>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</si>
  <si>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</si>
  <si>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</si>
  <si>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</si>
  <si>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</si>
  <si>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</si>
  <si>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</si>
  <si>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</si>
  <si>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</si>
  <si>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</si>
  <si>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</si>
  <si>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</si>
  <si>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</si>
  <si>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</si>
  <si>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</si>
  <si>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</si>
  <si>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</si>
  <si>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</si>
  <si>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</si>
  <si>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</si>
  <si>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</si>
  <si>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</si>
  <si>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</si>
  <si>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</si>
  <si>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</si>
  <si>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</si>
  <si>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</si>
  <si>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</si>
  <si>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</si>
  <si>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</si>
  <si>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</si>
  <si>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</si>
  <si>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</si>
  <si>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</si>
  <si>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土地関連統計調査経費</t>
  </si>
  <si>
    <t>不動産・建設経済局</t>
  </si>
  <si>
    <t>課長　奥田　誠子</t>
  </si>
  <si>
    <t>昭和45年度</t>
  </si>
  <si>
    <t>終了予定なし</t>
  </si>
  <si>
    <t>情報活用推進課</t>
  </si>
  <si>
    <t>法人の土地・建物及び世帯の土地について、その所有及び利用の状況等に関する実態を全国及び地域別に明らかにすることにより、経済政策・土地政策の推進のために必要な基礎資料（国民経済計算における土地賃貸料の推計、土地資産額の推計等）を得ること及び統計が広く国民に活用されることを目的とする。</t>
  </si>
  <si>
    <t>-</t>
  </si>
  <si>
    <t>不動産市場整備等
推進調査費</t>
  </si>
  <si>
    <t>件</t>
  </si>
  <si>
    <t>／　</t>
    <phoneticPr fontId="5"/>
  </si>
  <si>
    <t>117</t>
  </si>
  <si>
    <t>112</t>
  </si>
  <si>
    <t>316</t>
  </si>
  <si>
    <t>309</t>
  </si>
  <si>
    <t>317</t>
  </si>
  <si>
    <t>329</t>
  </si>
  <si>
    <t>319</t>
  </si>
  <si>
    <t>327</t>
  </si>
  <si>
    <t>○</t>
  </si>
  <si>
    <t>土地基本法第18条第1項、第2項
統計法第2条第7項</t>
    <phoneticPr fontId="5"/>
  </si>
  <si>
    <t>公的統計の整備に関する基本的な計画（平成30年3月6日閣議決定）</t>
    <phoneticPr fontId="5"/>
  </si>
  <si>
    <t>統計の公表</t>
    <phoneticPr fontId="5"/>
  </si>
  <si>
    <t>-</t>
    <phoneticPr fontId="5"/>
  </si>
  <si>
    <t>9 市場環境の整備、産業の生産性向上、消費者利益の保護</t>
  </si>
  <si>
    <t>31 不動産市場の整備や適正な土地利用のための条件整備を推進する</t>
  </si>
  <si>
    <t>土地基本法に基づき国が実施すべき調査である。</t>
    <phoneticPr fontId="5"/>
  </si>
  <si>
    <t>行政機関が作成する公的統計において、重要な位置を占める一般統計に指定されている。</t>
    <rPh sb="9" eb="11">
      <t>コウテキ</t>
    </rPh>
    <rPh sb="18" eb="20">
      <t>ジュウヨウ</t>
    </rPh>
    <rPh sb="21" eb="23">
      <t>イチ</t>
    </rPh>
    <rPh sb="24" eb="25">
      <t>シ</t>
    </rPh>
    <rPh sb="27" eb="31">
      <t>イッパントウケイ</t>
    </rPh>
    <rPh sb="32" eb="34">
      <t>シテイ</t>
    </rPh>
    <phoneticPr fontId="5"/>
  </si>
  <si>
    <t>有</t>
  </si>
  <si>
    <t>無</t>
  </si>
  <si>
    <t>企画競争により事業者を特定しており、競争性が確保されている。</t>
    <phoneticPr fontId="5"/>
  </si>
  <si>
    <t>国交</t>
  </si>
  <si>
    <t>‐</t>
  </si>
  <si>
    <t>すべて統計の作成のための費目・使途となっている。</t>
    <phoneticPr fontId="5"/>
  </si>
  <si>
    <t>業務内容の見直しを行ったうえで、コスト削減を図っている。</t>
    <phoneticPr fontId="5"/>
  </si>
  <si>
    <t>広く利活用に資するように、毎年度調査結果の公表を行っている。</t>
    <phoneticPr fontId="5"/>
  </si>
  <si>
    <t>国民経済計算（SNA）の算出をはじめ、総合的な土地政策の基礎資料として活用されている。</t>
    <phoneticPr fontId="5"/>
  </si>
  <si>
    <t>5年周期の土地基本調査との連続性を検討しつつ、引き続きより効率的な調査を実施する。</t>
    <rPh sb="23" eb="24">
      <t>ヒ</t>
    </rPh>
    <rPh sb="25" eb="26">
      <t>ツヅ</t>
    </rPh>
    <phoneticPr fontId="5"/>
  </si>
  <si>
    <t>人件費等</t>
    <phoneticPr fontId="5"/>
  </si>
  <si>
    <t>令和5年土地基本調査に係る法人土地・建物基本調査予備調査の実施等業務</t>
    <phoneticPr fontId="5"/>
  </si>
  <si>
    <t>令和5年土地基本調査に係る法人土地・建物基本調査標本設計の検討等業務</t>
    <phoneticPr fontId="5"/>
  </si>
  <si>
    <t>-</t>
    <phoneticPr fontId="5"/>
  </si>
  <si>
    <t>-</t>
    <phoneticPr fontId="5"/>
  </si>
  <si>
    <t>法人の土地・建物及び世帯の土地について、所有状況、利用状況及び取得状況等に関する実態を調査し、経済政策・土地政策の推進のために必要な基礎資料を得ること及び統計を広く国民に活用してもらうため、準備・調査・公表を適確に実施する。</t>
    <phoneticPr fontId="5"/>
  </si>
  <si>
    <t>実施数</t>
    <phoneticPr fontId="5"/>
  </si>
  <si>
    <t>回</t>
    <rPh sb="0" eb="1">
      <t>カイ</t>
    </rPh>
    <phoneticPr fontId="5"/>
  </si>
  <si>
    <t>土地保有・動態調査等の準備・調査・公表を適確に実施する。</t>
    <rPh sb="9" eb="10">
      <t>トウ</t>
    </rPh>
    <phoneticPr fontId="5"/>
  </si>
  <si>
    <t>5年周期の土地基本調査の中間年に、法人の土地・建物及び世帯の土地について、その所有及び利用の状況等に関する実態を全国及び地域別に明らかにするものである。国民経済計算（SNA）の算出をはじめ、総合的な土地政策の基礎資料として活用されているため、必要不可欠な事業であり、業務内容の見直しを行ったうえで、コスト削減を図っている。</t>
    <phoneticPr fontId="5"/>
  </si>
  <si>
    <t>国土交通省ホームページ：「土地保有・動態調査」（https://www.mlit.go.jp/totikensangyo/totikensangyo_tk2_000116.html）
　　　　　　　　　　　　　　　　　「土地所有・利用概況調査」（https://www.mlit.go.jp/totikensangyo/totikensangyo_tk2_000063.html）</t>
    <phoneticPr fontId="5"/>
  </si>
  <si>
    <t>・土地保有・動態調査（一般統計：平成30年までは土地動態調査及び土地保有移動調査として実施。）過去１年間に売買のあった個人及び法人から無作為（資本金５億円以上の会社法人は悉皆）に郵送及びオンラインによる調査を実施し、購入・売却目的や所有する土地の面積（事業用資産、棚卸し資産、未利用地の別）等の実態を把握する。
（①土地動態調査（一般統計。平成24年までは企業の土地取得状況等に関する調査として実施。）：資本金１億円以上の法人を対象に郵送調査を実施し、所有する土地の面積及び過去１年間の土地の売買状況や未利用地の取得・利用状況を把握する。
②土地保有移動調査（一般統計）：土地取引の当事者である買主・売主双方を対象に郵送調査を実施し、土地売買主体の属性及び土地売買の目的等の実態を把握する。）
・国及び地方公共団体が所有する土地関係資料を収集し、これらの資料を加工、集計・分析することにより、全国的な国公有地、市街化区域内農地、民有地の状況などの基礎データを把握する（土地所有・利用概況調査）。</t>
    <rPh sb="132" eb="133">
      <t>タナ</t>
    </rPh>
    <phoneticPr fontId="5"/>
  </si>
  <si>
    <t>国土交通省ホームページ及び政府統計オンライン調査総合窓口（総務省）の土地保有・動態調査等に関連するアクセス件数</t>
    <phoneticPr fontId="5"/>
  </si>
  <si>
    <t>ホームページのアクセス件数の成果実績は目標に見合った実績である。
また、総合的な土地政策の基礎資料として活用されているため、必要不可欠な事業であり、令和3年度は調査の準備・公表を適確に実施しており、成果実績は成果目標に見合ったものとなっている。</t>
    <rPh sb="11" eb="13">
      <t>ケンスウ</t>
    </rPh>
    <rPh sb="74" eb="76">
      <t>レイワ</t>
    </rPh>
    <rPh sb="77" eb="79">
      <t>ネンド</t>
    </rPh>
    <rPh sb="80" eb="82">
      <t>チョウサ</t>
    </rPh>
    <rPh sb="83" eb="85">
      <t>ジュンビ</t>
    </rPh>
    <rPh sb="86" eb="88">
      <t>コウヒョウ</t>
    </rPh>
    <rPh sb="89" eb="91">
      <t>テキカク</t>
    </rPh>
    <rPh sb="92" eb="94">
      <t>ジッシ</t>
    </rPh>
    <phoneticPr fontId="5"/>
  </si>
  <si>
    <t>国土交通省ホームページ：「土地保有・動態調査」（https://www.mlit.go.jp/totikensangyo/totikensangyo_tk2_000116.html）
　　　　　　　　　　　　　　　　　「土地保有移動調査」（https://www.mlit.go.jp/totikensangyo/totikensangyo_tk2_000060.html）
　　　　　　　　　　　　　　　　　「企業の土地取得状況等に関する調査」（https://www.mlit.go.jp/totikensangyo/totikensangyo_tk2_000061.html）
　　　　　　　　　　　　　　　　　「土地動態調査」（https://www.mlit.go.jp/totikensangyo/totikensangyo_tk2_000059.html）
　　　　　　　　　　　　　　　　　「土地所有・利用概況調査」（https://www.mlit.go.jp/totikensangyo/totikensangyo_tk2_000063.html）
政府統計の総合窓口（e-Stat）：「土地保有・動態調査」（https://www.e-stat.go.jp/stat-search?page=1&amp;toukei=00600980&amp;kikan=00600）
　　　　　　　　　　　　　　　　　　　　「土地保有移動調査」（https://www.e-stat.go.jp/stat-search?page=1&amp;toukei=00600490&amp;kikan=00600）
　　　　　　　　　　　　　　　　　　　　「企業の土地取得状況等に関する調査」（https://www.e-stat.go.jp/stat-search?page=1&amp;toukei=00600500&amp;kikan=00600）　
　　　　　　　　　　　　　　　　　　　　「土地動態調査」（https://www.e-stat.go.jp/stat-search?page=1&amp;toukei=00600501&amp;kikan=00600）</t>
    <phoneticPr fontId="5"/>
  </si>
  <si>
    <t xml:space="preserve">国土交通省ホームページ及び政府統計の総合窓口（e-Stat）における土地保有・動態調査等へのアクセス件数を令和7年度までに100,000件にする。
</t>
    <rPh sb="34" eb="38">
      <t>トチホユウ</t>
    </rPh>
    <rPh sb="39" eb="43">
      <t>ドウタイチョウサ</t>
    </rPh>
    <rPh sb="53" eb="55">
      <t>レイワ</t>
    </rPh>
    <rPh sb="56" eb="58">
      <t>ネンド</t>
    </rPh>
    <phoneticPr fontId="5"/>
  </si>
  <si>
    <t>5年周期の土地基本調査の中間年に、法人の土地・建物及び世帯の土地について、その所有及び利用の状況等に関する実態を全国及び地域別に明らかにする統計調査である。令和3年度のホームページへのアクセス数は9.8万件近くになり、ホームページでの閲覧のほかに調査結果をまとめた冊子についての配布要望や集計データの利用申請があるなど情報ニーズがある。</t>
    <rPh sb="70" eb="74">
      <t>トウケイチョウサ</t>
    </rPh>
    <rPh sb="103" eb="104">
      <t>チカ</t>
    </rPh>
    <phoneticPr fontId="5"/>
  </si>
  <si>
    <t>単位当たりのコストは前年より増えているが、令和3年度は発注内容の見直しによる業務効率化として郵便発送業務を委託したことによる増加であり、水準は妥当である。</t>
    <rPh sb="21" eb="23">
      <t>レイカズ</t>
    </rPh>
    <rPh sb="24" eb="26">
      <t>ネンド</t>
    </rPh>
    <rPh sb="46" eb="48">
      <t>ユウビン</t>
    </rPh>
    <rPh sb="48" eb="50">
      <t>ハッソウ</t>
    </rPh>
    <rPh sb="50" eb="52">
      <t>ギョウム</t>
    </rPh>
    <rPh sb="53" eb="55">
      <t>イタク</t>
    </rPh>
    <rPh sb="62" eb="64">
      <t>ゾウカ</t>
    </rPh>
    <rPh sb="68" eb="70">
      <t>スイジュン</t>
    </rPh>
    <phoneticPr fontId="5"/>
  </si>
  <si>
    <t>18,704/2</t>
    <phoneticPr fontId="5"/>
  </si>
  <si>
    <t>19,163/2</t>
    <phoneticPr fontId="5"/>
  </si>
  <si>
    <t>26,929/2</t>
    <phoneticPr fontId="5"/>
  </si>
  <si>
    <t>22,724/2</t>
    <phoneticPr fontId="5"/>
  </si>
  <si>
    <t>執行額（予定額）/統計の公表数</t>
    <rPh sb="9" eb="11">
      <t>トウケイ</t>
    </rPh>
    <rPh sb="12" eb="15">
      <t>コウヒョウスウ</t>
    </rPh>
    <phoneticPr fontId="5"/>
  </si>
  <si>
    <t>千円</t>
    <rPh sb="0" eb="1">
      <t>セン</t>
    </rPh>
    <rPh sb="1" eb="2">
      <t>エン</t>
    </rPh>
    <phoneticPr fontId="5"/>
  </si>
  <si>
    <t>千円/公表数</t>
    <rPh sb="0" eb="1">
      <t>セン</t>
    </rPh>
    <rPh sb="1" eb="2">
      <t>エン</t>
    </rPh>
    <rPh sb="3" eb="6">
      <t>コウヒョウスウ</t>
    </rPh>
    <phoneticPr fontId="5"/>
  </si>
  <si>
    <t>法人の土地・建物及び世帯の土地について、所有状況、利用状況及び取得状況等に関する実態を調査し、経済政策・土地政策の推進のために必要な基礎資料を得るとともに統計を広く国民に提供している。</t>
    <rPh sb="85" eb="87">
      <t>テイキョウ</t>
    </rPh>
    <phoneticPr fontId="5"/>
  </si>
  <si>
    <t>事業全体の抜本的な改善</t>
  </si>
  <si>
    <t>建設統計の不適切事案を踏まえ、再発防止に向けて、統計作成プロセスの見直しを行い、必要な改善を行うべき。</t>
  </si>
  <si>
    <t>建設統計の不適切事案を踏まえ、再発防止に向けて、統計作成プロセスの見直しを行い、必要な改善を行うべき。</t>
    <phoneticPr fontId="5"/>
  </si>
  <si>
    <t>A.株式会社三菱総合研究所</t>
    <phoneticPr fontId="5"/>
  </si>
  <si>
    <t>株式会社三菱総合研究所</t>
    <phoneticPr fontId="5"/>
  </si>
  <si>
    <t>公益財団法人統計情報研究開発センター</t>
    <phoneticPr fontId="5"/>
  </si>
  <si>
    <t>B.公益財団法人統計情報研究開発センター</t>
    <phoneticPr fontId="5"/>
  </si>
  <si>
    <t>執行等改善</t>
  </si>
  <si>
    <t>統計作成プロセスの見直しにあたっては、統計の品質向上に向けて、調査プロセスの改善の検討を行うとともに、調査へのニーズを把握し、調査の見直しの検討を行う。</t>
    <phoneticPr fontId="5"/>
  </si>
  <si>
    <t>-</t>
    <phoneticPr fontId="5"/>
  </si>
  <si>
    <t>統計の品質向上のための取組強化を行うにあたり、審査等の体制強化を図るため、増額要求するものである。</t>
    <phoneticPr fontId="5"/>
  </si>
  <si>
    <t>-</t>
    <phoneticPr fontId="5"/>
  </si>
  <si>
    <t>https://www.mlit.go.jp/seisakutokatsu/hyouka/seisakutokatsu_hyouka_tk_000037.html</t>
    <phoneticPr fontId="5"/>
  </si>
  <si>
    <t>P61（全体版）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</si>
</sst>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11205</xdr:colOff>
      <xdr:row>270</xdr:row>
      <xdr:rowOff>44826</xdr:rowOff>
    </xdr:from>
    <xdr:to>
      <xdr:col>37</xdr:col>
      <xdr:colOff>177954</xdr:colOff>
      <xdr:row>284</xdr:row>
      <xdr:rowOff>80468</xdr:rowOff>
    </xdr:to>
    <xdr:grpSp>
      <xdr:nvGrpSpPr>
        <xdr:cNvPr id="18" name="グループ化 17"/>
        <xdr:cNvGrpSpPr/>
      </xdr:nvGrpSpPr>
      <xdr:grpSpPr>
        <a:xfrm>
          <a:off x="2229970" y="46504414"/>
          <a:ext cx="5411102" cy="4898995"/>
          <a:chOff x="2546567" y="909550"/>
          <a:chExt cx="5411102" cy="4898995"/>
        </a:xfrm>
      </xdr:grpSpPr>
      <xdr:grpSp>
        <xdr:nvGrpSpPr>
          <xdr:cNvPr id="19" name="グループ化 18"/>
          <xdr:cNvGrpSpPr/>
        </xdr:nvGrpSpPr>
        <xdr:grpSpPr>
          <a:xfrm>
            <a:off x="2546567" y="909550"/>
            <a:ext cx="5411102" cy="4898995"/>
            <a:chOff x="2506624" y="908051"/>
            <a:chExt cx="5321826" cy="4895322"/>
          </a:xfrm>
        </xdr:grpSpPr>
        <xdr:grpSp>
          <xdr:nvGrpSpPr>
            <xdr:cNvPr id="23" name="グループ化 22"/>
            <xdr:cNvGrpSpPr/>
          </xdr:nvGrpSpPr>
          <xdr:grpSpPr>
            <a:xfrm>
              <a:off x="2506624" y="908051"/>
              <a:ext cx="5321826" cy="4895322"/>
              <a:chOff x="2555782" y="236614606"/>
              <a:chExt cx="5431608" cy="4913950"/>
            </a:xfrm>
          </xdr:grpSpPr>
          <xdr:grpSp>
            <xdr:nvGrpSpPr>
              <xdr:cNvPr id="25" name="グループ化 24"/>
              <xdr:cNvGrpSpPr/>
            </xdr:nvGrpSpPr>
            <xdr:grpSpPr>
              <a:xfrm>
                <a:off x="2555782" y="236614606"/>
                <a:ext cx="5431608" cy="4299862"/>
                <a:chOff x="3970928" y="237526286"/>
                <a:chExt cx="5431608" cy="4299862"/>
              </a:xfrm>
            </xdr:grpSpPr>
            <xdr:sp macro="" textlink="">
              <xdr:nvSpPr>
                <xdr:cNvPr id="27" name="テキスト ボックス 26"/>
                <xdr:cNvSpPr txBox="1"/>
              </xdr:nvSpPr>
              <xdr:spPr>
                <a:xfrm>
                  <a:off x="4136571" y="237526286"/>
                  <a:ext cx="1959429" cy="83003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en-US" altLang="ja-JP" sz="1100">
                      <a:latin typeface="+mn-ea"/>
                      <a:ea typeface="+mn-ea"/>
                    </a:rPr>
                    <a:t>27</a:t>
                  </a:r>
                  <a:r>
                    <a:rPr kumimoji="1" lang="ja-JP" altLang="en-US" sz="1100">
                      <a:latin typeface="+mn-ea"/>
                      <a:ea typeface="+mn-ea"/>
                    </a:rPr>
                    <a:t>　百万円</a:t>
                  </a:r>
                </a:p>
              </xdr:txBody>
            </xdr:sp>
            <xdr:sp macro="" textlink="">
              <xdr:nvSpPr>
                <xdr:cNvPr id="28" name="大かっこ 27"/>
                <xdr:cNvSpPr/>
              </xdr:nvSpPr>
              <xdr:spPr>
                <a:xfrm>
                  <a:off x="3970928" y="238399511"/>
                  <a:ext cx="2477930" cy="7685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n-ea"/>
                      <a:ea typeface="+mn-ea"/>
                    </a:rPr>
                    <a:t>土地の所有・利用に関する基礎的な情報の把握・分析・提供</a:t>
                  </a:r>
                </a:p>
              </xdr:txBody>
            </xdr:sp>
            <xdr:sp macro="" textlink="">
              <xdr:nvSpPr>
                <xdr:cNvPr id="29" name="テキスト ボックス 28"/>
                <xdr:cNvSpPr txBox="1"/>
              </xdr:nvSpPr>
              <xdr:spPr>
                <a:xfrm>
                  <a:off x="6558643" y="239235477"/>
                  <a:ext cx="2843893" cy="83003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株式会社三菱総合研究所</a:t>
                  </a:r>
                  <a:endParaRPr kumimoji="1" lang="en-US" altLang="ja-JP" sz="1100">
                    <a:solidFill>
                      <a:schemeClr val="dk1"/>
                    </a:solidFill>
                    <a:effectLst/>
                    <a:latin typeface="+mn-ea"/>
                    <a:ea typeface="+mn-ea"/>
                    <a:cs typeface="+mn-cs"/>
                  </a:endParaRPr>
                </a:p>
                <a:p>
                  <a:pPr algn="ctr"/>
                  <a:r>
                    <a:rPr kumimoji="1" lang="en-US" altLang="ja-JP" sz="1100">
                      <a:latin typeface="+mn-ea"/>
                      <a:ea typeface="+mn-ea"/>
                    </a:rPr>
                    <a:t>22 </a:t>
                  </a:r>
                  <a:r>
                    <a:rPr kumimoji="1" lang="ja-JP" altLang="en-US" sz="1100">
                      <a:latin typeface="+mn-ea"/>
                      <a:ea typeface="+mn-ea"/>
                    </a:rPr>
                    <a:t>百万円</a:t>
                  </a:r>
                </a:p>
              </xdr:txBody>
            </xdr:sp>
            <xdr:sp macro="" textlink="">
              <xdr:nvSpPr>
                <xdr:cNvPr id="30" name="大かっこ 29"/>
                <xdr:cNvSpPr/>
              </xdr:nvSpPr>
              <xdr:spPr>
                <a:xfrm>
                  <a:off x="6585854" y="240111506"/>
                  <a:ext cx="2739287" cy="53952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mn-ea"/>
                      <a:ea typeface="+mn-ea"/>
                    </a:rPr>
                    <a:t>令和</a:t>
                  </a:r>
                  <a:r>
                    <a:rPr kumimoji="1" lang="en-US" altLang="ja-JP" sz="1100">
                      <a:latin typeface="+mn-ea"/>
                      <a:ea typeface="+mn-ea"/>
                    </a:rPr>
                    <a:t>5</a:t>
                  </a:r>
                  <a:r>
                    <a:rPr kumimoji="1" lang="ja-JP" altLang="en-US" sz="1100">
                      <a:latin typeface="+mn-ea"/>
                      <a:ea typeface="+mn-ea"/>
                    </a:rPr>
                    <a:t>年土地基本調査に係る法人土地・建物基本調査予備調査の実施等業務</a:t>
                  </a:r>
                </a:p>
              </xdr:txBody>
            </xdr:sp>
            <xdr:sp macro="" textlink="">
              <xdr:nvSpPr>
                <xdr:cNvPr id="31" name="テキスト ボックス 30"/>
                <xdr:cNvSpPr txBox="1"/>
              </xdr:nvSpPr>
              <xdr:spPr>
                <a:xfrm>
                  <a:off x="6531429" y="240996113"/>
                  <a:ext cx="2843893" cy="83003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公益財団法人統計情報研究開発センター</a:t>
                  </a:r>
                  <a:endParaRPr kumimoji="1" lang="en-US" altLang="ja-JP" sz="1100">
                    <a:latin typeface="+mn-ea"/>
                    <a:ea typeface="+mn-ea"/>
                  </a:endParaRPr>
                </a:p>
                <a:p>
                  <a:pPr algn="ctr"/>
                  <a:r>
                    <a:rPr kumimoji="1" lang="en-US" altLang="ja-JP" sz="1100">
                      <a:latin typeface="+mn-ea"/>
                      <a:ea typeface="+mn-ea"/>
                    </a:rPr>
                    <a:t>5 </a:t>
                  </a:r>
                  <a:r>
                    <a:rPr kumimoji="1" lang="ja-JP" altLang="en-US" sz="1100">
                      <a:latin typeface="+mn-ea"/>
                      <a:ea typeface="+mn-ea"/>
                    </a:rPr>
                    <a:t>百万円</a:t>
                  </a:r>
                </a:p>
              </xdr:txBody>
            </xdr:sp>
            <xdr:cxnSp macro="">
              <xdr:nvCxnSpPr>
                <xdr:cNvPr id="32" name="直線コネクタ 30"/>
                <xdr:cNvCxnSpPr>
                  <a:stCxn id="29" idx="1"/>
                </xdr:cNvCxnSpPr>
              </xdr:nvCxnSpPr>
              <xdr:spPr>
                <a:xfrm flipH="1">
                  <a:off x="5116286" y="239650495"/>
                  <a:ext cx="1442357" cy="6802"/>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1"/>
                <xdr:cNvCxnSpPr/>
              </xdr:nvCxnSpPr>
              <xdr:spPr>
                <a:xfrm flipH="1">
                  <a:off x="5102679" y="241404327"/>
                  <a:ext cx="1442357" cy="6802"/>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6" name="大かっこ 25"/>
              <xdr:cNvSpPr/>
            </xdr:nvSpPr>
            <xdr:spPr>
              <a:xfrm>
                <a:off x="5154748" y="240970669"/>
                <a:ext cx="2721429" cy="5578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mn-ea"/>
                    <a:ea typeface="+mn-ea"/>
                  </a:rPr>
                  <a:t>令和</a:t>
                </a:r>
                <a:r>
                  <a:rPr kumimoji="1" lang="en-US" altLang="ja-JP" sz="1100">
                    <a:latin typeface="+mn-ea"/>
                    <a:ea typeface="+mn-ea"/>
                  </a:rPr>
                  <a:t>5</a:t>
                </a:r>
                <a:r>
                  <a:rPr kumimoji="1" lang="ja-JP" altLang="en-US" sz="1100">
                    <a:latin typeface="+mn-ea"/>
                    <a:ea typeface="+mn-ea"/>
                  </a:rPr>
                  <a:t>年土地基本調査に係る法人土地・建物基本調査標本設計の検討等業務</a:t>
                </a:r>
              </a:p>
            </xdr:txBody>
          </xdr:sp>
        </xdr:grpSp>
        <xdr:cxnSp macro="">
          <xdr:nvCxnSpPr>
            <xdr:cNvPr id="24" name="直線コネクタ 37"/>
            <xdr:cNvCxnSpPr/>
          </xdr:nvCxnSpPr>
          <xdr:spPr>
            <a:xfrm flipH="1">
              <a:off x="3605983" y="2480945"/>
              <a:ext cx="7803" cy="230925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xdr:cNvGrpSpPr/>
        </xdr:nvGrpSpPr>
        <xdr:grpSpPr>
          <a:xfrm>
            <a:off x="5104970" y="2365197"/>
            <a:ext cx="1958513" cy="1979913"/>
            <a:chOff x="5104970" y="2365197"/>
            <a:chExt cx="1958513" cy="1979913"/>
          </a:xfrm>
        </xdr:grpSpPr>
        <xdr:sp macro="" textlink="">
          <xdr:nvSpPr>
            <xdr:cNvPr id="21" name="テキスト ボックス 20"/>
            <xdr:cNvSpPr txBox="1"/>
          </xdr:nvSpPr>
          <xdr:spPr>
            <a:xfrm>
              <a:off x="5104970" y="2365197"/>
              <a:ext cx="1958513" cy="235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bIns="0" rtlCol="0" anchor="t"/>
            <a:lstStyle/>
            <a:p>
              <a:pPr algn="l"/>
              <a:r>
                <a:rPr kumimoji="1" lang="en-US" altLang="ja-JP" sz="1100">
                  <a:solidFill>
                    <a:schemeClr val="dk1"/>
                  </a:solidFill>
                  <a:effectLst/>
                  <a:latin typeface="+mn-ea"/>
                  <a:ea typeface="+mn-ea"/>
                  <a:cs typeface="+mn-cs"/>
                </a:rPr>
                <a:t>【</a:t>
              </a:r>
              <a:r>
                <a:rPr kumimoji="1" lang="ja-JP" altLang="en-US" sz="1100">
                  <a:latin typeface="+mn-ea"/>
                  <a:ea typeface="+mn-ea"/>
                </a:rPr>
                <a:t>随意契約（企画競争）</a:t>
              </a:r>
              <a:r>
                <a:rPr kumimoji="1" lang="en-US" altLang="ja-JP" sz="1100">
                  <a:solidFill>
                    <a:schemeClr val="dk1"/>
                  </a:solidFill>
                  <a:effectLst/>
                  <a:latin typeface="+mn-ea"/>
                  <a:ea typeface="+mn-ea"/>
                  <a:cs typeface="+mn-cs"/>
                </a:rPr>
                <a:t>】</a:t>
              </a:r>
              <a:endParaRPr kumimoji="1" lang="ja-JP" altLang="en-US" sz="1100">
                <a:latin typeface="+mn-ea"/>
                <a:ea typeface="+mn-ea"/>
              </a:endParaRPr>
            </a:p>
          </xdr:txBody>
        </xdr:sp>
        <xdr:sp macro="" textlink="">
          <xdr:nvSpPr>
            <xdr:cNvPr id="22" name="テキスト ボックス 21"/>
            <xdr:cNvSpPr txBox="1"/>
          </xdr:nvSpPr>
          <xdr:spPr>
            <a:xfrm>
              <a:off x="5104970" y="4109662"/>
              <a:ext cx="1958513" cy="235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bIns="0" rtlCol="0" anchor="t"/>
            <a:lstStyle/>
            <a:p>
              <a:pPr algn="l"/>
              <a:r>
                <a:rPr kumimoji="1" lang="en-US" altLang="ja-JP" sz="1100">
                  <a:solidFill>
                    <a:schemeClr val="dk1"/>
                  </a:solidFill>
                  <a:effectLst/>
                  <a:latin typeface="+mn-ea"/>
                  <a:ea typeface="+mn-ea"/>
                  <a:cs typeface="+mn-cs"/>
                </a:rPr>
                <a:t>【</a:t>
              </a:r>
              <a:r>
                <a:rPr kumimoji="1" lang="ja-JP" altLang="en-US" sz="1100">
                  <a:latin typeface="+mn-ea"/>
                  <a:ea typeface="+mn-ea"/>
                </a:rPr>
                <a:t>随意契約（企画競争）</a:t>
              </a:r>
              <a:r>
                <a:rPr kumimoji="1" lang="en-US" altLang="ja-JP" sz="1100">
                  <a:solidFill>
                    <a:schemeClr val="dk1"/>
                  </a:solidFill>
                  <a:effectLst/>
                  <a:latin typeface="+mn-ea"/>
                  <a:ea typeface="+mn-ea"/>
                  <a:cs typeface="+mn-cs"/>
                </a:rPr>
                <a:t>】</a:t>
              </a:r>
              <a:endParaRPr kumimoji="1" lang="ja-JP" altLang="en-US" sz="1100">
                <a:latin typeface="+mn-ea"/>
                <a:ea typeface="+mn-ea"/>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T71" zoomScale="85" zoomScaleNormal="75" zoomScaleSheetLayoutView="85" zoomScalePageLayoutView="85" workbookViewId="0">
      <selection activeCell="AB217" sqref="AB217: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723</v>
      </c>
      <c r="AK2" s="187"/>
      <c r="AL2" s="187"/>
      <c r="AM2" s="187"/>
      <c r="AN2" s="90" t="s">
        <v>367</v>
      </c>
      <c r="AO2" s="187">
        <v>21</v>
      </c>
      <c r="AP2" s="187"/>
      <c r="AQ2" s="187"/>
      <c r="AR2" s="91" t="s">
        <v>367</v>
      </c>
      <c r="AS2" s="188">
        <v>377</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712</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713</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統計改革</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5.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28.25" customHeight="1" x14ac:dyDescent="0.15">
      <c r="A10" s="249" t="s">
        <v>28</v>
      </c>
      <c r="B10" s="250"/>
      <c r="C10" s="250"/>
      <c r="D10" s="250"/>
      <c r="E10" s="250"/>
      <c r="F10" s="250"/>
      <c r="G10" s="251" t="s">
        <v>741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31</v>
      </c>
      <c r="Q13" s="232"/>
      <c r="R13" s="232"/>
      <c r="S13" s="232"/>
      <c r="T13" s="232"/>
      <c r="U13" s="232"/>
      <c r="V13" s="233"/>
      <c r="W13" s="231">
        <v>31</v>
      </c>
      <c r="X13" s="232"/>
      <c r="Y13" s="232"/>
      <c r="Z13" s="232"/>
      <c r="AA13" s="232"/>
      <c r="AB13" s="232"/>
      <c r="AC13" s="233"/>
      <c r="AD13" s="231">
        <v>27</v>
      </c>
      <c r="AE13" s="232"/>
      <c r="AF13" s="232"/>
      <c r="AG13" s="232"/>
      <c r="AH13" s="232"/>
      <c r="AI13" s="232"/>
      <c r="AJ13" s="233"/>
      <c r="AK13" s="231">
        <v>23</v>
      </c>
      <c r="AL13" s="232"/>
      <c r="AM13" s="232"/>
      <c r="AN13" s="232"/>
      <c r="AO13" s="232"/>
      <c r="AP13" s="232"/>
      <c r="AQ13" s="233"/>
      <c r="AR13" s="243">
        <v>27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734</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734</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734</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734</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31</v>
      </c>
      <c r="Q18" s="276"/>
      <c r="R18" s="276"/>
      <c r="S18" s="276"/>
      <c r="T18" s="276"/>
      <c r="U18" s="276"/>
      <c r="V18" s="277"/>
      <c r="W18" s="275">
        <f>SUM(W13:AC17)</f>
        <v>31</v>
      </c>
      <c r="X18" s="276"/>
      <c r="Y18" s="276"/>
      <c r="Z18" s="276"/>
      <c r="AA18" s="276"/>
      <c r="AB18" s="276"/>
      <c r="AC18" s="277"/>
      <c r="AD18" s="275">
        <f>SUM(AD13:AJ17)</f>
        <v>27</v>
      </c>
      <c r="AE18" s="276"/>
      <c r="AF18" s="276"/>
      <c r="AG18" s="276"/>
      <c r="AH18" s="276"/>
      <c r="AI18" s="276"/>
      <c r="AJ18" s="277"/>
      <c r="AK18" s="275">
        <f>SUM(AK13:AQ17)</f>
        <v>23</v>
      </c>
      <c r="AL18" s="276"/>
      <c r="AM18" s="276"/>
      <c r="AN18" s="276"/>
      <c r="AO18" s="276"/>
      <c r="AP18" s="276"/>
      <c r="AQ18" s="277"/>
      <c r="AR18" s="275">
        <f>SUM(AR13:AX17)</f>
        <v>27</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31</v>
      </c>
      <c r="Q19" s="232"/>
      <c r="R19" s="232"/>
      <c r="S19" s="232"/>
      <c r="T19" s="232"/>
      <c r="U19" s="232"/>
      <c r="V19" s="233"/>
      <c r="W19" s="231">
        <v>31</v>
      </c>
      <c r="X19" s="232"/>
      <c r="Y19" s="232"/>
      <c r="Z19" s="232"/>
      <c r="AA19" s="232"/>
      <c r="AB19" s="232"/>
      <c r="AC19" s="233"/>
      <c r="AD19" s="231">
        <v>27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30.75" customHeight="1" x14ac:dyDescent="0.15">
      <c r="A23" s="318"/>
      <c r="B23" s="319"/>
      <c r="C23" s="319"/>
      <c r="D23" s="319"/>
      <c r="E23" s="319"/>
      <c r="F23" s="320"/>
      <c r="G23" s="292" t="s">
        <v>700</v>
      </c>
      <c r="H23" s="293"/>
      <c r="I23" s="293"/>
      <c r="J23" s="293"/>
      <c r="K23" s="293"/>
      <c r="L23" s="293"/>
      <c r="M23" s="293"/>
      <c r="N23" s="293"/>
      <c r="O23" s="294"/>
      <c r="P23" s="243">
        <v>23</v>
      </c>
      <c r="Q23" s="244"/>
      <c r="R23" s="244"/>
      <c r="S23" s="244"/>
      <c r="T23" s="244"/>
      <c r="U23" s="244"/>
      <c r="V23" s="295"/>
      <c r="W23" s="243">
        <v>27</v>
      </c>
      <c r="X23" s="244"/>
      <c r="Y23" s="244"/>
      <c r="Z23" s="244"/>
      <c r="AA23" s="244"/>
      <c r="AB23" s="244"/>
      <c r="AC23" s="295"/>
      <c r="AD23" s="296" t="s">
        <v>766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699</v>
      </c>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t="s">
        <v>699</v>
      </c>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t="s">
        <v>699</v>
      </c>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t="s">
        <v>699</v>
      </c>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767</v>
      </c>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23</v>
      </c>
      <c r="Q29" s="346"/>
      <c r="R29" s="346"/>
      <c r="S29" s="346"/>
      <c r="T29" s="346"/>
      <c r="U29" s="346"/>
      <c r="V29" s="347"/>
      <c r="W29" s="348">
        <f>AR13</f>
        <v>27</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755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68.25" customHeight="1" x14ac:dyDescent="0.15">
      <c r="A32" s="363"/>
      <c r="B32" s="332"/>
      <c r="C32" s="332"/>
      <c r="D32" s="332"/>
      <c r="E32" s="332"/>
      <c r="F32" s="333"/>
      <c r="G32" s="372" t="s">
        <v>735</v>
      </c>
      <c r="H32" s="373"/>
      <c r="I32" s="373"/>
      <c r="J32" s="373"/>
      <c r="K32" s="373"/>
      <c r="L32" s="373"/>
      <c r="M32" s="373"/>
      <c r="N32" s="373"/>
      <c r="O32" s="373"/>
      <c r="P32" s="376" t="s">
        <v>714</v>
      </c>
      <c r="Q32" s="377"/>
      <c r="R32" s="377"/>
      <c r="S32" s="377"/>
      <c r="T32" s="377"/>
      <c r="U32" s="377"/>
      <c r="V32" s="377"/>
      <c r="W32" s="377"/>
      <c r="X32" s="378"/>
      <c r="Y32" s="382" t="s">
        <v>52</v>
      </c>
      <c r="Z32" s="383"/>
      <c r="AA32" s="384"/>
      <c r="AB32" s="385" t="s">
        <v>701</v>
      </c>
      <c r="AC32" s="385"/>
      <c r="AD32" s="385"/>
      <c r="AE32" s="386">
        <v>2</v>
      </c>
      <c r="AF32" s="386"/>
      <c r="AG32" s="386"/>
      <c r="AH32" s="386"/>
      <c r="AI32" s="386">
        <v>2</v>
      </c>
      <c r="AJ32" s="386"/>
      <c r="AK32" s="386"/>
      <c r="AL32" s="386"/>
      <c r="AM32" s="386">
        <v>2</v>
      </c>
      <c r="AN32" s="386"/>
      <c r="AO32" s="386"/>
      <c r="AP32" s="386"/>
      <c r="AQ32" s="413" t="s">
        <v>715</v>
      </c>
      <c r="AR32" s="386"/>
      <c r="AS32" s="386"/>
      <c r="AT32" s="386"/>
      <c r="AU32" s="404" t="s">
        <v>715</v>
      </c>
      <c r="AV32" s="420"/>
      <c r="AW32" s="420"/>
      <c r="AX32" s="421"/>
    </row>
    <row r="33" spans="1:51" ht="68.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701</v>
      </c>
      <c r="AC33" s="385"/>
      <c r="AD33" s="385"/>
      <c r="AE33" s="386">
        <v>2</v>
      </c>
      <c r="AF33" s="386"/>
      <c r="AG33" s="386"/>
      <c r="AH33" s="386"/>
      <c r="AI33" s="386">
        <v>2</v>
      </c>
      <c r="AJ33" s="386"/>
      <c r="AK33" s="386"/>
      <c r="AL33" s="386"/>
      <c r="AM33" s="386">
        <v>2</v>
      </c>
      <c r="AN33" s="386"/>
      <c r="AO33" s="386"/>
      <c r="AP33" s="386"/>
      <c r="AQ33" s="386">
        <v>2</v>
      </c>
      <c r="AR33" s="386"/>
      <c r="AS33" s="386"/>
      <c r="AT33" s="386"/>
      <c r="AU33" s="425">
        <v>2</v>
      </c>
      <c r="AV33" s="420"/>
      <c r="AW33" s="420"/>
      <c r="AX33" s="421"/>
    </row>
    <row r="34" spans="1:51" ht="23.25" customHeight="1" x14ac:dyDescent="0.15">
      <c r="A34" s="453" t="s">
        <v>665</v>
      </c>
      <c r="B34" s="454"/>
      <c r="C34" s="454"/>
      <c r="D34" s="454"/>
      <c r="E34" s="454"/>
      <c r="F34" s="455"/>
      <c r="G34" s="238" t="s">
        <v>666</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6"/>
      <c r="B35" s="457"/>
      <c r="C35" s="457"/>
      <c r="D35" s="457"/>
      <c r="E35" s="457"/>
      <c r="F35" s="458"/>
      <c r="G35" s="409" t="s">
        <v>752</v>
      </c>
      <c r="H35" s="410"/>
      <c r="I35" s="410"/>
      <c r="J35" s="410"/>
      <c r="K35" s="410"/>
      <c r="L35" s="410"/>
      <c r="M35" s="410"/>
      <c r="N35" s="410"/>
      <c r="O35" s="410"/>
      <c r="P35" s="410"/>
      <c r="Q35" s="410"/>
      <c r="R35" s="410"/>
      <c r="S35" s="410"/>
      <c r="T35" s="410"/>
      <c r="U35" s="410"/>
      <c r="V35" s="410"/>
      <c r="W35" s="410"/>
      <c r="X35" s="410"/>
      <c r="Y35" s="434" t="s">
        <v>665</v>
      </c>
      <c r="Z35" s="435"/>
      <c r="AA35" s="436"/>
      <c r="AB35" s="437" t="s">
        <v>753</v>
      </c>
      <c r="AC35" s="438"/>
      <c r="AD35" s="439"/>
      <c r="AE35" s="413">
        <v>9352</v>
      </c>
      <c r="AF35" s="413"/>
      <c r="AG35" s="413"/>
      <c r="AH35" s="413"/>
      <c r="AI35" s="413">
        <v>9582</v>
      </c>
      <c r="AJ35" s="413"/>
      <c r="AK35" s="413"/>
      <c r="AL35" s="413"/>
      <c r="AM35" s="413">
        <v>13465</v>
      </c>
      <c r="AN35" s="413"/>
      <c r="AO35" s="413"/>
      <c r="AP35" s="413"/>
      <c r="AQ35" s="404">
        <v>11362</v>
      </c>
      <c r="AR35" s="387"/>
      <c r="AS35" s="387"/>
      <c r="AT35" s="387"/>
      <c r="AU35" s="387"/>
      <c r="AV35" s="387"/>
      <c r="AW35" s="387"/>
      <c r="AX35" s="388"/>
    </row>
    <row r="36" spans="1:51" ht="78.75" customHeight="1" x14ac:dyDescent="0.15">
      <c r="A36" s="459"/>
      <c r="B36" s="223"/>
      <c r="C36" s="223"/>
      <c r="D36" s="223"/>
      <c r="E36" s="223"/>
      <c r="F36" s="460"/>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754</v>
      </c>
      <c r="AC36" s="441"/>
      <c r="AD36" s="442"/>
      <c r="AE36" s="444" t="s">
        <v>748</v>
      </c>
      <c r="AF36" s="443"/>
      <c r="AG36" s="443"/>
      <c r="AH36" s="443"/>
      <c r="AI36" s="444" t="s">
        <v>749</v>
      </c>
      <c r="AJ36" s="443"/>
      <c r="AK36" s="443"/>
      <c r="AL36" s="443"/>
      <c r="AM36" s="444" t="s">
        <v>750</v>
      </c>
      <c r="AN36" s="443"/>
      <c r="AO36" s="443"/>
      <c r="AP36" s="443"/>
      <c r="AQ36" s="444" t="s">
        <v>751</v>
      </c>
      <c r="AR36" s="443"/>
      <c r="AS36" s="443"/>
      <c r="AT36" s="443"/>
      <c r="AU36" s="443"/>
      <c r="AV36" s="443"/>
      <c r="AW36" s="443"/>
      <c r="AX36" s="445"/>
    </row>
    <row r="37" spans="1:51" ht="18.75" customHeight="1" x14ac:dyDescent="0.15">
      <c r="A37" s="483" t="s">
        <v>316</v>
      </c>
      <c r="B37" s="484"/>
      <c r="C37" s="484"/>
      <c r="D37" s="484"/>
      <c r="E37" s="484"/>
      <c r="F37" s="485"/>
      <c r="G37" s="493" t="s">
        <v>140</v>
      </c>
      <c r="H37" s="337"/>
      <c r="I37" s="337"/>
      <c r="J37" s="337"/>
      <c r="K37" s="337"/>
      <c r="L37" s="337"/>
      <c r="M37" s="337"/>
      <c r="N37" s="337"/>
      <c r="O37" s="338"/>
      <c r="P37" s="341" t="s">
        <v>56</v>
      </c>
      <c r="Q37" s="337"/>
      <c r="R37" s="337"/>
      <c r="S37" s="337"/>
      <c r="T37" s="337"/>
      <c r="U37" s="337"/>
      <c r="V37" s="337"/>
      <c r="W37" s="337"/>
      <c r="X37" s="338"/>
      <c r="Y37" s="494"/>
      <c r="Z37" s="495"/>
      <c r="AA37" s="496"/>
      <c r="AB37" s="500" t="s">
        <v>11</v>
      </c>
      <c r="AC37" s="501"/>
      <c r="AD37" s="502"/>
      <c r="AE37" s="500" t="s">
        <v>500</v>
      </c>
      <c r="AF37" s="501"/>
      <c r="AG37" s="501"/>
      <c r="AH37" s="502"/>
      <c r="AI37" s="505" t="s">
        <v>652</v>
      </c>
      <c r="AJ37" s="505"/>
      <c r="AK37" s="505"/>
      <c r="AL37" s="500"/>
      <c r="AM37" s="505" t="s">
        <v>468</v>
      </c>
      <c r="AN37" s="505"/>
      <c r="AO37" s="505"/>
      <c r="AP37" s="500"/>
      <c r="AQ37" s="474" t="s">
        <v>223</v>
      </c>
      <c r="AR37" s="475"/>
      <c r="AS37" s="475"/>
      <c r="AT37" s="476"/>
      <c r="AU37" s="337" t="s">
        <v>129</v>
      </c>
      <c r="AV37" s="337"/>
      <c r="AW37" s="337"/>
      <c r="AX37" s="342"/>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497"/>
      <c r="Z38" s="498"/>
      <c r="AA38" s="499"/>
      <c r="AB38" s="417"/>
      <c r="AC38" s="503"/>
      <c r="AD38" s="504"/>
      <c r="AE38" s="417"/>
      <c r="AF38" s="503"/>
      <c r="AG38" s="503"/>
      <c r="AH38" s="504"/>
      <c r="AI38" s="506"/>
      <c r="AJ38" s="506"/>
      <c r="AK38" s="506"/>
      <c r="AL38" s="417"/>
      <c r="AM38" s="506"/>
      <c r="AN38" s="506"/>
      <c r="AO38" s="506"/>
      <c r="AP38" s="417"/>
      <c r="AQ38" s="446" t="s">
        <v>699</v>
      </c>
      <c r="AR38" s="447"/>
      <c r="AS38" s="448" t="s">
        <v>224</v>
      </c>
      <c r="AT38" s="449"/>
      <c r="AU38" s="450">
        <v>7</v>
      </c>
      <c r="AV38" s="450"/>
      <c r="AW38" s="339" t="s">
        <v>170</v>
      </c>
      <c r="AX38" s="344"/>
    </row>
    <row r="39" spans="1:51" ht="55.5" customHeight="1" x14ac:dyDescent="0.15">
      <c r="A39" s="489"/>
      <c r="B39" s="487"/>
      <c r="C39" s="487"/>
      <c r="D39" s="487"/>
      <c r="E39" s="487"/>
      <c r="F39" s="488"/>
      <c r="G39" s="389" t="s">
        <v>745</v>
      </c>
      <c r="H39" s="390"/>
      <c r="I39" s="390"/>
      <c r="J39" s="390"/>
      <c r="K39" s="390"/>
      <c r="L39" s="390"/>
      <c r="M39" s="390"/>
      <c r="N39" s="390"/>
      <c r="O39" s="391"/>
      <c r="P39" s="154" t="s">
        <v>742</v>
      </c>
      <c r="Q39" s="154"/>
      <c r="R39" s="154"/>
      <c r="S39" s="154"/>
      <c r="T39" s="154"/>
      <c r="U39" s="154"/>
      <c r="V39" s="154"/>
      <c r="W39" s="154"/>
      <c r="X39" s="155"/>
      <c r="Y39" s="400" t="s">
        <v>12</v>
      </c>
      <c r="Z39" s="401"/>
      <c r="AA39" s="402"/>
      <c r="AB39" s="403" t="s">
        <v>701</v>
      </c>
      <c r="AC39" s="403"/>
      <c r="AD39" s="403"/>
      <c r="AE39" s="404" t="s">
        <v>733</v>
      </c>
      <c r="AF39" s="387"/>
      <c r="AG39" s="387"/>
      <c r="AH39" s="387"/>
      <c r="AI39" s="404" t="s">
        <v>733</v>
      </c>
      <c r="AJ39" s="387"/>
      <c r="AK39" s="387"/>
      <c r="AL39" s="387"/>
      <c r="AM39" s="404">
        <v>97945</v>
      </c>
      <c r="AN39" s="387"/>
      <c r="AO39" s="387"/>
      <c r="AP39" s="387"/>
      <c r="AQ39" s="406" t="s">
        <v>699</v>
      </c>
      <c r="AR39" s="407"/>
      <c r="AS39" s="407"/>
      <c r="AT39" s="408"/>
      <c r="AU39" s="387" t="s">
        <v>715</v>
      </c>
      <c r="AV39" s="387"/>
      <c r="AW39" s="387"/>
      <c r="AX39" s="388"/>
    </row>
    <row r="40" spans="1:51" ht="55.5" customHeight="1" x14ac:dyDescent="0.15">
      <c r="A40" s="490"/>
      <c r="B40" s="491"/>
      <c r="C40" s="491"/>
      <c r="D40" s="491"/>
      <c r="E40" s="491"/>
      <c r="F40" s="492"/>
      <c r="G40" s="392"/>
      <c r="H40" s="393"/>
      <c r="I40" s="393"/>
      <c r="J40" s="393"/>
      <c r="K40" s="393"/>
      <c r="L40" s="393"/>
      <c r="M40" s="393"/>
      <c r="N40" s="393"/>
      <c r="O40" s="394"/>
      <c r="P40" s="398"/>
      <c r="Q40" s="398"/>
      <c r="R40" s="398"/>
      <c r="S40" s="398"/>
      <c r="T40" s="398"/>
      <c r="U40" s="398"/>
      <c r="V40" s="398"/>
      <c r="W40" s="398"/>
      <c r="X40" s="399"/>
      <c r="Y40" s="237" t="s">
        <v>51</v>
      </c>
      <c r="Z40" s="238"/>
      <c r="AA40" s="267"/>
      <c r="AB40" s="464" t="s">
        <v>701</v>
      </c>
      <c r="AC40" s="464"/>
      <c r="AD40" s="464"/>
      <c r="AE40" s="404" t="s">
        <v>699</v>
      </c>
      <c r="AF40" s="387"/>
      <c r="AG40" s="387"/>
      <c r="AH40" s="387"/>
      <c r="AI40" s="404" t="s">
        <v>733</v>
      </c>
      <c r="AJ40" s="387"/>
      <c r="AK40" s="387"/>
      <c r="AL40" s="387"/>
      <c r="AM40" s="404">
        <v>100000</v>
      </c>
      <c r="AN40" s="387"/>
      <c r="AO40" s="387"/>
      <c r="AP40" s="387"/>
      <c r="AQ40" s="406" t="s">
        <v>699</v>
      </c>
      <c r="AR40" s="407"/>
      <c r="AS40" s="407"/>
      <c r="AT40" s="408"/>
      <c r="AU40" s="387">
        <v>100000</v>
      </c>
      <c r="AV40" s="387"/>
      <c r="AW40" s="387"/>
      <c r="AX40" s="388"/>
    </row>
    <row r="41" spans="1:51" ht="55.5" customHeight="1" x14ac:dyDescent="0.15">
      <c r="A41" s="489"/>
      <c r="B41" s="487"/>
      <c r="C41" s="487"/>
      <c r="D41" s="487"/>
      <c r="E41" s="487"/>
      <c r="F41" s="488"/>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715</v>
      </c>
      <c r="AF41" s="387"/>
      <c r="AG41" s="387"/>
      <c r="AH41" s="387"/>
      <c r="AI41" s="404" t="s">
        <v>733</v>
      </c>
      <c r="AJ41" s="387"/>
      <c r="AK41" s="387"/>
      <c r="AL41" s="387"/>
      <c r="AM41" s="404">
        <v>98</v>
      </c>
      <c r="AN41" s="387"/>
      <c r="AO41" s="387"/>
      <c r="AP41" s="387"/>
      <c r="AQ41" s="406" t="s">
        <v>699</v>
      </c>
      <c r="AR41" s="407"/>
      <c r="AS41" s="407"/>
      <c r="AT41" s="408"/>
      <c r="AU41" s="387" t="s">
        <v>715</v>
      </c>
      <c r="AV41" s="387"/>
      <c r="AW41" s="387"/>
      <c r="AX41" s="388"/>
    </row>
    <row r="42" spans="1:51" ht="75" customHeight="1" x14ac:dyDescent="0.15">
      <c r="A42" s="477" t="s">
        <v>343</v>
      </c>
      <c r="B42" s="472"/>
      <c r="C42" s="472"/>
      <c r="D42" s="472"/>
      <c r="E42" s="472"/>
      <c r="F42" s="473"/>
      <c r="G42" s="513" t="s">
        <v>744</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75" customHeight="1" x14ac:dyDescent="0.15">
      <c r="A43" s="364"/>
      <c r="B43" s="335"/>
      <c r="C43" s="335"/>
      <c r="D43" s="335"/>
      <c r="E43" s="335"/>
      <c r="F43" s="3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04"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29"/>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0" t="s">
        <v>500</v>
      </c>
      <c r="AF49" s="430"/>
      <c r="AG49" s="430"/>
      <c r="AH49" s="430"/>
      <c r="AI49" s="430" t="s">
        <v>652</v>
      </c>
      <c r="AJ49" s="430"/>
      <c r="AK49" s="430"/>
      <c r="AL49" s="430"/>
      <c r="AM49" s="430" t="s">
        <v>468</v>
      </c>
      <c r="AN49" s="430"/>
      <c r="AO49" s="430"/>
      <c r="AP49" s="430"/>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3"/>
      <c r="AD50" s="504"/>
      <c r="AE50" s="430"/>
      <c r="AF50" s="430"/>
      <c r="AG50" s="430"/>
      <c r="AH50" s="430"/>
      <c r="AI50" s="430"/>
      <c r="AJ50" s="430"/>
      <c r="AK50" s="430"/>
      <c r="AL50" s="430"/>
      <c r="AM50" s="430"/>
      <c r="AN50" s="430"/>
      <c r="AO50" s="430"/>
      <c r="AP50" s="430"/>
      <c r="AQ50" s="512"/>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5"/>
      <c r="R51" s="465"/>
      <c r="S51" s="465"/>
      <c r="T51" s="465"/>
      <c r="U51" s="465"/>
      <c r="V51" s="465"/>
      <c r="W51" s="465"/>
      <c r="X51" s="466"/>
      <c r="Y51" s="905" t="s">
        <v>58</v>
      </c>
      <c r="Z51" s="906"/>
      <c r="AA51" s="90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8"/>
      <c r="H52" s="398"/>
      <c r="I52" s="398"/>
      <c r="J52" s="398"/>
      <c r="K52" s="398"/>
      <c r="L52" s="398"/>
      <c r="M52" s="398"/>
      <c r="N52" s="398"/>
      <c r="O52" s="399"/>
      <c r="P52" s="467"/>
      <c r="Q52" s="467"/>
      <c r="R52" s="467"/>
      <c r="S52" s="467"/>
      <c r="T52" s="467"/>
      <c r="U52" s="467"/>
      <c r="V52" s="467"/>
      <c r="W52" s="467"/>
      <c r="X52" s="468"/>
      <c r="Y52" s="909" t="s">
        <v>51</v>
      </c>
      <c r="Z52" s="801"/>
      <c r="AA52" s="802"/>
      <c r="AB52" s="464"/>
      <c r="AC52" s="464"/>
      <c r="AD52" s="464"/>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9"/>
      <c r="Q53" s="469"/>
      <c r="R53" s="469"/>
      <c r="S53" s="469"/>
      <c r="T53" s="469"/>
      <c r="U53" s="469"/>
      <c r="V53" s="469"/>
      <c r="W53" s="469"/>
      <c r="X53" s="470"/>
      <c r="Y53" s="909" t="s">
        <v>13</v>
      </c>
      <c r="Z53" s="801"/>
      <c r="AA53" s="802"/>
      <c r="AB53" s="910" t="s">
        <v>14</v>
      </c>
      <c r="AC53" s="910"/>
      <c r="AD53" s="910"/>
      <c r="AE53" s="580"/>
      <c r="AF53" s="581"/>
      <c r="AG53" s="581"/>
      <c r="AH53" s="581"/>
      <c r="AI53" s="580"/>
      <c r="AJ53" s="581"/>
      <c r="AK53" s="581"/>
      <c r="AL53" s="581"/>
      <c r="AM53" s="580"/>
      <c r="AN53" s="581"/>
      <c r="AO53" s="581"/>
      <c r="AP53" s="581"/>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0" t="s">
        <v>500</v>
      </c>
      <c r="AF54" s="430"/>
      <c r="AG54" s="430"/>
      <c r="AH54" s="430"/>
      <c r="AI54" s="430" t="s">
        <v>652</v>
      </c>
      <c r="AJ54" s="430"/>
      <c r="AK54" s="430"/>
      <c r="AL54" s="430"/>
      <c r="AM54" s="430" t="s">
        <v>468</v>
      </c>
      <c r="AN54" s="430"/>
      <c r="AO54" s="430"/>
      <c r="AP54" s="430"/>
      <c r="AQ54" s="507" t="s">
        <v>223</v>
      </c>
      <c r="AR54" s="508"/>
      <c r="AS54" s="508"/>
      <c r="AT54" s="509"/>
      <c r="AU54" s="510" t="s">
        <v>129</v>
      </c>
      <c r="AV54" s="510"/>
      <c r="AW54" s="510"/>
      <c r="AX54" s="511"/>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3"/>
      <c r="AD55" s="504"/>
      <c r="AE55" s="430"/>
      <c r="AF55" s="430"/>
      <c r="AG55" s="430"/>
      <c r="AH55" s="430"/>
      <c r="AI55" s="430"/>
      <c r="AJ55" s="430"/>
      <c r="AK55" s="430"/>
      <c r="AL55" s="430"/>
      <c r="AM55" s="430"/>
      <c r="AN55" s="430"/>
      <c r="AO55" s="430"/>
      <c r="AP55" s="430"/>
      <c r="AQ55" s="512"/>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5"/>
      <c r="R56" s="465"/>
      <c r="S56" s="465"/>
      <c r="T56" s="465"/>
      <c r="U56" s="465"/>
      <c r="V56" s="465"/>
      <c r="W56" s="465"/>
      <c r="X56" s="466"/>
      <c r="Y56" s="905" t="s">
        <v>58</v>
      </c>
      <c r="Z56" s="906"/>
      <c r="AA56" s="90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8"/>
      <c r="H57" s="398"/>
      <c r="I57" s="398"/>
      <c r="J57" s="398"/>
      <c r="K57" s="398"/>
      <c r="L57" s="398"/>
      <c r="M57" s="398"/>
      <c r="N57" s="398"/>
      <c r="O57" s="399"/>
      <c r="P57" s="467"/>
      <c r="Q57" s="467"/>
      <c r="R57" s="467"/>
      <c r="S57" s="467"/>
      <c r="T57" s="467"/>
      <c r="U57" s="467"/>
      <c r="V57" s="467"/>
      <c r="W57" s="467"/>
      <c r="X57" s="468"/>
      <c r="Y57" s="909" t="s">
        <v>51</v>
      </c>
      <c r="Z57" s="801"/>
      <c r="AA57" s="802"/>
      <c r="AB57" s="464"/>
      <c r="AC57" s="464"/>
      <c r="AD57" s="464"/>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9"/>
      <c r="Q58" s="469"/>
      <c r="R58" s="469"/>
      <c r="S58" s="469"/>
      <c r="T58" s="469"/>
      <c r="U58" s="469"/>
      <c r="V58" s="469"/>
      <c r="W58" s="469"/>
      <c r="X58" s="470"/>
      <c r="Y58" s="909" t="s">
        <v>13</v>
      </c>
      <c r="Z58" s="801"/>
      <c r="AA58" s="802"/>
      <c r="AB58" s="910" t="s">
        <v>14</v>
      </c>
      <c r="AC58" s="910"/>
      <c r="AD58" s="910"/>
      <c r="AE58" s="580"/>
      <c r="AF58" s="581"/>
      <c r="AG58" s="581"/>
      <c r="AH58" s="581"/>
      <c r="AI58" s="580"/>
      <c r="AJ58" s="581"/>
      <c r="AK58" s="581"/>
      <c r="AL58" s="581"/>
      <c r="AM58" s="580"/>
      <c r="AN58" s="581"/>
      <c r="AO58" s="581"/>
      <c r="AP58" s="581"/>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0" t="s">
        <v>500</v>
      </c>
      <c r="AF59" s="430"/>
      <c r="AG59" s="430"/>
      <c r="AH59" s="430"/>
      <c r="AI59" s="430" t="s">
        <v>652</v>
      </c>
      <c r="AJ59" s="430"/>
      <c r="AK59" s="430"/>
      <c r="AL59" s="430"/>
      <c r="AM59" s="430" t="s">
        <v>468</v>
      </c>
      <c r="AN59" s="430"/>
      <c r="AO59" s="430"/>
      <c r="AP59" s="430"/>
      <c r="AQ59" s="507" t="s">
        <v>223</v>
      </c>
      <c r="AR59" s="508"/>
      <c r="AS59" s="508"/>
      <c r="AT59" s="509"/>
      <c r="AU59" s="510" t="s">
        <v>129</v>
      </c>
      <c r="AV59" s="510"/>
      <c r="AW59" s="510"/>
      <c r="AX59" s="511"/>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3"/>
      <c r="AD60" s="504"/>
      <c r="AE60" s="430"/>
      <c r="AF60" s="430"/>
      <c r="AG60" s="430"/>
      <c r="AH60" s="430"/>
      <c r="AI60" s="430"/>
      <c r="AJ60" s="430"/>
      <c r="AK60" s="430"/>
      <c r="AL60" s="430"/>
      <c r="AM60" s="430"/>
      <c r="AN60" s="430"/>
      <c r="AO60" s="430"/>
      <c r="AP60" s="430"/>
      <c r="AQ60" s="512"/>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5"/>
      <c r="R61" s="465"/>
      <c r="S61" s="465"/>
      <c r="T61" s="465"/>
      <c r="U61" s="465"/>
      <c r="V61" s="465"/>
      <c r="W61" s="465"/>
      <c r="X61" s="466"/>
      <c r="Y61" s="905" t="s">
        <v>58</v>
      </c>
      <c r="Z61" s="906"/>
      <c r="AA61" s="90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8"/>
      <c r="H62" s="398"/>
      <c r="I62" s="398"/>
      <c r="J62" s="398"/>
      <c r="K62" s="398"/>
      <c r="L62" s="398"/>
      <c r="M62" s="398"/>
      <c r="N62" s="398"/>
      <c r="O62" s="399"/>
      <c r="P62" s="467"/>
      <c r="Q62" s="467"/>
      <c r="R62" s="467"/>
      <c r="S62" s="467"/>
      <c r="T62" s="467"/>
      <c r="U62" s="467"/>
      <c r="V62" s="467"/>
      <c r="W62" s="467"/>
      <c r="X62" s="468"/>
      <c r="Y62" s="909" t="s">
        <v>51</v>
      </c>
      <c r="Z62" s="801"/>
      <c r="AA62" s="802"/>
      <c r="AB62" s="464"/>
      <c r="AC62" s="464"/>
      <c r="AD62" s="464"/>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8"/>
      <c r="C63" s="899"/>
      <c r="D63" s="899"/>
      <c r="E63" s="899"/>
      <c r="F63" s="900"/>
      <c r="G63" s="156"/>
      <c r="H63" s="157"/>
      <c r="I63" s="157"/>
      <c r="J63" s="157"/>
      <c r="K63" s="157"/>
      <c r="L63" s="157"/>
      <c r="M63" s="157"/>
      <c r="N63" s="157"/>
      <c r="O63" s="158"/>
      <c r="P63" s="469"/>
      <c r="Q63" s="469"/>
      <c r="R63" s="469"/>
      <c r="S63" s="469"/>
      <c r="T63" s="469"/>
      <c r="U63" s="469"/>
      <c r="V63" s="469"/>
      <c r="W63" s="469"/>
      <c r="X63" s="470"/>
      <c r="Y63" s="909" t="s">
        <v>13</v>
      </c>
      <c r="Z63" s="801"/>
      <c r="AA63" s="802"/>
      <c r="AB63" s="910" t="s">
        <v>14</v>
      </c>
      <c r="AC63" s="910"/>
      <c r="AD63" s="910"/>
      <c r="AE63" s="580"/>
      <c r="AF63" s="581"/>
      <c r="AG63" s="581"/>
      <c r="AH63" s="581"/>
      <c r="AI63" s="580"/>
      <c r="AJ63" s="581"/>
      <c r="AK63" s="581"/>
      <c r="AL63" s="581"/>
      <c r="AM63" s="580"/>
      <c r="AN63" s="581"/>
      <c r="AO63" s="581"/>
      <c r="AP63" s="581"/>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0</v>
      </c>
    </row>
    <row r="66" spans="1:51" ht="23.25" hidden="1" customHeight="1" x14ac:dyDescent="0.15">
      <c r="A66" s="363"/>
      <c r="B66" s="332"/>
      <c r="C66" s="332"/>
      <c r="D66" s="332"/>
      <c r="E66" s="332"/>
      <c r="F66" s="333"/>
      <c r="G66" s="372"/>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3" t="s">
        <v>665</v>
      </c>
      <c r="B68" s="454"/>
      <c r="C68" s="454"/>
      <c r="D68" s="454"/>
      <c r="E68" s="454"/>
      <c r="F68" s="455"/>
      <c r="G68" s="238" t="s">
        <v>666</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6"/>
      <c r="B69" s="457"/>
      <c r="C69" s="457"/>
      <c r="D69" s="457"/>
      <c r="E69" s="457"/>
      <c r="F69" s="458"/>
      <c r="G69" s="409" t="s">
        <v>702</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9"/>
      <c r="B70" s="223"/>
      <c r="C70" s="223"/>
      <c r="D70" s="223"/>
      <c r="E70" s="223"/>
      <c r="F70" s="460"/>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customHeight="1" x14ac:dyDescent="0.15">
      <c r="A71" s="519" t="s">
        <v>316</v>
      </c>
      <c r="B71" s="520"/>
      <c r="C71" s="520"/>
      <c r="D71" s="520"/>
      <c r="E71" s="520"/>
      <c r="F71" s="521"/>
      <c r="G71" s="493" t="s">
        <v>140</v>
      </c>
      <c r="H71" s="337"/>
      <c r="I71" s="337"/>
      <c r="J71" s="337"/>
      <c r="K71" s="337"/>
      <c r="L71" s="337"/>
      <c r="M71" s="337"/>
      <c r="N71" s="337"/>
      <c r="O71" s="338"/>
      <c r="P71" s="341" t="s">
        <v>56</v>
      </c>
      <c r="Q71" s="337"/>
      <c r="R71" s="337"/>
      <c r="S71" s="337"/>
      <c r="T71" s="337"/>
      <c r="U71" s="337"/>
      <c r="V71" s="337"/>
      <c r="W71" s="337"/>
      <c r="X71" s="338"/>
      <c r="Y71" s="494"/>
      <c r="Z71" s="495"/>
      <c r="AA71" s="496"/>
      <c r="AB71" s="500" t="s">
        <v>11</v>
      </c>
      <c r="AC71" s="501"/>
      <c r="AD71" s="502"/>
      <c r="AE71" s="430" t="s">
        <v>500</v>
      </c>
      <c r="AF71" s="430"/>
      <c r="AG71" s="430"/>
      <c r="AH71" s="430"/>
      <c r="AI71" s="430" t="s">
        <v>652</v>
      </c>
      <c r="AJ71" s="430"/>
      <c r="AK71" s="430"/>
      <c r="AL71" s="430"/>
      <c r="AM71" s="430" t="s">
        <v>468</v>
      </c>
      <c r="AN71" s="430"/>
      <c r="AO71" s="430"/>
      <c r="AP71" s="430"/>
      <c r="AQ71" s="474" t="s">
        <v>223</v>
      </c>
      <c r="AR71" s="475"/>
      <c r="AS71" s="475"/>
      <c r="AT71" s="476"/>
      <c r="AU71" s="337" t="s">
        <v>129</v>
      </c>
      <c r="AV71" s="337"/>
      <c r="AW71" s="337"/>
      <c r="AX71" s="342"/>
      <c r="AY71">
        <f>COUNTA($G$73)</f>
        <v>1</v>
      </c>
    </row>
    <row r="72" spans="1:51" ht="18.75" customHeight="1" x14ac:dyDescent="0.15">
      <c r="A72" s="522"/>
      <c r="B72" s="523"/>
      <c r="C72" s="523"/>
      <c r="D72" s="523"/>
      <c r="E72" s="523"/>
      <c r="F72" s="524"/>
      <c r="G72" s="358"/>
      <c r="H72" s="339"/>
      <c r="I72" s="339"/>
      <c r="J72" s="339"/>
      <c r="K72" s="339"/>
      <c r="L72" s="339"/>
      <c r="M72" s="339"/>
      <c r="N72" s="339"/>
      <c r="O72" s="340"/>
      <c r="P72" s="343"/>
      <c r="Q72" s="339"/>
      <c r="R72" s="339"/>
      <c r="S72" s="339"/>
      <c r="T72" s="339"/>
      <c r="U72" s="339"/>
      <c r="V72" s="339"/>
      <c r="W72" s="339"/>
      <c r="X72" s="340"/>
      <c r="Y72" s="497"/>
      <c r="Z72" s="498"/>
      <c r="AA72" s="499"/>
      <c r="AB72" s="417"/>
      <c r="AC72" s="503"/>
      <c r="AD72" s="504"/>
      <c r="AE72" s="430"/>
      <c r="AF72" s="430"/>
      <c r="AG72" s="430"/>
      <c r="AH72" s="430"/>
      <c r="AI72" s="430"/>
      <c r="AJ72" s="430"/>
      <c r="AK72" s="430"/>
      <c r="AL72" s="430"/>
      <c r="AM72" s="430"/>
      <c r="AN72" s="430"/>
      <c r="AO72" s="430"/>
      <c r="AP72" s="430"/>
      <c r="AQ72" s="446" t="s">
        <v>734</v>
      </c>
      <c r="AR72" s="447"/>
      <c r="AS72" s="448" t="s">
        <v>224</v>
      </c>
      <c r="AT72" s="449"/>
      <c r="AU72" s="450" t="s">
        <v>734</v>
      </c>
      <c r="AV72" s="450"/>
      <c r="AW72" s="339" t="s">
        <v>170</v>
      </c>
      <c r="AX72" s="344"/>
      <c r="AY72">
        <f t="shared" ref="AY72:AY77" si="1">$AY$71</f>
        <v>1</v>
      </c>
    </row>
    <row r="73" spans="1:51" ht="23.25" customHeight="1" x14ac:dyDescent="0.15">
      <c r="A73" s="525"/>
      <c r="B73" s="523"/>
      <c r="C73" s="523"/>
      <c r="D73" s="523"/>
      <c r="E73" s="523"/>
      <c r="F73" s="524"/>
      <c r="G73" s="389" t="s">
        <v>738</v>
      </c>
      <c r="H73" s="390"/>
      <c r="I73" s="390"/>
      <c r="J73" s="390"/>
      <c r="K73" s="390"/>
      <c r="L73" s="390"/>
      <c r="M73" s="390"/>
      <c r="N73" s="390"/>
      <c r="O73" s="391"/>
      <c r="P73" s="154" t="s">
        <v>736</v>
      </c>
      <c r="Q73" s="154"/>
      <c r="R73" s="154"/>
      <c r="S73" s="154"/>
      <c r="T73" s="154"/>
      <c r="U73" s="154"/>
      <c r="V73" s="154"/>
      <c r="W73" s="154"/>
      <c r="X73" s="155"/>
      <c r="Y73" s="400" t="s">
        <v>12</v>
      </c>
      <c r="Z73" s="401"/>
      <c r="AA73" s="402"/>
      <c r="AB73" s="403" t="s">
        <v>737</v>
      </c>
      <c r="AC73" s="403"/>
      <c r="AD73" s="403"/>
      <c r="AE73" s="404" t="s">
        <v>734</v>
      </c>
      <c r="AF73" s="387"/>
      <c r="AG73" s="387"/>
      <c r="AH73" s="387"/>
      <c r="AI73" s="404" t="s">
        <v>734</v>
      </c>
      <c r="AJ73" s="387"/>
      <c r="AK73" s="387"/>
      <c r="AL73" s="387"/>
      <c r="AM73" s="404">
        <v>2</v>
      </c>
      <c r="AN73" s="387"/>
      <c r="AO73" s="387"/>
      <c r="AP73" s="387"/>
      <c r="AQ73" s="406" t="s">
        <v>734</v>
      </c>
      <c r="AR73" s="407"/>
      <c r="AS73" s="407"/>
      <c r="AT73" s="408"/>
      <c r="AU73" s="387" t="s">
        <v>734</v>
      </c>
      <c r="AV73" s="387"/>
      <c r="AW73" s="387"/>
      <c r="AX73" s="388"/>
      <c r="AY73">
        <f t="shared" si="1"/>
        <v>1</v>
      </c>
    </row>
    <row r="74" spans="1:51" ht="23.25" customHeight="1" x14ac:dyDescent="0.15">
      <c r="A74" s="526"/>
      <c r="B74" s="527"/>
      <c r="C74" s="527"/>
      <c r="D74" s="527"/>
      <c r="E74" s="527"/>
      <c r="F74" s="528"/>
      <c r="G74" s="392"/>
      <c r="H74" s="393"/>
      <c r="I74" s="393"/>
      <c r="J74" s="393"/>
      <c r="K74" s="393"/>
      <c r="L74" s="393"/>
      <c r="M74" s="393"/>
      <c r="N74" s="393"/>
      <c r="O74" s="394"/>
      <c r="P74" s="398"/>
      <c r="Q74" s="398"/>
      <c r="R74" s="398"/>
      <c r="S74" s="398"/>
      <c r="T74" s="398"/>
      <c r="U74" s="398"/>
      <c r="V74" s="398"/>
      <c r="W74" s="398"/>
      <c r="X74" s="399"/>
      <c r="Y74" s="237" t="s">
        <v>51</v>
      </c>
      <c r="Z74" s="238"/>
      <c r="AA74" s="267"/>
      <c r="AB74" s="464" t="s">
        <v>737</v>
      </c>
      <c r="AC74" s="464"/>
      <c r="AD74" s="464"/>
      <c r="AE74" s="404" t="s">
        <v>734</v>
      </c>
      <c r="AF74" s="387"/>
      <c r="AG74" s="387"/>
      <c r="AH74" s="387"/>
      <c r="AI74" s="404" t="s">
        <v>734</v>
      </c>
      <c r="AJ74" s="387"/>
      <c r="AK74" s="387"/>
      <c r="AL74" s="387"/>
      <c r="AM74" s="404">
        <v>2</v>
      </c>
      <c r="AN74" s="387"/>
      <c r="AO74" s="387"/>
      <c r="AP74" s="387"/>
      <c r="AQ74" s="406" t="s">
        <v>734</v>
      </c>
      <c r="AR74" s="407"/>
      <c r="AS74" s="407"/>
      <c r="AT74" s="408"/>
      <c r="AU74" s="387" t="s">
        <v>734</v>
      </c>
      <c r="AV74" s="387"/>
      <c r="AW74" s="387"/>
      <c r="AX74" s="388"/>
      <c r="AY74">
        <f t="shared" si="1"/>
        <v>1</v>
      </c>
    </row>
    <row r="75" spans="1:51" ht="23.25" customHeight="1" x14ac:dyDescent="0.15">
      <c r="A75" s="525"/>
      <c r="B75" s="523"/>
      <c r="C75" s="523"/>
      <c r="D75" s="523"/>
      <c r="E75" s="523"/>
      <c r="F75" s="524"/>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t="s">
        <v>734</v>
      </c>
      <c r="AF75" s="387"/>
      <c r="AG75" s="387"/>
      <c r="AH75" s="387"/>
      <c r="AI75" s="404" t="s">
        <v>734</v>
      </c>
      <c r="AJ75" s="387"/>
      <c r="AK75" s="387"/>
      <c r="AL75" s="387"/>
      <c r="AM75" s="404">
        <v>100</v>
      </c>
      <c r="AN75" s="387"/>
      <c r="AO75" s="387"/>
      <c r="AP75" s="387"/>
      <c r="AQ75" s="406" t="s">
        <v>734</v>
      </c>
      <c r="AR75" s="407"/>
      <c r="AS75" s="407"/>
      <c r="AT75" s="408"/>
      <c r="AU75" s="387" t="s">
        <v>734</v>
      </c>
      <c r="AV75" s="387"/>
      <c r="AW75" s="387"/>
      <c r="AX75" s="388"/>
      <c r="AY75">
        <f t="shared" si="1"/>
        <v>1</v>
      </c>
    </row>
    <row r="76" spans="1:51" ht="28.5" customHeight="1" x14ac:dyDescent="0.15">
      <c r="A76" s="477" t="s">
        <v>343</v>
      </c>
      <c r="B76" s="472"/>
      <c r="C76" s="472"/>
      <c r="D76" s="472"/>
      <c r="E76" s="472"/>
      <c r="F76" s="473"/>
      <c r="G76" s="513" t="s">
        <v>740</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8.5" customHeight="1" thickBot="1" x14ac:dyDescent="0.2">
      <c r="A77" s="364"/>
      <c r="B77" s="335"/>
      <c r="C77" s="335"/>
      <c r="D77" s="335"/>
      <c r="E77" s="335"/>
      <c r="F77" s="336"/>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29"/>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0" t="s">
        <v>500</v>
      </c>
      <c r="AF83" s="430"/>
      <c r="AG83" s="430"/>
      <c r="AH83" s="430"/>
      <c r="AI83" s="430" t="s">
        <v>652</v>
      </c>
      <c r="AJ83" s="430"/>
      <c r="AK83" s="430"/>
      <c r="AL83" s="430"/>
      <c r="AM83" s="430" t="s">
        <v>468</v>
      </c>
      <c r="AN83" s="430"/>
      <c r="AO83" s="430"/>
      <c r="AP83" s="430"/>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3"/>
      <c r="AD84" s="504"/>
      <c r="AE84" s="430"/>
      <c r="AF84" s="430"/>
      <c r="AG84" s="430"/>
      <c r="AH84" s="430"/>
      <c r="AI84" s="430"/>
      <c r="AJ84" s="430"/>
      <c r="AK84" s="430"/>
      <c r="AL84" s="430"/>
      <c r="AM84" s="430"/>
      <c r="AN84" s="430"/>
      <c r="AO84" s="430"/>
      <c r="AP84" s="430"/>
      <c r="AQ84" s="512"/>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5"/>
      <c r="R85" s="465"/>
      <c r="S85" s="465"/>
      <c r="T85" s="465"/>
      <c r="U85" s="465"/>
      <c r="V85" s="465"/>
      <c r="W85" s="465"/>
      <c r="X85" s="466"/>
      <c r="Y85" s="905" t="s">
        <v>58</v>
      </c>
      <c r="Z85" s="906"/>
      <c r="AA85" s="90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8"/>
      <c r="H86" s="398"/>
      <c r="I86" s="398"/>
      <c r="J86" s="398"/>
      <c r="K86" s="398"/>
      <c r="L86" s="398"/>
      <c r="M86" s="398"/>
      <c r="N86" s="398"/>
      <c r="O86" s="399"/>
      <c r="P86" s="467"/>
      <c r="Q86" s="467"/>
      <c r="R86" s="467"/>
      <c r="S86" s="467"/>
      <c r="T86" s="467"/>
      <c r="U86" s="467"/>
      <c r="V86" s="467"/>
      <c r="W86" s="467"/>
      <c r="X86" s="468"/>
      <c r="Y86" s="909" t="s">
        <v>51</v>
      </c>
      <c r="Z86" s="801"/>
      <c r="AA86" s="802"/>
      <c r="AB86" s="464"/>
      <c r="AC86" s="464"/>
      <c r="AD86" s="464"/>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9"/>
      <c r="Q87" s="469"/>
      <c r="R87" s="469"/>
      <c r="S87" s="469"/>
      <c r="T87" s="469"/>
      <c r="U87" s="469"/>
      <c r="V87" s="469"/>
      <c r="W87" s="469"/>
      <c r="X87" s="470"/>
      <c r="Y87" s="909" t="s">
        <v>13</v>
      </c>
      <c r="Z87" s="801"/>
      <c r="AA87" s="802"/>
      <c r="AB87" s="910" t="s">
        <v>14</v>
      </c>
      <c r="AC87" s="910"/>
      <c r="AD87" s="910"/>
      <c r="AE87" s="580"/>
      <c r="AF87" s="581"/>
      <c r="AG87" s="581"/>
      <c r="AH87" s="581"/>
      <c r="AI87" s="580"/>
      <c r="AJ87" s="581"/>
      <c r="AK87" s="581"/>
      <c r="AL87" s="581"/>
      <c r="AM87" s="580"/>
      <c r="AN87" s="581"/>
      <c r="AO87" s="581"/>
      <c r="AP87" s="581"/>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0" t="s">
        <v>500</v>
      </c>
      <c r="AF88" s="430"/>
      <c r="AG88" s="430"/>
      <c r="AH88" s="430"/>
      <c r="AI88" s="430" t="s">
        <v>652</v>
      </c>
      <c r="AJ88" s="430"/>
      <c r="AK88" s="430"/>
      <c r="AL88" s="430"/>
      <c r="AM88" s="430" t="s">
        <v>468</v>
      </c>
      <c r="AN88" s="430"/>
      <c r="AO88" s="430"/>
      <c r="AP88" s="430"/>
      <c r="AQ88" s="507" t="s">
        <v>223</v>
      </c>
      <c r="AR88" s="508"/>
      <c r="AS88" s="508"/>
      <c r="AT88" s="509"/>
      <c r="AU88" s="510" t="s">
        <v>129</v>
      </c>
      <c r="AV88" s="510"/>
      <c r="AW88" s="510"/>
      <c r="AX88" s="511"/>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3"/>
      <c r="AD89" s="504"/>
      <c r="AE89" s="430"/>
      <c r="AF89" s="430"/>
      <c r="AG89" s="430"/>
      <c r="AH89" s="430"/>
      <c r="AI89" s="430"/>
      <c r="AJ89" s="430"/>
      <c r="AK89" s="430"/>
      <c r="AL89" s="430"/>
      <c r="AM89" s="430"/>
      <c r="AN89" s="430"/>
      <c r="AO89" s="430"/>
      <c r="AP89" s="430"/>
      <c r="AQ89" s="512"/>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5"/>
      <c r="R90" s="465"/>
      <c r="S90" s="465"/>
      <c r="T90" s="465"/>
      <c r="U90" s="465"/>
      <c r="V90" s="465"/>
      <c r="W90" s="465"/>
      <c r="X90" s="466"/>
      <c r="Y90" s="905" t="s">
        <v>58</v>
      </c>
      <c r="Z90" s="906"/>
      <c r="AA90" s="90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8"/>
      <c r="H91" s="398"/>
      <c r="I91" s="398"/>
      <c r="J91" s="398"/>
      <c r="K91" s="398"/>
      <c r="L91" s="398"/>
      <c r="M91" s="398"/>
      <c r="N91" s="398"/>
      <c r="O91" s="399"/>
      <c r="P91" s="467"/>
      <c r="Q91" s="467"/>
      <c r="R91" s="467"/>
      <c r="S91" s="467"/>
      <c r="T91" s="467"/>
      <c r="U91" s="467"/>
      <c r="V91" s="467"/>
      <c r="W91" s="467"/>
      <c r="X91" s="468"/>
      <c r="Y91" s="909" t="s">
        <v>51</v>
      </c>
      <c r="Z91" s="801"/>
      <c r="AA91" s="802"/>
      <c r="AB91" s="464"/>
      <c r="AC91" s="464"/>
      <c r="AD91" s="464"/>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9"/>
      <c r="Q92" s="469"/>
      <c r="R92" s="469"/>
      <c r="S92" s="469"/>
      <c r="T92" s="469"/>
      <c r="U92" s="469"/>
      <c r="V92" s="469"/>
      <c r="W92" s="469"/>
      <c r="X92" s="470"/>
      <c r="Y92" s="909" t="s">
        <v>13</v>
      </c>
      <c r="Z92" s="801"/>
      <c r="AA92" s="802"/>
      <c r="AB92" s="910" t="s">
        <v>14</v>
      </c>
      <c r="AC92" s="910"/>
      <c r="AD92" s="910"/>
      <c r="AE92" s="580"/>
      <c r="AF92" s="581"/>
      <c r="AG92" s="581"/>
      <c r="AH92" s="581"/>
      <c r="AI92" s="580"/>
      <c r="AJ92" s="581"/>
      <c r="AK92" s="581"/>
      <c r="AL92" s="581"/>
      <c r="AM92" s="580"/>
      <c r="AN92" s="581"/>
      <c r="AO92" s="581"/>
      <c r="AP92" s="581"/>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0" t="s">
        <v>500</v>
      </c>
      <c r="AF93" s="430"/>
      <c r="AG93" s="430"/>
      <c r="AH93" s="430"/>
      <c r="AI93" s="430" t="s">
        <v>652</v>
      </c>
      <c r="AJ93" s="430"/>
      <c r="AK93" s="430"/>
      <c r="AL93" s="430"/>
      <c r="AM93" s="430" t="s">
        <v>468</v>
      </c>
      <c r="AN93" s="430"/>
      <c r="AO93" s="430"/>
      <c r="AP93" s="430"/>
      <c r="AQ93" s="507" t="s">
        <v>223</v>
      </c>
      <c r="AR93" s="508"/>
      <c r="AS93" s="508"/>
      <c r="AT93" s="509"/>
      <c r="AU93" s="510" t="s">
        <v>129</v>
      </c>
      <c r="AV93" s="510"/>
      <c r="AW93" s="510"/>
      <c r="AX93" s="511"/>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3"/>
      <c r="AD94" s="504"/>
      <c r="AE94" s="430"/>
      <c r="AF94" s="430"/>
      <c r="AG94" s="430"/>
      <c r="AH94" s="430"/>
      <c r="AI94" s="430"/>
      <c r="AJ94" s="430"/>
      <c r="AK94" s="430"/>
      <c r="AL94" s="430"/>
      <c r="AM94" s="430"/>
      <c r="AN94" s="430"/>
      <c r="AO94" s="430"/>
      <c r="AP94" s="430"/>
      <c r="AQ94" s="512"/>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5"/>
      <c r="R95" s="465"/>
      <c r="S95" s="465"/>
      <c r="T95" s="465"/>
      <c r="U95" s="465"/>
      <c r="V95" s="465"/>
      <c r="W95" s="465"/>
      <c r="X95" s="466"/>
      <c r="Y95" s="905" t="s">
        <v>58</v>
      </c>
      <c r="Z95" s="906"/>
      <c r="AA95" s="90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8"/>
      <c r="H96" s="398"/>
      <c r="I96" s="398"/>
      <c r="J96" s="398"/>
      <c r="K96" s="398"/>
      <c r="L96" s="398"/>
      <c r="M96" s="398"/>
      <c r="N96" s="398"/>
      <c r="O96" s="399"/>
      <c r="P96" s="467"/>
      <c r="Q96" s="467"/>
      <c r="R96" s="467"/>
      <c r="S96" s="467"/>
      <c r="T96" s="467"/>
      <c r="U96" s="467"/>
      <c r="V96" s="467"/>
      <c r="W96" s="467"/>
      <c r="X96" s="468"/>
      <c r="Y96" s="909" t="s">
        <v>51</v>
      </c>
      <c r="Z96" s="801"/>
      <c r="AA96" s="802"/>
      <c r="AB96" s="464"/>
      <c r="AC96" s="464"/>
      <c r="AD96" s="464"/>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8"/>
      <c r="C97" s="899"/>
      <c r="D97" s="899"/>
      <c r="E97" s="899"/>
      <c r="F97" s="900"/>
      <c r="G97" s="156"/>
      <c r="H97" s="157"/>
      <c r="I97" s="157"/>
      <c r="J97" s="157"/>
      <c r="K97" s="157"/>
      <c r="L97" s="157"/>
      <c r="M97" s="157"/>
      <c r="N97" s="157"/>
      <c r="O97" s="158"/>
      <c r="P97" s="469"/>
      <c r="Q97" s="469"/>
      <c r="R97" s="469"/>
      <c r="S97" s="469"/>
      <c r="T97" s="469"/>
      <c r="U97" s="469"/>
      <c r="V97" s="469"/>
      <c r="W97" s="469"/>
      <c r="X97" s="470"/>
      <c r="Y97" s="909" t="s">
        <v>13</v>
      </c>
      <c r="Z97" s="801"/>
      <c r="AA97" s="802"/>
      <c r="AB97" s="910" t="s">
        <v>14</v>
      </c>
      <c r="AC97" s="910"/>
      <c r="AD97" s="910"/>
      <c r="AE97" s="580"/>
      <c r="AF97" s="581"/>
      <c r="AG97" s="581"/>
      <c r="AH97" s="581"/>
      <c r="AI97" s="580"/>
      <c r="AJ97" s="581"/>
      <c r="AK97" s="581"/>
      <c r="AL97" s="581"/>
      <c r="AM97" s="580"/>
      <c r="AN97" s="581"/>
      <c r="AO97" s="581"/>
      <c r="AP97" s="581"/>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677</v>
      </c>
      <c r="AV99" s="427"/>
      <c r="AW99" s="427"/>
      <c r="AX99" s="429"/>
      <c r="AY99">
        <f>COUNTA($G$100)</f>
        <v>0</v>
      </c>
    </row>
    <row r="100" spans="1:60" ht="23.25" hidden="1" customHeight="1" x14ac:dyDescent="0.15">
      <c r="A100" s="363"/>
      <c r="B100" s="332"/>
      <c r="C100" s="332"/>
      <c r="D100" s="332"/>
      <c r="E100" s="332"/>
      <c r="F100" s="333"/>
      <c r="G100" s="451"/>
      <c r="H100" s="373"/>
      <c r="I100" s="373"/>
      <c r="J100" s="373"/>
      <c r="K100" s="373"/>
      <c r="L100" s="373"/>
      <c r="M100" s="373"/>
      <c r="N100" s="373"/>
      <c r="O100" s="373"/>
      <c r="P100" s="452"/>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7" t="s">
        <v>665</v>
      </c>
      <c r="B102" s="356"/>
      <c r="C102" s="356"/>
      <c r="D102" s="356"/>
      <c r="E102" s="356"/>
      <c r="F102" s="478"/>
      <c r="G102" s="238" t="s">
        <v>666</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9"/>
      <c r="B103" s="337"/>
      <c r="C103" s="337"/>
      <c r="D103" s="337"/>
      <c r="E103" s="337"/>
      <c r="F103" s="480"/>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1"/>
      <c r="B104" s="339"/>
      <c r="C104" s="339"/>
      <c r="D104" s="339"/>
      <c r="E104" s="339"/>
      <c r="F104" s="482"/>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9" t="s">
        <v>316</v>
      </c>
      <c r="B105" s="520"/>
      <c r="C105" s="520"/>
      <c r="D105" s="520"/>
      <c r="E105" s="520"/>
      <c r="F105" s="521"/>
      <c r="G105" s="493" t="s">
        <v>140</v>
      </c>
      <c r="H105" s="337"/>
      <c r="I105" s="337"/>
      <c r="J105" s="337"/>
      <c r="K105" s="337"/>
      <c r="L105" s="337"/>
      <c r="M105" s="337"/>
      <c r="N105" s="337"/>
      <c r="O105" s="338"/>
      <c r="P105" s="341" t="s">
        <v>56</v>
      </c>
      <c r="Q105" s="337"/>
      <c r="R105" s="337"/>
      <c r="S105" s="337"/>
      <c r="T105" s="337"/>
      <c r="U105" s="337"/>
      <c r="V105" s="337"/>
      <c r="W105" s="337"/>
      <c r="X105" s="338"/>
      <c r="Y105" s="494"/>
      <c r="Z105" s="495"/>
      <c r="AA105" s="496"/>
      <c r="AB105" s="500" t="s">
        <v>11</v>
      </c>
      <c r="AC105" s="501"/>
      <c r="AD105" s="502"/>
      <c r="AE105" s="430" t="s">
        <v>500</v>
      </c>
      <c r="AF105" s="430"/>
      <c r="AG105" s="430"/>
      <c r="AH105" s="430"/>
      <c r="AI105" s="430" t="s">
        <v>652</v>
      </c>
      <c r="AJ105" s="430"/>
      <c r="AK105" s="430"/>
      <c r="AL105" s="430"/>
      <c r="AM105" s="430" t="s">
        <v>468</v>
      </c>
      <c r="AN105" s="430"/>
      <c r="AO105" s="430"/>
      <c r="AP105" s="430"/>
      <c r="AQ105" s="474" t="s">
        <v>223</v>
      </c>
      <c r="AR105" s="475"/>
      <c r="AS105" s="475"/>
      <c r="AT105" s="476"/>
      <c r="AU105" s="337" t="s">
        <v>129</v>
      </c>
      <c r="AV105" s="337"/>
      <c r="AW105" s="337"/>
      <c r="AX105" s="342"/>
      <c r="AY105">
        <f>COUNTA($G$107)</f>
        <v>0</v>
      </c>
    </row>
    <row r="106" spans="1:60" ht="18.75" hidden="1" customHeight="1" x14ac:dyDescent="0.15">
      <c r="A106" s="522"/>
      <c r="B106" s="523"/>
      <c r="C106" s="523"/>
      <c r="D106" s="523"/>
      <c r="E106" s="523"/>
      <c r="F106" s="524"/>
      <c r="G106" s="358"/>
      <c r="H106" s="339"/>
      <c r="I106" s="339"/>
      <c r="J106" s="339"/>
      <c r="K106" s="339"/>
      <c r="L106" s="339"/>
      <c r="M106" s="339"/>
      <c r="N106" s="339"/>
      <c r="O106" s="340"/>
      <c r="P106" s="343"/>
      <c r="Q106" s="339"/>
      <c r="R106" s="339"/>
      <c r="S106" s="339"/>
      <c r="T106" s="339"/>
      <c r="U106" s="339"/>
      <c r="V106" s="339"/>
      <c r="W106" s="339"/>
      <c r="X106" s="340"/>
      <c r="Y106" s="497"/>
      <c r="Z106" s="498"/>
      <c r="AA106" s="499"/>
      <c r="AB106" s="417"/>
      <c r="AC106" s="503"/>
      <c r="AD106" s="504"/>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5"/>
      <c r="B107" s="523"/>
      <c r="C107" s="523"/>
      <c r="D107" s="523"/>
      <c r="E107" s="523"/>
      <c r="F107" s="524"/>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6"/>
      <c r="B108" s="527"/>
      <c r="C108" s="527"/>
      <c r="D108" s="527"/>
      <c r="E108" s="527"/>
      <c r="F108" s="528"/>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4"/>
      <c r="AC108" s="464"/>
      <c r="AD108" s="464"/>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5"/>
      <c r="B109" s="523"/>
      <c r="C109" s="523"/>
      <c r="D109" s="523"/>
      <c r="E109" s="523"/>
      <c r="F109" s="524"/>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7" t="s">
        <v>343</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4"/>
      <c r="B111" s="335"/>
      <c r="C111" s="335"/>
      <c r="D111" s="335"/>
      <c r="E111" s="335"/>
      <c r="F111" s="336"/>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29"/>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0" t="s">
        <v>500</v>
      </c>
      <c r="AF117" s="430"/>
      <c r="AG117" s="430"/>
      <c r="AH117" s="430"/>
      <c r="AI117" s="430" t="s">
        <v>652</v>
      </c>
      <c r="AJ117" s="430"/>
      <c r="AK117" s="430"/>
      <c r="AL117" s="430"/>
      <c r="AM117" s="430" t="s">
        <v>468</v>
      </c>
      <c r="AN117" s="430"/>
      <c r="AO117" s="430"/>
      <c r="AP117" s="430"/>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3"/>
      <c r="AD118" s="504"/>
      <c r="AE118" s="430"/>
      <c r="AF118" s="430"/>
      <c r="AG118" s="430"/>
      <c r="AH118" s="430"/>
      <c r="AI118" s="430"/>
      <c r="AJ118" s="430"/>
      <c r="AK118" s="430"/>
      <c r="AL118" s="430"/>
      <c r="AM118" s="430"/>
      <c r="AN118" s="430"/>
      <c r="AO118" s="430"/>
      <c r="AP118" s="430"/>
      <c r="AQ118" s="512"/>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5"/>
      <c r="R119" s="465"/>
      <c r="S119" s="465"/>
      <c r="T119" s="465"/>
      <c r="U119" s="465"/>
      <c r="V119" s="465"/>
      <c r="W119" s="465"/>
      <c r="X119" s="466"/>
      <c r="Y119" s="905" t="s">
        <v>58</v>
      </c>
      <c r="Z119" s="906"/>
      <c r="AA119" s="90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8"/>
      <c r="H120" s="398"/>
      <c r="I120" s="398"/>
      <c r="J120" s="398"/>
      <c r="K120" s="398"/>
      <c r="L120" s="398"/>
      <c r="M120" s="398"/>
      <c r="N120" s="398"/>
      <c r="O120" s="399"/>
      <c r="P120" s="467"/>
      <c r="Q120" s="467"/>
      <c r="R120" s="467"/>
      <c r="S120" s="467"/>
      <c r="T120" s="467"/>
      <c r="U120" s="467"/>
      <c r="V120" s="467"/>
      <c r="W120" s="467"/>
      <c r="X120" s="468"/>
      <c r="Y120" s="909" t="s">
        <v>51</v>
      </c>
      <c r="Z120" s="801"/>
      <c r="AA120" s="802"/>
      <c r="AB120" s="464"/>
      <c r="AC120" s="464"/>
      <c r="AD120" s="464"/>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9"/>
      <c r="Q121" s="469"/>
      <c r="R121" s="469"/>
      <c r="S121" s="469"/>
      <c r="T121" s="469"/>
      <c r="U121" s="469"/>
      <c r="V121" s="469"/>
      <c r="W121" s="469"/>
      <c r="X121" s="470"/>
      <c r="Y121" s="909" t="s">
        <v>13</v>
      </c>
      <c r="Z121" s="801"/>
      <c r="AA121" s="802"/>
      <c r="AB121" s="910" t="s">
        <v>14</v>
      </c>
      <c r="AC121" s="910"/>
      <c r="AD121" s="910"/>
      <c r="AE121" s="580"/>
      <c r="AF121" s="581"/>
      <c r="AG121" s="581"/>
      <c r="AH121" s="581"/>
      <c r="AI121" s="580"/>
      <c r="AJ121" s="581"/>
      <c r="AK121" s="581"/>
      <c r="AL121" s="581"/>
      <c r="AM121" s="580"/>
      <c r="AN121" s="581"/>
      <c r="AO121" s="581"/>
      <c r="AP121" s="581"/>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0" t="s">
        <v>500</v>
      </c>
      <c r="AF122" s="430"/>
      <c r="AG122" s="430"/>
      <c r="AH122" s="430"/>
      <c r="AI122" s="430" t="s">
        <v>652</v>
      </c>
      <c r="AJ122" s="430"/>
      <c r="AK122" s="430"/>
      <c r="AL122" s="430"/>
      <c r="AM122" s="430" t="s">
        <v>468</v>
      </c>
      <c r="AN122" s="430"/>
      <c r="AO122" s="430"/>
      <c r="AP122" s="430"/>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3"/>
      <c r="AD123" s="504"/>
      <c r="AE123" s="430"/>
      <c r="AF123" s="430"/>
      <c r="AG123" s="430"/>
      <c r="AH123" s="430"/>
      <c r="AI123" s="430"/>
      <c r="AJ123" s="430"/>
      <c r="AK123" s="430"/>
      <c r="AL123" s="430"/>
      <c r="AM123" s="430"/>
      <c r="AN123" s="430"/>
      <c r="AO123" s="430"/>
      <c r="AP123" s="430"/>
      <c r="AQ123" s="512"/>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5"/>
      <c r="R124" s="465"/>
      <c r="S124" s="465"/>
      <c r="T124" s="465"/>
      <c r="U124" s="465"/>
      <c r="V124" s="465"/>
      <c r="W124" s="465"/>
      <c r="X124" s="466"/>
      <c r="Y124" s="905" t="s">
        <v>58</v>
      </c>
      <c r="Z124" s="906"/>
      <c r="AA124" s="90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8"/>
      <c r="H125" s="398"/>
      <c r="I125" s="398"/>
      <c r="J125" s="398"/>
      <c r="K125" s="398"/>
      <c r="L125" s="398"/>
      <c r="M125" s="398"/>
      <c r="N125" s="398"/>
      <c r="O125" s="399"/>
      <c r="P125" s="467"/>
      <c r="Q125" s="467"/>
      <c r="R125" s="467"/>
      <c r="S125" s="467"/>
      <c r="T125" s="467"/>
      <c r="U125" s="467"/>
      <c r="V125" s="467"/>
      <c r="W125" s="467"/>
      <c r="X125" s="468"/>
      <c r="Y125" s="909" t="s">
        <v>51</v>
      </c>
      <c r="Z125" s="801"/>
      <c r="AA125" s="802"/>
      <c r="AB125" s="464"/>
      <c r="AC125" s="464"/>
      <c r="AD125" s="464"/>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9"/>
      <c r="Q126" s="469"/>
      <c r="R126" s="469"/>
      <c r="S126" s="469"/>
      <c r="T126" s="469"/>
      <c r="U126" s="469"/>
      <c r="V126" s="469"/>
      <c r="W126" s="469"/>
      <c r="X126" s="470"/>
      <c r="Y126" s="909" t="s">
        <v>13</v>
      </c>
      <c r="Z126" s="801"/>
      <c r="AA126" s="802"/>
      <c r="AB126" s="910" t="s">
        <v>14</v>
      </c>
      <c r="AC126" s="910"/>
      <c r="AD126" s="910"/>
      <c r="AE126" s="580"/>
      <c r="AF126" s="581"/>
      <c r="AG126" s="581"/>
      <c r="AH126" s="581"/>
      <c r="AI126" s="580"/>
      <c r="AJ126" s="581"/>
      <c r="AK126" s="581"/>
      <c r="AL126" s="581"/>
      <c r="AM126" s="580"/>
      <c r="AN126" s="581"/>
      <c r="AO126" s="581"/>
      <c r="AP126" s="581"/>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0" t="s">
        <v>500</v>
      </c>
      <c r="AF127" s="430"/>
      <c r="AG127" s="430"/>
      <c r="AH127" s="430"/>
      <c r="AI127" s="430" t="s">
        <v>652</v>
      </c>
      <c r="AJ127" s="430"/>
      <c r="AK127" s="430"/>
      <c r="AL127" s="430"/>
      <c r="AM127" s="430" t="s">
        <v>468</v>
      </c>
      <c r="AN127" s="430"/>
      <c r="AO127" s="430"/>
      <c r="AP127" s="430"/>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3"/>
      <c r="AD128" s="504"/>
      <c r="AE128" s="430"/>
      <c r="AF128" s="430"/>
      <c r="AG128" s="430"/>
      <c r="AH128" s="430"/>
      <c r="AI128" s="430"/>
      <c r="AJ128" s="430"/>
      <c r="AK128" s="430"/>
      <c r="AL128" s="430"/>
      <c r="AM128" s="430"/>
      <c r="AN128" s="430"/>
      <c r="AO128" s="430"/>
      <c r="AP128" s="430"/>
      <c r="AQ128" s="512"/>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5"/>
      <c r="R129" s="465"/>
      <c r="S129" s="465"/>
      <c r="T129" s="465"/>
      <c r="U129" s="465"/>
      <c r="V129" s="465"/>
      <c r="W129" s="465"/>
      <c r="X129" s="466"/>
      <c r="Y129" s="905" t="s">
        <v>58</v>
      </c>
      <c r="Z129" s="906"/>
      <c r="AA129" s="90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8"/>
      <c r="H130" s="398"/>
      <c r="I130" s="398"/>
      <c r="J130" s="398"/>
      <c r="K130" s="398"/>
      <c r="L130" s="398"/>
      <c r="M130" s="398"/>
      <c r="N130" s="398"/>
      <c r="O130" s="399"/>
      <c r="P130" s="467"/>
      <c r="Q130" s="467"/>
      <c r="R130" s="467"/>
      <c r="S130" s="467"/>
      <c r="T130" s="467"/>
      <c r="U130" s="467"/>
      <c r="V130" s="467"/>
      <c r="W130" s="467"/>
      <c r="X130" s="468"/>
      <c r="Y130" s="909" t="s">
        <v>51</v>
      </c>
      <c r="Z130" s="801"/>
      <c r="AA130" s="802"/>
      <c r="AB130" s="464"/>
      <c r="AC130" s="464"/>
      <c r="AD130" s="464"/>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8"/>
      <c r="C131" s="899"/>
      <c r="D131" s="899"/>
      <c r="E131" s="899"/>
      <c r="F131" s="900"/>
      <c r="G131" s="156"/>
      <c r="H131" s="157"/>
      <c r="I131" s="157"/>
      <c r="J131" s="157"/>
      <c r="K131" s="157"/>
      <c r="L131" s="157"/>
      <c r="M131" s="157"/>
      <c r="N131" s="157"/>
      <c r="O131" s="158"/>
      <c r="P131" s="469"/>
      <c r="Q131" s="469"/>
      <c r="R131" s="469"/>
      <c r="S131" s="469"/>
      <c r="T131" s="469"/>
      <c r="U131" s="469"/>
      <c r="V131" s="469"/>
      <c r="W131" s="469"/>
      <c r="X131" s="470"/>
      <c r="Y131" s="909" t="s">
        <v>13</v>
      </c>
      <c r="Z131" s="801"/>
      <c r="AA131" s="802"/>
      <c r="AB131" s="910" t="s">
        <v>14</v>
      </c>
      <c r="AC131" s="910"/>
      <c r="AD131" s="910"/>
      <c r="AE131" s="580"/>
      <c r="AF131" s="581"/>
      <c r="AG131" s="581"/>
      <c r="AH131" s="581"/>
      <c r="AI131" s="580"/>
      <c r="AJ131" s="581"/>
      <c r="AK131" s="581"/>
      <c r="AL131" s="581"/>
      <c r="AM131" s="580"/>
      <c r="AN131" s="581"/>
      <c r="AO131" s="581"/>
      <c r="AP131" s="581"/>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677</v>
      </c>
      <c r="AV133" s="427"/>
      <c r="AW133" s="427"/>
      <c r="AX133" s="429"/>
      <c r="AY133">
        <f>COUNTA($G$134)</f>
        <v>0</v>
      </c>
    </row>
    <row r="134" spans="1:60" ht="23.25" hidden="1" customHeight="1" x14ac:dyDescent="0.15">
      <c r="A134" s="363"/>
      <c r="B134" s="332"/>
      <c r="C134" s="332"/>
      <c r="D134" s="332"/>
      <c r="E134" s="332"/>
      <c r="F134" s="333"/>
      <c r="G134" s="451"/>
      <c r="H134" s="373"/>
      <c r="I134" s="373"/>
      <c r="J134" s="373"/>
      <c r="K134" s="373"/>
      <c r="L134" s="373"/>
      <c r="M134" s="373"/>
      <c r="N134" s="373"/>
      <c r="O134" s="373"/>
      <c r="P134" s="452"/>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7" t="s">
        <v>665</v>
      </c>
      <c r="B136" s="356"/>
      <c r="C136" s="356"/>
      <c r="D136" s="356"/>
      <c r="E136" s="356"/>
      <c r="F136" s="478"/>
      <c r="G136" s="238" t="s">
        <v>666</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9"/>
      <c r="B137" s="337"/>
      <c r="C137" s="337"/>
      <c r="D137" s="337"/>
      <c r="E137" s="337"/>
      <c r="F137" s="480"/>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1"/>
      <c r="B138" s="339"/>
      <c r="C138" s="339"/>
      <c r="D138" s="339"/>
      <c r="E138" s="339"/>
      <c r="F138" s="482"/>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9" t="s">
        <v>316</v>
      </c>
      <c r="B139" s="520"/>
      <c r="C139" s="520"/>
      <c r="D139" s="520"/>
      <c r="E139" s="520"/>
      <c r="F139" s="521"/>
      <c r="G139" s="493" t="s">
        <v>140</v>
      </c>
      <c r="H139" s="337"/>
      <c r="I139" s="337"/>
      <c r="J139" s="337"/>
      <c r="K139" s="337"/>
      <c r="L139" s="337"/>
      <c r="M139" s="337"/>
      <c r="N139" s="337"/>
      <c r="O139" s="338"/>
      <c r="P139" s="341" t="s">
        <v>56</v>
      </c>
      <c r="Q139" s="337"/>
      <c r="R139" s="337"/>
      <c r="S139" s="337"/>
      <c r="T139" s="337"/>
      <c r="U139" s="337"/>
      <c r="V139" s="337"/>
      <c r="W139" s="337"/>
      <c r="X139" s="338"/>
      <c r="Y139" s="494"/>
      <c r="Z139" s="495"/>
      <c r="AA139" s="496"/>
      <c r="AB139" s="500" t="s">
        <v>11</v>
      </c>
      <c r="AC139" s="501"/>
      <c r="AD139" s="502"/>
      <c r="AE139" s="430" t="s">
        <v>500</v>
      </c>
      <c r="AF139" s="430"/>
      <c r="AG139" s="430"/>
      <c r="AH139" s="430"/>
      <c r="AI139" s="430" t="s">
        <v>652</v>
      </c>
      <c r="AJ139" s="430"/>
      <c r="AK139" s="430"/>
      <c r="AL139" s="430"/>
      <c r="AM139" s="430" t="s">
        <v>468</v>
      </c>
      <c r="AN139" s="430"/>
      <c r="AO139" s="430"/>
      <c r="AP139" s="430"/>
      <c r="AQ139" s="474" t="s">
        <v>223</v>
      </c>
      <c r="AR139" s="475"/>
      <c r="AS139" s="475"/>
      <c r="AT139" s="476"/>
      <c r="AU139" s="337" t="s">
        <v>129</v>
      </c>
      <c r="AV139" s="337"/>
      <c r="AW139" s="337"/>
      <c r="AX139" s="342"/>
      <c r="AY139">
        <f>COUNTA($G$141)</f>
        <v>0</v>
      </c>
    </row>
    <row r="140" spans="1:60" ht="18.75" hidden="1" customHeight="1" x14ac:dyDescent="0.15">
      <c r="A140" s="522"/>
      <c r="B140" s="523"/>
      <c r="C140" s="523"/>
      <c r="D140" s="523"/>
      <c r="E140" s="523"/>
      <c r="F140" s="524"/>
      <c r="G140" s="358"/>
      <c r="H140" s="339"/>
      <c r="I140" s="339"/>
      <c r="J140" s="339"/>
      <c r="K140" s="339"/>
      <c r="L140" s="339"/>
      <c r="M140" s="339"/>
      <c r="N140" s="339"/>
      <c r="O140" s="340"/>
      <c r="P140" s="343"/>
      <c r="Q140" s="339"/>
      <c r="R140" s="339"/>
      <c r="S140" s="339"/>
      <c r="T140" s="339"/>
      <c r="U140" s="339"/>
      <c r="V140" s="339"/>
      <c r="W140" s="339"/>
      <c r="X140" s="340"/>
      <c r="Y140" s="497"/>
      <c r="Z140" s="498"/>
      <c r="AA140" s="499"/>
      <c r="AB140" s="417"/>
      <c r="AC140" s="503"/>
      <c r="AD140" s="504"/>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5"/>
      <c r="B141" s="523"/>
      <c r="C141" s="523"/>
      <c r="D141" s="523"/>
      <c r="E141" s="523"/>
      <c r="F141" s="524"/>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6"/>
      <c r="B142" s="527"/>
      <c r="C142" s="527"/>
      <c r="D142" s="527"/>
      <c r="E142" s="527"/>
      <c r="F142" s="528"/>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4"/>
      <c r="AC142" s="464"/>
      <c r="AD142" s="464"/>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5"/>
      <c r="B143" s="523"/>
      <c r="C143" s="523"/>
      <c r="D143" s="523"/>
      <c r="E143" s="523"/>
      <c r="F143" s="524"/>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7" t="s">
        <v>343</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4"/>
      <c r="B145" s="335"/>
      <c r="C145" s="335"/>
      <c r="D145" s="335"/>
      <c r="E145" s="335"/>
      <c r="F145" s="336"/>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29"/>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0" t="s">
        <v>500</v>
      </c>
      <c r="AF151" s="430"/>
      <c r="AG151" s="430"/>
      <c r="AH151" s="430"/>
      <c r="AI151" s="430" t="s">
        <v>652</v>
      </c>
      <c r="AJ151" s="430"/>
      <c r="AK151" s="430"/>
      <c r="AL151" s="430"/>
      <c r="AM151" s="430" t="s">
        <v>468</v>
      </c>
      <c r="AN151" s="430"/>
      <c r="AO151" s="430"/>
      <c r="AP151" s="430"/>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3"/>
      <c r="AD152" s="504"/>
      <c r="AE152" s="430"/>
      <c r="AF152" s="430"/>
      <c r="AG152" s="430"/>
      <c r="AH152" s="430"/>
      <c r="AI152" s="430"/>
      <c r="AJ152" s="430"/>
      <c r="AK152" s="430"/>
      <c r="AL152" s="430"/>
      <c r="AM152" s="430"/>
      <c r="AN152" s="430"/>
      <c r="AO152" s="430"/>
      <c r="AP152" s="430"/>
      <c r="AQ152" s="512"/>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5"/>
      <c r="R153" s="465"/>
      <c r="S153" s="465"/>
      <c r="T153" s="465"/>
      <c r="U153" s="465"/>
      <c r="V153" s="465"/>
      <c r="W153" s="465"/>
      <c r="X153" s="466"/>
      <c r="Y153" s="905" t="s">
        <v>58</v>
      </c>
      <c r="Z153" s="906"/>
      <c r="AA153" s="90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8"/>
      <c r="H154" s="398"/>
      <c r="I154" s="398"/>
      <c r="J154" s="398"/>
      <c r="K154" s="398"/>
      <c r="L154" s="398"/>
      <c r="M154" s="398"/>
      <c r="N154" s="398"/>
      <c r="O154" s="399"/>
      <c r="P154" s="467"/>
      <c r="Q154" s="467"/>
      <c r="R154" s="467"/>
      <c r="S154" s="467"/>
      <c r="T154" s="467"/>
      <c r="U154" s="467"/>
      <c r="V154" s="467"/>
      <c r="W154" s="467"/>
      <c r="X154" s="468"/>
      <c r="Y154" s="909" t="s">
        <v>51</v>
      </c>
      <c r="Z154" s="801"/>
      <c r="AA154" s="802"/>
      <c r="AB154" s="464"/>
      <c r="AC154" s="464"/>
      <c r="AD154" s="464"/>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9"/>
      <c r="Q155" s="469"/>
      <c r="R155" s="469"/>
      <c r="S155" s="469"/>
      <c r="T155" s="469"/>
      <c r="U155" s="469"/>
      <c r="V155" s="469"/>
      <c r="W155" s="469"/>
      <c r="X155" s="470"/>
      <c r="Y155" s="909" t="s">
        <v>13</v>
      </c>
      <c r="Z155" s="801"/>
      <c r="AA155" s="802"/>
      <c r="AB155" s="910" t="s">
        <v>14</v>
      </c>
      <c r="AC155" s="910"/>
      <c r="AD155" s="910"/>
      <c r="AE155" s="580"/>
      <c r="AF155" s="581"/>
      <c r="AG155" s="581"/>
      <c r="AH155" s="581"/>
      <c r="AI155" s="580"/>
      <c r="AJ155" s="581"/>
      <c r="AK155" s="581"/>
      <c r="AL155" s="581"/>
      <c r="AM155" s="580"/>
      <c r="AN155" s="581"/>
      <c r="AO155" s="581"/>
      <c r="AP155" s="581"/>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0" t="s">
        <v>500</v>
      </c>
      <c r="AF156" s="430"/>
      <c r="AG156" s="430"/>
      <c r="AH156" s="430"/>
      <c r="AI156" s="430" t="s">
        <v>652</v>
      </c>
      <c r="AJ156" s="430"/>
      <c r="AK156" s="430"/>
      <c r="AL156" s="430"/>
      <c r="AM156" s="430" t="s">
        <v>468</v>
      </c>
      <c r="AN156" s="430"/>
      <c r="AO156" s="430"/>
      <c r="AP156" s="430"/>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3"/>
      <c r="AD157" s="504"/>
      <c r="AE157" s="430"/>
      <c r="AF157" s="430"/>
      <c r="AG157" s="430"/>
      <c r="AH157" s="430"/>
      <c r="AI157" s="430"/>
      <c r="AJ157" s="430"/>
      <c r="AK157" s="430"/>
      <c r="AL157" s="430"/>
      <c r="AM157" s="430"/>
      <c r="AN157" s="430"/>
      <c r="AO157" s="430"/>
      <c r="AP157" s="430"/>
      <c r="AQ157" s="512"/>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5"/>
      <c r="R158" s="465"/>
      <c r="S158" s="465"/>
      <c r="T158" s="465"/>
      <c r="U158" s="465"/>
      <c r="V158" s="465"/>
      <c r="W158" s="465"/>
      <c r="X158" s="466"/>
      <c r="Y158" s="905" t="s">
        <v>58</v>
      </c>
      <c r="Z158" s="906"/>
      <c r="AA158" s="90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8"/>
      <c r="H159" s="398"/>
      <c r="I159" s="398"/>
      <c r="J159" s="398"/>
      <c r="K159" s="398"/>
      <c r="L159" s="398"/>
      <c r="M159" s="398"/>
      <c r="N159" s="398"/>
      <c r="O159" s="399"/>
      <c r="P159" s="467"/>
      <c r="Q159" s="467"/>
      <c r="R159" s="467"/>
      <c r="S159" s="467"/>
      <c r="T159" s="467"/>
      <c r="U159" s="467"/>
      <c r="V159" s="467"/>
      <c r="W159" s="467"/>
      <c r="X159" s="468"/>
      <c r="Y159" s="909" t="s">
        <v>51</v>
      </c>
      <c r="Z159" s="801"/>
      <c r="AA159" s="802"/>
      <c r="AB159" s="464"/>
      <c r="AC159" s="464"/>
      <c r="AD159" s="464"/>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9"/>
      <c r="Q160" s="469"/>
      <c r="R160" s="469"/>
      <c r="S160" s="469"/>
      <c r="T160" s="469"/>
      <c r="U160" s="469"/>
      <c r="V160" s="469"/>
      <c r="W160" s="469"/>
      <c r="X160" s="470"/>
      <c r="Y160" s="909" t="s">
        <v>13</v>
      </c>
      <c r="Z160" s="801"/>
      <c r="AA160" s="802"/>
      <c r="AB160" s="910" t="s">
        <v>14</v>
      </c>
      <c r="AC160" s="910"/>
      <c r="AD160" s="910"/>
      <c r="AE160" s="580"/>
      <c r="AF160" s="581"/>
      <c r="AG160" s="581"/>
      <c r="AH160" s="581"/>
      <c r="AI160" s="580"/>
      <c r="AJ160" s="581"/>
      <c r="AK160" s="581"/>
      <c r="AL160" s="581"/>
      <c r="AM160" s="580"/>
      <c r="AN160" s="581"/>
      <c r="AO160" s="581"/>
      <c r="AP160" s="581"/>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0" t="s">
        <v>500</v>
      </c>
      <c r="AF161" s="430"/>
      <c r="AG161" s="430"/>
      <c r="AH161" s="430"/>
      <c r="AI161" s="430" t="s">
        <v>652</v>
      </c>
      <c r="AJ161" s="430"/>
      <c r="AK161" s="430"/>
      <c r="AL161" s="430"/>
      <c r="AM161" s="430" t="s">
        <v>468</v>
      </c>
      <c r="AN161" s="430"/>
      <c r="AO161" s="430"/>
      <c r="AP161" s="430"/>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3"/>
      <c r="AD162" s="504"/>
      <c r="AE162" s="430"/>
      <c r="AF162" s="430"/>
      <c r="AG162" s="430"/>
      <c r="AH162" s="430"/>
      <c r="AI162" s="430"/>
      <c r="AJ162" s="430"/>
      <c r="AK162" s="430"/>
      <c r="AL162" s="430"/>
      <c r="AM162" s="430"/>
      <c r="AN162" s="430"/>
      <c r="AO162" s="430"/>
      <c r="AP162" s="430"/>
      <c r="AQ162" s="512"/>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5"/>
      <c r="R163" s="465"/>
      <c r="S163" s="465"/>
      <c r="T163" s="465"/>
      <c r="U163" s="465"/>
      <c r="V163" s="465"/>
      <c r="W163" s="465"/>
      <c r="X163" s="466"/>
      <c r="Y163" s="905" t="s">
        <v>58</v>
      </c>
      <c r="Z163" s="906"/>
      <c r="AA163" s="90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8"/>
      <c r="H164" s="398"/>
      <c r="I164" s="398"/>
      <c r="J164" s="398"/>
      <c r="K164" s="398"/>
      <c r="L164" s="398"/>
      <c r="M164" s="398"/>
      <c r="N164" s="398"/>
      <c r="O164" s="399"/>
      <c r="P164" s="467"/>
      <c r="Q164" s="467"/>
      <c r="R164" s="467"/>
      <c r="S164" s="467"/>
      <c r="T164" s="467"/>
      <c r="U164" s="467"/>
      <c r="V164" s="467"/>
      <c r="W164" s="467"/>
      <c r="X164" s="468"/>
      <c r="Y164" s="909" t="s">
        <v>51</v>
      </c>
      <c r="Z164" s="801"/>
      <c r="AA164" s="802"/>
      <c r="AB164" s="464"/>
      <c r="AC164" s="464"/>
      <c r="AD164" s="464"/>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677</v>
      </c>
      <c r="AV167" s="427"/>
      <c r="AW167" s="427"/>
      <c r="AX167" s="429"/>
      <c r="AY167">
        <f>COUNTA($G$168)</f>
        <v>0</v>
      </c>
    </row>
    <row r="168" spans="1:60" ht="23.25" hidden="1" customHeight="1" x14ac:dyDescent="0.15">
      <c r="A168" s="363"/>
      <c r="B168" s="332"/>
      <c r="C168" s="332"/>
      <c r="D168" s="332"/>
      <c r="E168" s="332"/>
      <c r="F168" s="333"/>
      <c r="G168" s="451"/>
      <c r="H168" s="373"/>
      <c r="I168" s="373"/>
      <c r="J168" s="373"/>
      <c r="K168" s="373"/>
      <c r="L168" s="373"/>
      <c r="M168" s="373"/>
      <c r="N168" s="373"/>
      <c r="O168" s="373"/>
      <c r="P168" s="452"/>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7" t="s">
        <v>665</v>
      </c>
      <c r="B170" s="356"/>
      <c r="C170" s="356"/>
      <c r="D170" s="356"/>
      <c r="E170" s="356"/>
      <c r="F170" s="478"/>
      <c r="G170" s="238" t="s">
        <v>666</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9"/>
      <c r="B171" s="337"/>
      <c r="C171" s="337"/>
      <c r="D171" s="337"/>
      <c r="E171" s="337"/>
      <c r="F171" s="480"/>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1"/>
      <c r="B172" s="339"/>
      <c r="C172" s="339"/>
      <c r="D172" s="339"/>
      <c r="E172" s="339"/>
      <c r="F172" s="482"/>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9" t="s">
        <v>316</v>
      </c>
      <c r="B173" s="520"/>
      <c r="C173" s="520"/>
      <c r="D173" s="520"/>
      <c r="E173" s="520"/>
      <c r="F173" s="521"/>
      <c r="G173" s="493" t="s">
        <v>140</v>
      </c>
      <c r="H173" s="337"/>
      <c r="I173" s="337"/>
      <c r="J173" s="337"/>
      <c r="K173" s="337"/>
      <c r="L173" s="337"/>
      <c r="M173" s="337"/>
      <c r="N173" s="337"/>
      <c r="O173" s="338"/>
      <c r="P173" s="341" t="s">
        <v>56</v>
      </c>
      <c r="Q173" s="337"/>
      <c r="R173" s="337"/>
      <c r="S173" s="337"/>
      <c r="T173" s="337"/>
      <c r="U173" s="337"/>
      <c r="V173" s="337"/>
      <c r="W173" s="337"/>
      <c r="X173" s="338"/>
      <c r="Y173" s="494"/>
      <c r="Z173" s="495"/>
      <c r="AA173" s="496"/>
      <c r="AB173" s="500" t="s">
        <v>11</v>
      </c>
      <c r="AC173" s="501"/>
      <c r="AD173" s="502"/>
      <c r="AE173" s="430" t="s">
        <v>500</v>
      </c>
      <c r="AF173" s="430"/>
      <c r="AG173" s="430"/>
      <c r="AH173" s="430"/>
      <c r="AI173" s="430" t="s">
        <v>652</v>
      </c>
      <c r="AJ173" s="430"/>
      <c r="AK173" s="430"/>
      <c r="AL173" s="430"/>
      <c r="AM173" s="430" t="s">
        <v>468</v>
      </c>
      <c r="AN173" s="430"/>
      <c r="AO173" s="430"/>
      <c r="AP173" s="430"/>
      <c r="AQ173" s="474" t="s">
        <v>223</v>
      </c>
      <c r="AR173" s="475"/>
      <c r="AS173" s="475"/>
      <c r="AT173" s="476"/>
      <c r="AU173" s="337" t="s">
        <v>129</v>
      </c>
      <c r="AV173" s="337"/>
      <c r="AW173" s="337"/>
      <c r="AX173" s="342"/>
      <c r="AY173">
        <f>COUNTA($G$175)</f>
        <v>0</v>
      </c>
    </row>
    <row r="174" spans="1:60" ht="18.75" hidden="1" customHeight="1" x14ac:dyDescent="0.15">
      <c r="A174" s="522"/>
      <c r="B174" s="523"/>
      <c r="C174" s="523"/>
      <c r="D174" s="523"/>
      <c r="E174" s="523"/>
      <c r="F174" s="524"/>
      <c r="G174" s="358"/>
      <c r="H174" s="339"/>
      <c r="I174" s="339"/>
      <c r="J174" s="339"/>
      <c r="K174" s="339"/>
      <c r="L174" s="339"/>
      <c r="M174" s="339"/>
      <c r="N174" s="339"/>
      <c r="O174" s="340"/>
      <c r="P174" s="343"/>
      <c r="Q174" s="339"/>
      <c r="R174" s="339"/>
      <c r="S174" s="339"/>
      <c r="T174" s="339"/>
      <c r="U174" s="339"/>
      <c r="V174" s="339"/>
      <c r="W174" s="339"/>
      <c r="X174" s="340"/>
      <c r="Y174" s="497"/>
      <c r="Z174" s="498"/>
      <c r="AA174" s="499"/>
      <c r="AB174" s="417"/>
      <c r="AC174" s="503"/>
      <c r="AD174" s="504"/>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5"/>
      <c r="B175" s="523"/>
      <c r="C175" s="523"/>
      <c r="D175" s="523"/>
      <c r="E175" s="523"/>
      <c r="F175" s="524"/>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6"/>
      <c r="B176" s="527"/>
      <c r="C176" s="527"/>
      <c r="D176" s="527"/>
      <c r="E176" s="527"/>
      <c r="F176" s="528"/>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4"/>
      <c r="AC176" s="464"/>
      <c r="AD176" s="464"/>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5"/>
      <c r="B177" s="523"/>
      <c r="C177" s="523"/>
      <c r="D177" s="523"/>
      <c r="E177" s="523"/>
      <c r="F177" s="524"/>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7" t="s">
        <v>343</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4"/>
      <c r="B179" s="335"/>
      <c r="C179" s="335"/>
      <c r="D179" s="335"/>
      <c r="E179" s="335"/>
      <c r="F179" s="336"/>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29"/>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0" t="s">
        <v>500</v>
      </c>
      <c r="AF185" s="430"/>
      <c r="AG185" s="430"/>
      <c r="AH185" s="430"/>
      <c r="AI185" s="430" t="s">
        <v>652</v>
      </c>
      <c r="AJ185" s="430"/>
      <c r="AK185" s="430"/>
      <c r="AL185" s="430"/>
      <c r="AM185" s="430" t="s">
        <v>468</v>
      </c>
      <c r="AN185" s="430"/>
      <c r="AO185" s="430"/>
      <c r="AP185" s="430"/>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3"/>
      <c r="AD186" s="504"/>
      <c r="AE186" s="430"/>
      <c r="AF186" s="430"/>
      <c r="AG186" s="430"/>
      <c r="AH186" s="430"/>
      <c r="AI186" s="430"/>
      <c r="AJ186" s="430"/>
      <c r="AK186" s="430"/>
      <c r="AL186" s="430"/>
      <c r="AM186" s="430"/>
      <c r="AN186" s="430"/>
      <c r="AO186" s="430"/>
      <c r="AP186" s="430"/>
      <c r="AQ186" s="512"/>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5"/>
      <c r="R187" s="465"/>
      <c r="S187" s="465"/>
      <c r="T187" s="465"/>
      <c r="U187" s="465"/>
      <c r="V187" s="465"/>
      <c r="W187" s="465"/>
      <c r="X187" s="466"/>
      <c r="Y187" s="905" t="s">
        <v>58</v>
      </c>
      <c r="Z187" s="906"/>
      <c r="AA187" s="90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8"/>
      <c r="H188" s="398"/>
      <c r="I188" s="398"/>
      <c r="J188" s="398"/>
      <c r="K188" s="398"/>
      <c r="L188" s="398"/>
      <c r="M188" s="398"/>
      <c r="N188" s="398"/>
      <c r="O188" s="399"/>
      <c r="P188" s="467"/>
      <c r="Q188" s="467"/>
      <c r="R188" s="467"/>
      <c r="S188" s="467"/>
      <c r="T188" s="467"/>
      <c r="U188" s="467"/>
      <c r="V188" s="467"/>
      <c r="W188" s="467"/>
      <c r="X188" s="468"/>
      <c r="Y188" s="909" t="s">
        <v>51</v>
      </c>
      <c r="Z188" s="801"/>
      <c r="AA188" s="802"/>
      <c r="AB188" s="464"/>
      <c r="AC188" s="464"/>
      <c r="AD188" s="464"/>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9"/>
      <c r="Q189" s="469"/>
      <c r="R189" s="469"/>
      <c r="S189" s="469"/>
      <c r="T189" s="469"/>
      <c r="U189" s="469"/>
      <c r="V189" s="469"/>
      <c r="W189" s="469"/>
      <c r="X189" s="470"/>
      <c r="Y189" s="909" t="s">
        <v>13</v>
      </c>
      <c r="Z189" s="801"/>
      <c r="AA189" s="802"/>
      <c r="AB189" s="910" t="s">
        <v>14</v>
      </c>
      <c r="AC189" s="910"/>
      <c r="AD189" s="910"/>
      <c r="AE189" s="580"/>
      <c r="AF189" s="581"/>
      <c r="AG189" s="581"/>
      <c r="AH189" s="581"/>
      <c r="AI189" s="580"/>
      <c r="AJ189" s="581"/>
      <c r="AK189" s="581"/>
      <c r="AL189" s="581"/>
      <c r="AM189" s="580"/>
      <c r="AN189" s="581"/>
      <c r="AO189" s="581"/>
      <c r="AP189" s="581"/>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0" t="s">
        <v>500</v>
      </c>
      <c r="AF190" s="430"/>
      <c r="AG190" s="430"/>
      <c r="AH190" s="430"/>
      <c r="AI190" s="430" t="s">
        <v>652</v>
      </c>
      <c r="AJ190" s="430"/>
      <c r="AK190" s="430"/>
      <c r="AL190" s="430"/>
      <c r="AM190" s="430" t="s">
        <v>468</v>
      </c>
      <c r="AN190" s="430"/>
      <c r="AO190" s="430"/>
      <c r="AP190" s="430"/>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3"/>
      <c r="AD191" s="504"/>
      <c r="AE191" s="430"/>
      <c r="AF191" s="430"/>
      <c r="AG191" s="430"/>
      <c r="AH191" s="430"/>
      <c r="AI191" s="430"/>
      <c r="AJ191" s="430"/>
      <c r="AK191" s="430"/>
      <c r="AL191" s="430"/>
      <c r="AM191" s="430"/>
      <c r="AN191" s="430"/>
      <c r="AO191" s="430"/>
      <c r="AP191" s="430"/>
      <c r="AQ191" s="512"/>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5"/>
      <c r="R192" s="465"/>
      <c r="S192" s="465"/>
      <c r="T192" s="465"/>
      <c r="U192" s="465"/>
      <c r="V192" s="465"/>
      <c r="W192" s="465"/>
      <c r="X192" s="466"/>
      <c r="Y192" s="905" t="s">
        <v>58</v>
      </c>
      <c r="Z192" s="906"/>
      <c r="AA192" s="90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8"/>
      <c r="H193" s="398"/>
      <c r="I193" s="398"/>
      <c r="J193" s="398"/>
      <c r="K193" s="398"/>
      <c r="L193" s="398"/>
      <c r="M193" s="398"/>
      <c r="N193" s="398"/>
      <c r="O193" s="399"/>
      <c r="P193" s="467"/>
      <c r="Q193" s="467"/>
      <c r="R193" s="467"/>
      <c r="S193" s="467"/>
      <c r="T193" s="467"/>
      <c r="U193" s="467"/>
      <c r="V193" s="467"/>
      <c r="W193" s="467"/>
      <c r="X193" s="468"/>
      <c r="Y193" s="909" t="s">
        <v>51</v>
      </c>
      <c r="Z193" s="801"/>
      <c r="AA193" s="802"/>
      <c r="AB193" s="464"/>
      <c r="AC193" s="464"/>
      <c r="AD193" s="464"/>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9"/>
      <c r="Q194" s="469"/>
      <c r="R194" s="469"/>
      <c r="S194" s="469"/>
      <c r="T194" s="469"/>
      <c r="U194" s="469"/>
      <c r="V194" s="469"/>
      <c r="W194" s="469"/>
      <c r="X194" s="470"/>
      <c r="Y194" s="909" t="s">
        <v>13</v>
      </c>
      <c r="Z194" s="801"/>
      <c r="AA194" s="802"/>
      <c r="AB194" s="910" t="s">
        <v>14</v>
      </c>
      <c r="AC194" s="910"/>
      <c r="AD194" s="910"/>
      <c r="AE194" s="580"/>
      <c r="AF194" s="581"/>
      <c r="AG194" s="581"/>
      <c r="AH194" s="581"/>
      <c r="AI194" s="580"/>
      <c r="AJ194" s="581"/>
      <c r="AK194" s="581"/>
      <c r="AL194" s="581"/>
      <c r="AM194" s="580"/>
      <c r="AN194" s="581"/>
      <c r="AO194" s="581"/>
      <c r="AP194" s="581"/>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0" t="s">
        <v>500</v>
      </c>
      <c r="AF195" s="430"/>
      <c r="AG195" s="430"/>
      <c r="AH195" s="430"/>
      <c r="AI195" s="430" t="s">
        <v>652</v>
      </c>
      <c r="AJ195" s="430"/>
      <c r="AK195" s="430"/>
      <c r="AL195" s="430"/>
      <c r="AM195" s="430" t="s">
        <v>468</v>
      </c>
      <c r="AN195" s="430"/>
      <c r="AO195" s="430"/>
      <c r="AP195" s="430"/>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3"/>
      <c r="AD196" s="504"/>
      <c r="AE196" s="430"/>
      <c r="AF196" s="430"/>
      <c r="AG196" s="430"/>
      <c r="AH196" s="430"/>
      <c r="AI196" s="430"/>
      <c r="AJ196" s="430"/>
      <c r="AK196" s="430"/>
      <c r="AL196" s="430"/>
      <c r="AM196" s="430"/>
      <c r="AN196" s="430"/>
      <c r="AO196" s="430"/>
      <c r="AP196" s="430"/>
      <c r="AQ196" s="512"/>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5"/>
      <c r="R197" s="465"/>
      <c r="S197" s="465"/>
      <c r="T197" s="465"/>
      <c r="U197" s="465"/>
      <c r="V197" s="465"/>
      <c r="W197" s="465"/>
      <c r="X197" s="466"/>
      <c r="Y197" s="905" t="s">
        <v>58</v>
      </c>
      <c r="Z197" s="906"/>
      <c r="AA197" s="90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8"/>
      <c r="H198" s="398"/>
      <c r="I198" s="398"/>
      <c r="J198" s="398"/>
      <c r="K198" s="398"/>
      <c r="L198" s="398"/>
      <c r="M198" s="398"/>
      <c r="N198" s="398"/>
      <c r="O198" s="399"/>
      <c r="P198" s="467"/>
      <c r="Q198" s="467"/>
      <c r="R198" s="467"/>
      <c r="S198" s="467"/>
      <c r="T198" s="467"/>
      <c r="U198" s="467"/>
      <c r="V198" s="467"/>
      <c r="W198" s="467"/>
      <c r="X198" s="468"/>
      <c r="Y198" s="909" t="s">
        <v>51</v>
      </c>
      <c r="Z198" s="801"/>
      <c r="AA198" s="802"/>
      <c r="AB198" s="464"/>
      <c r="AC198" s="464"/>
      <c r="AD198" s="464"/>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7" t="s">
        <v>317</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30" t="s">
        <v>500</v>
      </c>
      <c r="AF200" s="430"/>
      <c r="AG200" s="430"/>
      <c r="AH200" s="430"/>
      <c r="AI200" s="430" t="s">
        <v>652</v>
      </c>
      <c r="AJ200" s="430"/>
      <c r="AK200" s="430"/>
      <c r="AL200" s="430"/>
      <c r="AM200" s="430" t="s">
        <v>468</v>
      </c>
      <c r="AN200" s="430"/>
      <c r="AO200" s="430"/>
      <c r="AP200" s="430"/>
      <c r="AQ200" s="507" t="s">
        <v>223</v>
      </c>
      <c r="AR200" s="508"/>
      <c r="AS200" s="508"/>
      <c r="AT200" s="509"/>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0"/>
      <c r="AF201" s="430"/>
      <c r="AG201" s="430"/>
      <c r="AH201" s="430"/>
      <c r="AI201" s="430"/>
      <c r="AJ201" s="430"/>
      <c r="AK201" s="430"/>
      <c r="AL201" s="430"/>
      <c r="AM201" s="430"/>
      <c r="AN201" s="430"/>
      <c r="AO201" s="430"/>
      <c r="AP201" s="430"/>
      <c r="AQ201" s="446"/>
      <c r="AR201" s="447"/>
      <c r="AS201" s="448" t="s">
        <v>224</v>
      </c>
      <c r="AT201" s="449"/>
      <c r="AU201" s="450"/>
      <c r="AV201" s="450"/>
      <c r="AW201" s="561" t="s">
        <v>170</v>
      </c>
      <c r="AX201" s="562"/>
      <c r="AY201">
        <f t="shared" ref="AY201:AY207" si="10">$AY$200</f>
        <v>0</v>
      </c>
    </row>
    <row r="202" spans="1:60" ht="23.25" hidden="1" customHeight="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333</v>
      </c>
      <c r="AC202" s="558"/>
      <c r="AD202" s="558"/>
      <c r="AE202" s="404"/>
      <c r="AF202" s="387"/>
      <c r="AG202" s="387"/>
      <c r="AH202" s="387"/>
      <c r="AI202" s="404"/>
      <c r="AJ202" s="387"/>
      <c r="AK202" s="387"/>
      <c r="AL202" s="387"/>
      <c r="AM202" s="404"/>
      <c r="AN202" s="387"/>
      <c r="AO202" s="387"/>
      <c r="AP202" s="387"/>
      <c r="AQ202" s="404"/>
      <c r="AR202" s="387"/>
      <c r="AS202" s="387"/>
      <c r="AT202" s="578"/>
      <c r="AU202" s="387"/>
      <c r="AV202" s="387"/>
      <c r="AW202" s="387"/>
      <c r="AX202" s="388"/>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1" t="s">
        <v>333</v>
      </c>
      <c r="AC203" s="601"/>
      <c r="AD203" s="601"/>
      <c r="AE203" s="404"/>
      <c r="AF203" s="387"/>
      <c r="AG203" s="387"/>
      <c r="AH203" s="387"/>
      <c r="AI203" s="404"/>
      <c r="AJ203" s="387"/>
      <c r="AK203" s="387"/>
      <c r="AL203" s="387"/>
      <c r="AM203" s="404"/>
      <c r="AN203" s="387"/>
      <c r="AO203" s="387"/>
      <c r="AP203" s="387"/>
      <c r="AQ203" s="404"/>
      <c r="AR203" s="387"/>
      <c r="AS203" s="387"/>
      <c r="AT203" s="578"/>
      <c r="AU203" s="387"/>
      <c r="AV203" s="387"/>
      <c r="AW203" s="387"/>
      <c r="AX203" s="388"/>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9" t="s">
        <v>334</v>
      </c>
      <c r="AC204" s="579"/>
      <c r="AD204" s="579"/>
      <c r="AE204" s="580"/>
      <c r="AF204" s="581"/>
      <c r="AG204" s="581"/>
      <c r="AH204" s="581"/>
      <c r="AI204" s="580"/>
      <c r="AJ204" s="581"/>
      <c r="AK204" s="581"/>
      <c r="AL204" s="581"/>
      <c r="AM204" s="580"/>
      <c r="AN204" s="581"/>
      <c r="AO204" s="581"/>
      <c r="AP204" s="581"/>
      <c r="AQ204" s="404"/>
      <c r="AR204" s="387"/>
      <c r="AS204" s="387"/>
      <c r="AT204" s="578"/>
      <c r="AU204" s="387"/>
      <c r="AV204" s="387"/>
      <c r="AW204" s="387"/>
      <c r="AX204" s="388"/>
      <c r="AY204">
        <f t="shared" si="10"/>
        <v>0</v>
      </c>
    </row>
    <row r="205" spans="1:60" ht="23.25" hidden="1" customHeight="1" x14ac:dyDescent="0.15">
      <c r="A205" s="582" t="s">
        <v>321</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332</v>
      </c>
      <c r="X205" s="592"/>
      <c r="Y205" s="556" t="s">
        <v>12</v>
      </c>
      <c r="Z205" s="556"/>
      <c r="AA205" s="557"/>
      <c r="AB205" s="558" t="s">
        <v>333</v>
      </c>
      <c r="AC205" s="558"/>
      <c r="AD205" s="558"/>
      <c r="AE205" s="404"/>
      <c r="AF205" s="387"/>
      <c r="AG205" s="387"/>
      <c r="AH205" s="387"/>
      <c r="AI205" s="404"/>
      <c r="AJ205" s="387"/>
      <c r="AK205" s="387"/>
      <c r="AL205" s="387"/>
      <c r="AM205" s="404"/>
      <c r="AN205" s="387"/>
      <c r="AO205" s="387"/>
      <c r="AP205" s="387"/>
      <c r="AQ205" s="404"/>
      <c r="AR205" s="387"/>
      <c r="AS205" s="387"/>
      <c r="AT205" s="578"/>
      <c r="AU205" s="387"/>
      <c r="AV205" s="387"/>
      <c r="AW205" s="387"/>
      <c r="AX205" s="388"/>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333</v>
      </c>
      <c r="AC206" s="601"/>
      <c r="AD206" s="601"/>
      <c r="AE206" s="404"/>
      <c r="AF206" s="387"/>
      <c r="AG206" s="387"/>
      <c r="AH206" s="387"/>
      <c r="AI206" s="404"/>
      <c r="AJ206" s="387"/>
      <c r="AK206" s="387"/>
      <c r="AL206" s="387"/>
      <c r="AM206" s="404"/>
      <c r="AN206" s="387"/>
      <c r="AO206" s="387"/>
      <c r="AP206" s="387"/>
      <c r="AQ206" s="404"/>
      <c r="AR206" s="387"/>
      <c r="AS206" s="387"/>
      <c r="AT206" s="578"/>
      <c r="AU206" s="387"/>
      <c r="AV206" s="387"/>
      <c r="AW206" s="387"/>
      <c r="AX206" s="388"/>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334</v>
      </c>
      <c r="AC207" s="579"/>
      <c r="AD207" s="579"/>
      <c r="AE207" s="580"/>
      <c r="AF207" s="581"/>
      <c r="AG207" s="581"/>
      <c r="AH207" s="581"/>
      <c r="AI207" s="580"/>
      <c r="AJ207" s="581"/>
      <c r="AK207" s="581"/>
      <c r="AL207" s="581"/>
      <c r="AM207" s="580"/>
      <c r="AN207" s="581"/>
      <c r="AO207" s="581"/>
      <c r="AP207" s="600"/>
      <c r="AQ207" s="404"/>
      <c r="AR207" s="387"/>
      <c r="AS207" s="387"/>
      <c r="AT207" s="578"/>
      <c r="AU207" s="387"/>
      <c r="AV207" s="387"/>
      <c r="AW207" s="387"/>
      <c r="AX207" s="388"/>
      <c r="AY207">
        <f t="shared" si="10"/>
        <v>0</v>
      </c>
    </row>
    <row r="208" spans="1:60" ht="18.75" hidden="1" customHeight="1" x14ac:dyDescent="0.15">
      <c r="A208" s="606" t="s">
        <v>317</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59" t="s">
        <v>11</v>
      </c>
      <c r="AC208" s="356"/>
      <c r="AD208" s="357"/>
      <c r="AE208" s="151" t="s">
        <v>500</v>
      </c>
      <c r="AF208" s="151"/>
      <c r="AG208" s="151"/>
      <c r="AH208" s="151"/>
      <c r="AI208" s="430" t="s">
        <v>652</v>
      </c>
      <c r="AJ208" s="430"/>
      <c r="AK208" s="430"/>
      <c r="AL208" s="430"/>
      <c r="AM208" s="430" t="s">
        <v>468</v>
      </c>
      <c r="AN208" s="430"/>
      <c r="AO208" s="430"/>
      <c r="AP208" s="430"/>
      <c r="AQ208" s="507" t="s">
        <v>223</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48"/>
      <c r="I209" s="448"/>
      <c r="J209" s="448"/>
      <c r="K209" s="448"/>
      <c r="L209" s="448"/>
      <c r="M209" s="448"/>
      <c r="N209" s="448"/>
      <c r="O209" s="449"/>
      <c r="P209" s="611"/>
      <c r="Q209" s="448"/>
      <c r="R209" s="448"/>
      <c r="S209" s="448"/>
      <c r="T209" s="448"/>
      <c r="U209" s="448"/>
      <c r="V209" s="448"/>
      <c r="W209" s="448"/>
      <c r="X209" s="449"/>
      <c r="Y209" s="615"/>
      <c r="Z209" s="616"/>
      <c r="AA209" s="617"/>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5"/>
      <c r="AY209">
        <f>$AY$208</f>
        <v>0</v>
      </c>
    </row>
    <row r="210" spans="1:51" ht="23.25" hidden="1" customHeight="1" x14ac:dyDescent="0.15">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2"/>
      <c r="B211" s="583"/>
      <c r="C211" s="583"/>
      <c r="D211" s="583"/>
      <c r="E211" s="583"/>
      <c r="F211" s="584"/>
      <c r="G211" s="619"/>
      <c r="H211" s="398"/>
      <c r="I211" s="398"/>
      <c r="J211" s="398"/>
      <c r="K211" s="398"/>
      <c r="L211" s="398"/>
      <c r="M211" s="398"/>
      <c r="N211" s="398"/>
      <c r="O211" s="399"/>
      <c r="P211" s="398"/>
      <c r="Q211" s="398"/>
      <c r="R211" s="398"/>
      <c r="S211" s="398"/>
      <c r="T211" s="398"/>
      <c r="U211" s="398"/>
      <c r="V211" s="398"/>
      <c r="W211" s="398"/>
      <c r="X211" s="399"/>
      <c r="Y211" s="627" t="s">
        <v>51</v>
      </c>
      <c r="Z211" s="628"/>
      <c r="AA211" s="629"/>
      <c r="AB211" s="630"/>
      <c r="AC211" s="630"/>
      <c r="AD211" s="630"/>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2"/>
      <c r="B212" s="583"/>
      <c r="C212" s="583"/>
      <c r="D212" s="583"/>
      <c r="E212" s="583"/>
      <c r="F212" s="584"/>
      <c r="G212" s="620"/>
      <c r="H212" s="157"/>
      <c r="I212" s="157"/>
      <c r="J212" s="157"/>
      <c r="K212" s="157"/>
      <c r="L212" s="157"/>
      <c r="M212" s="157"/>
      <c r="N212" s="157"/>
      <c r="O212" s="158"/>
      <c r="P212" s="398"/>
      <c r="Q212" s="398"/>
      <c r="R212" s="398"/>
      <c r="S212" s="398"/>
      <c r="T212" s="398"/>
      <c r="U212" s="398"/>
      <c r="V212" s="398"/>
      <c r="W212" s="398"/>
      <c r="X212" s="399"/>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6"/>
      <c r="AR212" s="407"/>
      <c r="AS212" s="407"/>
      <c r="AT212" s="408"/>
      <c r="AU212" s="387"/>
      <c r="AV212" s="387"/>
      <c r="AW212" s="387"/>
      <c r="AX212" s="388"/>
      <c r="AY212">
        <f>$AY$208</f>
        <v>0</v>
      </c>
    </row>
    <row r="213" spans="1:51" ht="69.75" hidden="1" customHeight="1" x14ac:dyDescent="0.15">
      <c r="A213" s="661" t="s">
        <v>346</v>
      </c>
      <c r="B213" s="662"/>
      <c r="C213" s="662"/>
      <c r="D213" s="662"/>
      <c r="E213" s="586" t="s">
        <v>305</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660</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312</v>
      </c>
      <c r="AP214" s="678"/>
      <c r="AQ214" s="678"/>
      <c r="AR214" s="96"/>
      <c r="AS214" s="677"/>
      <c r="AT214" s="678"/>
      <c r="AU214" s="678"/>
      <c r="AV214" s="678"/>
      <c r="AW214" s="678"/>
      <c r="AX214" s="679"/>
      <c r="AY214">
        <f>COUNTIF($AR$214,"☑")</f>
        <v>0</v>
      </c>
    </row>
    <row r="215" spans="1:51" ht="45" customHeight="1" x14ac:dyDescent="0.15">
      <c r="A215" s="667" t="s">
        <v>366</v>
      </c>
      <c r="B215" s="668"/>
      <c r="C215" s="670" t="s">
        <v>227</v>
      </c>
      <c r="D215" s="668"/>
      <c r="E215" s="671" t="s">
        <v>243</v>
      </c>
      <c r="F215" s="672"/>
      <c r="G215" s="673" t="s">
        <v>716</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1" t="s">
        <v>242</v>
      </c>
      <c r="F216" s="473"/>
      <c r="G216" s="153" t="s">
        <v>717</v>
      </c>
      <c r="H216" s="154"/>
      <c r="I216" s="154"/>
      <c r="J216" s="154"/>
      <c r="K216" s="154"/>
      <c r="L216" s="154"/>
      <c r="M216" s="154"/>
      <c r="N216" s="154"/>
      <c r="O216" s="154"/>
      <c r="P216" s="154"/>
      <c r="Q216" s="154"/>
      <c r="R216" s="154"/>
      <c r="S216" s="154"/>
      <c r="T216" s="154"/>
      <c r="U216" s="154"/>
      <c r="V216" s="155"/>
      <c r="W216" s="645" t="s">
        <v>670</v>
      </c>
      <c r="X216" s="646"/>
      <c r="Y216" s="646"/>
      <c r="Z216" s="646"/>
      <c r="AA216" s="647"/>
      <c r="AB216" s="648" t="s">
        <v>768</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4"/>
      <c r="F217" s="336"/>
      <c r="G217" s="156"/>
      <c r="H217" s="157"/>
      <c r="I217" s="157"/>
      <c r="J217" s="157"/>
      <c r="K217" s="157"/>
      <c r="L217" s="157"/>
      <c r="M217" s="157"/>
      <c r="N217" s="157"/>
      <c r="O217" s="157"/>
      <c r="P217" s="157"/>
      <c r="Q217" s="157"/>
      <c r="R217" s="157"/>
      <c r="S217" s="157"/>
      <c r="T217" s="157"/>
      <c r="U217" s="157"/>
      <c r="V217" s="158"/>
      <c r="W217" s="651" t="s">
        <v>671</v>
      </c>
      <c r="X217" s="652"/>
      <c r="Y217" s="652"/>
      <c r="Z217" s="652"/>
      <c r="AA217" s="653"/>
      <c r="AB217" s="648" t="s">
        <v>769</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683</v>
      </c>
      <c r="D218" s="655"/>
      <c r="E218" s="471" t="s">
        <v>362</v>
      </c>
      <c r="F218" s="473"/>
      <c r="G218" s="635" t="s">
        <v>230</v>
      </c>
      <c r="H218" s="636"/>
      <c r="I218" s="636"/>
      <c r="J218" s="658" t="s">
        <v>699</v>
      </c>
      <c r="K218" s="659"/>
      <c r="L218" s="659"/>
      <c r="M218" s="659"/>
      <c r="N218" s="659"/>
      <c r="O218" s="659"/>
      <c r="P218" s="659"/>
      <c r="Q218" s="659"/>
      <c r="R218" s="659"/>
      <c r="S218" s="659"/>
      <c r="T218" s="660"/>
      <c r="U218" s="633" t="s">
        <v>715</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1"/>
      <c r="F219" s="333"/>
      <c r="G219" s="635" t="s">
        <v>684</v>
      </c>
      <c r="H219" s="636"/>
      <c r="I219" s="636"/>
      <c r="J219" s="636"/>
      <c r="K219" s="636"/>
      <c r="L219" s="636"/>
      <c r="M219" s="636"/>
      <c r="N219" s="636"/>
      <c r="O219" s="636"/>
      <c r="P219" s="636"/>
      <c r="Q219" s="636"/>
      <c r="R219" s="636"/>
      <c r="S219" s="636"/>
      <c r="T219" s="636"/>
      <c r="U219" s="632" t="s">
        <v>715</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4"/>
      <c r="F220" s="336"/>
      <c r="G220" s="635" t="s">
        <v>671</v>
      </c>
      <c r="H220" s="636"/>
      <c r="I220" s="636"/>
      <c r="J220" s="636"/>
      <c r="K220" s="636"/>
      <c r="L220" s="636"/>
      <c r="M220" s="636"/>
      <c r="N220" s="636"/>
      <c r="O220" s="636"/>
      <c r="P220" s="636"/>
      <c r="Q220" s="636"/>
      <c r="R220" s="636"/>
      <c r="S220" s="636"/>
      <c r="T220" s="636"/>
      <c r="U220" s="159" t="s">
        <v>715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99"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711</v>
      </c>
      <c r="AE223" s="722"/>
      <c r="AF223" s="722"/>
      <c r="AG223" s="723" t="s">
        <v>746</v>
      </c>
      <c r="AH223" s="724"/>
      <c r="AI223" s="724"/>
      <c r="AJ223" s="724"/>
      <c r="AK223" s="724"/>
      <c r="AL223" s="724"/>
      <c r="AM223" s="724"/>
      <c r="AN223" s="724"/>
      <c r="AO223" s="724"/>
      <c r="AP223" s="724"/>
      <c r="AQ223" s="724"/>
      <c r="AR223" s="724"/>
      <c r="AS223" s="724"/>
      <c r="AT223" s="724"/>
      <c r="AU223" s="724"/>
      <c r="AV223" s="724"/>
      <c r="AW223" s="724"/>
      <c r="AX223" s="725"/>
    </row>
    <row r="224" spans="1:51" ht="27"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711</v>
      </c>
      <c r="AE224" s="703"/>
      <c r="AF224" s="703"/>
      <c r="AG224" s="729" t="s">
        <v>718</v>
      </c>
      <c r="AH224" s="730"/>
      <c r="AI224" s="730"/>
      <c r="AJ224" s="730"/>
      <c r="AK224" s="730"/>
      <c r="AL224" s="730"/>
      <c r="AM224" s="730"/>
      <c r="AN224" s="730"/>
      <c r="AO224" s="730"/>
      <c r="AP224" s="730"/>
      <c r="AQ224" s="730"/>
      <c r="AR224" s="730"/>
      <c r="AS224" s="730"/>
      <c r="AT224" s="730"/>
      <c r="AU224" s="730"/>
      <c r="AV224" s="730"/>
      <c r="AW224" s="730"/>
      <c r="AX224" s="731"/>
    </row>
    <row r="225" spans="1:50" ht="27"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711</v>
      </c>
      <c r="AE225" s="736"/>
      <c r="AF225" s="736"/>
      <c r="AG225" s="693" t="s">
        <v>719</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15">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711</v>
      </c>
      <c r="AE226" s="691"/>
      <c r="AF226" s="691"/>
      <c r="AG226" s="376" t="s">
        <v>722</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1"/>
      <c r="B227" s="682"/>
      <c r="C227" s="695"/>
      <c r="D227" s="696"/>
      <c r="E227" s="699" t="s">
        <v>344</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720</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15">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721</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x14ac:dyDescent="0.15">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724</v>
      </c>
      <c r="AE229" s="755"/>
      <c r="AF229" s="755"/>
      <c r="AG229" s="756" t="s">
        <v>715</v>
      </c>
      <c r="AH229" s="757"/>
      <c r="AI229" s="757"/>
      <c r="AJ229" s="757"/>
      <c r="AK229" s="757"/>
      <c r="AL229" s="757"/>
      <c r="AM229" s="757"/>
      <c r="AN229" s="757"/>
      <c r="AO229" s="757"/>
      <c r="AP229" s="757"/>
      <c r="AQ229" s="757"/>
      <c r="AR229" s="757"/>
      <c r="AS229" s="757"/>
      <c r="AT229" s="757"/>
      <c r="AU229" s="757"/>
      <c r="AV229" s="757"/>
      <c r="AW229" s="757"/>
      <c r="AX229" s="758"/>
    </row>
    <row r="230" spans="1:50" ht="67.5" customHeight="1" x14ac:dyDescent="0.15">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711</v>
      </c>
      <c r="AE230" s="703"/>
      <c r="AF230" s="703"/>
      <c r="AG230" s="729" t="s">
        <v>747</v>
      </c>
      <c r="AH230" s="730"/>
      <c r="AI230" s="730"/>
      <c r="AJ230" s="730"/>
      <c r="AK230" s="730"/>
      <c r="AL230" s="730"/>
      <c r="AM230" s="730"/>
      <c r="AN230" s="730"/>
      <c r="AO230" s="730"/>
      <c r="AP230" s="730"/>
      <c r="AQ230" s="730"/>
      <c r="AR230" s="730"/>
      <c r="AS230" s="730"/>
      <c r="AT230" s="730"/>
      <c r="AU230" s="730"/>
      <c r="AV230" s="730"/>
      <c r="AW230" s="730"/>
      <c r="AX230" s="731"/>
    </row>
    <row r="231" spans="1:50" ht="27.75" customHeight="1" x14ac:dyDescent="0.15">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724</v>
      </c>
      <c r="AE231" s="703"/>
      <c r="AF231" s="703"/>
      <c r="AG231" s="729" t="s">
        <v>765</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711</v>
      </c>
      <c r="AE232" s="703"/>
      <c r="AF232" s="703"/>
      <c r="AG232" s="729" t="s">
        <v>725</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1"/>
      <c r="B233" s="683"/>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724</v>
      </c>
      <c r="AE233" s="736"/>
      <c r="AF233" s="736"/>
      <c r="AG233" s="751" t="s">
        <v>765</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1"/>
      <c r="B234" s="683"/>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724</v>
      </c>
      <c r="AE234" s="703"/>
      <c r="AF234" s="704"/>
      <c r="AG234" s="729" t="s">
        <v>765</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4"/>
      <c r="B235" s="685"/>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711</v>
      </c>
      <c r="AE235" s="744"/>
      <c r="AF235" s="745"/>
      <c r="AG235" s="746" t="s">
        <v>726</v>
      </c>
      <c r="AH235" s="747"/>
      <c r="AI235" s="747"/>
      <c r="AJ235" s="747"/>
      <c r="AK235" s="747"/>
      <c r="AL235" s="747"/>
      <c r="AM235" s="747"/>
      <c r="AN235" s="747"/>
      <c r="AO235" s="747"/>
      <c r="AP235" s="747"/>
      <c r="AQ235" s="747"/>
      <c r="AR235" s="747"/>
      <c r="AS235" s="747"/>
      <c r="AT235" s="747"/>
      <c r="AU235" s="747"/>
      <c r="AV235" s="747"/>
      <c r="AW235" s="747"/>
      <c r="AX235" s="748"/>
    </row>
    <row r="236" spans="1:50" ht="101.25" customHeight="1" x14ac:dyDescent="0.15">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711</v>
      </c>
      <c r="AE236" s="755"/>
      <c r="AF236" s="765"/>
      <c r="AG236" s="756" t="s">
        <v>743</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724</v>
      </c>
      <c r="AE237" s="770"/>
      <c r="AF237" s="770"/>
      <c r="AG237" s="729" t="s">
        <v>715</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711</v>
      </c>
      <c r="AE238" s="703"/>
      <c r="AF238" s="703"/>
      <c r="AG238" s="729" t="s">
        <v>727</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711</v>
      </c>
      <c r="AE239" s="703"/>
      <c r="AF239" s="703"/>
      <c r="AG239" s="759" t="s">
        <v>728</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724</v>
      </c>
      <c r="AE240" s="691"/>
      <c r="AF240" s="782"/>
      <c r="AG240" s="376" t="s">
        <v>765</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x14ac:dyDescent="0.15">
      <c r="A242" s="776"/>
      <c r="B242" s="777"/>
      <c r="C242" s="101"/>
      <c r="D242" s="102"/>
      <c r="E242" s="103"/>
      <c r="F242" s="103"/>
      <c r="G242" s="103"/>
      <c r="H242" s="104"/>
      <c r="I242" s="104"/>
      <c r="J242" s="105"/>
      <c r="K242" s="105"/>
      <c r="L242" s="105"/>
      <c r="M242" s="104"/>
      <c r="N242" s="106"/>
      <c r="O242" s="107" t="s">
        <v>765</v>
      </c>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739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756</v>
      </c>
      <c r="B252" s="134" t="s">
        <v>757</v>
      </c>
      <c r="C252" s="134" t="s">
        <v>756</v>
      </c>
      <c r="D252" s="134" t="s">
        <v>757</v>
      </c>
      <c r="E252" s="135" t="s">
        <v>756</v>
      </c>
      <c r="F252" s="136" t="s">
        <v>758</v>
      </c>
      <c r="G252" s="128" t="s">
        <v>756</v>
      </c>
      <c r="H252" s="128" t="s">
        <v>757</v>
      </c>
      <c r="I252" s="128" t="s">
        <v>756</v>
      </c>
      <c r="J252" s="128" t="s">
        <v>757</v>
      </c>
      <c r="K252" s="128" t="s">
        <v>756</v>
      </c>
      <c r="L252" s="128" t="s">
        <v>757</v>
      </c>
      <c r="M252" s="128" t="s">
        <v>756</v>
      </c>
      <c r="N252" s="128" t="s">
        <v>757</v>
      </c>
      <c r="O252" s="128" t="s">
        <v>756</v>
      </c>
      <c r="P252" s="128" t="s">
        <v>757</v>
      </c>
      <c r="Q252" s="128" t="s">
        <v>756</v>
      </c>
      <c r="R252" s="128" t="s">
        <v>757</v>
      </c>
      <c r="S252" s="128" t="s">
        <v>756</v>
      </c>
      <c r="T252" s="128" t="s">
        <v>757</v>
      </c>
      <c r="U252" s="128" t="s">
        <v>756</v>
      </c>
      <c r="V252" s="128" t="s">
        <v>757</v>
      </c>
      <c r="W252" s="128" t="s">
        <v>756</v>
      </c>
      <c r="X252" s="128" t="s">
        <v>757</v>
      </c>
      <c r="Y252" s="128" t="s">
        <v>756</v>
      </c>
      <c r="Z252" s="128" t="s">
        <v>757</v>
      </c>
      <c r="AA252" s="128" t="s">
        <v>756</v>
      </c>
      <c r="AB252" s="128" t="s">
        <v>757</v>
      </c>
      <c r="AC252" s="128" t="s">
        <v>756</v>
      </c>
      <c r="AD252" s="128" t="s">
        <v>757</v>
      </c>
      <c r="AE252" s="128" t="s">
        <v>756</v>
      </c>
      <c r="AF252" s="128" t="s">
        <v>757</v>
      </c>
      <c r="AG252" s="128" t="s">
        <v>756</v>
      </c>
      <c r="AH252" s="128" t="s">
        <v>757</v>
      </c>
      <c r="AI252" s="128" t="s">
        <v>756</v>
      </c>
      <c r="AJ252" s="128" t="s">
        <v>757</v>
      </c>
      <c r="AK252" s="128" t="s">
        <v>756</v>
      </c>
      <c r="AL252" s="128" t="s">
        <v>757</v>
      </c>
      <c r="AM252" s="128" t="s">
        <v>756</v>
      </c>
      <c r="AN252" s="128" t="s">
        <v>757</v>
      </c>
      <c r="AO252" s="128" t="s">
        <v>756</v>
      </c>
      <c r="AP252" s="128" t="s">
        <v>757</v>
      </c>
      <c r="AQ252" s="128" t="s">
        <v>756</v>
      </c>
      <c r="AR252" s="128" t="s">
        <v>757</v>
      </c>
      <c r="AS252" s="128" t="s">
        <v>756</v>
      </c>
      <c r="AT252" s="128" t="s">
        <v>757</v>
      </c>
      <c r="AU252" s="128" t="s">
        <v>756</v>
      </c>
      <c r="AV252" s="128" t="s">
        <v>757</v>
      </c>
      <c r="AW252" s="128" t="s">
        <v>756</v>
      </c>
      <c r="AX252" s="129" t="s">
        <v>757</v>
      </c>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763</v>
      </c>
      <c r="B254" s="134"/>
      <c r="C254" s="134"/>
      <c r="D254" s="134"/>
      <c r="E254" s="135"/>
      <c r="F254" s="790" t="s">
        <v>764</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t="s">
        <v>765</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360</v>
      </c>
      <c r="B258" s="801"/>
      <c r="C258" s="801"/>
      <c r="D258" s="802"/>
      <c r="E258" s="786" t="s">
        <v>703</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359</v>
      </c>
      <c r="B259" s="151"/>
      <c r="C259" s="151"/>
      <c r="D259" s="151"/>
      <c r="E259" s="786" t="s">
        <v>704</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358</v>
      </c>
      <c r="B260" s="151"/>
      <c r="C260" s="151"/>
      <c r="D260" s="151"/>
      <c r="E260" s="786" t="s">
        <v>705</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357</v>
      </c>
      <c r="B261" s="151"/>
      <c r="C261" s="151"/>
      <c r="D261" s="151"/>
      <c r="E261" s="786" t="s">
        <v>706</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356</v>
      </c>
      <c r="B262" s="151"/>
      <c r="C262" s="151"/>
      <c r="D262" s="151"/>
      <c r="E262" s="786" t="s">
        <v>707</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355</v>
      </c>
      <c r="B263" s="151"/>
      <c r="C263" s="151"/>
      <c r="D263" s="151"/>
      <c r="E263" s="786" t="s">
        <v>708</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354</v>
      </c>
      <c r="B264" s="151"/>
      <c r="C264" s="151"/>
      <c r="D264" s="151"/>
      <c r="E264" s="786" t="s">
        <v>709</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353</v>
      </c>
      <c r="B265" s="151"/>
      <c r="C265" s="151"/>
      <c r="D265" s="151"/>
      <c r="E265" s="786" t="s">
        <v>710</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500</v>
      </c>
      <c r="B266" s="151"/>
      <c r="C266" s="151"/>
      <c r="D266" s="151"/>
      <c r="E266" s="805" t="s">
        <v>691</v>
      </c>
      <c r="F266" s="806"/>
      <c r="G266" s="806"/>
      <c r="H266" s="92" t="str">
        <f>IF(E266="","","-")</f>
        <v>-</v>
      </c>
      <c r="I266" s="806"/>
      <c r="J266" s="806"/>
      <c r="K266" s="92" t="str">
        <f>IF(I266="","","-")</f>
        <v/>
      </c>
      <c r="L266" s="121">
        <v>329</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680</v>
      </c>
      <c r="B267" s="151"/>
      <c r="C267" s="151"/>
      <c r="D267" s="151"/>
      <c r="E267" s="805" t="s">
        <v>691</v>
      </c>
      <c r="F267" s="806"/>
      <c r="G267" s="806"/>
      <c r="H267" s="92"/>
      <c r="I267" s="806"/>
      <c r="J267" s="806"/>
      <c r="K267" s="92"/>
      <c r="L267" s="121">
        <v>359</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468</v>
      </c>
      <c r="B268" s="151"/>
      <c r="C268" s="151"/>
      <c r="D268" s="151"/>
      <c r="E268" s="808">
        <v>2021</v>
      </c>
      <c r="F268" s="152"/>
      <c r="G268" s="806" t="s">
        <v>723</v>
      </c>
      <c r="H268" s="806"/>
      <c r="I268" s="806"/>
      <c r="J268" s="152">
        <v>20</v>
      </c>
      <c r="K268" s="152"/>
      <c r="L268" s="121">
        <v>390</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349</v>
      </c>
      <c r="B308" s="813"/>
      <c r="C308" s="813"/>
      <c r="D308" s="813"/>
      <c r="E308" s="813"/>
      <c r="F308" s="814"/>
      <c r="G308" s="818" t="s">
        <v>759</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762</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730</v>
      </c>
      <c r="H310" s="840"/>
      <c r="I310" s="840"/>
      <c r="J310" s="840"/>
      <c r="K310" s="841"/>
      <c r="L310" s="842" t="s">
        <v>731</v>
      </c>
      <c r="M310" s="843"/>
      <c r="N310" s="843"/>
      <c r="O310" s="843"/>
      <c r="P310" s="843"/>
      <c r="Q310" s="843"/>
      <c r="R310" s="843"/>
      <c r="S310" s="843"/>
      <c r="T310" s="843"/>
      <c r="U310" s="843"/>
      <c r="V310" s="843"/>
      <c r="W310" s="843"/>
      <c r="X310" s="844"/>
      <c r="Y310" s="845">
        <v>22</v>
      </c>
      <c r="Z310" s="846"/>
      <c r="AA310" s="846"/>
      <c r="AB310" s="847"/>
      <c r="AC310" s="839" t="s">
        <v>730</v>
      </c>
      <c r="AD310" s="840"/>
      <c r="AE310" s="840"/>
      <c r="AF310" s="840"/>
      <c r="AG310" s="841"/>
      <c r="AH310" s="842" t="s">
        <v>732</v>
      </c>
      <c r="AI310" s="843"/>
      <c r="AJ310" s="843"/>
      <c r="AK310" s="843"/>
      <c r="AL310" s="843"/>
      <c r="AM310" s="843"/>
      <c r="AN310" s="843"/>
      <c r="AO310" s="843"/>
      <c r="AP310" s="843"/>
      <c r="AQ310" s="843"/>
      <c r="AR310" s="843"/>
      <c r="AS310" s="843"/>
      <c r="AT310" s="844"/>
      <c r="AU310" s="845">
        <v>5</v>
      </c>
      <c r="AV310" s="846"/>
      <c r="AW310" s="846"/>
      <c r="AX310" s="848"/>
    </row>
    <row r="311" spans="1:50" ht="24.75"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1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22</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5</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661</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310</v>
      </c>
      <c r="AD365" s="864"/>
      <c r="AE365" s="864"/>
      <c r="AF365" s="864"/>
      <c r="AG365" s="864"/>
      <c r="AH365" s="865" t="s">
        <v>330</v>
      </c>
      <c r="AI365" s="863"/>
      <c r="AJ365" s="863"/>
      <c r="AK365" s="863"/>
      <c r="AL365" s="863" t="s">
        <v>19</v>
      </c>
      <c r="AM365" s="863"/>
      <c r="AN365" s="863"/>
      <c r="AO365" s="867"/>
      <c r="AP365" s="888" t="s">
        <v>275</v>
      </c>
      <c r="AQ365" s="888"/>
      <c r="AR365" s="888"/>
      <c r="AS365" s="888"/>
      <c r="AT365" s="888"/>
      <c r="AU365" s="888"/>
      <c r="AV365" s="888"/>
      <c r="AW365" s="888"/>
      <c r="AX365" s="888"/>
    </row>
    <row r="366" spans="1:51" ht="69.75" customHeight="1" x14ac:dyDescent="0.15">
      <c r="A366" s="874">
        <v>1</v>
      </c>
      <c r="B366" s="874">
        <v>1</v>
      </c>
      <c r="C366" s="875" t="s">
        <v>760</v>
      </c>
      <c r="D366" s="876"/>
      <c r="E366" s="876"/>
      <c r="F366" s="876"/>
      <c r="G366" s="876"/>
      <c r="H366" s="876"/>
      <c r="I366" s="876"/>
      <c r="J366" s="877">
        <v>6010001030403</v>
      </c>
      <c r="K366" s="878"/>
      <c r="L366" s="878"/>
      <c r="M366" s="878"/>
      <c r="N366" s="878"/>
      <c r="O366" s="878"/>
      <c r="P366" s="879" t="s">
        <v>731</v>
      </c>
      <c r="Q366" s="880"/>
      <c r="R366" s="880"/>
      <c r="S366" s="880"/>
      <c r="T366" s="880"/>
      <c r="U366" s="880"/>
      <c r="V366" s="880"/>
      <c r="W366" s="880"/>
      <c r="X366" s="880"/>
      <c r="Y366" s="881">
        <v>22</v>
      </c>
      <c r="Z366" s="882"/>
      <c r="AA366" s="882"/>
      <c r="AB366" s="883"/>
      <c r="AC366" s="884" t="s">
        <v>339</v>
      </c>
      <c r="AD366" s="885"/>
      <c r="AE366" s="885"/>
      <c r="AF366" s="885"/>
      <c r="AG366" s="885"/>
      <c r="AH366" s="868">
        <v>1</v>
      </c>
      <c r="AI366" s="869"/>
      <c r="AJ366" s="869"/>
      <c r="AK366" s="869"/>
      <c r="AL366" s="870">
        <v>99.9</v>
      </c>
      <c r="AM366" s="871"/>
      <c r="AN366" s="871"/>
      <c r="AO366" s="872"/>
      <c r="AP366" s="873" t="s">
        <v>765</v>
      </c>
      <c r="AQ366" s="873"/>
      <c r="AR366" s="873"/>
      <c r="AS366" s="873"/>
      <c r="AT366" s="873"/>
      <c r="AU366" s="873"/>
      <c r="AV366" s="873"/>
      <c r="AW366" s="873"/>
      <c r="AX366" s="873"/>
    </row>
    <row r="367" spans="1:51" ht="30" hidden="1" customHeight="1" x14ac:dyDescent="0.15">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310</v>
      </c>
      <c r="AD398" s="864"/>
      <c r="AE398" s="864"/>
      <c r="AF398" s="864"/>
      <c r="AG398" s="864"/>
      <c r="AH398" s="865" t="s">
        <v>330</v>
      </c>
      <c r="AI398" s="863"/>
      <c r="AJ398" s="863"/>
      <c r="AK398" s="863"/>
      <c r="AL398" s="863" t="s">
        <v>19</v>
      </c>
      <c r="AM398" s="863"/>
      <c r="AN398" s="863"/>
      <c r="AO398" s="867"/>
      <c r="AP398" s="888" t="s">
        <v>275</v>
      </c>
      <c r="AQ398" s="888"/>
      <c r="AR398" s="888"/>
      <c r="AS398" s="888"/>
      <c r="AT398" s="888"/>
      <c r="AU398" s="888"/>
      <c r="AV398" s="888"/>
      <c r="AW398" s="888"/>
      <c r="AX398" s="888"/>
      <c r="AY398">
        <f>$AY$396</f>
        <v>1</v>
      </c>
    </row>
    <row r="399" spans="1:51" ht="63.75" customHeight="1" x14ac:dyDescent="0.15">
      <c r="A399" s="874">
        <v>1</v>
      </c>
      <c r="B399" s="874">
        <v>1</v>
      </c>
      <c r="C399" s="875" t="s">
        <v>761</v>
      </c>
      <c r="D399" s="876"/>
      <c r="E399" s="876"/>
      <c r="F399" s="876"/>
      <c r="G399" s="876"/>
      <c r="H399" s="876"/>
      <c r="I399" s="876"/>
      <c r="J399" s="877">
        <v>1010005018944</v>
      </c>
      <c r="K399" s="878"/>
      <c r="L399" s="878"/>
      <c r="M399" s="878"/>
      <c r="N399" s="878"/>
      <c r="O399" s="878"/>
      <c r="P399" s="879" t="s">
        <v>732</v>
      </c>
      <c r="Q399" s="880"/>
      <c r="R399" s="880"/>
      <c r="S399" s="880"/>
      <c r="T399" s="880"/>
      <c r="U399" s="880"/>
      <c r="V399" s="880"/>
      <c r="W399" s="880"/>
      <c r="X399" s="880"/>
      <c r="Y399" s="881">
        <v>5</v>
      </c>
      <c r="Z399" s="882"/>
      <c r="AA399" s="882"/>
      <c r="AB399" s="883"/>
      <c r="AC399" s="884" t="s">
        <v>339</v>
      </c>
      <c r="AD399" s="885"/>
      <c r="AE399" s="885"/>
      <c r="AF399" s="885"/>
      <c r="AG399" s="885"/>
      <c r="AH399" s="868">
        <v>1</v>
      </c>
      <c r="AI399" s="869"/>
      <c r="AJ399" s="869"/>
      <c r="AK399" s="869"/>
      <c r="AL399" s="870">
        <v>97.7</v>
      </c>
      <c r="AM399" s="871"/>
      <c r="AN399" s="871"/>
      <c r="AO399" s="872"/>
      <c r="AP399" s="873" t="s">
        <v>765</v>
      </c>
      <c r="AQ399" s="873"/>
      <c r="AR399" s="873"/>
      <c r="AS399" s="873"/>
      <c r="AT399" s="873"/>
      <c r="AU399" s="873"/>
      <c r="AV399" s="873"/>
      <c r="AW399" s="873"/>
      <c r="AX399" s="873"/>
      <c r="AY399">
        <f>$AY$396</f>
        <v>1</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310</v>
      </c>
      <c r="AD431" s="864"/>
      <c r="AE431" s="864"/>
      <c r="AF431" s="864"/>
      <c r="AG431" s="864"/>
      <c r="AH431" s="865" t="s">
        <v>330</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15">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310</v>
      </c>
      <c r="AD464" s="864"/>
      <c r="AE464" s="864"/>
      <c r="AF464" s="864"/>
      <c r="AG464" s="864"/>
      <c r="AH464" s="865" t="s">
        <v>330</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310</v>
      </c>
      <c r="AD497" s="864"/>
      <c r="AE497" s="864"/>
      <c r="AF497" s="864"/>
      <c r="AG497" s="864"/>
      <c r="AH497" s="865" t="s">
        <v>330</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310</v>
      </c>
      <c r="AD530" s="864"/>
      <c r="AE530" s="864"/>
      <c r="AF530" s="864"/>
      <c r="AG530" s="864"/>
      <c r="AH530" s="865" t="s">
        <v>330</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310</v>
      </c>
      <c r="AD563" s="864"/>
      <c r="AE563" s="864"/>
      <c r="AF563" s="864"/>
      <c r="AG563" s="864"/>
      <c r="AH563" s="865" t="s">
        <v>330</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310</v>
      </c>
      <c r="AD596" s="864"/>
      <c r="AE596" s="864"/>
      <c r="AF596" s="864"/>
      <c r="AG596" s="864"/>
      <c r="AH596" s="865" t="s">
        <v>330</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89" t="s">
        <v>662</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30" customHeight="1" x14ac:dyDescent="0.15">
      <c r="A631" s="874">
        <v>1</v>
      </c>
      <c r="B631" s="874">
        <v>1</v>
      </c>
      <c r="C631" s="896"/>
      <c r="D631" s="896"/>
      <c r="E631" s="897"/>
      <c r="F631" s="897"/>
      <c r="G631" s="897"/>
      <c r="H631" s="897"/>
      <c r="I631" s="897"/>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0"/>
      <c r="AM631" s="871"/>
      <c r="AN631" s="871"/>
      <c r="AO631" s="872"/>
      <c r="AP631" s="873"/>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4"/>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3" max="16383" man="1"/>
    <brk id="220" max="16383" man="1"/>
    <brk id="250" max="50" man="1"/>
    <brk id="307"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U53" sqref="U5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711</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711</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t="s">
        <v>711</v>
      </c>
      <c r="C23" s="13" t="str">
        <f t="shared" si="9"/>
        <v>統計改革</v>
      </c>
      <c r="D23" s="13" t="str">
        <f>IF(C23="",D22,IF(D22&lt;&gt;"",CONCATENATE(D22,"、",C23),C23))</f>
        <v>統計改革</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統計改革</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316</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56"/>
      <c r="Z2" s="852"/>
      <c r="AA2" s="853"/>
      <c r="AB2" s="960" t="s">
        <v>11</v>
      </c>
      <c r="AC2" s="961"/>
      <c r="AD2" s="962"/>
      <c r="AE2" s="964" t="s">
        <v>371</v>
      </c>
      <c r="AF2" s="964"/>
      <c r="AG2" s="964"/>
      <c r="AH2" s="901"/>
      <c r="AI2" s="964" t="s">
        <v>467</v>
      </c>
      <c r="AJ2" s="964"/>
      <c r="AK2" s="964"/>
      <c r="AL2" s="901"/>
      <c r="AM2" s="964" t="s">
        <v>468</v>
      </c>
      <c r="AN2" s="964"/>
      <c r="AO2" s="964"/>
      <c r="AP2" s="901"/>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8"/>
      <c r="H3" s="339"/>
      <c r="I3" s="339"/>
      <c r="J3" s="339"/>
      <c r="K3" s="339"/>
      <c r="L3" s="339"/>
      <c r="M3" s="339"/>
      <c r="N3" s="339"/>
      <c r="O3" s="340"/>
      <c r="P3" s="343"/>
      <c r="Q3" s="339"/>
      <c r="R3" s="339"/>
      <c r="S3" s="339"/>
      <c r="T3" s="339"/>
      <c r="U3" s="339"/>
      <c r="V3" s="339"/>
      <c r="W3" s="339"/>
      <c r="X3" s="340"/>
      <c r="Y3" s="957"/>
      <c r="Z3" s="958"/>
      <c r="AA3" s="959"/>
      <c r="AB3" s="963"/>
      <c r="AC3" s="418"/>
      <c r="AD3" s="419"/>
      <c r="AE3" s="506"/>
      <c r="AF3" s="506"/>
      <c r="AG3" s="506"/>
      <c r="AH3" s="417"/>
      <c r="AI3" s="506"/>
      <c r="AJ3" s="506"/>
      <c r="AK3" s="506"/>
      <c r="AL3" s="417"/>
      <c r="AM3" s="506"/>
      <c r="AN3" s="506"/>
      <c r="AO3" s="506"/>
      <c r="AP3" s="417"/>
      <c r="AQ3" s="512"/>
      <c r="AR3" s="450"/>
      <c r="AS3" s="448" t="s">
        <v>224</v>
      </c>
      <c r="AT3" s="449"/>
      <c r="AU3" s="450"/>
      <c r="AV3" s="450"/>
      <c r="AW3" s="339" t="s">
        <v>170</v>
      </c>
      <c r="AX3" s="344"/>
      <c r="AY3" s="34">
        <f t="shared" ref="AY3:AY8" si="0">$AY$2</f>
        <v>0</v>
      </c>
    </row>
    <row r="4" spans="1:51" ht="22.5" customHeight="1" x14ac:dyDescent="0.15">
      <c r="A4" s="489"/>
      <c r="B4" s="487"/>
      <c r="C4" s="487"/>
      <c r="D4" s="487"/>
      <c r="E4" s="487"/>
      <c r="F4" s="488"/>
      <c r="G4" s="389"/>
      <c r="H4" s="938"/>
      <c r="I4" s="938"/>
      <c r="J4" s="938"/>
      <c r="K4" s="938"/>
      <c r="L4" s="938"/>
      <c r="M4" s="938"/>
      <c r="N4" s="938"/>
      <c r="O4" s="939"/>
      <c r="P4" s="154"/>
      <c r="Q4" s="377"/>
      <c r="R4" s="377"/>
      <c r="S4" s="377"/>
      <c r="T4" s="377"/>
      <c r="U4" s="377"/>
      <c r="V4" s="377"/>
      <c r="W4" s="377"/>
      <c r="X4" s="378"/>
      <c r="Y4" s="952" t="s">
        <v>12</v>
      </c>
      <c r="Z4" s="953"/>
      <c r="AA4" s="95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90"/>
      <c r="B5" s="491"/>
      <c r="C5" s="491"/>
      <c r="D5" s="491"/>
      <c r="E5" s="491"/>
      <c r="F5" s="492"/>
      <c r="G5" s="940"/>
      <c r="H5" s="941"/>
      <c r="I5" s="941"/>
      <c r="J5" s="941"/>
      <c r="K5" s="941"/>
      <c r="L5" s="941"/>
      <c r="M5" s="941"/>
      <c r="N5" s="941"/>
      <c r="O5" s="942"/>
      <c r="P5" s="946"/>
      <c r="Q5" s="946"/>
      <c r="R5" s="946"/>
      <c r="S5" s="946"/>
      <c r="T5" s="946"/>
      <c r="U5" s="946"/>
      <c r="V5" s="946"/>
      <c r="W5" s="946"/>
      <c r="X5" s="947"/>
      <c r="Y5" s="237" t="s">
        <v>51</v>
      </c>
      <c r="Z5" s="949"/>
      <c r="AA5" s="950"/>
      <c r="AB5" s="464"/>
      <c r="AC5" s="955"/>
      <c r="AD5" s="95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90"/>
      <c r="B6" s="491"/>
      <c r="C6" s="491"/>
      <c r="D6" s="491"/>
      <c r="E6" s="491"/>
      <c r="F6" s="492"/>
      <c r="G6" s="943"/>
      <c r="H6" s="944"/>
      <c r="I6" s="944"/>
      <c r="J6" s="944"/>
      <c r="K6" s="944"/>
      <c r="L6" s="944"/>
      <c r="M6" s="944"/>
      <c r="N6" s="944"/>
      <c r="O6" s="945"/>
      <c r="P6" s="380"/>
      <c r="Q6" s="380"/>
      <c r="R6" s="380"/>
      <c r="S6" s="380"/>
      <c r="T6" s="380"/>
      <c r="U6" s="380"/>
      <c r="V6" s="380"/>
      <c r="W6" s="380"/>
      <c r="X6" s="381"/>
      <c r="Y6" s="948" t="s">
        <v>13</v>
      </c>
      <c r="Z6" s="949"/>
      <c r="AA6" s="950"/>
      <c r="AB6" s="910" t="s">
        <v>171</v>
      </c>
      <c r="AC6" s="951"/>
      <c r="AD6" s="95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6" t="s">
        <v>343</v>
      </c>
      <c r="B7" s="927"/>
      <c r="C7" s="927"/>
      <c r="D7" s="927"/>
      <c r="E7" s="927"/>
      <c r="F7" s="928"/>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29"/>
      <c r="B8" s="930"/>
      <c r="C8" s="930"/>
      <c r="D8" s="930"/>
      <c r="E8" s="930"/>
      <c r="F8" s="931"/>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316</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56"/>
      <c r="Z9" s="852"/>
      <c r="AA9" s="853"/>
      <c r="AB9" s="960" t="s">
        <v>11</v>
      </c>
      <c r="AC9" s="961"/>
      <c r="AD9" s="962"/>
      <c r="AE9" s="964" t="s">
        <v>371</v>
      </c>
      <c r="AF9" s="964"/>
      <c r="AG9" s="964"/>
      <c r="AH9" s="901"/>
      <c r="AI9" s="964" t="s">
        <v>467</v>
      </c>
      <c r="AJ9" s="964"/>
      <c r="AK9" s="964"/>
      <c r="AL9" s="901"/>
      <c r="AM9" s="964" t="s">
        <v>468</v>
      </c>
      <c r="AN9" s="964"/>
      <c r="AO9" s="964"/>
      <c r="AP9" s="901"/>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8"/>
      <c r="H10" s="339"/>
      <c r="I10" s="339"/>
      <c r="J10" s="339"/>
      <c r="K10" s="339"/>
      <c r="L10" s="339"/>
      <c r="M10" s="339"/>
      <c r="N10" s="339"/>
      <c r="O10" s="340"/>
      <c r="P10" s="343"/>
      <c r="Q10" s="339"/>
      <c r="R10" s="339"/>
      <c r="S10" s="339"/>
      <c r="T10" s="339"/>
      <c r="U10" s="339"/>
      <c r="V10" s="339"/>
      <c r="W10" s="339"/>
      <c r="X10" s="340"/>
      <c r="Y10" s="957"/>
      <c r="Z10" s="958"/>
      <c r="AA10" s="959"/>
      <c r="AB10" s="963"/>
      <c r="AC10" s="418"/>
      <c r="AD10" s="419"/>
      <c r="AE10" s="506"/>
      <c r="AF10" s="506"/>
      <c r="AG10" s="506"/>
      <c r="AH10" s="417"/>
      <c r="AI10" s="506"/>
      <c r="AJ10" s="506"/>
      <c r="AK10" s="506"/>
      <c r="AL10" s="417"/>
      <c r="AM10" s="506"/>
      <c r="AN10" s="506"/>
      <c r="AO10" s="506"/>
      <c r="AP10" s="417"/>
      <c r="AQ10" s="512"/>
      <c r="AR10" s="450"/>
      <c r="AS10" s="448" t="s">
        <v>224</v>
      </c>
      <c r="AT10" s="449"/>
      <c r="AU10" s="450"/>
      <c r="AV10" s="450"/>
      <c r="AW10" s="339" t="s">
        <v>170</v>
      </c>
      <c r="AX10" s="344"/>
      <c r="AY10" s="34">
        <f t="shared" ref="AY10:AY15" si="1">$AY$9</f>
        <v>0</v>
      </c>
    </row>
    <row r="11" spans="1:51" ht="22.5" customHeight="1" x14ac:dyDescent="0.15">
      <c r="A11" s="489"/>
      <c r="B11" s="487"/>
      <c r="C11" s="487"/>
      <c r="D11" s="487"/>
      <c r="E11" s="487"/>
      <c r="F11" s="488"/>
      <c r="G11" s="389"/>
      <c r="H11" s="938"/>
      <c r="I11" s="938"/>
      <c r="J11" s="938"/>
      <c r="K11" s="938"/>
      <c r="L11" s="938"/>
      <c r="M11" s="938"/>
      <c r="N11" s="938"/>
      <c r="O11" s="939"/>
      <c r="P11" s="154"/>
      <c r="Q11" s="377"/>
      <c r="R11" s="377"/>
      <c r="S11" s="377"/>
      <c r="T11" s="377"/>
      <c r="U11" s="377"/>
      <c r="V11" s="377"/>
      <c r="W11" s="377"/>
      <c r="X11" s="378"/>
      <c r="Y11" s="952" t="s">
        <v>12</v>
      </c>
      <c r="Z11" s="953"/>
      <c r="AA11" s="95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90"/>
      <c r="B12" s="491"/>
      <c r="C12" s="491"/>
      <c r="D12" s="491"/>
      <c r="E12" s="491"/>
      <c r="F12" s="492"/>
      <c r="G12" s="940"/>
      <c r="H12" s="941"/>
      <c r="I12" s="941"/>
      <c r="J12" s="941"/>
      <c r="K12" s="941"/>
      <c r="L12" s="941"/>
      <c r="M12" s="941"/>
      <c r="N12" s="941"/>
      <c r="O12" s="942"/>
      <c r="P12" s="946"/>
      <c r="Q12" s="946"/>
      <c r="R12" s="946"/>
      <c r="S12" s="946"/>
      <c r="T12" s="946"/>
      <c r="U12" s="946"/>
      <c r="V12" s="946"/>
      <c r="W12" s="946"/>
      <c r="X12" s="947"/>
      <c r="Y12" s="237" t="s">
        <v>51</v>
      </c>
      <c r="Z12" s="949"/>
      <c r="AA12" s="950"/>
      <c r="AB12" s="464"/>
      <c r="AC12" s="955"/>
      <c r="AD12" s="95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0"/>
      <c r="Q13" s="380"/>
      <c r="R13" s="380"/>
      <c r="S13" s="380"/>
      <c r="T13" s="380"/>
      <c r="U13" s="380"/>
      <c r="V13" s="380"/>
      <c r="W13" s="380"/>
      <c r="X13" s="381"/>
      <c r="Y13" s="948" t="s">
        <v>13</v>
      </c>
      <c r="Z13" s="949"/>
      <c r="AA13" s="950"/>
      <c r="AB13" s="910" t="s">
        <v>171</v>
      </c>
      <c r="AC13" s="951"/>
      <c r="AD13" s="95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6" t="s">
        <v>343</v>
      </c>
      <c r="B14" s="927"/>
      <c r="C14" s="927"/>
      <c r="D14" s="927"/>
      <c r="E14" s="927"/>
      <c r="F14" s="928"/>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29"/>
      <c r="B15" s="930"/>
      <c r="C15" s="930"/>
      <c r="D15" s="930"/>
      <c r="E15" s="930"/>
      <c r="F15" s="931"/>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316</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56"/>
      <c r="Z16" s="852"/>
      <c r="AA16" s="853"/>
      <c r="AB16" s="960" t="s">
        <v>11</v>
      </c>
      <c r="AC16" s="961"/>
      <c r="AD16" s="962"/>
      <c r="AE16" s="964" t="s">
        <v>371</v>
      </c>
      <c r="AF16" s="964"/>
      <c r="AG16" s="964"/>
      <c r="AH16" s="901"/>
      <c r="AI16" s="964" t="s">
        <v>467</v>
      </c>
      <c r="AJ16" s="964"/>
      <c r="AK16" s="964"/>
      <c r="AL16" s="901"/>
      <c r="AM16" s="964" t="s">
        <v>468</v>
      </c>
      <c r="AN16" s="964"/>
      <c r="AO16" s="964"/>
      <c r="AP16" s="901"/>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8"/>
      <c r="H17" s="339"/>
      <c r="I17" s="339"/>
      <c r="J17" s="339"/>
      <c r="K17" s="339"/>
      <c r="L17" s="339"/>
      <c r="M17" s="339"/>
      <c r="N17" s="339"/>
      <c r="O17" s="340"/>
      <c r="P17" s="343"/>
      <c r="Q17" s="339"/>
      <c r="R17" s="339"/>
      <c r="S17" s="339"/>
      <c r="T17" s="339"/>
      <c r="U17" s="339"/>
      <c r="V17" s="339"/>
      <c r="W17" s="339"/>
      <c r="X17" s="340"/>
      <c r="Y17" s="957"/>
      <c r="Z17" s="958"/>
      <c r="AA17" s="959"/>
      <c r="AB17" s="963"/>
      <c r="AC17" s="418"/>
      <c r="AD17" s="419"/>
      <c r="AE17" s="506"/>
      <c r="AF17" s="506"/>
      <c r="AG17" s="506"/>
      <c r="AH17" s="417"/>
      <c r="AI17" s="506"/>
      <c r="AJ17" s="506"/>
      <c r="AK17" s="506"/>
      <c r="AL17" s="417"/>
      <c r="AM17" s="506"/>
      <c r="AN17" s="506"/>
      <c r="AO17" s="506"/>
      <c r="AP17" s="417"/>
      <c r="AQ17" s="512"/>
      <c r="AR17" s="450"/>
      <c r="AS17" s="448" t="s">
        <v>224</v>
      </c>
      <c r="AT17" s="449"/>
      <c r="AU17" s="450"/>
      <c r="AV17" s="450"/>
      <c r="AW17" s="339" t="s">
        <v>170</v>
      </c>
      <c r="AX17" s="344"/>
      <c r="AY17" s="34">
        <f t="shared" ref="AY17:AY22" si="2">$AY$16</f>
        <v>0</v>
      </c>
    </row>
    <row r="18" spans="1:51" ht="22.5" customHeight="1" x14ac:dyDescent="0.15">
      <c r="A18" s="489"/>
      <c r="B18" s="487"/>
      <c r="C18" s="487"/>
      <c r="D18" s="487"/>
      <c r="E18" s="487"/>
      <c r="F18" s="488"/>
      <c r="G18" s="389"/>
      <c r="H18" s="938"/>
      <c r="I18" s="938"/>
      <c r="J18" s="938"/>
      <c r="K18" s="938"/>
      <c r="L18" s="938"/>
      <c r="M18" s="938"/>
      <c r="N18" s="938"/>
      <c r="O18" s="939"/>
      <c r="P18" s="154"/>
      <c r="Q18" s="377"/>
      <c r="R18" s="377"/>
      <c r="S18" s="377"/>
      <c r="T18" s="377"/>
      <c r="U18" s="377"/>
      <c r="V18" s="377"/>
      <c r="W18" s="377"/>
      <c r="X18" s="378"/>
      <c r="Y18" s="952" t="s">
        <v>12</v>
      </c>
      <c r="Z18" s="953"/>
      <c r="AA18" s="95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90"/>
      <c r="B19" s="491"/>
      <c r="C19" s="491"/>
      <c r="D19" s="491"/>
      <c r="E19" s="491"/>
      <c r="F19" s="492"/>
      <c r="G19" s="940"/>
      <c r="H19" s="941"/>
      <c r="I19" s="941"/>
      <c r="J19" s="941"/>
      <c r="K19" s="941"/>
      <c r="L19" s="941"/>
      <c r="M19" s="941"/>
      <c r="N19" s="941"/>
      <c r="O19" s="942"/>
      <c r="P19" s="946"/>
      <c r="Q19" s="946"/>
      <c r="R19" s="946"/>
      <c r="S19" s="946"/>
      <c r="T19" s="946"/>
      <c r="U19" s="946"/>
      <c r="V19" s="946"/>
      <c r="W19" s="946"/>
      <c r="X19" s="947"/>
      <c r="Y19" s="237" t="s">
        <v>51</v>
      </c>
      <c r="Z19" s="949"/>
      <c r="AA19" s="950"/>
      <c r="AB19" s="464"/>
      <c r="AC19" s="955"/>
      <c r="AD19" s="95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0"/>
      <c r="Q20" s="380"/>
      <c r="R20" s="380"/>
      <c r="S20" s="380"/>
      <c r="T20" s="380"/>
      <c r="U20" s="380"/>
      <c r="V20" s="380"/>
      <c r="W20" s="380"/>
      <c r="X20" s="381"/>
      <c r="Y20" s="948" t="s">
        <v>13</v>
      </c>
      <c r="Z20" s="949"/>
      <c r="AA20" s="950"/>
      <c r="AB20" s="910" t="s">
        <v>171</v>
      </c>
      <c r="AC20" s="951"/>
      <c r="AD20" s="95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6" t="s">
        <v>343</v>
      </c>
      <c r="B21" s="927"/>
      <c r="C21" s="927"/>
      <c r="D21" s="927"/>
      <c r="E21" s="927"/>
      <c r="F21" s="928"/>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29"/>
      <c r="B22" s="930"/>
      <c r="C22" s="930"/>
      <c r="D22" s="930"/>
      <c r="E22" s="930"/>
      <c r="F22" s="931"/>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316</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56"/>
      <c r="Z23" s="852"/>
      <c r="AA23" s="853"/>
      <c r="AB23" s="960" t="s">
        <v>11</v>
      </c>
      <c r="AC23" s="961"/>
      <c r="AD23" s="962"/>
      <c r="AE23" s="964" t="s">
        <v>371</v>
      </c>
      <c r="AF23" s="964"/>
      <c r="AG23" s="964"/>
      <c r="AH23" s="901"/>
      <c r="AI23" s="964" t="s">
        <v>467</v>
      </c>
      <c r="AJ23" s="964"/>
      <c r="AK23" s="964"/>
      <c r="AL23" s="901"/>
      <c r="AM23" s="964" t="s">
        <v>468</v>
      </c>
      <c r="AN23" s="964"/>
      <c r="AO23" s="964"/>
      <c r="AP23" s="901"/>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8"/>
      <c r="H24" s="339"/>
      <c r="I24" s="339"/>
      <c r="J24" s="339"/>
      <c r="K24" s="339"/>
      <c r="L24" s="339"/>
      <c r="M24" s="339"/>
      <c r="N24" s="339"/>
      <c r="O24" s="340"/>
      <c r="P24" s="343"/>
      <c r="Q24" s="339"/>
      <c r="R24" s="339"/>
      <c r="S24" s="339"/>
      <c r="T24" s="339"/>
      <c r="U24" s="339"/>
      <c r="V24" s="339"/>
      <c r="W24" s="339"/>
      <c r="X24" s="340"/>
      <c r="Y24" s="957"/>
      <c r="Z24" s="958"/>
      <c r="AA24" s="959"/>
      <c r="AB24" s="963"/>
      <c r="AC24" s="418"/>
      <c r="AD24" s="419"/>
      <c r="AE24" s="506"/>
      <c r="AF24" s="506"/>
      <c r="AG24" s="506"/>
      <c r="AH24" s="417"/>
      <c r="AI24" s="506"/>
      <c r="AJ24" s="506"/>
      <c r="AK24" s="506"/>
      <c r="AL24" s="417"/>
      <c r="AM24" s="506"/>
      <c r="AN24" s="506"/>
      <c r="AO24" s="506"/>
      <c r="AP24" s="417"/>
      <c r="AQ24" s="512"/>
      <c r="AR24" s="450"/>
      <c r="AS24" s="448" t="s">
        <v>224</v>
      </c>
      <c r="AT24" s="449"/>
      <c r="AU24" s="450"/>
      <c r="AV24" s="450"/>
      <c r="AW24" s="339" t="s">
        <v>170</v>
      </c>
      <c r="AX24" s="344"/>
      <c r="AY24" s="34">
        <f t="shared" ref="AY24:AY29" si="3">$AY$23</f>
        <v>0</v>
      </c>
    </row>
    <row r="25" spans="1:51" ht="22.5" customHeight="1" x14ac:dyDescent="0.15">
      <c r="A25" s="489"/>
      <c r="B25" s="487"/>
      <c r="C25" s="487"/>
      <c r="D25" s="487"/>
      <c r="E25" s="487"/>
      <c r="F25" s="488"/>
      <c r="G25" s="389"/>
      <c r="H25" s="938"/>
      <c r="I25" s="938"/>
      <c r="J25" s="938"/>
      <c r="K25" s="938"/>
      <c r="L25" s="938"/>
      <c r="M25" s="938"/>
      <c r="N25" s="938"/>
      <c r="O25" s="939"/>
      <c r="P25" s="154"/>
      <c r="Q25" s="377"/>
      <c r="R25" s="377"/>
      <c r="S25" s="377"/>
      <c r="T25" s="377"/>
      <c r="U25" s="377"/>
      <c r="V25" s="377"/>
      <c r="W25" s="377"/>
      <c r="X25" s="378"/>
      <c r="Y25" s="952" t="s">
        <v>12</v>
      </c>
      <c r="Z25" s="953"/>
      <c r="AA25" s="95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90"/>
      <c r="B26" s="491"/>
      <c r="C26" s="491"/>
      <c r="D26" s="491"/>
      <c r="E26" s="491"/>
      <c r="F26" s="492"/>
      <c r="G26" s="940"/>
      <c r="H26" s="941"/>
      <c r="I26" s="941"/>
      <c r="J26" s="941"/>
      <c r="K26" s="941"/>
      <c r="L26" s="941"/>
      <c r="M26" s="941"/>
      <c r="N26" s="941"/>
      <c r="O26" s="942"/>
      <c r="P26" s="946"/>
      <c r="Q26" s="946"/>
      <c r="R26" s="946"/>
      <c r="S26" s="946"/>
      <c r="T26" s="946"/>
      <c r="U26" s="946"/>
      <c r="V26" s="946"/>
      <c r="W26" s="946"/>
      <c r="X26" s="947"/>
      <c r="Y26" s="237" t="s">
        <v>51</v>
      </c>
      <c r="Z26" s="949"/>
      <c r="AA26" s="950"/>
      <c r="AB26" s="464"/>
      <c r="AC26" s="955"/>
      <c r="AD26" s="95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0"/>
      <c r="Q27" s="380"/>
      <c r="R27" s="380"/>
      <c r="S27" s="380"/>
      <c r="T27" s="380"/>
      <c r="U27" s="380"/>
      <c r="V27" s="380"/>
      <c r="W27" s="380"/>
      <c r="X27" s="381"/>
      <c r="Y27" s="948" t="s">
        <v>13</v>
      </c>
      <c r="Z27" s="949"/>
      <c r="AA27" s="950"/>
      <c r="AB27" s="910" t="s">
        <v>171</v>
      </c>
      <c r="AC27" s="951"/>
      <c r="AD27" s="95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6" t="s">
        <v>343</v>
      </c>
      <c r="B28" s="927"/>
      <c r="C28" s="927"/>
      <c r="D28" s="927"/>
      <c r="E28" s="927"/>
      <c r="F28" s="928"/>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29"/>
      <c r="B29" s="930"/>
      <c r="C29" s="930"/>
      <c r="D29" s="930"/>
      <c r="E29" s="930"/>
      <c r="F29" s="931"/>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316</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56"/>
      <c r="Z30" s="852"/>
      <c r="AA30" s="853"/>
      <c r="AB30" s="960" t="s">
        <v>11</v>
      </c>
      <c r="AC30" s="961"/>
      <c r="AD30" s="962"/>
      <c r="AE30" s="964" t="s">
        <v>371</v>
      </c>
      <c r="AF30" s="964"/>
      <c r="AG30" s="964"/>
      <c r="AH30" s="901"/>
      <c r="AI30" s="964" t="s">
        <v>467</v>
      </c>
      <c r="AJ30" s="964"/>
      <c r="AK30" s="964"/>
      <c r="AL30" s="901"/>
      <c r="AM30" s="964" t="s">
        <v>468</v>
      </c>
      <c r="AN30" s="964"/>
      <c r="AO30" s="964"/>
      <c r="AP30" s="901"/>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8"/>
      <c r="H31" s="339"/>
      <c r="I31" s="339"/>
      <c r="J31" s="339"/>
      <c r="K31" s="339"/>
      <c r="L31" s="339"/>
      <c r="M31" s="339"/>
      <c r="N31" s="339"/>
      <c r="O31" s="340"/>
      <c r="P31" s="343"/>
      <c r="Q31" s="339"/>
      <c r="R31" s="339"/>
      <c r="S31" s="339"/>
      <c r="T31" s="339"/>
      <c r="U31" s="339"/>
      <c r="V31" s="339"/>
      <c r="W31" s="339"/>
      <c r="X31" s="340"/>
      <c r="Y31" s="957"/>
      <c r="Z31" s="958"/>
      <c r="AA31" s="959"/>
      <c r="AB31" s="963"/>
      <c r="AC31" s="418"/>
      <c r="AD31" s="419"/>
      <c r="AE31" s="506"/>
      <c r="AF31" s="506"/>
      <c r="AG31" s="506"/>
      <c r="AH31" s="417"/>
      <c r="AI31" s="506"/>
      <c r="AJ31" s="506"/>
      <c r="AK31" s="506"/>
      <c r="AL31" s="417"/>
      <c r="AM31" s="506"/>
      <c r="AN31" s="506"/>
      <c r="AO31" s="506"/>
      <c r="AP31" s="417"/>
      <c r="AQ31" s="512"/>
      <c r="AR31" s="450"/>
      <c r="AS31" s="448" t="s">
        <v>224</v>
      </c>
      <c r="AT31" s="449"/>
      <c r="AU31" s="450"/>
      <c r="AV31" s="450"/>
      <c r="AW31" s="339" t="s">
        <v>170</v>
      </c>
      <c r="AX31" s="344"/>
      <c r="AY31" s="34">
        <f t="shared" ref="AY31:AY36" si="4">$AY$30</f>
        <v>0</v>
      </c>
    </row>
    <row r="32" spans="1:51" ht="22.5" customHeight="1" x14ac:dyDescent="0.15">
      <c r="A32" s="489"/>
      <c r="B32" s="487"/>
      <c r="C32" s="487"/>
      <c r="D32" s="487"/>
      <c r="E32" s="487"/>
      <c r="F32" s="488"/>
      <c r="G32" s="389"/>
      <c r="H32" s="938"/>
      <c r="I32" s="938"/>
      <c r="J32" s="938"/>
      <c r="K32" s="938"/>
      <c r="L32" s="938"/>
      <c r="M32" s="938"/>
      <c r="N32" s="938"/>
      <c r="O32" s="939"/>
      <c r="P32" s="154"/>
      <c r="Q32" s="377"/>
      <c r="R32" s="377"/>
      <c r="S32" s="377"/>
      <c r="T32" s="377"/>
      <c r="U32" s="377"/>
      <c r="V32" s="377"/>
      <c r="W32" s="377"/>
      <c r="X32" s="378"/>
      <c r="Y32" s="952" t="s">
        <v>12</v>
      </c>
      <c r="Z32" s="953"/>
      <c r="AA32" s="95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90"/>
      <c r="B33" s="491"/>
      <c r="C33" s="491"/>
      <c r="D33" s="491"/>
      <c r="E33" s="491"/>
      <c r="F33" s="492"/>
      <c r="G33" s="940"/>
      <c r="H33" s="941"/>
      <c r="I33" s="941"/>
      <c r="J33" s="941"/>
      <c r="K33" s="941"/>
      <c r="L33" s="941"/>
      <c r="M33" s="941"/>
      <c r="N33" s="941"/>
      <c r="O33" s="942"/>
      <c r="P33" s="946"/>
      <c r="Q33" s="946"/>
      <c r="R33" s="946"/>
      <c r="S33" s="946"/>
      <c r="T33" s="946"/>
      <c r="U33" s="946"/>
      <c r="V33" s="946"/>
      <c r="W33" s="946"/>
      <c r="X33" s="947"/>
      <c r="Y33" s="237" t="s">
        <v>51</v>
      </c>
      <c r="Z33" s="949"/>
      <c r="AA33" s="950"/>
      <c r="AB33" s="464"/>
      <c r="AC33" s="955"/>
      <c r="AD33" s="95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0"/>
      <c r="Q34" s="380"/>
      <c r="R34" s="380"/>
      <c r="S34" s="380"/>
      <c r="T34" s="380"/>
      <c r="U34" s="380"/>
      <c r="V34" s="380"/>
      <c r="W34" s="380"/>
      <c r="X34" s="381"/>
      <c r="Y34" s="948" t="s">
        <v>13</v>
      </c>
      <c r="Z34" s="949"/>
      <c r="AA34" s="950"/>
      <c r="AB34" s="910" t="s">
        <v>171</v>
      </c>
      <c r="AC34" s="951"/>
      <c r="AD34" s="95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6" t="s">
        <v>343</v>
      </c>
      <c r="B35" s="927"/>
      <c r="C35" s="927"/>
      <c r="D35" s="927"/>
      <c r="E35" s="927"/>
      <c r="F35" s="928"/>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29"/>
      <c r="B36" s="930"/>
      <c r="C36" s="930"/>
      <c r="D36" s="930"/>
      <c r="E36" s="930"/>
      <c r="F36" s="931"/>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316</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56"/>
      <c r="Z37" s="852"/>
      <c r="AA37" s="853"/>
      <c r="AB37" s="960" t="s">
        <v>11</v>
      </c>
      <c r="AC37" s="961"/>
      <c r="AD37" s="962"/>
      <c r="AE37" s="964" t="s">
        <v>371</v>
      </c>
      <c r="AF37" s="964"/>
      <c r="AG37" s="964"/>
      <c r="AH37" s="901"/>
      <c r="AI37" s="964" t="s">
        <v>467</v>
      </c>
      <c r="AJ37" s="964"/>
      <c r="AK37" s="964"/>
      <c r="AL37" s="901"/>
      <c r="AM37" s="964" t="s">
        <v>468</v>
      </c>
      <c r="AN37" s="964"/>
      <c r="AO37" s="964"/>
      <c r="AP37" s="901"/>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957"/>
      <c r="Z38" s="958"/>
      <c r="AA38" s="959"/>
      <c r="AB38" s="963"/>
      <c r="AC38" s="418"/>
      <c r="AD38" s="419"/>
      <c r="AE38" s="506"/>
      <c r="AF38" s="506"/>
      <c r="AG38" s="506"/>
      <c r="AH38" s="417"/>
      <c r="AI38" s="506"/>
      <c r="AJ38" s="506"/>
      <c r="AK38" s="506"/>
      <c r="AL38" s="417"/>
      <c r="AM38" s="506"/>
      <c r="AN38" s="506"/>
      <c r="AO38" s="506"/>
      <c r="AP38" s="417"/>
      <c r="AQ38" s="512"/>
      <c r="AR38" s="450"/>
      <c r="AS38" s="448" t="s">
        <v>224</v>
      </c>
      <c r="AT38" s="449"/>
      <c r="AU38" s="450"/>
      <c r="AV38" s="450"/>
      <c r="AW38" s="339" t="s">
        <v>170</v>
      </c>
      <c r="AX38" s="344"/>
      <c r="AY38" s="34">
        <f t="shared" ref="AY38:AY43" si="5">$AY$37</f>
        <v>0</v>
      </c>
    </row>
    <row r="39" spans="1:51" ht="22.5" customHeight="1" x14ac:dyDescent="0.15">
      <c r="A39" s="489"/>
      <c r="B39" s="487"/>
      <c r="C39" s="487"/>
      <c r="D39" s="487"/>
      <c r="E39" s="487"/>
      <c r="F39" s="488"/>
      <c r="G39" s="389"/>
      <c r="H39" s="938"/>
      <c r="I39" s="938"/>
      <c r="J39" s="938"/>
      <c r="K39" s="938"/>
      <c r="L39" s="938"/>
      <c r="M39" s="938"/>
      <c r="N39" s="938"/>
      <c r="O39" s="939"/>
      <c r="P39" s="154"/>
      <c r="Q39" s="377"/>
      <c r="R39" s="377"/>
      <c r="S39" s="377"/>
      <c r="T39" s="377"/>
      <c r="U39" s="377"/>
      <c r="V39" s="377"/>
      <c r="W39" s="377"/>
      <c r="X39" s="378"/>
      <c r="Y39" s="952" t="s">
        <v>12</v>
      </c>
      <c r="Z39" s="953"/>
      <c r="AA39" s="95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90"/>
      <c r="B40" s="491"/>
      <c r="C40" s="491"/>
      <c r="D40" s="491"/>
      <c r="E40" s="491"/>
      <c r="F40" s="492"/>
      <c r="G40" s="940"/>
      <c r="H40" s="941"/>
      <c r="I40" s="941"/>
      <c r="J40" s="941"/>
      <c r="K40" s="941"/>
      <c r="L40" s="941"/>
      <c r="M40" s="941"/>
      <c r="N40" s="941"/>
      <c r="O40" s="942"/>
      <c r="P40" s="946"/>
      <c r="Q40" s="946"/>
      <c r="R40" s="946"/>
      <c r="S40" s="946"/>
      <c r="T40" s="946"/>
      <c r="U40" s="946"/>
      <c r="V40" s="946"/>
      <c r="W40" s="946"/>
      <c r="X40" s="947"/>
      <c r="Y40" s="237" t="s">
        <v>51</v>
      </c>
      <c r="Z40" s="949"/>
      <c r="AA40" s="950"/>
      <c r="AB40" s="464"/>
      <c r="AC40" s="955"/>
      <c r="AD40" s="95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0"/>
      <c r="Q41" s="380"/>
      <c r="R41" s="380"/>
      <c r="S41" s="380"/>
      <c r="T41" s="380"/>
      <c r="U41" s="380"/>
      <c r="V41" s="380"/>
      <c r="W41" s="380"/>
      <c r="X41" s="381"/>
      <c r="Y41" s="948" t="s">
        <v>13</v>
      </c>
      <c r="Z41" s="949"/>
      <c r="AA41" s="950"/>
      <c r="AB41" s="910" t="s">
        <v>171</v>
      </c>
      <c r="AC41" s="951"/>
      <c r="AD41" s="95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6" t="s">
        <v>343</v>
      </c>
      <c r="B42" s="927"/>
      <c r="C42" s="927"/>
      <c r="D42" s="927"/>
      <c r="E42" s="927"/>
      <c r="F42" s="928"/>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29"/>
      <c r="B43" s="930"/>
      <c r="C43" s="930"/>
      <c r="D43" s="930"/>
      <c r="E43" s="930"/>
      <c r="F43" s="931"/>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316</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56"/>
      <c r="Z44" s="852"/>
      <c r="AA44" s="853"/>
      <c r="AB44" s="960" t="s">
        <v>11</v>
      </c>
      <c r="AC44" s="961"/>
      <c r="AD44" s="962"/>
      <c r="AE44" s="964" t="s">
        <v>371</v>
      </c>
      <c r="AF44" s="964"/>
      <c r="AG44" s="964"/>
      <c r="AH44" s="901"/>
      <c r="AI44" s="964" t="s">
        <v>467</v>
      </c>
      <c r="AJ44" s="964"/>
      <c r="AK44" s="964"/>
      <c r="AL44" s="901"/>
      <c r="AM44" s="964" t="s">
        <v>468</v>
      </c>
      <c r="AN44" s="964"/>
      <c r="AO44" s="964"/>
      <c r="AP44" s="901"/>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8"/>
      <c r="H45" s="339"/>
      <c r="I45" s="339"/>
      <c r="J45" s="339"/>
      <c r="K45" s="339"/>
      <c r="L45" s="339"/>
      <c r="M45" s="339"/>
      <c r="N45" s="339"/>
      <c r="O45" s="340"/>
      <c r="P45" s="343"/>
      <c r="Q45" s="339"/>
      <c r="R45" s="339"/>
      <c r="S45" s="339"/>
      <c r="T45" s="339"/>
      <c r="U45" s="339"/>
      <c r="V45" s="339"/>
      <c r="W45" s="339"/>
      <c r="X45" s="340"/>
      <c r="Y45" s="957"/>
      <c r="Z45" s="958"/>
      <c r="AA45" s="959"/>
      <c r="AB45" s="963"/>
      <c r="AC45" s="418"/>
      <c r="AD45" s="419"/>
      <c r="AE45" s="506"/>
      <c r="AF45" s="506"/>
      <c r="AG45" s="506"/>
      <c r="AH45" s="417"/>
      <c r="AI45" s="506"/>
      <c r="AJ45" s="506"/>
      <c r="AK45" s="506"/>
      <c r="AL45" s="417"/>
      <c r="AM45" s="506"/>
      <c r="AN45" s="506"/>
      <c r="AO45" s="506"/>
      <c r="AP45" s="417"/>
      <c r="AQ45" s="512"/>
      <c r="AR45" s="450"/>
      <c r="AS45" s="448" t="s">
        <v>224</v>
      </c>
      <c r="AT45" s="449"/>
      <c r="AU45" s="450"/>
      <c r="AV45" s="450"/>
      <c r="AW45" s="339" t="s">
        <v>170</v>
      </c>
      <c r="AX45" s="344"/>
      <c r="AY45" s="34">
        <f t="shared" ref="AY45:AY50" si="6">$AY$44</f>
        <v>0</v>
      </c>
    </row>
    <row r="46" spans="1:51" ht="22.5" customHeight="1" x14ac:dyDescent="0.15">
      <c r="A46" s="489"/>
      <c r="B46" s="487"/>
      <c r="C46" s="487"/>
      <c r="D46" s="487"/>
      <c r="E46" s="487"/>
      <c r="F46" s="488"/>
      <c r="G46" s="389"/>
      <c r="H46" s="938"/>
      <c r="I46" s="938"/>
      <c r="J46" s="938"/>
      <c r="K46" s="938"/>
      <c r="L46" s="938"/>
      <c r="M46" s="938"/>
      <c r="N46" s="938"/>
      <c r="O46" s="939"/>
      <c r="P46" s="154"/>
      <c r="Q46" s="377"/>
      <c r="R46" s="377"/>
      <c r="S46" s="377"/>
      <c r="T46" s="377"/>
      <c r="U46" s="377"/>
      <c r="V46" s="377"/>
      <c r="W46" s="377"/>
      <c r="X46" s="378"/>
      <c r="Y46" s="952" t="s">
        <v>12</v>
      </c>
      <c r="Z46" s="953"/>
      <c r="AA46" s="95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90"/>
      <c r="B47" s="491"/>
      <c r="C47" s="491"/>
      <c r="D47" s="491"/>
      <c r="E47" s="491"/>
      <c r="F47" s="492"/>
      <c r="G47" s="940"/>
      <c r="H47" s="941"/>
      <c r="I47" s="941"/>
      <c r="J47" s="941"/>
      <c r="K47" s="941"/>
      <c r="L47" s="941"/>
      <c r="M47" s="941"/>
      <c r="N47" s="941"/>
      <c r="O47" s="942"/>
      <c r="P47" s="946"/>
      <c r="Q47" s="946"/>
      <c r="R47" s="946"/>
      <c r="S47" s="946"/>
      <c r="T47" s="946"/>
      <c r="U47" s="946"/>
      <c r="V47" s="946"/>
      <c r="W47" s="946"/>
      <c r="X47" s="947"/>
      <c r="Y47" s="237" t="s">
        <v>51</v>
      </c>
      <c r="Z47" s="949"/>
      <c r="AA47" s="950"/>
      <c r="AB47" s="464"/>
      <c r="AC47" s="955"/>
      <c r="AD47" s="95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0"/>
      <c r="Q48" s="380"/>
      <c r="R48" s="380"/>
      <c r="S48" s="380"/>
      <c r="T48" s="380"/>
      <c r="U48" s="380"/>
      <c r="V48" s="380"/>
      <c r="W48" s="380"/>
      <c r="X48" s="381"/>
      <c r="Y48" s="948" t="s">
        <v>13</v>
      </c>
      <c r="Z48" s="949"/>
      <c r="AA48" s="950"/>
      <c r="AB48" s="910" t="s">
        <v>171</v>
      </c>
      <c r="AC48" s="951"/>
      <c r="AD48" s="95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6" t="s">
        <v>343</v>
      </c>
      <c r="B49" s="927"/>
      <c r="C49" s="927"/>
      <c r="D49" s="927"/>
      <c r="E49" s="927"/>
      <c r="F49" s="928"/>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29"/>
      <c r="B50" s="930"/>
      <c r="C50" s="930"/>
      <c r="D50" s="930"/>
      <c r="E50" s="930"/>
      <c r="F50" s="931"/>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316</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56"/>
      <c r="Z51" s="852"/>
      <c r="AA51" s="853"/>
      <c r="AB51" s="901" t="s">
        <v>11</v>
      </c>
      <c r="AC51" s="961"/>
      <c r="AD51" s="962"/>
      <c r="AE51" s="964" t="s">
        <v>371</v>
      </c>
      <c r="AF51" s="964"/>
      <c r="AG51" s="964"/>
      <c r="AH51" s="901"/>
      <c r="AI51" s="964" t="s">
        <v>467</v>
      </c>
      <c r="AJ51" s="964"/>
      <c r="AK51" s="964"/>
      <c r="AL51" s="901"/>
      <c r="AM51" s="964" t="s">
        <v>468</v>
      </c>
      <c r="AN51" s="964"/>
      <c r="AO51" s="964"/>
      <c r="AP51" s="901"/>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8"/>
      <c r="H52" s="339"/>
      <c r="I52" s="339"/>
      <c r="J52" s="339"/>
      <c r="K52" s="339"/>
      <c r="L52" s="339"/>
      <c r="M52" s="339"/>
      <c r="N52" s="339"/>
      <c r="O52" s="340"/>
      <c r="P52" s="343"/>
      <c r="Q52" s="339"/>
      <c r="R52" s="339"/>
      <c r="S52" s="339"/>
      <c r="T52" s="339"/>
      <c r="U52" s="339"/>
      <c r="V52" s="339"/>
      <c r="W52" s="339"/>
      <c r="X52" s="340"/>
      <c r="Y52" s="957"/>
      <c r="Z52" s="958"/>
      <c r="AA52" s="959"/>
      <c r="AB52" s="963"/>
      <c r="AC52" s="418"/>
      <c r="AD52" s="419"/>
      <c r="AE52" s="506"/>
      <c r="AF52" s="506"/>
      <c r="AG52" s="506"/>
      <c r="AH52" s="417"/>
      <c r="AI52" s="506"/>
      <c r="AJ52" s="506"/>
      <c r="AK52" s="506"/>
      <c r="AL52" s="417"/>
      <c r="AM52" s="506"/>
      <c r="AN52" s="506"/>
      <c r="AO52" s="506"/>
      <c r="AP52" s="417"/>
      <c r="AQ52" s="512"/>
      <c r="AR52" s="450"/>
      <c r="AS52" s="448" t="s">
        <v>224</v>
      </c>
      <c r="AT52" s="449"/>
      <c r="AU52" s="450"/>
      <c r="AV52" s="450"/>
      <c r="AW52" s="339" t="s">
        <v>170</v>
      </c>
      <c r="AX52" s="344"/>
      <c r="AY52" s="34">
        <f t="shared" ref="AY52:AY57" si="7">$AY$51</f>
        <v>0</v>
      </c>
    </row>
    <row r="53" spans="1:51" ht="22.5" customHeight="1" x14ac:dyDescent="0.15">
      <c r="A53" s="489"/>
      <c r="B53" s="487"/>
      <c r="C53" s="487"/>
      <c r="D53" s="487"/>
      <c r="E53" s="487"/>
      <c r="F53" s="488"/>
      <c r="G53" s="389"/>
      <c r="H53" s="938"/>
      <c r="I53" s="938"/>
      <c r="J53" s="938"/>
      <c r="K53" s="938"/>
      <c r="L53" s="938"/>
      <c r="M53" s="938"/>
      <c r="N53" s="938"/>
      <c r="O53" s="939"/>
      <c r="P53" s="154"/>
      <c r="Q53" s="377"/>
      <c r="R53" s="377"/>
      <c r="S53" s="377"/>
      <c r="T53" s="377"/>
      <c r="U53" s="377"/>
      <c r="V53" s="377"/>
      <c r="W53" s="377"/>
      <c r="X53" s="378"/>
      <c r="Y53" s="952" t="s">
        <v>12</v>
      </c>
      <c r="Z53" s="953"/>
      <c r="AA53" s="95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90"/>
      <c r="B54" s="491"/>
      <c r="C54" s="491"/>
      <c r="D54" s="491"/>
      <c r="E54" s="491"/>
      <c r="F54" s="492"/>
      <c r="G54" s="940"/>
      <c r="H54" s="941"/>
      <c r="I54" s="941"/>
      <c r="J54" s="941"/>
      <c r="K54" s="941"/>
      <c r="L54" s="941"/>
      <c r="M54" s="941"/>
      <c r="N54" s="941"/>
      <c r="O54" s="942"/>
      <c r="P54" s="946"/>
      <c r="Q54" s="946"/>
      <c r="R54" s="946"/>
      <c r="S54" s="946"/>
      <c r="T54" s="946"/>
      <c r="U54" s="946"/>
      <c r="V54" s="946"/>
      <c r="W54" s="946"/>
      <c r="X54" s="947"/>
      <c r="Y54" s="237" t="s">
        <v>51</v>
      </c>
      <c r="Z54" s="949"/>
      <c r="AA54" s="950"/>
      <c r="AB54" s="464"/>
      <c r="AC54" s="955"/>
      <c r="AD54" s="95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0"/>
      <c r="Q55" s="380"/>
      <c r="R55" s="380"/>
      <c r="S55" s="380"/>
      <c r="T55" s="380"/>
      <c r="U55" s="380"/>
      <c r="V55" s="380"/>
      <c r="W55" s="380"/>
      <c r="X55" s="381"/>
      <c r="Y55" s="948" t="s">
        <v>13</v>
      </c>
      <c r="Z55" s="949"/>
      <c r="AA55" s="950"/>
      <c r="AB55" s="910" t="s">
        <v>171</v>
      </c>
      <c r="AC55" s="951"/>
      <c r="AD55" s="95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6" t="s">
        <v>343</v>
      </c>
      <c r="B56" s="927"/>
      <c r="C56" s="927"/>
      <c r="D56" s="927"/>
      <c r="E56" s="927"/>
      <c r="F56" s="928"/>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29"/>
      <c r="B57" s="930"/>
      <c r="C57" s="930"/>
      <c r="D57" s="930"/>
      <c r="E57" s="930"/>
      <c r="F57" s="931"/>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316</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56"/>
      <c r="Z58" s="852"/>
      <c r="AA58" s="853"/>
      <c r="AB58" s="960" t="s">
        <v>11</v>
      </c>
      <c r="AC58" s="961"/>
      <c r="AD58" s="962"/>
      <c r="AE58" s="964" t="s">
        <v>371</v>
      </c>
      <c r="AF58" s="964"/>
      <c r="AG58" s="964"/>
      <c r="AH58" s="901"/>
      <c r="AI58" s="964" t="s">
        <v>467</v>
      </c>
      <c r="AJ58" s="964"/>
      <c r="AK58" s="964"/>
      <c r="AL58" s="901"/>
      <c r="AM58" s="964" t="s">
        <v>468</v>
      </c>
      <c r="AN58" s="964"/>
      <c r="AO58" s="964"/>
      <c r="AP58" s="901"/>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8"/>
      <c r="H59" s="339"/>
      <c r="I59" s="339"/>
      <c r="J59" s="339"/>
      <c r="K59" s="339"/>
      <c r="L59" s="339"/>
      <c r="M59" s="339"/>
      <c r="N59" s="339"/>
      <c r="O59" s="340"/>
      <c r="P59" s="343"/>
      <c r="Q59" s="339"/>
      <c r="R59" s="339"/>
      <c r="S59" s="339"/>
      <c r="T59" s="339"/>
      <c r="U59" s="339"/>
      <c r="V59" s="339"/>
      <c r="W59" s="339"/>
      <c r="X59" s="340"/>
      <c r="Y59" s="957"/>
      <c r="Z59" s="958"/>
      <c r="AA59" s="959"/>
      <c r="AB59" s="963"/>
      <c r="AC59" s="418"/>
      <c r="AD59" s="419"/>
      <c r="AE59" s="506"/>
      <c r="AF59" s="506"/>
      <c r="AG59" s="506"/>
      <c r="AH59" s="417"/>
      <c r="AI59" s="506"/>
      <c r="AJ59" s="506"/>
      <c r="AK59" s="506"/>
      <c r="AL59" s="417"/>
      <c r="AM59" s="506"/>
      <c r="AN59" s="506"/>
      <c r="AO59" s="506"/>
      <c r="AP59" s="417"/>
      <c r="AQ59" s="512"/>
      <c r="AR59" s="450"/>
      <c r="AS59" s="448" t="s">
        <v>224</v>
      </c>
      <c r="AT59" s="449"/>
      <c r="AU59" s="450"/>
      <c r="AV59" s="450"/>
      <c r="AW59" s="339" t="s">
        <v>170</v>
      </c>
      <c r="AX59" s="344"/>
      <c r="AY59" s="34">
        <f t="shared" ref="AY59:AY64" si="8">$AY$58</f>
        <v>0</v>
      </c>
    </row>
    <row r="60" spans="1:51" ht="22.5" customHeight="1" x14ac:dyDescent="0.15">
      <c r="A60" s="489"/>
      <c r="B60" s="487"/>
      <c r="C60" s="487"/>
      <c r="D60" s="487"/>
      <c r="E60" s="487"/>
      <c r="F60" s="488"/>
      <c r="G60" s="389"/>
      <c r="H60" s="938"/>
      <c r="I60" s="938"/>
      <c r="J60" s="938"/>
      <c r="K60" s="938"/>
      <c r="L60" s="938"/>
      <c r="M60" s="938"/>
      <c r="N60" s="938"/>
      <c r="O60" s="939"/>
      <c r="P60" s="154"/>
      <c r="Q60" s="377"/>
      <c r="R60" s="377"/>
      <c r="S60" s="377"/>
      <c r="T60" s="377"/>
      <c r="U60" s="377"/>
      <c r="V60" s="377"/>
      <c r="W60" s="377"/>
      <c r="X60" s="378"/>
      <c r="Y60" s="952" t="s">
        <v>12</v>
      </c>
      <c r="Z60" s="953"/>
      <c r="AA60" s="95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90"/>
      <c r="B61" s="491"/>
      <c r="C61" s="491"/>
      <c r="D61" s="491"/>
      <c r="E61" s="491"/>
      <c r="F61" s="492"/>
      <c r="G61" s="940"/>
      <c r="H61" s="941"/>
      <c r="I61" s="941"/>
      <c r="J61" s="941"/>
      <c r="K61" s="941"/>
      <c r="L61" s="941"/>
      <c r="M61" s="941"/>
      <c r="N61" s="941"/>
      <c r="O61" s="942"/>
      <c r="P61" s="946"/>
      <c r="Q61" s="946"/>
      <c r="R61" s="946"/>
      <c r="S61" s="946"/>
      <c r="T61" s="946"/>
      <c r="U61" s="946"/>
      <c r="V61" s="946"/>
      <c r="W61" s="946"/>
      <c r="X61" s="947"/>
      <c r="Y61" s="237" t="s">
        <v>51</v>
      </c>
      <c r="Z61" s="949"/>
      <c r="AA61" s="950"/>
      <c r="AB61" s="464"/>
      <c r="AC61" s="955"/>
      <c r="AD61" s="95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0"/>
      <c r="Q62" s="380"/>
      <c r="R62" s="380"/>
      <c r="S62" s="380"/>
      <c r="T62" s="380"/>
      <c r="U62" s="380"/>
      <c r="V62" s="380"/>
      <c r="W62" s="380"/>
      <c r="X62" s="381"/>
      <c r="Y62" s="948" t="s">
        <v>13</v>
      </c>
      <c r="Z62" s="949"/>
      <c r="AA62" s="950"/>
      <c r="AB62" s="910" t="s">
        <v>171</v>
      </c>
      <c r="AC62" s="951"/>
      <c r="AD62" s="95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6" t="s">
        <v>343</v>
      </c>
      <c r="B63" s="927"/>
      <c r="C63" s="927"/>
      <c r="D63" s="927"/>
      <c r="E63" s="927"/>
      <c r="F63" s="928"/>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29"/>
      <c r="B64" s="930"/>
      <c r="C64" s="930"/>
      <c r="D64" s="930"/>
      <c r="E64" s="930"/>
      <c r="F64" s="931"/>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316</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56"/>
      <c r="Z65" s="852"/>
      <c r="AA65" s="853"/>
      <c r="AB65" s="960" t="s">
        <v>11</v>
      </c>
      <c r="AC65" s="961"/>
      <c r="AD65" s="962"/>
      <c r="AE65" s="964" t="s">
        <v>371</v>
      </c>
      <c r="AF65" s="964"/>
      <c r="AG65" s="964"/>
      <c r="AH65" s="901"/>
      <c r="AI65" s="964" t="s">
        <v>467</v>
      </c>
      <c r="AJ65" s="964"/>
      <c r="AK65" s="964"/>
      <c r="AL65" s="901"/>
      <c r="AM65" s="964" t="s">
        <v>468</v>
      </c>
      <c r="AN65" s="964"/>
      <c r="AO65" s="964"/>
      <c r="AP65" s="901"/>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8"/>
      <c r="H66" s="339"/>
      <c r="I66" s="339"/>
      <c r="J66" s="339"/>
      <c r="K66" s="339"/>
      <c r="L66" s="339"/>
      <c r="M66" s="339"/>
      <c r="N66" s="339"/>
      <c r="O66" s="340"/>
      <c r="P66" s="343"/>
      <c r="Q66" s="339"/>
      <c r="R66" s="339"/>
      <c r="S66" s="339"/>
      <c r="T66" s="339"/>
      <c r="U66" s="339"/>
      <c r="V66" s="339"/>
      <c r="W66" s="339"/>
      <c r="X66" s="340"/>
      <c r="Y66" s="957"/>
      <c r="Z66" s="958"/>
      <c r="AA66" s="959"/>
      <c r="AB66" s="963"/>
      <c r="AC66" s="418"/>
      <c r="AD66" s="419"/>
      <c r="AE66" s="506"/>
      <c r="AF66" s="506"/>
      <c r="AG66" s="506"/>
      <c r="AH66" s="417"/>
      <c r="AI66" s="506"/>
      <c r="AJ66" s="506"/>
      <c r="AK66" s="506"/>
      <c r="AL66" s="417"/>
      <c r="AM66" s="506"/>
      <c r="AN66" s="506"/>
      <c r="AO66" s="506"/>
      <c r="AP66" s="417"/>
      <c r="AQ66" s="512"/>
      <c r="AR66" s="450"/>
      <c r="AS66" s="448" t="s">
        <v>224</v>
      </c>
      <c r="AT66" s="449"/>
      <c r="AU66" s="450"/>
      <c r="AV66" s="450"/>
      <c r="AW66" s="339" t="s">
        <v>170</v>
      </c>
      <c r="AX66" s="344"/>
      <c r="AY66" s="34">
        <f t="shared" ref="AY66:AY71" si="9">$AY$65</f>
        <v>0</v>
      </c>
    </row>
    <row r="67" spans="1:51" ht="22.5" customHeight="1" x14ac:dyDescent="0.15">
      <c r="A67" s="489"/>
      <c r="B67" s="487"/>
      <c r="C67" s="487"/>
      <c r="D67" s="487"/>
      <c r="E67" s="487"/>
      <c r="F67" s="488"/>
      <c r="G67" s="389"/>
      <c r="H67" s="938"/>
      <c r="I67" s="938"/>
      <c r="J67" s="938"/>
      <c r="K67" s="938"/>
      <c r="L67" s="938"/>
      <c r="M67" s="938"/>
      <c r="N67" s="938"/>
      <c r="O67" s="939"/>
      <c r="P67" s="154"/>
      <c r="Q67" s="377"/>
      <c r="R67" s="377"/>
      <c r="S67" s="377"/>
      <c r="T67" s="377"/>
      <c r="U67" s="377"/>
      <c r="V67" s="377"/>
      <c r="W67" s="377"/>
      <c r="X67" s="378"/>
      <c r="Y67" s="952" t="s">
        <v>12</v>
      </c>
      <c r="Z67" s="953"/>
      <c r="AA67" s="95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90"/>
      <c r="B68" s="491"/>
      <c r="C68" s="491"/>
      <c r="D68" s="491"/>
      <c r="E68" s="491"/>
      <c r="F68" s="492"/>
      <c r="G68" s="940"/>
      <c r="H68" s="941"/>
      <c r="I68" s="941"/>
      <c r="J68" s="941"/>
      <c r="K68" s="941"/>
      <c r="L68" s="941"/>
      <c r="M68" s="941"/>
      <c r="N68" s="941"/>
      <c r="O68" s="942"/>
      <c r="P68" s="946"/>
      <c r="Q68" s="946"/>
      <c r="R68" s="946"/>
      <c r="S68" s="946"/>
      <c r="T68" s="946"/>
      <c r="U68" s="946"/>
      <c r="V68" s="946"/>
      <c r="W68" s="946"/>
      <c r="X68" s="947"/>
      <c r="Y68" s="237" t="s">
        <v>51</v>
      </c>
      <c r="Z68" s="949"/>
      <c r="AA68" s="950"/>
      <c r="AB68" s="464"/>
      <c r="AC68" s="955"/>
      <c r="AD68" s="95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0"/>
      <c r="Q69" s="380"/>
      <c r="R69" s="380"/>
      <c r="S69" s="380"/>
      <c r="T69" s="380"/>
      <c r="U69" s="380"/>
      <c r="V69" s="380"/>
      <c r="W69" s="380"/>
      <c r="X69" s="381"/>
      <c r="Y69" s="237" t="s">
        <v>13</v>
      </c>
      <c r="Z69" s="949"/>
      <c r="AA69" s="950"/>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6" t="s">
        <v>343</v>
      </c>
      <c r="B70" s="927"/>
      <c r="C70" s="927"/>
      <c r="D70" s="927"/>
      <c r="E70" s="927"/>
      <c r="F70" s="928"/>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8" t="s">
        <v>329</v>
      </c>
      <c r="H2" s="819"/>
      <c r="I2" s="819"/>
      <c r="J2" s="819"/>
      <c r="K2" s="819"/>
      <c r="L2" s="819"/>
      <c r="M2" s="819"/>
      <c r="N2" s="819"/>
      <c r="O2" s="819"/>
      <c r="P2" s="819"/>
      <c r="Q2" s="819"/>
      <c r="R2" s="819"/>
      <c r="S2" s="819"/>
      <c r="T2" s="819"/>
      <c r="U2" s="819"/>
      <c r="V2" s="819"/>
      <c r="W2" s="819"/>
      <c r="X2" s="819"/>
      <c r="Y2" s="819"/>
      <c r="Z2" s="819"/>
      <c r="AA2" s="819"/>
      <c r="AB2" s="820"/>
      <c r="AC2" s="818" t="s">
        <v>331</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0" t="s">
        <v>274</v>
      </c>
      <c r="K3" s="991"/>
      <c r="L3" s="991"/>
      <c r="M3" s="991"/>
      <c r="N3" s="991"/>
      <c r="O3" s="991"/>
      <c r="P3" s="430" t="s">
        <v>25</v>
      </c>
      <c r="Q3" s="430"/>
      <c r="R3" s="430"/>
      <c r="S3" s="430"/>
      <c r="T3" s="430"/>
      <c r="U3" s="430"/>
      <c r="V3" s="430"/>
      <c r="W3" s="430"/>
      <c r="X3" s="430"/>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15">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0" t="s">
        <v>274</v>
      </c>
      <c r="K36" s="991"/>
      <c r="L36" s="991"/>
      <c r="M36" s="991"/>
      <c r="N36" s="991"/>
      <c r="O36" s="991"/>
      <c r="P36" s="430" t="s">
        <v>25</v>
      </c>
      <c r="Q36" s="430"/>
      <c r="R36" s="430"/>
      <c r="S36" s="430"/>
      <c r="T36" s="430"/>
      <c r="U36" s="430"/>
      <c r="V36" s="430"/>
      <c r="W36" s="430"/>
      <c r="X36" s="430"/>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15">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0" t="s">
        <v>274</v>
      </c>
      <c r="K69" s="991"/>
      <c r="L69" s="991"/>
      <c r="M69" s="991"/>
      <c r="N69" s="991"/>
      <c r="O69" s="991"/>
      <c r="P69" s="430" t="s">
        <v>25</v>
      </c>
      <c r="Q69" s="430"/>
      <c r="R69" s="430"/>
      <c r="S69" s="430"/>
      <c r="T69" s="430"/>
      <c r="U69" s="430"/>
      <c r="V69" s="430"/>
      <c r="W69" s="430"/>
      <c r="X69" s="430"/>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15">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0" t="s">
        <v>274</v>
      </c>
      <c r="K102" s="991"/>
      <c r="L102" s="991"/>
      <c r="M102" s="991"/>
      <c r="N102" s="991"/>
      <c r="O102" s="991"/>
      <c r="P102" s="430" t="s">
        <v>25</v>
      </c>
      <c r="Q102" s="430"/>
      <c r="R102" s="430"/>
      <c r="S102" s="430"/>
      <c r="T102" s="430"/>
      <c r="U102" s="430"/>
      <c r="V102" s="430"/>
      <c r="W102" s="430"/>
      <c r="X102" s="430"/>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15">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0" t="s">
        <v>274</v>
      </c>
      <c r="K135" s="991"/>
      <c r="L135" s="991"/>
      <c r="M135" s="991"/>
      <c r="N135" s="991"/>
      <c r="O135" s="991"/>
      <c r="P135" s="430" t="s">
        <v>25</v>
      </c>
      <c r="Q135" s="430"/>
      <c r="R135" s="430"/>
      <c r="S135" s="430"/>
      <c r="T135" s="430"/>
      <c r="U135" s="430"/>
      <c r="V135" s="430"/>
      <c r="W135" s="430"/>
      <c r="X135" s="430"/>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15">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0" t="s">
        <v>274</v>
      </c>
      <c r="K168" s="991"/>
      <c r="L168" s="991"/>
      <c r="M168" s="991"/>
      <c r="N168" s="991"/>
      <c r="O168" s="991"/>
      <c r="P168" s="430" t="s">
        <v>25</v>
      </c>
      <c r="Q168" s="430"/>
      <c r="R168" s="430"/>
      <c r="S168" s="430"/>
      <c r="T168" s="430"/>
      <c r="U168" s="430"/>
      <c r="V168" s="430"/>
      <c r="W168" s="430"/>
      <c r="X168" s="430"/>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15">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0" t="s">
        <v>274</v>
      </c>
      <c r="K201" s="991"/>
      <c r="L201" s="991"/>
      <c r="M201" s="991"/>
      <c r="N201" s="991"/>
      <c r="O201" s="991"/>
      <c r="P201" s="430" t="s">
        <v>25</v>
      </c>
      <c r="Q201" s="430"/>
      <c r="R201" s="430"/>
      <c r="S201" s="430"/>
      <c r="T201" s="430"/>
      <c r="U201" s="430"/>
      <c r="V201" s="430"/>
      <c r="W201" s="430"/>
      <c r="X201" s="430"/>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15">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0" t="s">
        <v>274</v>
      </c>
      <c r="K234" s="991"/>
      <c r="L234" s="991"/>
      <c r="M234" s="991"/>
      <c r="N234" s="991"/>
      <c r="O234" s="991"/>
      <c r="P234" s="430" t="s">
        <v>25</v>
      </c>
      <c r="Q234" s="430"/>
      <c r="R234" s="430"/>
      <c r="S234" s="430"/>
      <c r="T234" s="430"/>
      <c r="U234" s="430"/>
      <c r="V234" s="430"/>
      <c r="W234" s="430"/>
      <c r="X234" s="430"/>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15">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0" t="s">
        <v>274</v>
      </c>
      <c r="K267" s="991"/>
      <c r="L267" s="991"/>
      <c r="M267" s="991"/>
      <c r="N267" s="991"/>
      <c r="O267" s="991"/>
      <c r="P267" s="430" t="s">
        <v>25</v>
      </c>
      <c r="Q267" s="430"/>
      <c r="R267" s="430"/>
      <c r="S267" s="430"/>
      <c r="T267" s="430"/>
      <c r="U267" s="430"/>
      <c r="V267" s="430"/>
      <c r="W267" s="430"/>
      <c r="X267" s="430"/>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15">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0" t="s">
        <v>274</v>
      </c>
      <c r="K300" s="991"/>
      <c r="L300" s="991"/>
      <c r="M300" s="991"/>
      <c r="N300" s="991"/>
      <c r="O300" s="991"/>
      <c r="P300" s="430" t="s">
        <v>25</v>
      </c>
      <c r="Q300" s="430"/>
      <c r="R300" s="430"/>
      <c r="S300" s="430"/>
      <c r="T300" s="430"/>
      <c r="U300" s="430"/>
      <c r="V300" s="430"/>
      <c r="W300" s="430"/>
      <c r="X300" s="430"/>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15">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0" t="s">
        <v>274</v>
      </c>
      <c r="K333" s="991"/>
      <c r="L333" s="991"/>
      <c r="M333" s="991"/>
      <c r="N333" s="991"/>
      <c r="O333" s="991"/>
      <c r="P333" s="430" t="s">
        <v>25</v>
      </c>
      <c r="Q333" s="430"/>
      <c r="R333" s="430"/>
      <c r="S333" s="430"/>
      <c r="T333" s="430"/>
      <c r="U333" s="430"/>
      <c r="V333" s="430"/>
      <c r="W333" s="430"/>
      <c r="X333" s="430"/>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15">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0" t="s">
        <v>274</v>
      </c>
      <c r="K366" s="991"/>
      <c r="L366" s="991"/>
      <c r="M366" s="991"/>
      <c r="N366" s="991"/>
      <c r="O366" s="991"/>
      <c r="P366" s="430" t="s">
        <v>25</v>
      </c>
      <c r="Q366" s="430"/>
      <c r="R366" s="430"/>
      <c r="S366" s="430"/>
      <c r="T366" s="430"/>
      <c r="U366" s="430"/>
      <c r="V366" s="430"/>
      <c r="W366" s="430"/>
      <c r="X366" s="430"/>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15">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0" t="s">
        <v>274</v>
      </c>
      <c r="K399" s="991"/>
      <c r="L399" s="991"/>
      <c r="M399" s="991"/>
      <c r="N399" s="991"/>
      <c r="O399" s="991"/>
      <c r="P399" s="430" t="s">
        <v>25</v>
      </c>
      <c r="Q399" s="430"/>
      <c r="R399" s="430"/>
      <c r="S399" s="430"/>
      <c r="T399" s="430"/>
      <c r="U399" s="430"/>
      <c r="V399" s="430"/>
      <c r="W399" s="430"/>
      <c r="X399" s="430"/>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15">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0" t="s">
        <v>274</v>
      </c>
      <c r="K432" s="991"/>
      <c r="L432" s="991"/>
      <c r="M432" s="991"/>
      <c r="N432" s="991"/>
      <c r="O432" s="991"/>
      <c r="P432" s="430" t="s">
        <v>25</v>
      </c>
      <c r="Q432" s="430"/>
      <c r="R432" s="430"/>
      <c r="S432" s="430"/>
      <c r="T432" s="430"/>
      <c r="U432" s="430"/>
      <c r="V432" s="430"/>
      <c r="W432" s="430"/>
      <c r="X432" s="430"/>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15">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0" t="s">
        <v>274</v>
      </c>
      <c r="K465" s="991"/>
      <c r="L465" s="991"/>
      <c r="M465" s="991"/>
      <c r="N465" s="991"/>
      <c r="O465" s="991"/>
      <c r="P465" s="430" t="s">
        <v>25</v>
      </c>
      <c r="Q465" s="430"/>
      <c r="R465" s="430"/>
      <c r="S465" s="430"/>
      <c r="T465" s="430"/>
      <c r="U465" s="430"/>
      <c r="V465" s="430"/>
      <c r="W465" s="430"/>
      <c r="X465" s="430"/>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15">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0" t="s">
        <v>274</v>
      </c>
      <c r="K498" s="991"/>
      <c r="L498" s="991"/>
      <c r="M498" s="991"/>
      <c r="N498" s="991"/>
      <c r="O498" s="991"/>
      <c r="P498" s="430" t="s">
        <v>25</v>
      </c>
      <c r="Q498" s="430"/>
      <c r="R498" s="430"/>
      <c r="S498" s="430"/>
      <c r="T498" s="430"/>
      <c r="U498" s="430"/>
      <c r="V498" s="430"/>
      <c r="W498" s="430"/>
      <c r="X498" s="430"/>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15">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0" t="s">
        <v>274</v>
      </c>
      <c r="K531" s="991"/>
      <c r="L531" s="991"/>
      <c r="M531" s="991"/>
      <c r="N531" s="991"/>
      <c r="O531" s="991"/>
      <c r="P531" s="430" t="s">
        <v>25</v>
      </c>
      <c r="Q531" s="430"/>
      <c r="R531" s="430"/>
      <c r="S531" s="430"/>
      <c r="T531" s="430"/>
      <c r="U531" s="430"/>
      <c r="V531" s="430"/>
      <c r="W531" s="430"/>
      <c r="X531" s="430"/>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15">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0" t="s">
        <v>274</v>
      </c>
      <c r="K564" s="991"/>
      <c r="L564" s="991"/>
      <c r="M564" s="991"/>
      <c r="N564" s="991"/>
      <c r="O564" s="991"/>
      <c r="P564" s="430" t="s">
        <v>25</v>
      </c>
      <c r="Q564" s="430"/>
      <c r="R564" s="430"/>
      <c r="S564" s="430"/>
      <c r="T564" s="430"/>
      <c r="U564" s="430"/>
      <c r="V564" s="430"/>
      <c r="W564" s="430"/>
      <c r="X564" s="430"/>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15">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0" t="s">
        <v>274</v>
      </c>
      <c r="K597" s="991"/>
      <c r="L597" s="991"/>
      <c r="M597" s="991"/>
      <c r="N597" s="991"/>
      <c r="O597" s="991"/>
      <c r="P597" s="430" t="s">
        <v>25</v>
      </c>
      <c r="Q597" s="430"/>
      <c r="R597" s="430"/>
      <c r="S597" s="430"/>
      <c r="T597" s="430"/>
      <c r="U597" s="430"/>
      <c r="V597" s="430"/>
      <c r="W597" s="430"/>
      <c r="X597" s="430"/>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15">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0" t="s">
        <v>274</v>
      </c>
      <c r="K630" s="991"/>
      <c r="L630" s="991"/>
      <c r="M630" s="991"/>
      <c r="N630" s="991"/>
      <c r="O630" s="991"/>
      <c r="P630" s="430" t="s">
        <v>25</v>
      </c>
      <c r="Q630" s="430"/>
      <c r="R630" s="430"/>
      <c r="S630" s="430"/>
      <c r="T630" s="430"/>
      <c r="U630" s="430"/>
      <c r="V630" s="430"/>
      <c r="W630" s="430"/>
      <c r="X630" s="430"/>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15">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0" t="s">
        <v>274</v>
      </c>
      <c r="K663" s="991"/>
      <c r="L663" s="991"/>
      <c r="M663" s="991"/>
      <c r="N663" s="991"/>
      <c r="O663" s="991"/>
      <c r="P663" s="430" t="s">
        <v>25</v>
      </c>
      <c r="Q663" s="430"/>
      <c r="R663" s="430"/>
      <c r="S663" s="430"/>
      <c r="T663" s="430"/>
      <c r="U663" s="430"/>
      <c r="V663" s="430"/>
      <c r="W663" s="430"/>
      <c r="X663" s="430"/>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15">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0" t="s">
        <v>274</v>
      </c>
      <c r="K696" s="991"/>
      <c r="L696" s="991"/>
      <c r="M696" s="991"/>
      <c r="N696" s="991"/>
      <c r="O696" s="991"/>
      <c r="P696" s="430" t="s">
        <v>25</v>
      </c>
      <c r="Q696" s="430"/>
      <c r="R696" s="430"/>
      <c r="S696" s="430"/>
      <c r="T696" s="430"/>
      <c r="U696" s="430"/>
      <c r="V696" s="430"/>
      <c r="W696" s="430"/>
      <c r="X696" s="430"/>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15">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0" t="s">
        <v>274</v>
      </c>
      <c r="K729" s="991"/>
      <c r="L729" s="991"/>
      <c r="M729" s="991"/>
      <c r="N729" s="991"/>
      <c r="O729" s="991"/>
      <c r="P729" s="430" t="s">
        <v>25</v>
      </c>
      <c r="Q729" s="430"/>
      <c r="R729" s="430"/>
      <c r="S729" s="430"/>
      <c r="T729" s="430"/>
      <c r="U729" s="430"/>
      <c r="V729" s="430"/>
      <c r="W729" s="430"/>
      <c r="X729" s="430"/>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15">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0" t="s">
        <v>274</v>
      </c>
      <c r="K762" s="991"/>
      <c r="L762" s="991"/>
      <c r="M762" s="991"/>
      <c r="N762" s="991"/>
      <c r="O762" s="991"/>
      <c r="P762" s="430" t="s">
        <v>25</v>
      </c>
      <c r="Q762" s="430"/>
      <c r="R762" s="430"/>
      <c r="S762" s="430"/>
      <c r="T762" s="430"/>
      <c r="U762" s="430"/>
      <c r="V762" s="430"/>
      <c r="W762" s="430"/>
      <c r="X762" s="430"/>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15">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0" t="s">
        <v>274</v>
      </c>
      <c r="K795" s="991"/>
      <c r="L795" s="991"/>
      <c r="M795" s="991"/>
      <c r="N795" s="991"/>
      <c r="O795" s="991"/>
      <c r="P795" s="430" t="s">
        <v>25</v>
      </c>
      <c r="Q795" s="430"/>
      <c r="R795" s="430"/>
      <c r="S795" s="430"/>
      <c r="T795" s="430"/>
      <c r="U795" s="430"/>
      <c r="V795" s="430"/>
      <c r="W795" s="430"/>
      <c r="X795" s="430"/>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15">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0" t="s">
        <v>274</v>
      </c>
      <c r="K828" s="991"/>
      <c r="L828" s="991"/>
      <c r="M828" s="991"/>
      <c r="N828" s="991"/>
      <c r="O828" s="991"/>
      <c r="P828" s="430" t="s">
        <v>25</v>
      </c>
      <c r="Q828" s="430"/>
      <c r="R828" s="430"/>
      <c r="S828" s="430"/>
      <c r="T828" s="430"/>
      <c r="U828" s="430"/>
      <c r="V828" s="430"/>
      <c r="W828" s="430"/>
      <c r="X828" s="430"/>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15">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0" t="s">
        <v>274</v>
      </c>
      <c r="K861" s="991"/>
      <c r="L861" s="991"/>
      <c r="M861" s="991"/>
      <c r="N861" s="991"/>
      <c r="O861" s="991"/>
      <c r="P861" s="430" t="s">
        <v>25</v>
      </c>
      <c r="Q861" s="430"/>
      <c r="R861" s="430"/>
      <c r="S861" s="430"/>
      <c r="T861" s="430"/>
      <c r="U861" s="430"/>
      <c r="V861" s="430"/>
      <c r="W861" s="430"/>
      <c r="X861" s="430"/>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15">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0" t="s">
        <v>274</v>
      </c>
      <c r="K894" s="991"/>
      <c r="L894" s="991"/>
      <c r="M894" s="991"/>
      <c r="N894" s="991"/>
      <c r="O894" s="991"/>
      <c r="P894" s="430" t="s">
        <v>25</v>
      </c>
      <c r="Q894" s="430"/>
      <c r="R894" s="430"/>
      <c r="S894" s="430"/>
      <c r="T894" s="430"/>
      <c r="U894" s="430"/>
      <c r="V894" s="430"/>
      <c r="W894" s="430"/>
      <c r="X894" s="430"/>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15">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0" t="s">
        <v>274</v>
      </c>
      <c r="K927" s="991"/>
      <c r="L927" s="991"/>
      <c r="M927" s="991"/>
      <c r="N927" s="991"/>
      <c r="O927" s="991"/>
      <c r="P927" s="430" t="s">
        <v>25</v>
      </c>
      <c r="Q927" s="430"/>
      <c r="R927" s="430"/>
      <c r="S927" s="430"/>
      <c r="T927" s="430"/>
      <c r="U927" s="430"/>
      <c r="V927" s="430"/>
      <c r="W927" s="430"/>
      <c r="X927" s="430"/>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15">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0" t="s">
        <v>274</v>
      </c>
      <c r="K960" s="991"/>
      <c r="L960" s="991"/>
      <c r="M960" s="991"/>
      <c r="N960" s="991"/>
      <c r="O960" s="991"/>
      <c r="P960" s="430" t="s">
        <v>25</v>
      </c>
      <c r="Q960" s="430"/>
      <c r="R960" s="430"/>
      <c r="S960" s="430"/>
      <c r="T960" s="430"/>
      <c r="U960" s="430"/>
      <c r="V960" s="430"/>
      <c r="W960" s="430"/>
      <c r="X960" s="430"/>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15">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0" t="s">
        <v>274</v>
      </c>
      <c r="K993" s="991"/>
      <c r="L993" s="991"/>
      <c r="M993" s="991"/>
      <c r="N993" s="991"/>
      <c r="O993" s="991"/>
      <c r="P993" s="430" t="s">
        <v>25</v>
      </c>
      <c r="Q993" s="430"/>
      <c r="R993" s="430"/>
      <c r="S993" s="430"/>
      <c r="T993" s="430"/>
      <c r="U993" s="430"/>
      <c r="V993" s="430"/>
      <c r="W993" s="430"/>
      <c r="X993" s="430"/>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15">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0" t="s">
        <v>274</v>
      </c>
      <c r="K1026" s="991"/>
      <c r="L1026" s="991"/>
      <c r="M1026" s="991"/>
      <c r="N1026" s="991"/>
      <c r="O1026" s="991"/>
      <c r="P1026" s="430" t="s">
        <v>25</v>
      </c>
      <c r="Q1026" s="430"/>
      <c r="R1026" s="430"/>
      <c r="S1026" s="430"/>
      <c r="T1026" s="430"/>
      <c r="U1026" s="430"/>
      <c r="V1026" s="430"/>
      <c r="W1026" s="430"/>
      <c r="X1026" s="430"/>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0" t="s">
        <v>274</v>
      </c>
      <c r="K1059" s="991"/>
      <c r="L1059" s="991"/>
      <c r="M1059" s="991"/>
      <c r="N1059" s="991"/>
      <c r="O1059" s="991"/>
      <c r="P1059" s="430" t="s">
        <v>25</v>
      </c>
      <c r="Q1059" s="430"/>
      <c r="R1059" s="430"/>
      <c r="S1059" s="430"/>
      <c r="T1059" s="430"/>
      <c r="U1059" s="430"/>
      <c r="V1059" s="430"/>
      <c r="W1059" s="430"/>
      <c r="X1059" s="430"/>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0" t="s">
        <v>274</v>
      </c>
      <c r="K1092" s="991"/>
      <c r="L1092" s="991"/>
      <c r="M1092" s="991"/>
      <c r="N1092" s="991"/>
      <c r="O1092" s="991"/>
      <c r="P1092" s="430" t="s">
        <v>25</v>
      </c>
      <c r="Q1092" s="430"/>
      <c r="R1092" s="430"/>
      <c r="S1092" s="430"/>
      <c r="T1092" s="430"/>
      <c r="U1092" s="430"/>
      <c r="V1092" s="430"/>
      <c r="W1092" s="430"/>
      <c r="X1092" s="430"/>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0" t="s">
        <v>274</v>
      </c>
      <c r="K1125" s="991"/>
      <c r="L1125" s="991"/>
      <c r="M1125" s="991"/>
      <c r="N1125" s="991"/>
      <c r="O1125" s="991"/>
      <c r="P1125" s="430" t="s">
        <v>25</v>
      </c>
      <c r="Q1125" s="430"/>
      <c r="R1125" s="430"/>
      <c r="S1125" s="430"/>
      <c r="T1125" s="430"/>
      <c r="U1125" s="430"/>
      <c r="V1125" s="430"/>
      <c r="W1125" s="430"/>
      <c r="X1125" s="430"/>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0" t="s">
        <v>274</v>
      </c>
      <c r="K1158" s="991"/>
      <c r="L1158" s="991"/>
      <c r="M1158" s="991"/>
      <c r="N1158" s="991"/>
      <c r="O1158" s="991"/>
      <c r="P1158" s="430" t="s">
        <v>25</v>
      </c>
      <c r="Q1158" s="430"/>
      <c r="R1158" s="430"/>
      <c r="S1158" s="430"/>
      <c r="T1158" s="430"/>
      <c r="U1158" s="430"/>
      <c r="V1158" s="430"/>
      <c r="W1158" s="430"/>
      <c r="X1158" s="430"/>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0" t="s">
        <v>274</v>
      </c>
      <c r="K1191" s="991"/>
      <c r="L1191" s="991"/>
      <c r="M1191" s="991"/>
      <c r="N1191" s="991"/>
      <c r="O1191" s="991"/>
      <c r="P1191" s="430" t="s">
        <v>25</v>
      </c>
      <c r="Q1191" s="430"/>
      <c r="R1191" s="430"/>
      <c r="S1191" s="430"/>
      <c r="T1191" s="430"/>
      <c r="U1191" s="430"/>
      <c r="V1191" s="430"/>
      <c r="W1191" s="430"/>
      <c r="X1191" s="430"/>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0" t="s">
        <v>274</v>
      </c>
      <c r="K1224" s="991"/>
      <c r="L1224" s="991"/>
      <c r="M1224" s="991"/>
      <c r="N1224" s="991"/>
      <c r="O1224" s="991"/>
      <c r="P1224" s="430" t="s">
        <v>25</v>
      </c>
      <c r="Q1224" s="430"/>
      <c r="R1224" s="430"/>
      <c r="S1224" s="430"/>
      <c r="T1224" s="430"/>
      <c r="U1224" s="430"/>
      <c r="V1224" s="430"/>
      <c r="W1224" s="430"/>
      <c r="X1224" s="430"/>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0" t="s">
        <v>274</v>
      </c>
      <c r="K1257" s="991"/>
      <c r="L1257" s="991"/>
      <c r="M1257" s="991"/>
      <c r="N1257" s="991"/>
      <c r="O1257" s="991"/>
      <c r="P1257" s="430" t="s">
        <v>25</v>
      </c>
      <c r="Q1257" s="430"/>
      <c r="R1257" s="430"/>
      <c r="S1257" s="430"/>
      <c r="T1257" s="430"/>
      <c r="U1257" s="430"/>
      <c r="V1257" s="430"/>
      <c r="W1257" s="430"/>
      <c r="X1257" s="430"/>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0" t="s">
        <v>274</v>
      </c>
      <c r="K1290" s="991"/>
      <c r="L1290" s="991"/>
      <c r="M1290" s="991"/>
      <c r="N1290" s="991"/>
      <c r="O1290" s="991"/>
      <c r="P1290" s="430" t="s">
        <v>25</v>
      </c>
      <c r="Q1290" s="430"/>
      <c r="R1290" s="430"/>
      <c r="S1290" s="430"/>
      <c r="T1290" s="430"/>
      <c r="U1290" s="430"/>
      <c r="V1290" s="430"/>
      <c r="W1290" s="430"/>
      <c r="X1290" s="430"/>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2022-08-30T04:18:17Z</cp:lastPrinted>
  <dcterms:created xsi:type="dcterms:W3CDTF">2012-03-13T00:50:25Z</dcterms:created>
  <dcterms:modified xsi:type="dcterms:W3CDTF">2022-09-05T09:08:58Z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