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71" i="11" l="1"/>
  <c r="AY76" i="11" s="1"/>
  <c r="AY68" i="11"/>
  <c r="AY69" i="11" s="1"/>
  <c r="AY65" i="11"/>
  <c r="AY67" i="11" s="1"/>
  <c r="AY64" i="11"/>
  <c r="AY400" i="11"/>
  <c r="AY399" i="11"/>
  <c r="AY397" i="11"/>
  <c r="AY396" i="11"/>
  <c r="AY398" i="11" s="1"/>
  <c r="AY372" i="11"/>
  <c r="AY371" i="11"/>
  <c r="AY370" i="11"/>
  <c r="AY369" i="11"/>
  <c r="AY368" i="11"/>
  <c r="AY367" i="11"/>
  <c r="AY334" i="11"/>
  <c r="AY339" i="11" s="1"/>
  <c r="AY338" i="11"/>
  <c r="AY328" i="11"/>
  <c r="AY324" i="11"/>
  <c r="AY321" i="11"/>
  <c r="AY330" i="11" s="1"/>
  <c r="AY332" i="11" l="1"/>
  <c r="AY337" i="11"/>
  <c r="AY340" i="11"/>
  <c r="AY329" i="11"/>
  <c r="AY333" i="11"/>
  <c r="AY323" i="11"/>
  <c r="AY327" i="11"/>
  <c r="AY331" i="11"/>
  <c r="AY325" i="11"/>
  <c r="AY322" i="11"/>
  <c r="AY326" i="11"/>
  <c r="AY336" i="11"/>
  <c r="AY341"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4" i="11"/>
  <c r="AY161" i="11"/>
  <c r="AY162" i="11" s="1"/>
  <c r="AY156" i="11"/>
  <c r="AY158" i="11" s="1"/>
  <c r="AY146" i="11"/>
  <c r="AY150" i="11" s="1"/>
  <c r="AY127" i="11"/>
  <c r="AY128" i="11" s="1"/>
  <c r="AY122" i="11"/>
  <c r="AY125" i="11" s="1"/>
  <c r="AY117" i="11"/>
  <c r="AY115" i="11"/>
  <c r="AY113" i="11"/>
  <c r="AY112" i="11"/>
  <c r="AY120" i="11" s="1"/>
  <c r="AY99" i="11"/>
  <c r="AY100" i="11" s="1"/>
  <c r="AY98" i="11"/>
  <c r="AY102" i="11"/>
  <c r="AY104" i="11" s="1"/>
  <c r="AY114" i="11" l="1"/>
  <c r="AY129" i="11"/>
  <c r="AY210" i="11"/>
  <c r="AY118" i="11"/>
  <c r="AY151" i="11"/>
  <c r="AY119" i="11"/>
  <c r="AY152" i="11"/>
  <c r="AY142" i="11"/>
  <c r="AY130" i="11"/>
  <c r="AY121" i="11"/>
  <c r="AY153" i="11"/>
  <c r="AY155" i="11"/>
  <c r="AY202" i="11"/>
  <c r="AY134" i="11"/>
  <c r="AY101" i="11"/>
  <c r="AY193" i="11"/>
  <c r="AY201" i="11"/>
  <c r="AY205" i="11"/>
  <c r="AY209" i="11"/>
  <c r="AY213" i="11"/>
  <c r="AY126" i="11"/>
  <c r="AY123" i="11"/>
  <c r="AY131" i="11"/>
  <c r="AY206" i="11"/>
  <c r="AY116" i="11"/>
  <c r="AY124" i="11"/>
  <c r="AY154" i="11"/>
  <c r="AY163" i="11"/>
  <c r="AY198" i="11"/>
  <c r="AY203" i="11"/>
  <c r="AY207" i="11"/>
  <c r="AY211" i="11"/>
  <c r="AY175" i="11"/>
  <c r="AY179" i="11"/>
  <c r="AY143" i="11"/>
  <c r="AY171" i="11"/>
  <c r="AY140" i="11"/>
  <c r="AY144" i="11"/>
  <c r="AY138" i="11"/>
  <c r="AY176"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1" i="11" l="1"/>
  <c r="AY89" i="11"/>
  <c r="AY79" i="11"/>
  <c r="AY81" i="11"/>
  <c r="AY83" i="11"/>
  <c r="AY97" i="11"/>
  <c r="AY85" i="11"/>
  <c r="AY87" i="11"/>
  <c r="AY95" i="11"/>
  <c r="AY80" i="11"/>
  <c r="AY84" i="11"/>
  <c r="AY92" i="11"/>
  <c r="AY96" i="11"/>
  <c r="AY55"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<sst xmlns="http://schemas.openxmlformats.org/spreadsheetml/2006/main" count="2159" uniqueCount="793">
  <si>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</si>
  <si>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</si>
  <si>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</si>
  <si>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</si>
  <si>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</si>
  <si>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</si>
  <si>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</si>
  <si>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</si>
  <si>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</si>
  <si>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</si>
  <si>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</si>
  <si>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</si>
  <si>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</si>
  <si>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</si>
  <si>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</si>
  <si>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</si>
  <si>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</si>
  <si>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</si>
  <si>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</si>
  <si>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</si>
  <si>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</si>
  <si>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</si>
  <si>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</si>
  <si>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</si>
  <si>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</si>
  <si>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</si>
  <si>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</si>
  <si>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</si>
  <si>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</si>
  <si>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</si>
  <si>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</si>
  <si>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</si>
  <si>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</si>
  <si>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</si>
  <si>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</si>
  <si>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</si>
  <si>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</si>
  <si>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</si>
  <si>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</si>
  <si>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</si>
  <si>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</si>
  <si>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</si>
  <si>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</si>
  <si>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</si>
  <si>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</si>
  <si>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</si>
  <si>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</si>
  <si>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</si>
  <si>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</si>
  <si>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</si>
  <si>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</si>
  <si>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</si>
  <si>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</si>
  <si>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</si>
  <si>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</si>
  <si>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</si>
  <si>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</si>
  <si>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</si>
  <si>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</si>
  <si>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</si>
  <si>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</si>
  <si>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</si>
  <si>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</si>
  <si>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</si>
  <si>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</si>
  <si>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</si>
  <si>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</si>
  <si>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</si>
  <si>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</si>
  <si>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</si>
  <si>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</si>
  <si>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</si>
  <si>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</si>
  <si>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</si>
  <si>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</si>
  <si>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</si>
  <si>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</si>
  <si>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</si>
  <si>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</si>
  <si>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</si>
  <si>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</si>
  <si>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</si>
  <si>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</si>
  <si>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</si>
  <si>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</si>
  <si>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</si>
  <si>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</si>
  <si>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</si>
  <si>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</si>
  <si>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</si>
  <si>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</si>
  <si>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</si>
  <si>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</si>
  <si>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</si>
  <si>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</si>
  <si>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</si>
  <si>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</si>
  <si>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</si>
  <si>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</si>
  <si>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</si>
  <si>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</si>
  <si>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</si>
  <si>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</si>
  <si>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</si>
  <si>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</si>
  <si>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</si>
  <si>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</si>
  <si>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</si>
  <si>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</si>
  <si>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</si>
  <si>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</si>
  <si>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</si>
  <si>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</si>
  <si>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</si>
  <si>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</si>
  <si>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</si>
  <si>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</si>
  <si>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</si>
  <si>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</si>
  <si>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</si>
  <si>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</si>
  <si>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</si>
  <si>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</si>
  <si>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</si>
  <si>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</si>
  <si>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</si>
  <si>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</si>
  <si>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</si>
  <si>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</si>
  <si>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</si>
  <si>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</si>
  <si>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</si>
  <si>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</si>
  <si>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</si>
  <si>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</si>
  <si>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</si>
  <si>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</si>
  <si>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</si>
  <si>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</si>
  <si>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</si>
  <si>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</si>
  <si>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</si>
  <si>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</si>
  <si>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</si>
  <si>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</si>
  <si>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</si>
  <si>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</si>
  <si>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</si>
  <si>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</si>
  <si>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</si>
  <si>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</si>
  <si>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</si>
  <si>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</si>
  <si>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</si>
  <si>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</si>
  <si>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</si>
  <si>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</si>
  <si>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</si>
  <si>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</si>
  <si>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</si>
  <si>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</si>
  <si>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</si>
  <si>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</si>
  <si>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</si>
  <si>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</si>
  <si>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</si>
  <si>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</si>
  <si>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</si>
  <si>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</si>
  <si>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</si>
  <si>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</si>
  <si>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</si>
  <si>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</si>
  <si>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</si>
  <si>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</si>
  <si>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</si>
  <si>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</si>
  <si>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</si>
  <si>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</si>
  <si>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</si>
  <si>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</si>
  <si>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</si>
  <si>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</si>
  <si>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</si>
  <si>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</si>
  <si>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</si>
  <si>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</si>
  <si>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</si>
  <si>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</si>
  <si>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</si>
  <si>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</si>
  <si>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</si>
  <si>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</si>
  <si>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</si>
  <si>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</si>
  <si>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</si>
  <si>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</si>
  <si>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</si>
  <si>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</si>
  <si>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</si>
  <si>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</si>
  <si>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</si>
  <si>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</si>
  <si>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</si>
  <si>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</si>
  <si>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</si>
  <si>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</si>
  <si>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</si>
  <si>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</si>
  <si>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</si>
  <si>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</si>
  <si>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</si>
  <si>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</si>
  <si>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</si>
  <si>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</si>
  <si>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</si>
  <si>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</si>
  <si>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</si>
  <si>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</si>
  <si>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</si>
  <si>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</si>
  <si>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</si>
  <si>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</si>
  <si>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</si>
  <si>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</si>
  <si>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</si>
  <si>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</si>
  <si>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</si>
  <si>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</si>
  <si>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</si>
  <si>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</si>
  <si>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</si>
  <si>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</si>
  <si>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</si>
  <si>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</si>
  <si>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</si>
  <si>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</si>
  <si>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</si>
  <si>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</si>
  <si>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</si>
  <si>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</si>
  <si>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</si>
  <si>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</si>
  <si>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</si>
  <si>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</si>
  <si>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</si>
  <si>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</si>
  <si>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</si>
  <si>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</si>
  <si>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</si>
  <si>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</si>
  <si>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</si>
  <si>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</si>
  <si>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</si>
  <si>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</si>
  <si>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</si>
  <si>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</si>
  <si>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</si>
  <si>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</si>
  <si>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</si>
  <si>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</si>
  <si>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</si>
  <si>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</si>
  <si>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</si>
  <si>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</si>
  <si>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</si>
  <si>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</si>
  <si>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</si>
  <si>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</si>
  <si>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</si>
  <si>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</si>
  <si>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</si>
  <si>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</si>
  <si>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</si>
  <si>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</si>
  <si>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</si>
  <si>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</si>
  <si>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</si>
  <si>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</si>
  <si>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</si>
  <si>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</si>
  <si>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</si>
  <si>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</si>
  <si>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</si>
  <si>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</si>
  <si>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</si>
  <si>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</si>
  <si>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</si>
  <si>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</si>
  <si>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</si>
  <si>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</si>
  <si>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</si>
  <si>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</si>
  <si>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</si>
  <si>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</si>
  <si>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</si>
  <si>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</si>
  <si>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</si>
  <si>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</si>
  <si>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</si>
  <si>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</si>
  <si>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</si>
  <si>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</si>
  <si>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</si>
  <si>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</si>
  <si>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</si>
  <si>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</si>
  <si>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</si>
  <si>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</si>
  <si>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</si>
  <si>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</si>
  <si>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</si>
  <si>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</si>
  <si>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</si>
  <si>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</si>
  <si>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</si>
  <si>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</si>
  <si>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</si>
  <si>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</si>
  <si>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</si>
  <si>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</si>
  <si>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</si>
  <si>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</si>
  <si>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</si>
  <si>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</si>
  <si>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</si>
  <si>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</si>
  <si>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</si>
  <si>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</si>
  <si>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</si>
  <si>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</si>
  <si>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</si>
  <si>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</si>
  <si>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</si>
  <si>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</si>
  <si>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</si>
  <si>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</si>
  <si>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</si>
  <si>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</si>
  <si>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</si>
  <si>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</si>
  <si>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</si>
  <si>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</si>
  <si>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</si>
  <si>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</si>
  <si>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</si>
  <si>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</si>
  <si>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</si>
  <si>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</si>
  <si>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</si>
  <si>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</si>
  <si>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</si>
  <si>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</si>
  <si>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</si>
  <si>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</si>
  <si>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</si>
  <si>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</si>
  <si>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</si>
  <si>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</si>
  <si>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</si>
  <si>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</si>
  <si>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</si>
  <si>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</si>
  <si>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</si>
  <si>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</si>
  <si>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</si>
  <si>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</si>
  <si>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</si>
  <si>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</si>
  <si>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</si>
  <si>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</si>
  <si>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</si>
  <si>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</si>
  <si>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</si>
  <si>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</si>
  <si>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</si>
  <si>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</si>
  <si>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</si>
  <si>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</si>
  <si>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</si>
  <si>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</si>
  <si>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</si>
  <si>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</si>
  <si>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</si>
  <si>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</si>
  <si>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</si>
  <si>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</si>
  <si>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</si>
  <si>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</si>
  <si>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</si>
  <si>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</si>
  <si>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</si>
  <si>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</si>
  <si>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</si>
  <si>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</si>
  <si>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</si>
  <si>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</si>
  <si>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</si>
  <si>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</si>
  <si>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</si>
  <si>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</si>
  <si>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</si>
  <si>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</si>
  <si>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</si>
  <si>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</si>
  <si>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</si>
  <si>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</si>
  <si>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</si>
  <si>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</si>
  <si>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</si>
  <si>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</si>
  <si>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</si>
  <si>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</si>
  <si>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</si>
  <si>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</si>
  <si>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</si>
  <si>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</si>
  <si>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</si>
  <si>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</si>
  <si>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</si>
  <si>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</si>
  <si>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</si>
  <si>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</si>
  <si>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</si>
  <si>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</si>
  <si>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</si>
  <si>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</si>
  <si>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</si>
  <si>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</si>
  <si>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</si>
  <si>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</si>
  <si>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</si>
  <si>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</si>
  <si>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</si>
  <si>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</si>
  <si>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</si>
  <si>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</si>
  <si>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</si>
  <si>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</si>
  <si>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</si>
  <si>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</si>
  <si>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</si>
  <si>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</si>
  <si>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</si>
  <si>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</si>
  <si>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</si>
  <si>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</si>
  <si>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</si>
  <si>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</si>
  <si>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</si>
  <si>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</si>
  <si>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</si>
  <si>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</si>
  <si>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</si>
  <si>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</si>
  <si>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</si>
  <si>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</si>
  <si>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</si>
  <si>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</si>
  <si>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</si>
  <si>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</si>
  <si>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</si>
  <si>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</si>
  <si>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</si>
  <si>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</si>
  <si>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</si>
  <si>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</si>
  <si>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</si>
  <si>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</si>
  <si>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</si>
  <si>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</si>
  <si>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</si>
  <si>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</si>
  <si>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</si>
  <si>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</si>
  <si>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</si>
  <si>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</si>
  <si>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</si>
  <si>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</si>
  <si>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</si>
  <si>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</si>
  <si>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</si>
  <si>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</si>
  <si>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</si>
  <si>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</si>
  <si>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</si>
  <si>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</si>
  <si>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</si>
  <si>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</si>
  <si>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</si>
  <si>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</si>
  <si>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</si>
  <si>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</si>
  <si>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</si>
  <si>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</si>
  <si>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</si>
  <si>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</si>
  <si>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</si>
  <si>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</si>
  <si>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</si>
  <si>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</si>
  <si>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</si>
  <si>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</si>
  <si>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</si>
  <si>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</si>
  <si>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</si>
  <si>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</si>
  <si>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</si>
  <si>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</si>
  <si>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</si>
  <si>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</si>
  <si>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</si>
  <si>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</si>
  <si>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</si>
  <si>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</si>
  <si>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</si>
  <si>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</si>
  <si>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</si>
  <si>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</si>
  <si>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</si>
  <si>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</si>
  <si>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</si>
  <si>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</si>
  <si>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</si>
  <si>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</si>
  <si>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</si>
  <si>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</si>
  <si>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</si>
  <si>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</si>
  <si>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</si>
  <si>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</si>
  <si>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</si>
  <si>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</si>
  <si>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</si>
  <si>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</si>
  <si>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</si>
  <si>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</si>
  <si>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</si>
  <si>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</si>
  <si>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</si>
  <si>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</si>
  <si>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</si>
  <si>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</si>
  <si>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</si>
  <si>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</si>
  <si>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</si>
  <si>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</si>
  <si>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</si>
  <si>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</si>
  <si>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</si>
  <si>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</si>
  <si>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</si>
  <si>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</si>
  <si>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</si>
  <si>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</si>
  <si>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</si>
  <si>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</si>
  <si>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</si>
  <si>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</si>
  <si>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</si>
  <si>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</si>
  <si>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</si>
  <si>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</si>
  <si>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</si>
  <si>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</si>
  <si>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</si>
  <si>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</si>
  <si>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</si>
  <si>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</si>
  <si>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</si>
  <si>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</si>
  <si>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</si>
  <si>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</si>
  <si>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</si>
  <si>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</si>
  <si>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</si>
  <si>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</si>
  <si>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</si>
  <si>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</si>
  <si>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</si>
  <si>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</si>
  <si>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</si>
  <si>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</si>
  <si>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</si>
  <si>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</si>
  <si>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</si>
  <si>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</si>
  <si>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</si>
  <si>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</si>
  <si>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</si>
  <si>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</si>
  <si>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</si>
  <si>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</si>
  <si>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</si>
  <si>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</si>
  <si>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</si>
  <si>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</si>
  <si>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</si>
  <si>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</si>
  <si>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</si>
  <si>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</si>
  <si>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</si>
  <si>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</si>
  <si>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</si>
  <si>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</si>
  <si>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</si>
  <si>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</si>
  <si>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</si>
  <si>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</si>
  <si>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</si>
  <si>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</si>
  <si>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</si>
  <si>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</si>
  <si>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</si>
  <si>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</si>
  <si>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</si>
  <si>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</si>
  <si>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</si>
  <si>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</si>
  <si>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</si>
  <si>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</si>
  <si>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</si>
  <si>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</si>
  <si>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</si>
  <si>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</si>
  <si>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</si>
  <si>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</si>
  <si>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</si>
  <si>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</si>
  <si>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</si>
  <si>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</si>
  <si>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</si>
  <si>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</si>
  <si>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</si>
  <si>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</si>
  <si>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</si>
  <si>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</si>
  <si>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</si>
  <si>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</si>
  <si>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</si>
  <si>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</si>
  <si>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</si>
  <si>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</si>
  <si>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</si>
  <si>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</si>
  <si>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</si>
  <si>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</si>
  <si>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</si>
  <si>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</si>
  <si>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</si>
  <si>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</si>
  <si>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</si>
  <si>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</si>
  <si>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</si>
  <si>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</si>
  <si>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</si>
  <si>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</si>
  <si>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</si>
  <si>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</si>
  <si>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</si>
  <si>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</si>
  <si>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</si>
  <si>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</si>
  <si>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</si>
  <si>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</si>
  <si>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</si>
  <si>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</si>
  <si>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</si>
  <si>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</si>
  <si>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</si>
  <si>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</si>
  <si>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</si>
  <si>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</si>
  <si>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</si>
  <si>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</si>
  <si>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</si>
  <si>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</si>
  <si>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</si>
  <si>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</si>
  <si>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</si>
  <si>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</si>
  <si>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</si>
  <si>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</si>
  <si>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</si>
  <si>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</si>
  <si>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</si>
  <si>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</si>
  <si>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</si>
  <si>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</si>
  <si>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</si>
  <si>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</si>
  <si>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</si>
  <si>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</si>
  <si>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地域建設産業の生産性向上及び持続性の確保</t>
  </si>
  <si>
    <t>不動産・建設経済局</t>
  </si>
  <si>
    <t>課長　西山　茂樹</t>
  </si>
  <si>
    <t>平成30年度</t>
  </si>
  <si>
    <t>建設市場整備課</t>
  </si>
  <si>
    <t>-</t>
  </si>
  <si>
    <t>建設産業政策2017+10（平成29年7月4日国土交通省建設産業政策会議とりまとめ）</t>
  </si>
  <si>
    <t>建設市場整備推進調査費</t>
  </si>
  <si>
    <t>職員旅費</t>
  </si>
  <si>
    <t>国土交通省不動産・建設経済局調べ</t>
  </si>
  <si>
    <t>件</t>
  </si>
  <si>
    <t>動画作成数</t>
  </si>
  <si>
    <t>本</t>
  </si>
  <si>
    <t>セミナー等開催回数</t>
  </si>
  <si>
    <t>回</t>
  </si>
  <si>
    <t>千円</t>
  </si>
  <si>
    <t>千円／件</t>
    <phoneticPr fontId="5"/>
  </si>
  <si>
    <t xml:space="preserve"> 千円/件</t>
    <phoneticPr fontId="5"/>
  </si>
  <si>
    <t>動画作成に係るコスト／動画作成数　　　　　　　　</t>
    <phoneticPr fontId="5"/>
  </si>
  <si>
    <t xml:space="preserve"> 千円/本</t>
    <phoneticPr fontId="5"/>
  </si>
  <si>
    <t>4,311/11</t>
  </si>
  <si>
    <t>セミナー開催等に係るコスト／開催回数</t>
    <phoneticPr fontId="5"/>
  </si>
  <si>
    <t xml:space="preserve"> 千円/回</t>
    <phoneticPr fontId="5"/>
  </si>
  <si>
    <t>179/1</t>
  </si>
  <si>
    <t>0</t>
  </si>
  <si>
    <t>新30-0040</t>
  </si>
  <si>
    <t>○</t>
  </si>
  <si>
    <t>経営改善、生産性向上、事業承継等に係る相談支援件数</t>
    <phoneticPr fontId="5"/>
  </si>
  <si>
    <t>経営改善、生産性向上、事業承継等の相談支援に係るコスト／　相談支援件数</t>
    <phoneticPr fontId="5"/>
  </si>
  <si>
    <t>相談案件のうち、解決に至った件数割合(企業が抱える課題が解決に至った件数/相談窓口に寄せられた件数)</t>
    <phoneticPr fontId="5"/>
  </si>
  <si>
    <t>相談支援案件等の中からモデル性の高い取組に対して重点的に支援を実施</t>
    <phoneticPr fontId="5"/>
  </si>
  <si>
    <t>経営改善、生産性向上、事業承継等に係る重点支援件数</t>
    <phoneticPr fontId="5"/>
  </si>
  <si>
    <t>経営改善、生産性向上、事業承継等の重点支援件数に係るコスト／重点支援件数　　</t>
    <phoneticPr fontId="5"/>
  </si>
  <si>
    <t>重点支援案件のうち、目標達成に至った件数割合(目標達成に至った件数/重点支援件数)</t>
    <phoneticPr fontId="5"/>
  </si>
  <si>
    <t>セミナー等参加後にＩＣＴ化設備を導入する企業の割合(セミナー等参加後にＩＣＴ化設備を導入又は予定の企業数/セミナー等参加企業の中で、参加時点でＩＣＴ化設備を未導入の企業数）</t>
    <phoneticPr fontId="5"/>
  </si>
  <si>
    <t>％</t>
    <phoneticPr fontId="5"/>
  </si>
  <si>
    <t>国土交通省不動産・建設経済局調べ</t>
    <phoneticPr fontId="5"/>
  </si>
  <si>
    <t>帝国データバンク調べ</t>
    <phoneticPr fontId="5"/>
  </si>
  <si>
    <t>倒産総件数に占める後継者難件の割合</t>
    <phoneticPr fontId="5"/>
  </si>
  <si>
    <t>3,493/80</t>
    <phoneticPr fontId="5"/>
  </si>
  <si>
    <t>4,629/114</t>
    <phoneticPr fontId="5"/>
  </si>
  <si>
    <t>-</t>
    <phoneticPr fontId="5"/>
  </si>
  <si>
    <t>1,747/7</t>
    <phoneticPr fontId="5"/>
  </si>
  <si>
    <t>7,420/9</t>
    <phoneticPr fontId="5"/>
  </si>
  <si>
    <t>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</si>
  <si>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</si>
  <si>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社会資本整備等</t>
  </si>
  <si>
    <t>無</t>
  </si>
  <si>
    <t>‐</t>
  </si>
  <si>
    <t>妥当なコスト水準は確保されている。</t>
    <rPh sb="0" eb="2">
      <t>ダトウ</t>
    </rPh>
    <rPh sb="6" eb="8">
      <t>スイジュン</t>
    </rPh>
    <rPh sb="9" eb="11">
      <t>カクホ</t>
    </rPh>
    <phoneticPr fontId="5"/>
  </si>
  <si>
    <t>目的以外の支出は行われていない。</t>
    <rPh sb="0" eb="2">
      <t>モクテキ</t>
    </rPh>
    <rPh sb="2" eb="4">
      <t>イガイ</t>
    </rPh>
    <rPh sb="5" eb="7">
      <t>シシュツ</t>
    </rPh>
    <rPh sb="8" eb="9">
      <t>オコナ</t>
    </rPh>
    <phoneticPr fontId="5"/>
  </si>
  <si>
    <t>各取組の内容について精査してコスト削減に努めた。</t>
    <rPh sb="0" eb="1">
      <t>カク</t>
    </rPh>
    <rPh sb="1" eb="3">
      <t>トリクミ</t>
    </rPh>
    <rPh sb="4" eb="6">
      <t>ナイヨウ</t>
    </rPh>
    <rPh sb="10" eb="12">
      <t>セイサ</t>
    </rPh>
    <rPh sb="17" eb="19">
      <t>サクゲン</t>
    </rPh>
    <rPh sb="20" eb="21">
      <t>ツト</t>
    </rPh>
    <phoneticPr fontId="5"/>
  </si>
  <si>
    <t>コロナ影響により、セミナー開催は断念せざるを得なかったが、その代わり、WEB配信による動画セミナーとした。それ以外の成果実績は概ね成果目標に見合っていると考えている。</t>
    <rPh sb="3" eb="5">
      <t>エイキョウ</t>
    </rPh>
    <rPh sb="13" eb="15">
      <t>カイサイ</t>
    </rPh>
    <rPh sb="16" eb="18">
      <t>ダンネン</t>
    </rPh>
    <rPh sb="22" eb="23">
      <t>エ</t>
    </rPh>
    <rPh sb="31" eb="32">
      <t>カ</t>
    </rPh>
    <rPh sb="38" eb="40">
      <t>ハイシン</t>
    </rPh>
    <rPh sb="43" eb="45">
      <t>ドウガ</t>
    </rPh>
    <rPh sb="55" eb="57">
      <t>イガイ</t>
    </rPh>
    <rPh sb="58" eb="60">
      <t>セイカ</t>
    </rPh>
    <rPh sb="60" eb="62">
      <t>ジッセキ</t>
    </rPh>
    <rPh sb="63" eb="64">
      <t>オオム</t>
    </rPh>
    <rPh sb="65" eb="67">
      <t>セイカ</t>
    </rPh>
    <rPh sb="67" eb="69">
      <t>モクヒョウ</t>
    </rPh>
    <rPh sb="70" eb="72">
      <t>ミア</t>
    </rPh>
    <rPh sb="77" eb="78">
      <t>カンガ</t>
    </rPh>
    <phoneticPr fontId="5"/>
  </si>
  <si>
    <t>中小企業庁の制度活用も考えられたが、建設業固有の課題が多いことから、建設業に精通した専門家ネットワークを有効活用し、コストを最小限に抑えながら実施できた。</t>
    <rPh sb="0" eb="2">
      <t>チュウショウ</t>
    </rPh>
    <rPh sb="2" eb="5">
      <t>キギョウチョウ</t>
    </rPh>
    <rPh sb="6" eb="8">
      <t>セイド</t>
    </rPh>
    <rPh sb="8" eb="10">
      <t>カツヨウ</t>
    </rPh>
    <rPh sb="11" eb="12">
      <t>カンガ</t>
    </rPh>
    <rPh sb="18" eb="21">
      <t>ケンセツギョウ</t>
    </rPh>
    <rPh sb="21" eb="23">
      <t>コユウ</t>
    </rPh>
    <rPh sb="24" eb="26">
      <t>カダイ</t>
    </rPh>
    <rPh sb="27" eb="28">
      <t>オオ</t>
    </rPh>
    <rPh sb="34" eb="37">
      <t>ケンセツギョウ</t>
    </rPh>
    <rPh sb="38" eb="40">
      <t>セイツウ</t>
    </rPh>
    <rPh sb="42" eb="45">
      <t>センモンカ</t>
    </rPh>
    <rPh sb="52" eb="54">
      <t>ユウコウ</t>
    </rPh>
    <rPh sb="54" eb="56">
      <t>カツヨウ</t>
    </rPh>
    <rPh sb="62" eb="65">
      <t>サイショウゲン</t>
    </rPh>
    <rPh sb="66" eb="67">
      <t>オサ</t>
    </rPh>
    <rPh sb="71" eb="73">
      <t>ジッシ</t>
    </rPh>
    <phoneticPr fontId="5"/>
  </si>
  <si>
    <t>コロナ影響により、セミナー開催は断念せざるを得なかったが、その代わり、WEB配信による動画セミナーとした。それ以外の活動実績は概ね見込みに見合ったものと考えている。</t>
    <rPh sb="58" eb="60">
      <t>カツドウ</t>
    </rPh>
    <rPh sb="60" eb="62">
      <t>ジッセキ</t>
    </rPh>
    <rPh sb="65" eb="67">
      <t>ミコ</t>
    </rPh>
    <rPh sb="69" eb="71">
      <t>ミア</t>
    </rPh>
    <phoneticPr fontId="5"/>
  </si>
  <si>
    <t>課題解決に向けた好事例はホームページで公開するなど情報発信をおこなった。</t>
    <rPh sb="0" eb="2">
      <t>カダイ</t>
    </rPh>
    <rPh sb="2" eb="4">
      <t>カイケツ</t>
    </rPh>
    <rPh sb="5" eb="6">
      <t>ム</t>
    </rPh>
    <rPh sb="8" eb="11">
      <t>コウジレイ</t>
    </rPh>
    <rPh sb="19" eb="21">
      <t>コウカイ</t>
    </rPh>
    <rPh sb="25" eb="27">
      <t>ジョウホウ</t>
    </rPh>
    <rPh sb="27" eb="29">
      <t>ハッシン</t>
    </rPh>
    <phoneticPr fontId="5"/>
  </si>
  <si>
    <t>国交</t>
  </si>
  <si>
    <t>事業費</t>
    <rPh sb="0" eb="3">
      <t>ジギョウヒ</t>
    </rPh>
    <phoneticPr fontId="5"/>
  </si>
  <si>
    <t>間接費・人件費</t>
    <rPh sb="0" eb="3">
      <t>カンセツヒ</t>
    </rPh>
    <rPh sb="4" eb="7">
      <t>ジンケンヒ</t>
    </rPh>
    <phoneticPr fontId="5"/>
  </si>
  <si>
    <t>重点支援に係る謝礼等</t>
    <rPh sb="0" eb="2">
      <t>ジュウテン</t>
    </rPh>
    <rPh sb="2" eb="4">
      <t>シエン</t>
    </rPh>
    <rPh sb="5" eb="6">
      <t>カカワ</t>
    </rPh>
    <rPh sb="7" eb="9">
      <t>シャレイ</t>
    </rPh>
    <rPh sb="9" eb="10">
      <t>トウ</t>
    </rPh>
    <phoneticPr fontId="5"/>
  </si>
  <si>
    <t>事業の内容については広く様々な主体からの提案が可能であるよう、要件の緩和や幅広いテーマに対応するため共同提案を可能とするなど配慮して作成を行い、２社から提案書の提出をうけた。企画提案の内容を審査したところ十分なものと判断し、選定した。</t>
    <rPh sb="0" eb="2">
      <t>ジギョウ</t>
    </rPh>
    <rPh sb="3" eb="5">
      <t>ナイヨウ</t>
    </rPh>
    <rPh sb="10" eb="11">
      <t>ヒロ</t>
    </rPh>
    <rPh sb="12" eb="14">
      <t>サマザマ</t>
    </rPh>
    <rPh sb="15" eb="17">
      <t>シュタイ</t>
    </rPh>
    <rPh sb="20" eb="22">
      <t>テイアン</t>
    </rPh>
    <rPh sb="23" eb="25">
      <t>カノウ</t>
    </rPh>
    <rPh sb="31" eb="33">
      <t>ヨウケン</t>
    </rPh>
    <rPh sb="34" eb="36">
      <t>カンワ</t>
    </rPh>
    <rPh sb="37" eb="39">
      <t>ハバヒロ</t>
    </rPh>
    <rPh sb="44" eb="46">
      <t>タイオウ</t>
    </rPh>
    <rPh sb="50" eb="52">
      <t>キョウドウ</t>
    </rPh>
    <rPh sb="52" eb="54">
      <t>テイアン</t>
    </rPh>
    <rPh sb="55" eb="57">
      <t>カノウ</t>
    </rPh>
    <rPh sb="62" eb="64">
      <t>ハイリョ</t>
    </rPh>
    <rPh sb="66" eb="68">
      <t>サクセイ</t>
    </rPh>
    <rPh sb="69" eb="70">
      <t>オコナ</t>
    </rPh>
    <rPh sb="73" eb="74">
      <t>シャ</t>
    </rPh>
    <rPh sb="76" eb="79">
      <t>テイアンショ</t>
    </rPh>
    <rPh sb="80" eb="82">
      <t>テイシュツ</t>
    </rPh>
    <rPh sb="87" eb="89">
      <t>キカク</t>
    </rPh>
    <rPh sb="89" eb="91">
      <t>テイアン</t>
    </rPh>
    <rPh sb="92" eb="94">
      <t>ナイヨウ</t>
    </rPh>
    <rPh sb="95" eb="97">
      <t>シンサ</t>
    </rPh>
    <rPh sb="102" eb="104">
      <t>ジュウブン</t>
    </rPh>
    <rPh sb="108" eb="110">
      <t>ハンダン</t>
    </rPh>
    <rPh sb="112" eb="114">
      <t>センテイ</t>
    </rPh>
    <phoneticPr fontId="5"/>
  </si>
  <si>
    <t>専門家によるコンサルティングによって、課題が解決に至る</t>
    <rPh sb="25" eb="26">
      <t>イタ</t>
    </rPh>
    <phoneticPr fontId="5"/>
  </si>
  <si>
    <t>/10</t>
    <phoneticPr fontId="5"/>
  </si>
  <si>
    <t>課題解決の好事例・ノウハウ等を得る</t>
    <rPh sb="15" eb="16">
      <t>エ</t>
    </rPh>
    <phoneticPr fontId="5"/>
  </si>
  <si>
    <t>-</t>
    <phoneticPr fontId="5"/>
  </si>
  <si>
    <t>https://www5.cao.go.jp/keizai-shimon/kaigi/special/reform/report_211223_2.pdf</t>
    <phoneticPr fontId="5"/>
  </si>
  <si>
    <t>企画、調査、経営支援、動画作成等の実施</t>
    <rPh sb="0" eb="2">
      <t>キカク</t>
    </rPh>
    <rPh sb="3" eb="5">
      <t>チョウサ</t>
    </rPh>
    <rPh sb="6" eb="8">
      <t>ケイエイ</t>
    </rPh>
    <rPh sb="8" eb="10">
      <t>シエン</t>
    </rPh>
    <rPh sb="11" eb="13">
      <t>ドウガ</t>
    </rPh>
    <rPh sb="13" eb="15">
      <t>サクセイ</t>
    </rPh>
    <rPh sb="15" eb="16">
      <t>トウ</t>
    </rPh>
    <rPh sb="17" eb="19">
      <t>ジッシ</t>
    </rPh>
    <phoneticPr fontId="5"/>
  </si>
  <si>
    <t>687.8/56</t>
    <phoneticPr fontId="5"/>
  </si>
  <si>
    <t>885.3/9</t>
    <phoneticPr fontId="5"/>
  </si>
  <si>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5"/>
  </si>
  <si>
    <t>2828.8/3</t>
    <phoneticPr fontId="5"/>
  </si>
  <si>
    <t>　中小建設企業は、限られた投資資金・人材の中で生産性を向上させていかなければならないと同時に、後継者不足により休廃業に追い込まれる企業が増加傾向にあり企業活動の継続そのものが危ぶまれている。そのため、建設現場を担う技能者一人一人の生産性向上を図るだけでなく、企業自体の経営の効率化等により生産性の向上を推し進める事と後継者不足による事業承継等への対策を講じることにより、地域建設産業の生産性向上と持続性を確保し底上げを図る。</t>
    <phoneticPr fontId="5"/>
  </si>
  <si>
    <t>新型コロナウイルス感染症を契機とした非接触化や省人化といった新技術導入による生産性向上及び企業活動の持続性確保を図るために、ICT技術活用や事業承継に係る現状・課題の把握、専門家によるコンサルティングを実施するほか、課題解決の好事例等を収集しＨＰや動画により中小建設企業に幅広く周知・啓発を図る。</t>
    <rPh sb="0" eb="2">
      <t>シンガタ</t>
    </rPh>
    <rPh sb="9" eb="12">
      <t>カンセンショウ</t>
    </rPh>
    <rPh sb="13" eb="15">
      <t>ケイキ</t>
    </rPh>
    <rPh sb="18" eb="22">
      <t>ヒセッショクカ</t>
    </rPh>
    <rPh sb="23" eb="24">
      <t>ショウ</t>
    </rPh>
    <rPh sb="24" eb="25">
      <t>ヒト</t>
    </rPh>
    <rPh sb="25" eb="26">
      <t>カ</t>
    </rPh>
    <rPh sb="30" eb="33">
      <t>シンギジュツ</t>
    </rPh>
    <rPh sb="33" eb="35">
      <t>ドウニュウ</t>
    </rPh>
    <rPh sb="38" eb="41">
      <t>セイサンセイ</t>
    </rPh>
    <rPh sb="41" eb="43">
      <t>コウジョウ</t>
    </rPh>
    <rPh sb="43" eb="44">
      <t>オヨ</t>
    </rPh>
    <rPh sb="45" eb="47">
      <t>キギョウ</t>
    </rPh>
    <rPh sb="47" eb="49">
      <t>カツドウ</t>
    </rPh>
    <rPh sb="50" eb="52">
      <t>ジゾク</t>
    </rPh>
    <rPh sb="52" eb="53">
      <t>セイ</t>
    </rPh>
    <rPh sb="53" eb="55">
      <t>カクホ</t>
    </rPh>
    <rPh sb="56" eb="57">
      <t>ハカ</t>
    </rPh>
    <rPh sb="65" eb="67">
      <t>ギジュツ</t>
    </rPh>
    <rPh sb="67" eb="69">
      <t>カツヨウ</t>
    </rPh>
    <rPh sb="70" eb="72">
      <t>ジギョウ</t>
    </rPh>
    <rPh sb="72" eb="74">
      <t>ショウケイ</t>
    </rPh>
    <rPh sb="75" eb="76">
      <t>カカワ</t>
    </rPh>
    <rPh sb="77" eb="79">
      <t>ゲンジョウ</t>
    </rPh>
    <rPh sb="80" eb="82">
      <t>カダイ</t>
    </rPh>
    <rPh sb="83" eb="85">
      <t>ハアク</t>
    </rPh>
    <rPh sb="86" eb="89">
      <t>センモンカ</t>
    </rPh>
    <rPh sb="101" eb="103">
      <t>ジッシ</t>
    </rPh>
    <rPh sb="108" eb="110">
      <t>カダイ</t>
    </rPh>
    <rPh sb="110" eb="112">
      <t>カイケツ</t>
    </rPh>
    <rPh sb="113" eb="116">
      <t>コウジレイ</t>
    </rPh>
    <rPh sb="116" eb="117">
      <t>トウ</t>
    </rPh>
    <rPh sb="118" eb="120">
      <t>シュウシュウ</t>
    </rPh>
    <rPh sb="124" eb="126">
      <t>ドウガ</t>
    </rPh>
    <rPh sb="129" eb="131">
      <t>チュウショウ</t>
    </rPh>
    <rPh sb="131" eb="133">
      <t>ケンセツ</t>
    </rPh>
    <rPh sb="133" eb="135">
      <t>キギョウ</t>
    </rPh>
    <rPh sb="136" eb="138">
      <t>ハバヒロ</t>
    </rPh>
    <rPh sb="139" eb="141">
      <t>シュウチ</t>
    </rPh>
    <rPh sb="142" eb="144">
      <t>ケイハツ</t>
    </rPh>
    <rPh sb="145" eb="146">
      <t>ハカ</t>
    </rPh>
    <phoneticPr fontId="5"/>
  </si>
  <si>
    <t>地域の中小建設企業向けの相談窓口を設置し、経営改善や生産性向上、事業承継等の幅広い課題について、専門家による相談支援を実施</t>
    <phoneticPr fontId="5"/>
  </si>
  <si>
    <t>重点支援案件等の中から課題解決の好事例等を集約しHP等を通じて中小建設企業にノウハウ等の横展開を実施</t>
    <phoneticPr fontId="5"/>
  </si>
  <si>
    <t>地域の中小建設企業等の生産性向上・持続性確保に向けた支援は、地域社会を維持するために必要な施策。</t>
    <rPh sb="0" eb="2">
      <t>チイキ</t>
    </rPh>
    <rPh sb="3" eb="5">
      <t>チュウショウ</t>
    </rPh>
    <rPh sb="5" eb="7">
      <t>ケンセツ</t>
    </rPh>
    <rPh sb="7" eb="10">
      <t>キギョウトウ</t>
    </rPh>
    <rPh sb="11" eb="14">
      <t>セイサンセイ</t>
    </rPh>
    <rPh sb="14" eb="16">
      <t>コウジョウ</t>
    </rPh>
    <rPh sb="17" eb="20">
      <t>ジゾクセイ</t>
    </rPh>
    <rPh sb="20" eb="22">
      <t>カクホ</t>
    </rPh>
    <rPh sb="23" eb="24">
      <t>ム</t>
    </rPh>
    <rPh sb="26" eb="28">
      <t>シエン</t>
    </rPh>
    <rPh sb="30" eb="32">
      <t>チイキ</t>
    </rPh>
    <rPh sb="32" eb="34">
      <t>シャカイ</t>
    </rPh>
    <rPh sb="35" eb="37">
      <t>イジ</t>
    </rPh>
    <rPh sb="42" eb="44">
      <t>ヒツヨウ</t>
    </rPh>
    <rPh sb="45" eb="47">
      <t>セサク</t>
    </rPh>
    <phoneticPr fontId="5"/>
  </si>
  <si>
    <t>地域の中小建設企業等の生産性向上・持続性確保に向けた支援は、地域社会を維持するために必要な施策。</t>
    <rPh sb="0" eb="2">
      <t>チイキ</t>
    </rPh>
    <rPh sb="3" eb="5">
      <t>チュウショウ</t>
    </rPh>
    <rPh sb="5" eb="7">
      <t>ケンセツ</t>
    </rPh>
    <rPh sb="7" eb="9">
      <t>キギョウ</t>
    </rPh>
    <rPh sb="9" eb="10">
      <t>トウ</t>
    </rPh>
    <rPh sb="11" eb="14">
      <t>セイサンセイ</t>
    </rPh>
    <rPh sb="14" eb="16">
      <t>コウジョウ</t>
    </rPh>
    <rPh sb="17" eb="20">
      <t>ジゾクセイ</t>
    </rPh>
    <rPh sb="20" eb="22">
      <t>カクホ</t>
    </rPh>
    <rPh sb="23" eb="24">
      <t>ム</t>
    </rPh>
    <rPh sb="26" eb="28">
      <t>シエン</t>
    </rPh>
    <rPh sb="30" eb="32">
      <t>チイキ</t>
    </rPh>
    <rPh sb="32" eb="34">
      <t>シャカイ</t>
    </rPh>
    <rPh sb="35" eb="37">
      <t>イジ</t>
    </rPh>
    <rPh sb="42" eb="44">
      <t>ヒツヨウ</t>
    </rPh>
    <rPh sb="45" eb="47">
      <t>セサク</t>
    </rPh>
    <phoneticPr fontId="5"/>
  </si>
  <si>
    <t>相談支援や重点支援を通じて中小建設業者の抱える経営課題を把握・解決できたほか、課題解決に向けた好事例等をHPや動画を通じて中小建設企業に横展開することによって、類似の課題を持つ業者に課題解決の手がかりを普及させることができた。</t>
    <rPh sb="0" eb="2">
      <t>ソウダン</t>
    </rPh>
    <rPh sb="2" eb="4">
      <t>シエン</t>
    </rPh>
    <rPh sb="5" eb="7">
      <t>ジュウテン</t>
    </rPh>
    <rPh sb="7" eb="9">
      <t>シエン</t>
    </rPh>
    <rPh sb="10" eb="11">
      <t>ツウ</t>
    </rPh>
    <rPh sb="13" eb="15">
      <t>チュウショウ</t>
    </rPh>
    <rPh sb="15" eb="18">
      <t>ケンセツギョウ</t>
    </rPh>
    <rPh sb="18" eb="19">
      <t>シャ</t>
    </rPh>
    <rPh sb="20" eb="21">
      <t>カカ</t>
    </rPh>
    <rPh sb="23" eb="27">
      <t>ケイエイカダイ</t>
    </rPh>
    <rPh sb="28" eb="30">
      <t>ハアク</t>
    </rPh>
    <rPh sb="31" eb="33">
      <t>カイケツ</t>
    </rPh>
    <rPh sb="39" eb="41">
      <t>カダイ</t>
    </rPh>
    <rPh sb="41" eb="43">
      <t>カイケツ</t>
    </rPh>
    <rPh sb="44" eb="45">
      <t>ム</t>
    </rPh>
    <rPh sb="47" eb="50">
      <t>コウジレイ</t>
    </rPh>
    <rPh sb="50" eb="51">
      <t>トウ</t>
    </rPh>
    <rPh sb="55" eb="57">
      <t>ドウガ</t>
    </rPh>
    <rPh sb="58" eb="59">
      <t>ツウ</t>
    </rPh>
    <rPh sb="61" eb="63">
      <t>チュウショウ</t>
    </rPh>
    <rPh sb="63" eb="65">
      <t>ケンセツ</t>
    </rPh>
    <rPh sb="65" eb="67">
      <t>キギョウ</t>
    </rPh>
    <rPh sb="68" eb="71">
      <t>ヨコテンカイ</t>
    </rPh>
    <rPh sb="80" eb="82">
      <t>ルイジ</t>
    </rPh>
    <rPh sb="83" eb="85">
      <t>カダイ</t>
    </rPh>
    <rPh sb="86" eb="87">
      <t>モ</t>
    </rPh>
    <rPh sb="88" eb="90">
      <t>ギョウシャ</t>
    </rPh>
    <rPh sb="91" eb="93">
      <t>カダイ</t>
    </rPh>
    <rPh sb="93" eb="95">
      <t>カイケツ</t>
    </rPh>
    <rPh sb="96" eb="97">
      <t>テ</t>
    </rPh>
    <rPh sb="101" eb="103">
      <t>フキュウ</t>
    </rPh>
    <phoneticPr fontId="5"/>
  </si>
  <si>
    <t>中小建設業者の抱える経営課題の改善によって地域建設産業の持続性を確保するために、引き続き、効率的・効果的な取組を推進していく。</t>
    <rPh sb="0" eb="2">
      <t>チュウショウ</t>
    </rPh>
    <rPh sb="2" eb="5">
      <t>ケンセツギョウ</t>
    </rPh>
    <rPh sb="5" eb="6">
      <t>シャ</t>
    </rPh>
    <rPh sb="7" eb="8">
      <t>カカ</t>
    </rPh>
    <rPh sb="10" eb="14">
      <t>ケイエイカダイ</t>
    </rPh>
    <rPh sb="15" eb="17">
      <t>カイゼン</t>
    </rPh>
    <rPh sb="21" eb="23">
      <t>チイキ</t>
    </rPh>
    <rPh sb="23" eb="25">
      <t>ケンセツ</t>
    </rPh>
    <rPh sb="25" eb="27">
      <t>サンギョウ</t>
    </rPh>
    <rPh sb="28" eb="31">
      <t>ジゾクセイ</t>
    </rPh>
    <rPh sb="32" eb="34">
      <t>カクホ</t>
    </rPh>
    <rPh sb="40" eb="41">
      <t>ヒ</t>
    </rPh>
    <rPh sb="42" eb="43">
      <t>ツヅ</t>
    </rPh>
    <rPh sb="45" eb="47">
      <t>コウリツ</t>
    </rPh>
    <rPh sb="47" eb="48">
      <t>テキ</t>
    </rPh>
    <rPh sb="49" eb="52">
      <t>コウカテキ</t>
    </rPh>
    <rPh sb="53" eb="55">
      <t>トリクミ</t>
    </rPh>
    <rPh sb="56" eb="58">
      <t>スイシン</t>
    </rPh>
    <phoneticPr fontId="5"/>
  </si>
  <si>
    <t>A.中央ビジネス研究所株式会社</t>
    <phoneticPr fontId="5"/>
  </si>
  <si>
    <t>WEBサイト作成（相談受付、事例集、動画セミナー）</t>
  </si>
  <si>
    <t>相談支援に係る謝礼等</t>
  </si>
  <si>
    <t>相談支援案件のうち、解決に至った件数割合を令和4年度末までに20%とする</t>
    <phoneticPr fontId="5"/>
  </si>
  <si>
    <t>重点支援案件のうち、目標達成に至った件数割合を令和4年度末までに80%とする</t>
    <phoneticPr fontId="5"/>
  </si>
  <si>
    <t>セミナー等参加企業において、ＩＣＴ化設備を導入する企業の割合を令和4年度末までに10%とする</t>
    <phoneticPr fontId="5"/>
  </si>
  <si>
    <t>後継者難による倒産の割合を、令和4年度までに統計のある平成23年度水準（4.8%）とする</t>
    <phoneticPr fontId="5"/>
  </si>
  <si>
    <t>アウトカム指標のうち、「後継者難による倒産の割合を、令和4年度までに統計のある平成23年度水準（4.8%）とする」は、この政策のみで達成できるとも考えられない。重要なデータとはいえ、指標の設定に無理があるのではないか、検討されたい。</t>
    <rPh sb="5" eb="7">
      <t>シヒョウ</t>
    </rPh>
    <rPh sb="61" eb="63">
      <t>セイサク</t>
    </rPh>
    <rPh sb="66" eb="68">
      <t>タッセイ</t>
    </rPh>
    <rPh sb="73" eb="74">
      <t>カンガ</t>
    </rPh>
    <rPh sb="80" eb="82">
      <t>ジュウヨウ</t>
    </rPh>
    <rPh sb="91" eb="93">
      <t>シヒョウ</t>
    </rPh>
    <rPh sb="94" eb="96">
      <t>セッテイ</t>
    </rPh>
    <rPh sb="97" eb="99">
      <t>ムリ</t>
    </rPh>
    <rPh sb="109" eb="111">
      <t>ケントウ</t>
    </rPh>
    <phoneticPr fontId="5"/>
  </si>
  <si>
    <t>事業内容の一部改善</t>
  </si>
  <si>
    <t>外部有識者の所見を踏まえて、アウトカム指標の見直しを検討すべき。</t>
  </si>
  <si>
    <t>外部有識者の所見を踏まえて、アウトカム指標の見直しを検討すべき。</t>
    <phoneticPr fontId="5"/>
  </si>
  <si>
    <t>中央ビジネス研究所株式会社</t>
    <rPh sb="0" eb="2">
      <t>チュウオウ</t>
    </rPh>
    <rPh sb="6" eb="9">
      <t>ケンキュウジョ</t>
    </rPh>
    <rPh sb="9" eb="11">
      <t>カブシキ</t>
    </rPh>
    <rPh sb="11" eb="13">
      <t>カイシャ</t>
    </rPh>
    <phoneticPr fontId="5"/>
  </si>
  <si>
    <t>ご指摘のアウトカム指標は本事業も達成に貢献しているものと考えておりますが、御指摘を受け止めアウトカム指標の見直しを検討いたします。</t>
    <rPh sb="1" eb="3">
      <t>シテキ</t>
    </rPh>
    <rPh sb="9" eb="11">
      <t>シヒョウ</t>
    </rPh>
    <rPh sb="13" eb="15">
      <t>ジギョウ</t>
    </rPh>
    <rPh sb="16" eb="18">
      <t>タッセイ</t>
    </rPh>
    <rPh sb="28" eb="29">
      <t>カンガ</t>
    </rPh>
    <rPh sb="37" eb="40">
      <t>ゴシテキ</t>
    </rPh>
    <rPh sb="41" eb="42">
      <t>ウ</t>
    </rPh>
    <rPh sb="43" eb="44">
      <t>ト</t>
    </rPh>
    <rPh sb="50" eb="52">
      <t>シヒョウ</t>
    </rPh>
    <rPh sb="53" eb="55">
      <t>ミナオ</t>
    </rPh>
    <rPh sb="57" eb="59">
      <t>ケントウ</t>
    </rPh>
    <phoneticPr fontId="5"/>
  </si>
  <si>
    <t>執行等改善</t>
  </si>
  <si>
    <t>-</t>
    <phoneticPr fontId="5"/>
  </si>
  <si>
    <t>重要政策推進枠：13
【増減理由】
事業内容を変更し、電子契約の推進に係る経費を要求するため増額要求する。</t>
    <rPh sb="0" eb="4">
      <t>ジュウヨウセイサク</t>
    </rPh>
    <rPh sb="4" eb="7">
      <t>スイシンワク</t>
    </rPh>
    <rPh sb="19" eb="23">
      <t>ジギョウナイヨウ</t>
    </rPh>
    <rPh sb="24" eb="26">
      <t>ヘンコウ</t>
    </rPh>
    <rPh sb="28" eb="30">
      <t>デンシ</t>
    </rPh>
    <rPh sb="30" eb="32">
      <t>ケイヤク</t>
    </rPh>
    <rPh sb="33" eb="35">
      <t>スイシン</t>
    </rPh>
    <rPh sb="36" eb="37">
      <t>カカ</t>
    </rPh>
    <rPh sb="38" eb="40">
      <t>ケイヒ</t>
    </rPh>
    <rPh sb="41" eb="43">
      <t>ヨウキュウ</t>
    </rPh>
    <rPh sb="47" eb="49">
      <t>ゾウガク</t>
    </rPh>
    <rPh sb="49" eb="51">
      <t>ヨウキュウ</t>
    </rPh>
    <phoneticPr fontId="5"/>
  </si>
  <si>
    <t>-</t>
    <phoneticPr fontId="5"/>
  </si>
  <si>
    <t>/100</t>
    <phoneticPr fontId="5"/>
  </si>
  <si>
    <t>https://www.mlit.go.jp/seisakutokatsu/hyouka/seisakutokatsu_hyouka_tk_000037.html</t>
    <phoneticPr fontId="5"/>
  </si>
  <si>
    <t>P64（全体版）</t>
    <rPh sb="4" eb="7">
      <t>ゼンタイバン</t>
    </rPh>
    <phoneticPr fontId="5"/>
  </si>
  <si>
    <t>３２　建設市場の整備を推進する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</si>
</sst>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39567</xdr:colOff>
      <xdr:row>269</xdr:row>
      <xdr:rowOff>57150</xdr:rowOff>
    </xdr:from>
    <xdr:to>
      <xdr:col>18</xdr:col>
      <xdr:colOff>135980</xdr:colOff>
      <xdr:row>271</xdr:row>
      <xdr:rowOff>27790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24355" y="51250362"/>
          <a:ext cx="2272510" cy="674024"/>
        </a:xfrm>
        <a:prstGeom prst="rect">
          <a:avLst/>
        </a:prstGeom>
        <a:noFill/>
        <a:ln>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10.1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7</xdr:col>
      <xdr:colOff>107218</xdr:colOff>
      <xdr:row>271</xdr:row>
      <xdr:rowOff>88115</xdr:rowOff>
    </xdr:from>
    <xdr:to>
      <xdr:col>18</xdr:col>
      <xdr:colOff>91530</xdr:colOff>
      <xdr:row>272</xdr:row>
      <xdr:rowOff>301864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492006" y="51984711"/>
          <a:ext cx="2160409" cy="5654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28</xdr:col>
      <xdr:colOff>122011</xdr:colOff>
      <xdr:row>274</xdr:row>
      <xdr:rowOff>236668</xdr:rowOff>
    </xdr:from>
    <xdr:to>
      <xdr:col>49</xdr:col>
      <xdr:colOff>104044</xdr:colOff>
      <xdr:row>276</xdr:row>
      <xdr:rowOff>253663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661165" y="53188341"/>
          <a:ext cx="4136398" cy="7203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様々な経営課題に対する相談支援、ＩＣＴ・事業承継をテーマとした重点支援、事例集の制作などによる水平展開</a:t>
          </a:r>
          <a:endParaRPr lang="ja-JP" altLang="ja-JP" sz="1050">
            <a:effectLst/>
          </a:endParaRPr>
        </a:p>
      </xdr:txBody>
    </xdr:sp>
    <xdr:clientData/>
  </xdr:twoCellAnchor>
  <xdr:twoCellAnchor>
    <xdr:from>
      <xdr:col>12</xdr:col>
      <xdr:colOff>180242</xdr:colOff>
      <xdr:row>274</xdr:row>
      <xdr:rowOff>190948</xdr:rowOff>
    </xdr:from>
    <xdr:to>
      <xdr:col>28</xdr:col>
      <xdr:colOff>65943</xdr:colOff>
      <xdr:row>276</xdr:row>
      <xdr:rowOff>236518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54165" y="53142621"/>
          <a:ext cx="3050932" cy="748955"/>
        </a:xfrm>
        <a:prstGeom prst="rect">
          <a:avLst/>
        </a:prstGeom>
        <a:noFill/>
        <a:ln>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Ａ．　中央ビジネス研究所株式会社</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10.0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12</xdr:col>
      <xdr:colOff>74833</xdr:colOff>
      <xdr:row>273</xdr:row>
      <xdr:rowOff>243279</xdr:rowOff>
    </xdr:from>
    <xdr:to>
      <xdr:col>19</xdr:col>
      <xdr:colOff>171540</xdr:colOff>
      <xdr:row>274</xdr:row>
      <xdr:rowOff>173168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48756" y="52843260"/>
          <a:ext cx="1481496" cy="2815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40836</xdr:colOff>
      <xdr:row>275</xdr:row>
      <xdr:rowOff>153221</xdr:rowOff>
    </xdr:from>
    <xdr:to>
      <xdr:col>12</xdr:col>
      <xdr:colOff>182783</xdr:colOff>
      <xdr:row>275</xdr:row>
      <xdr:rowOff>153221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2019105" y="53456586"/>
          <a:ext cx="537601"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10</xdr:col>
      <xdr:colOff>40836</xdr:colOff>
      <xdr:row>273</xdr:row>
      <xdr:rowOff>76536</xdr:rowOff>
    </xdr:from>
    <xdr:to>
      <xdr:col>10</xdr:col>
      <xdr:colOff>40836</xdr:colOff>
      <xdr:row>275</xdr:row>
      <xdr:rowOff>166930</xdr:rowOff>
    </xdr:to>
    <xdr:cxnSp macro="">
      <xdr:nvCxnSpPr>
        <xdr:cNvPr id="8" name="直線コネクタ 16">
          <a:extLst>
            <a:ext uri="{FF2B5EF4-FFF2-40B4-BE49-F238E27FC236}">
              <a16:creationId xmlns:a16="http://schemas.microsoft.com/office/drawing/2014/main" id="{00000000-0008-0000-0000-000008000000}"/>
            </a:ext>
          </a:extLst>
        </xdr:cNvPr>
        <xdr:cNvCxnSpPr/>
      </xdr:nvCxnSpPr>
      <xdr:spPr>
        <a:xfrm>
          <a:off x="2019105" y="52676517"/>
          <a:ext cx="0" cy="793778"/>
        </a:xfrm>
        <a:prstGeom prst="straightConnector1">
          <a:avLst/>
        </a:prstGeom>
        <a:noFill/>
        <a:ln w="9525" cap="flat" cmpd="sng" algn="ctr">
          <a:solidFill>
            <a:sysClr val="windowText" lastClr="000000"/>
          </a:solidFill>
          <a:prstDash val="solid"/>
        </a:ln>
        <a:effectLst/>
      </xdr:spPr>
    </xdr:cxnSp>
    <xdr:clientData/>
  </xdr:twoCellAnchor>
  <xdr:twoCellAnchor>
    <xdr:from>
      <xdr:col>19</xdr:col>
      <xdr:colOff>116743</xdr:colOff>
      <xdr:row>271</xdr:row>
      <xdr:rowOff>107165</xdr:rowOff>
    </xdr:from>
    <xdr:to>
      <xdr:col>30</xdr:col>
      <xdr:colOff>101055</xdr:colOff>
      <xdr:row>272</xdr:row>
      <xdr:rowOff>320914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875455" y="52003761"/>
          <a:ext cx="2160408" cy="5654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76" zoomScale="75" zoomScaleNormal="75" zoomScaleSheetLayoutView="75" zoomScalePageLayoutView="85" workbookViewId="0">
      <selection activeCell="G218" sqref="G218:I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749</v>
      </c>
      <c r="AK2" s="850"/>
      <c r="AL2" s="850"/>
      <c r="AM2" s="850"/>
      <c r="AN2" s="90" t="s">
        <v>368</v>
      </c>
      <c r="AO2" s="850">
        <v>21</v>
      </c>
      <c r="AP2" s="850"/>
      <c r="AQ2" s="850"/>
      <c r="AR2" s="91" t="s">
        <v>368</v>
      </c>
      <c r="AS2" s="851">
        <v>407</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696</v>
      </c>
      <c r="H5" s="841"/>
      <c r="I5" s="841"/>
      <c r="J5" s="841"/>
      <c r="K5" s="841"/>
      <c r="L5" s="841"/>
      <c r="M5" s="842" t="s">
        <v>62</v>
      </c>
      <c r="N5" s="843"/>
      <c r="O5" s="843"/>
      <c r="P5" s="843"/>
      <c r="Q5" s="843"/>
      <c r="R5" s="844"/>
      <c r="S5" s="845" t="s">
        <v>472</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695</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764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6.5" customHeight="1" x14ac:dyDescent="0.15">
      <c r="A10" s="773" t="s">
        <v>28</v>
      </c>
      <c r="B10" s="774"/>
      <c r="C10" s="774"/>
      <c r="D10" s="774"/>
      <c r="E10" s="774"/>
      <c r="F10" s="774"/>
      <c r="G10" s="775" t="s">
        <v>765</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4">
        <v>10</v>
      </c>
      <c r="Q13" s="715"/>
      <c r="R13" s="715"/>
      <c r="S13" s="715"/>
      <c r="T13" s="715"/>
      <c r="U13" s="715"/>
      <c r="V13" s="716"/>
      <c r="W13" s="714">
        <v>9</v>
      </c>
      <c r="X13" s="715"/>
      <c r="Y13" s="715"/>
      <c r="Z13" s="715"/>
      <c r="AA13" s="715"/>
      <c r="AB13" s="715"/>
      <c r="AC13" s="716"/>
      <c r="AD13" s="714">
        <v>11</v>
      </c>
      <c r="AE13" s="715"/>
      <c r="AF13" s="715"/>
      <c r="AG13" s="715"/>
      <c r="AH13" s="715"/>
      <c r="AI13" s="715"/>
      <c r="AJ13" s="716"/>
      <c r="AK13" s="714">
        <v>11</v>
      </c>
      <c r="AL13" s="715"/>
      <c r="AM13" s="715"/>
      <c r="AN13" s="715"/>
      <c r="AO13" s="715"/>
      <c r="AP13" s="715"/>
      <c r="AQ13" s="716"/>
      <c r="AR13" s="750">
        <v>13</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4" t="s">
        <v>698</v>
      </c>
      <c r="Q14" s="715"/>
      <c r="R14" s="715"/>
      <c r="S14" s="715"/>
      <c r="T14" s="715"/>
      <c r="U14" s="715"/>
      <c r="V14" s="716"/>
      <c r="W14" s="714" t="s">
        <v>698</v>
      </c>
      <c r="X14" s="715"/>
      <c r="Y14" s="715"/>
      <c r="Z14" s="715"/>
      <c r="AA14" s="715"/>
      <c r="AB14" s="715"/>
      <c r="AC14" s="716"/>
      <c r="AD14" s="714" t="s">
        <v>698</v>
      </c>
      <c r="AE14" s="715"/>
      <c r="AF14" s="715"/>
      <c r="AG14" s="715"/>
      <c r="AH14" s="715"/>
      <c r="AI14" s="715"/>
      <c r="AJ14" s="716"/>
      <c r="AK14" s="714" t="s">
        <v>698</v>
      </c>
      <c r="AL14" s="715"/>
      <c r="AM14" s="715"/>
      <c r="AN14" s="715"/>
      <c r="AO14" s="715"/>
      <c r="AP14" s="715"/>
      <c r="AQ14" s="716"/>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4" t="s">
        <v>698</v>
      </c>
      <c r="Q15" s="715"/>
      <c r="R15" s="715"/>
      <c r="S15" s="715"/>
      <c r="T15" s="715"/>
      <c r="U15" s="715"/>
      <c r="V15" s="716"/>
      <c r="W15" s="714" t="s">
        <v>698</v>
      </c>
      <c r="X15" s="715"/>
      <c r="Y15" s="715"/>
      <c r="Z15" s="715"/>
      <c r="AA15" s="715"/>
      <c r="AB15" s="715"/>
      <c r="AC15" s="716"/>
      <c r="AD15" s="714" t="s">
        <v>698</v>
      </c>
      <c r="AE15" s="715"/>
      <c r="AF15" s="715"/>
      <c r="AG15" s="715"/>
      <c r="AH15" s="715"/>
      <c r="AI15" s="715"/>
      <c r="AJ15" s="716"/>
      <c r="AK15" s="714" t="s">
        <v>698</v>
      </c>
      <c r="AL15" s="715"/>
      <c r="AM15" s="715"/>
      <c r="AN15" s="715"/>
      <c r="AO15" s="715"/>
      <c r="AP15" s="715"/>
      <c r="AQ15" s="716"/>
      <c r="AR15" s="714"/>
      <c r="AS15" s="715"/>
      <c r="AT15" s="715"/>
      <c r="AU15" s="715"/>
      <c r="AV15" s="715"/>
      <c r="AW15" s="715"/>
      <c r="AX15" s="823"/>
    </row>
    <row r="16" spans="1:50" ht="21" customHeight="1" x14ac:dyDescent="0.15">
      <c r="A16" s="322"/>
      <c r="B16" s="323"/>
      <c r="C16" s="323"/>
      <c r="D16" s="323"/>
      <c r="E16" s="323"/>
      <c r="F16" s="324"/>
      <c r="G16" s="804"/>
      <c r="H16" s="805"/>
      <c r="I16" s="797" t="s">
        <v>49</v>
      </c>
      <c r="J16" s="810"/>
      <c r="K16" s="810"/>
      <c r="L16" s="810"/>
      <c r="M16" s="810"/>
      <c r="N16" s="810"/>
      <c r="O16" s="811"/>
      <c r="P16" s="714" t="s">
        <v>698</v>
      </c>
      <c r="Q16" s="715"/>
      <c r="R16" s="715"/>
      <c r="S16" s="715"/>
      <c r="T16" s="715"/>
      <c r="U16" s="715"/>
      <c r="V16" s="716"/>
      <c r="W16" s="714" t="s">
        <v>698</v>
      </c>
      <c r="X16" s="715"/>
      <c r="Y16" s="715"/>
      <c r="Z16" s="715"/>
      <c r="AA16" s="715"/>
      <c r="AB16" s="715"/>
      <c r="AC16" s="716"/>
      <c r="AD16" s="714" t="s">
        <v>698</v>
      </c>
      <c r="AE16" s="715"/>
      <c r="AF16" s="715"/>
      <c r="AG16" s="715"/>
      <c r="AH16" s="715"/>
      <c r="AI16" s="715"/>
      <c r="AJ16" s="716"/>
      <c r="AK16" s="714" t="s">
        <v>698</v>
      </c>
      <c r="AL16" s="715"/>
      <c r="AM16" s="715"/>
      <c r="AN16" s="715"/>
      <c r="AO16" s="715"/>
      <c r="AP16" s="715"/>
      <c r="AQ16" s="716"/>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4" t="s">
        <v>698</v>
      </c>
      <c r="Q17" s="715"/>
      <c r="R17" s="715"/>
      <c r="S17" s="715"/>
      <c r="T17" s="715"/>
      <c r="U17" s="715"/>
      <c r="V17" s="716"/>
      <c r="W17" s="714" t="s">
        <v>698</v>
      </c>
      <c r="X17" s="715"/>
      <c r="Y17" s="715"/>
      <c r="Z17" s="715"/>
      <c r="AA17" s="715"/>
      <c r="AB17" s="715"/>
      <c r="AC17" s="716"/>
      <c r="AD17" s="714" t="s">
        <v>698</v>
      </c>
      <c r="AE17" s="715"/>
      <c r="AF17" s="715"/>
      <c r="AG17" s="715"/>
      <c r="AH17" s="715"/>
      <c r="AI17" s="715"/>
      <c r="AJ17" s="716"/>
      <c r="AK17" s="714" t="s">
        <v>698</v>
      </c>
      <c r="AL17" s="715"/>
      <c r="AM17" s="715"/>
      <c r="AN17" s="715"/>
      <c r="AO17" s="715"/>
      <c r="AP17" s="715"/>
      <c r="AQ17" s="716"/>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10</v>
      </c>
      <c r="Q18" s="794"/>
      <c r="R18" s="794"/>
      <c r="S18" s="794"/>
      <c r="T18" s="794"/>
      <c r="U18" s="794"/>
      <c r="V18" s="795"/>
      <c r="W18" s="793">
        <f>SUM(W13:AC17)</f>
        <v>9</v>
      </c>
      <c r="X18" s="794"/>
      <c r="Y18" s="794"/>
      <c r="Z18" s="794"/>
      <c r="AA18" s="794"/>
      <c r="AB18" s="794"/>
      <c r="AC18" s="795"/>
      <c r="AD18" s="793">
        <f>SUM(AD13:AJ17)</f>
        <v>11</v>
      </c>
      <c r="AE18" s="794"/>
      <c r="AF18" s="794"/>
      <c r="AG18" s="794"/>
      <c r="AH18" s="794"/>
      <c r="AI18" s="794"/>
      <c r="AJ18" s="795"/>
      <c r="AK18" s="793">
        <f>SUM(AK13:AQ17)</f>
        <v>11</v>
      </c>
      <c r="AL18" s="794"/>
      <c r="AM18" s="794"/>
      <c r="AN18" s="794"/>
      <c r="AO18" s="794"/>
      <c r="AP18" s="794"/>
      <c r="AQ18" s="795"/>
      <c r="AR18" s="793">
        <f>SUM(AR13:AX17)</f>
        <v>13</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4">
        <v>9.3000000000000007</v>
      </c>
      <c r="Q19" s="715"/>
      <c r="R19" s="715"/>
      <c r="S19" s="715"/>
      <c r="T19" s="715"/>
      <c r="U19" s="715"/>
      <c r="V19" s="716"/>
      <c r="W19" s="714">
        <v>8.6999999999999993</v>
      </c>
      <c r="X19" s="715"/>
      <c r="Y19" s="715"/>
      <c r="Z19" s="715"/>
      <c r="AA19" s="715"/>
      <c r="AB19" s="715"/>
      <c r="AC19" s="716"/>
      <c r="AD19" s="714">
        <v>10</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0.93</v>
      </c>
      <c r="Q20" s="761"/>
      <c r="R20" s="761"/>
      <c r="S20" s="761"/>
      <c r="T20" s="761"/>
      <c r="U20" s="761"/>
      <c r="V20" s="761"/>
      <c r="W20" s="761">
        <f>IF(W18=0, "-", SUM(W19)/W18)</f>
        <v>0.96666666666666656</v>
      </c>
      <c r="X20" s="761"/>
      <c r="Y20" s="761"/>
      <c r="Z20" s="761"/>
      <c r="AA20" s="761"/>
      <c r="AB20" s="761"/>
      <c r="AC20" s="761"/>
      <c r="AD20" s="761">
        <f>IF(AD18=0, "-", SUM(AD19)/AD18)</f>
        <v>0.90909090909090906</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0.93</v>
      </c>
      <c r="Q21" s="761"/>
      <c r="R21" s="761"/>
      <c r="S21" s="761"/>
      <c r="T21" s="761"/>
      <c r="U21" s="761"/>
      <c r="V21" s="761"/>
      <c r="W21" s="761">
        <f>IF(W19=0, "-", SUM(W19)/SUM(W13,W14))</f>
        <v>0.96666666666666656</v>
      </c>
      <c r="X21" s="761"/>
      <c r="Y21" s="761"/>
      <c r="Z21" s="761"/>
      <c r="AA21" s="761"/>
      <c r="AB21" s="761"/>
      <c r="AC21" s="761"/>
      <c r="AD21" s="761">
        <f>IF(AD19=0, "-", SUM(AD19)/SUM(AD13,AD14))</f>
        <v>0.90909090909090906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3"/>
      <c r="B23" s="724"/>
      <c r="C23" s="724"/>
      <c r="D23" s="724"/>
      <c r="E23" s="724"/>
      <c r="F23" s="725"/>
      <c r="G23" s="747" t="s">
        <v>700</v>
      </c>
      <c r="H23" s="748"/>
      <c r="I23" s="748"/>
      <c r="J23" s="748"/>
      <c r="K23" s="748"/>
      <c r="L23" s="748"/>
      <c r="M23" s="748"/>
      <c r="N23" s="748"/>
      <c r="O23" s="749"/>
      <c r="P23" s="750">
        <v>10.6</v>
      </c>
      <c r="Q23" s="751"/>
      <c r="R23" s="751"/>
      <c r="S23" s="751"/>
      <c r="T23" s="751"/>
      <c r="U23" s="751"/>
      <c r="V23" s="752"/>
      <c r="W23" s="750">
        <v>12.002000000000001</v>
      </c>
      <c r="X23" s="751"/>
      <c r="Y23" s="751"/>
      <c r="Z23" s="751"/>
      <c r="AA23" s="751"/>
      <c r="AB23" s="751"/>
      <c r="AC23" s="752"/>
      <c r="AD23" s="753" t="s">
        <v>787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15">
      <c r="A24" s="723"/>
      <c r="B24" s="724"/>
      <c r="C24" s="724"/>
      <c r="D24" s="724"/>
      <c r="E24" s="724"/>
      <c r="F24" s="725"/>
      <c r="G24" s="717" t="s">
        <v>701</v>
      </c>
      <c r="H24" s="718"/>
      <c r="I24" s="718"/>
      <c r="J24" s="718"/>
      <c r="K24" s="718"/>
      <c r="L24" s="718"/>
      <c r="M24" s="718"/>
      <c r="N24" s="718"/>
      <c r="O24" s="719"/>
      <c r="P24" s="714">
        <v>0.2</v>
      </c>
      <c r="Q24" s="715"/>
      <c r="R24" s="715"/>
      <c r="S24" s="715"/>
      <c r="T24" s="715"/>
      <c r="U24" s="715"/>
      <c r="V24" s="716"/>
      <c r="W24" s="714">
        <v>0.67600000000000005</v>
      </c>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customHeight="1" x14ac:dyDescent="0.15">
      <c r="A25" s="723"/>
      <c r="B25" s="724"/>
      <c r="C25" s="724"/>
      <c r="D25" s="724"/>
      <c r="E25" s="724"/>
      <c r="F25" s="725"/>
      <c r="G25" s="717" t="s">
        <v>698</v>
      </c>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customHeight="1" x14ac:dyDescent="0.15">
      <c r="A26" s="723"/>
      <c r="B26" s="724"/>
      <c r="C26" s="724"/>
      <c r="D26" s="724"/>
      <c r="E26" s="724"/>
      <c r="F26" s="725"/>
      <c r="G26" s="717" t="s">
        <v>698</v>
      </c>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customHeight="1" x14ac:dyDescent="0.15">
      <c r="A27" s="723"/>
      <c r="B27" s="724"/>
      <c r="C27" s="724"/>
      <c r="D27" s="724"/>
      <c r="E27" s="724"/>
      <c r="F27" s="725"/>
      <c r="G27" s="717" t="s">
        <v>698</v>
      </c>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15">
      <c r="A28" s="723"/>
      <c r="B28" s="724"/>
      <c r="C28" s="724"/>
      <c r="D28" s="724"/>
      <c r="E28" s="724"/>
      <c r="F28" s="725"/>
      <c r="G28" s="767" t="s">
        <v>757</v>
      </c>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3" t="s">
        <v>18</v>
      </c>
      <c r="H29" s="735"/>
      <c r="I29" s="735"/>
      <c r="J29" s="735"/>
      <c r="K29" s="735"/>
      <c r="L29" s="735"/>
      <c r="M29" s="735"/>
      <c r="N29" s="735"/>
      <c r="O29" s="736"/>
      <c r="P29" s="737">
        <f>AK13</f>
        <v>11</v>
      </c>
      <c r="Q29" s="738"/>
      <c r="R29" s="738"/>
      <c r="S29" s="738"/>
      <c r="T29" s="738"/>
      <c r="U29" s="738"/>
      <c r="V29" s="739"/>
      <c r="W29" s="740">
        <f>AR13</f>
        <v>13</v>
      </c>
      <c r="X29" s="741"/>
      <c r="Y29" s="741"/>
      <c r="Z29" s="741"/>
      <c r="AA29" s="741"/>
      <c r="AB29" s="741"/>
      <c r="AC29" s="742"/>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3" t="s">
        <v>664</v>
      </c>
      <c r="B30" s="744"/>
      <c r="C30" s="744"/>
      <c r="D30" s="744"/>
      <c r="E30" s="744"/>
      <c r="F30" s="745"/>
      <c r="G30" s="731" t="s">
        <v>766</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9"/>
    </row>
    <row r="32" spans="1:50" ht="23.25" customHeight="1" x14ac:dyDescent="0.15">
      <c r="A32" s="664"/>
      <c r="B32" s="168"/>
      <c r="C32" s="168"/>
      <c r="D32" s="168"/>
      <c r="E32" s="168"/>
      <c r="F32" s="169"/>
      <c r="G32" s="650" t="s">
        <v>754</v>
      </c>
      <c r="H32" s="651"/>
      <c r="I32" s="651"/>
      <c r="J32" s="651"/>
      <c r="K32" s="651"/>
      <c r="L32" s="651"/>
      <c r="M32" s="651"/>
      <c r="N32" s="651"/>
      <c r="O32" s="651"/>
      <c r="P32" s="400" t="s">
        <v>720</v>
      </c>
      <c r="Q32" s="655"/>
      <c r="R32" s="655"/>
      <c r="S32" s="655"/>
      <c r="T32" s="655"/>
      <c r="U32" s="655"/>
      <c r="V32" s="655"/>
      <c r="W32" s="655"/>
      <c r="X32" s="656"/>
      <c r="Y32" s="660" t="s">
        <v>52</v>
      </c>
      <c r="Z32" s="661"/>
      <c r="AA32" s="662"/>
      <c r="AB32" s="663" t="s">
        <v>703</v>
      </c>
      <c r="AC32" s="663"/>
      <c r="AD32" s="663"/>
      <c r="AE32" s="631">
        <v>80</v>
      </c>
      <c r="AF32" s="631"/>
      <c r="AG32" s="631"/>
      <c r="AH32" s="631"/>
      <c r="AI32" s="631">
        <v>114</v>
      </c>
      <c r="AJ32" s="631"/>
      <c r="AK32" s="631"/>
      <c r="AL32" s="631"/>
      <c r="AM32" s="631">
        <v>56</v>
      </c>
      <c r="AN32" s="631"/>
      <c r="AO32" s="631"/>
      <c r="AP32" s="631"/>
      <c r="AQ32" s="631"/>
      <c r="AR32" s="631"/>
      <c r="AS32" s="631"/>
      <c r="AT32" s="631"/>
      <c r="AU32" s="108" t="s">
        <v>734</v>
      </c>
      <c r="AV32" s="633"/>
      <c r="AW32" s="633"/>
      <c r="AX32" s="634"/>
    </row>
    <row r="33" spans="1:51" ht="23.2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5" t="s">
        <v>53</v>
      </c>
      <c r="Z33" s="636"/>
      <c r="AA33" s="637"/>
      <c r="AB33" s="663" t="s">
        <v>703</v>
      </c>
      <c r="AC33" s="663"/>
      <c r="AD33" s="663"/>
      <c r="AE33" s="631">
        <v>100</v>
      </c>
      <c r="AF33" s="631"/>
      <c r="AG33" s="631"/>
      <c r="AH33" s="631"/>
      <c r="AI33" s="631">
        <v>200</v>
      </c>
      <c r="AJ33" s="631"/>
      <c r="AK33" s="631"/>
      <c r="AL33" s="631"/>
      <c r="AM33" s="631">
        <v>100</v>
      </c>
      <c r="AN33" s="631"/>
      <c r="AO33" s="631"/>
      <c r="AP33" s="631"/>
      <c r="AQ33" s="631">
        <v>100</v>
      </c>
      <c r="AR33" s="631"/>
      <c r="AS33" s="631"/>
      <c r="AT33" s="631"/>
      <c r="AU33" s="108" t="s">
        <v>734</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8" t="s">
        <v>721</v>
      </c>
      <c r="H35" s="669"/>
      <c r="I35" s="669"/>
      <c r="J35" s="669"/>
      <c r="K35" s="669"/>
      <c r="L35" s="669"/>
      <c r="M35" s="669"/>
      <c r="N35" s="669"/>
      <c r="O35" s="669"/>
      <c r="P35" s="669"/>
      <c r="Q35" s="669"/>
      <c r="R35" s="669"/>
      <c r="S35" s="669"/>
      <c r="T35" s="669"/>
      <c r="U35" s="669"/>
      <c r="V35" s="669"/>
      <c r="W35" s="669"/>
      <c r="X35" s="669"/>
      <c r="Y35" s="672" t="s">
        <v>666</v>
      </c>
      <c r="Z35" s="673"/>
      <c r="AA35" s="674"/>
      <c r="AB35" s="675" t="s">
        <v>708</v>
      </c>
      <c r="AC35" s="676"/>
      <c r="AD35" s="677"/>
      <c r="AE35" s="648">
        <v>43.7</v>
      </c>
      <c r="AF35" s="648"/>
      <c r="AG35" s="648"/>
      <c r="AH35" s="648"/>
      <c r="AI35" s="648">
        <v>40.6</v>
      </c>
      <c r="AJ35" s="648"/>
      <c r="AK35" s="648"/>
      <c r="AL35" s="648"/>
      <c r="AM35" s="648">
        <v>12.3</v>
      </c>
      <c r="AN35" s="648"/>
      <c r="AO35" s="648"/>
      <c r="AP35" s="648"/>
      <c r="AQ35" s="108"/>
      <c r="AR35" s="102"/>
      <c r="AS35" s="102"/>
      <c r="AT35" s="102"/>
      <c r="AU35" s="102"/>
      <c r="AV35" s="102"/>
      <c r="AW35" s="102"/>
      <c r="AX35" s="103"/>
    </row>
    <row r="36" spans="1:51" ht="46.5"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669</v>
      </c>
      <c r="Z36" s="665"/>
      <c r="AA36" s="666"/>
      <c r="AB36" s="627" t="s">
        <v>709</v>
      </c>
      <c r="AC36" s="628"/>
      <c r="AD36" s="629"/>
      <c r="AE36" s="630" t="s">
        <v>732</v>
      </c>
      <c r="AF36" s="630"/>
      <c r="AG36" s="630"/>
      <c r="AH36" s="630"/>
      <c r="AI36" s="630" t="s">
        <v>733</v>
      </c>
      <c r="AJ36" s="630"/>
      <c r="AK36" s="630"/>
      <c r="AL36" s="630"/>
      <c r="AM36" s="630" t="s">
        <v>760</v>
      </c>
      <c r="AN36" s="630"/>
      <c r="AO36" s="630"/>
      <c r="AP36" s="630"/>
      <c r="AQ36" s="630" t="s">
        <v>789</v>
      </c>
      <c r="AR36" s="630"/>
      <c r="AS36" s="630"/>
      <c r="AT36" s="630"/>
      <c r="AU36" s="630"/>
      <c r="AV36" s="630"/>
      <c r="AW36" s="630"/>
      <c r="AX36" s="667"/>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698</v>
      </c>
      <c r="AR38" s="523"/>
      <c r="AS38" s="142" t="s">
        <v>224</v>
      </c>
      <c r="AT38" s="143"/>
      <c r="AU38" s="141">
        <v>4</v>
      </c>
      <c r="AV38" s="141"/>
      <c r="AW38" s="123" t="s">
        <v>170</v>
      </c>
      <c r="AX38" s="144"/>
    </row>
    <row r="39" spans="1:51" ht="23.25" customHeight="1" x14ac:dyDescent="0.15">
      <c r="A39" s="689"/>
      <c r="B39" s="687"/>
      <c r="C39" s="687"/>
      <c r="D39" s="687"/>
      <c r="E39" s="687"/>
      <c r="F39" s="688"/>
      <c r="G39" s="193" t="s">
        <v>775</v>
      </c>
      <c r="H39" s="194"/>
      <c r="I39" s="194"/>
      <c r="J39" s="194"/>
      <c r="K39" s="194"/>
      <c r="L39" s="194"/>
      <c r="M39" s="194"/>
      <c r="N39" s="194"/>
      <c r="O39" s="195"/>
      <c r="P39" s="146" t="s">
        <v>722</v>
      </c>
      <c r="Q39" s="146"/>
      <c r="R39" s="146"/>
      <c r="S39" s="146"/>
      <c r="T39" s="146"/>
      <c r="U39" s="146"/>
      <c r="V39" s="146"/>
      <c r="W39" s="146"/>
      <c r="X39" s="147"/>
      <c r="Y39" s="234" t="s">
        <v>12</v>
      </c>
      <c r="Z39" s="235"/>
      <c r="AA39" s="236"/>
      <c r="AB39" s="163" t="s">
        <v>335</v>
      </c>
      <c r="AC39" s="163"/>
      <c r="AD39" s="163"/>
      <c r="AE39" s="108">
        <v>10</v>
      </c>
      <c r="AF39" s="102"/>
      <c r="AG39" s="102"/>
      <c r="AH39" s="102"/>
      <c r="AI39" s="108">
        <v>13</v>
      </c>
      <c r="AJ39" s="102"/>
      <c r="AK39" s="102"/>
      <c r="AL39" s="102"/>
      <c r="AM39" s="108">
        <v>18</v>
      </c>
      <c r="AN39" s="102"/>
      <c r="AO39" s="102"/>
      <c r="AP39" s="102"/>
      <c r="AQ39" s="109" t="s">
        <v>698</v>
      </c>
      <c r="AR39" s="110"/>
      <c r="AS39" s="110"/>
      <c r="AT39" s="111"/>
      <c r="AU39" s="102"/>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10</v>
      </c>
      <c r="AF40" s="102"/>
      <c r="AG40" s="102"/>
      <c r="AH40" s="102"/>
      <c r="AI40" s="108">
        <v>20</v>
      </c>
      <c r="AJ40" s="102"/>
      <c r="AK40" s="102"/>
      <c r="AL40" s="102"/>
      <c r="AM40" s="108">
        <v>20</v>
      </c>
      <c r="AN40" s="102"/>
      <c r="AO40" s="102"/>
      <c r="AP40" s="102"/>
      <c r="AQ40" s="109" t="s">
        <v>698</v>
      </c>
      <c r="AR40" s="110"/>
      <c r="AS40" s="110"/>
      <c r="AT40" s="111"/>
      <c r="AU40" s="102">
        <v>20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65</v>
      </c>
      <c r="AJ41" s="102"/>
      <c r="AK41" s="102"/>
      <c r="AL41" s="102"/>
      <c r="AM41" s="108">
        <v>90</v>
      </c>
      <c r="AN41" s="102"/>
      <c r="AO41" s="102"/>
      <c r="AP41" s="102"/>
      <c r="AQ41" s="109" t="s">
        <v>698</v>
      </c>
      <c r="AR41" s="110"/>
      <c r="AS41" s="110"/>
      <c r="AT41" s="111"/>
      <c r="AU41" s="102"/>
      <c r="AV41" s="102"/>
      <c r="AW41" s="102"/>
      <c r="AX41" s="103"/>
    </row>
    <row r="42" spans="1:51" ht="23.25" customHeight="1" x14ac:dyDescent="0.15">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3" t="s">
        <v>664</v>
      </c>
      <c r="B64" s="744"/>
      <c r="C64" s="744"/>
      <c r="D64" s="744"/>
      <c r="E64" s="744"/>
      <c r="F64" s="745"/>
      <c r="G64" s="731" t="s">
        <v>723</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4"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9"/>
      <c r="AY65">
        <f>COUNTA($G$66)</f>
        <v>1</v>
      </c>
    </row>
    <row r="66" spans="1:51" ht="23.25" customHeight="1" x14ac:dyDescent="0.15">
      <c r="A66" s="664"/>
      <c r="B66" s="168"/>
      <c r="C66" s="168"/>
      <c r="D66" s="168"/>
      <c r="E66" s="168"/>
      <c r="F66" s="169"/>
      <c r="G66" s="650" t="s">
        <v>754</v>
      </c>
      <c r="H66" s="651"/>
      <c r="I66" s="651"/>
      <c r="J66" s="651"/>
      <c r="K66" s="651"/>
      <c r="L66" s="651"/>
      <c r="M66" s="651"/>
      <c r="N66" s="651"/>
      <c r="O66" s="651"/>
      <c r="P66" s="400" t="s">
        <v>724</v>
      </c>
      <c r="Q66" s="655"/>
      <c r="R66" s="655"/>
      <c r="S66" s="655"/>
      <c r="T66" s="655"/>
      <c r="U66" s="655"/>
      <c r="V66" s="655"/>
      <c r="W66" s="655"/>
      <c r="X66" s="656"/>
      <c r="Y66" s="660" t="s">
        <v>52</v>
      </c>
      <c r="Z66" s="661"/>
      <c r="AA66" s="662"/>
      <c r="AB66" s="663" t="s">
        <v>703</v>
      </c>
      <c r="AC66" s="663"/>
      <c r="AD66" s="663"/>
      <c r="AE66" s="631">
        <v>7</v>
      </c>
      <c r="AF66" s="631"/>
      <c r="AG66" s="631"/>
      <c r="AH66" s="631"/>
      <c r="AI66" s="631">
        <v>9</v>
      </c>
      <c r="AJ66" s="631"/>
      <c r="AK66" s="631"/>
      <c r="AL66" s="631"/>
      <c r="AM66" s="631">
        <v>9</v>
      </c>
      <c r="AN66" s="631"/>
      <c r="AO66" s="631"/>
      <c r="AP66" s="631"/>
      <c r="AQ66" s="631"/>
      <c r="AR66" s="631"/>
      <c r="AS66" s="631"/>
      <c r="AT66" s="631"/>
      <c r="AU66" s="108" t="s">
        <v>734</v>
      </c>
      <c r="AV66" s="633"/>
      <c r="AW66" s="633"/>
      <c r="AX66" s="634"/>
      <c r="AY66">
        <f>$AY$65</f>
        <v>1</v>
      </c>
    </row>
    <row r="67" spans="1:51" ht="23.25"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5" t="s">
        <v>53</v>
      </c>
      <c r="Z67" s="636"/>
      <c r="AA67" s="637"/>
      <c r="AB67" s="663" t="s">
        <v>703</v>
      </c>
      <c r="AC67" s="663"/>
      <c r="AD67" s="663"/>
      <c r="AE67" s="631">
        <v>7</v>
      </c>
      <c r="AF67" s="631"/>
      <c r="AG67" s="631"/>
      <c r="AH67" s="631"/>
      <c r="AI67" s="631">
        <v>40</v>
      </c>
      <c r="AJ67" s="631"/>
      <c r="AK67" s="631"/>
      <c r="AL67" s="631"/>
      <c r="AM67" s="631">
        <v>10</v>
      </c>
      <c r="AN67" s="631"/>
      <c r="AO67" s="631"/>
      <c r="AP67" s="631"/>
      <c r="AQ67" s="631">
        <v>10</v>
      </c>
      <c r="AR67" s="631"/>
      <c r="AS67" s="631"/>
      <c r="AT67" s="631"/>
      <c r="AU67" s="108" t="s">
        <v>734</v>
      </c>
      <c r="AV67" s="633"/>
      <c r="AW67" s="633"/>
      <c r="AX67" s="634"/>
      <c r="AY67">
        <f>$AY$65</f>
        <v>1</v>
      </c>
    </row>
    <row r="68" spans="1:51" ht="23.25"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8" t="s">
        <v>725</v>
      </c>
      <c r="H69" s="669"/>
      <c r="I69" s="669"/>
      <c r="J69" s="669"/>
      <c r="K69" s="669"/>
      <c r="L69" s="669"/>
      <c r="M69" s="669"/>
      <c r="N69" s="669"/>
      <c r="O69" s="669"/>
      <c r="P69" s="669"/>
      <c r="Q69" s="669"/>
      <c r="R69" s="669"/>
      <c r="S69" s="669"/>
      <c r="T69" s="669"/>
      <c r="U69" s="669"/>
      <c r="V69" s="669"/>
      <c r="W69" s="669"/>
      <c r="X69" s="669"/>
      <c r="Y69" s="672" t="s">
        <v>666</v>
      </c>
      <c r="Z69" s="673"/>
      <c r="AA69" s="674"/>
      <c r="AB69" s="675" t="s">
        <v>708</v>
      </c>
      <c r="AC69" s="676"/>
      <c r="AD69" s="677"/>
      <c r="AE69" s="648">
        <v>249.6</v>
      </c>
      <c r="AF69" s="648"/>
      <c r="AG69" s="648"/>
      <c r="AH69" s="648"/>
      <c r="AI69" s="648">
        <v>824.4</v>
      </c>
      <c r="AJ69" s="648"/>
      <c r="AK69" s="648"/>
      <c r="AL69" s="648"/>
      <c r="AM69" s="648">
        <v>98.4</v>
      </c>
      <c r="AN69" s="648"/>
      <c r="AO69" s="648"/>
      <c r="AP69" s="648"/>
      <c r="AQ69" s="108"/>
      <c r="AR69" s="102"/>
      <c r="AS69" s="102"/>
      <c r="AT69" s="102"/>
      <c r="AU69" s="102"/>
      <c r="AV69" s="102"/>
      <c r="AW69" s="102"/>
      <c r="AX69" s="103"/>
      <c r="AY69">
        <f>$AY$68</f>
        <v>1</v>
      </c>
    </row>
    <row r="70" spans="1:51" ht="46.5"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669</v>
      </c>
      <c r="Z70" s="665"/>
      <c r="AA70" s="666"/>
      <c r="AB70" s="627" t="s">
        <v>710</v>
      </c>
      <c r="AC70" s="628"/>
      <c r="AD70" s="629"/>
      <c r="AE70" s="630" t="s">
        <v>735</v>
      </c>
      <c r="AF70" s="630"/>
      <c r="AG70" s="630"/>
      <c r="AH70" s="630"/>
      <c r="AI70" s="630" t="s">
        <v>736</v>
      </c>
      <c r="AJ70" s="630"/>
      <c r="AK70" s="630"/>
      <c r="AL70" s="630"/>
      <c r="AM70" s="630" t="s">
        <v>761</v>
      </c>
      <c r="AN70" s="630"/>
      <c r="AO70" s="630"/>
      <c r="AP70" s="630"/>
      <c r="AQ70" s="630" t="s">
        <v>755</v>
      </c>
      <c r="AR70" s="630"/>
      <c r="AS70" s="630"/>
      <c r="AT70" s="630"/>
      <c r="AU70" s="630"/>
      <c r="AV70" s="630"/>
      <c r="AW70" s="630"/>
      <c r="AX70" s="667"/>
      <c r="AY70">
        <f>$AY$68</f>
        <v>1</v>
      </c>
    </row>
    <row r="71" spans="1:51" ht="18.75"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698</v>
      </c>
      <c r="AR72" s="523"/>
      <c r="AS72" s="142" t="s">
        <v>224</v>
      </c>
      <c r="AT72" s="143"/>
      <c r="AU72" s="141">
        <v>4</v>
      </c>
      <c r="AV72" s="141"/>
      <c r="AW72" s="123" t="s">
        <v>170</v>
      </c>
      <c r="AX72" s="144"/>
      <c r="AY72">
        <f t="shared" ref="AY72:AY77" si="1">$AY$71</f>
        <v>1</v>
      </c>
    </row>
    <row r="73" spans="1:51" ht="23.25" customHeight="1" x14ac:dyDescent="0.15">
      <c r="A73" s="613"/>
      <c r="B73" s="611"/>
      <c r="C73" s="611"/>
      <c r="D73" s="611"/>
      <c r="E73" s="611"/>
      <c r="F73" s="612"/>
      <c r="G73" s="193" t="s">
        <v>776</v>
      </c>
      <c r="H73" s="194"/>
      <c r="I73" s="194"/>
      <c r="J73" s="194"/>
      <c r="K73" s="194"/>
      <c r="L73" s="194"/>
      <c r="M73" s="194"/>
      <c r="N73" s="194"/>
      <c r="O73" s="195"/>
      <c r="P73" s="146" t="s">
        <v>726</v>
      </c>
      <c r="Q73" s="146"/>
      <c r="R73" s="146"/>
      <c r="S73" s="146"/>
      <c r="T73" s="146"/>
      <c r="U73" s="146"/>
      <c r="V73" s="146"/>
      <c r="W73" s="146"/>
      <c r="X73" s="147"/>
      <c r="Y73" s="234" t="s">
        <v>12</v>
      </c>
      <c r="Z73" s="235"/>
      <c r="AA73" s="236"/>
      <c r="AB73" s="163" t="s">
        <v>335</v>
      </c>
      <c r="AC73" s="163"/>
      <c r="AD73" s="163"/>
      <c r="AE73" s="108">
        <v>100</v>
      </c>
      <c r="AF73" s="102"/>
      <c r="AG73" s="102"/>
      <c r="AH73" s="102"/>
      <c r="AI73" s="108">
        <v>100</v>
      </c>
      <c r="AJ73" s="102"/>
      <c r="AK73" s="102"/>
      <c r="AL73" s="102"/>
      <c r="AM73" s="108">
        <v>89</v>
      </c>
      <c r="AN73" s="102"/>
      <c r="AO73" s="102"/>
      <c r="AP73" s="102"/>
      <c r="AQ73" s="109" t="s">
        <v>698</v>
      </c>
      <c r="AR73" s="110"/>
      <c r="AS73" s="110"/>
      <c r="AT73" s="111"/>
      <c r="AU73" s="102"/>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335</v>
      </c>
      <c r="AC74" s="107"/>
      <c r="AD74" s="107"/>
      <c r="AE74" s="108">
        <v>80</v>
      </c>
      <c r="AF74" s="102"/>
      <c r="AG74" s="102"/>
      <c r="AH74" s="102"/>
      <c r="AI74" s="108">
        <v>80</v>
      </c>
      <c r="AJ74" s="102"/>
      <c r="AK74" s="102"/>
      <c r="AL74" s="102"/>
      <c r="AM74" s="108">
        <v>80</v>
      </c>
      <c r="AN74" s="102"/>
      <c r="AO74" s="102"/>
      <c r="AP74" s="102"/>
      <c r="AQ74" s="109" t="s">
        <v>698</v>
      </c>
      <c r="AR74" s="110"/>
      <c r="AS74" s="110"/>
      <c r="AT74" s="111"/>
      <c r="AU74" s="102">
        <v>80</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125</v>
      </c>
      <c r="AF75" s="102"/>
      <c r="AG75" s="102"/>
      <c r="AH75" s="102"/>
      <c r="AI75" s="108">
        <v>125</v>
      </c>
      <c r="AJ75" s="102"/>
      <c r="AK75" s="102"/>
      <c r="AL75" s="102"/>
      <c r="AM75" s="108">
        <v>111</v>
      </c>
      <c r="AN75" s="102"/>
      <c r="AO75" s="102"/>
      <c r="AP75" s="102"/>
      <c r="AQ75" s="109" t="s">
        <v>698</v>
      </c>
      <c r="AR75" s="110"/>
      <c r="AS75" s="110"/>
      <c r="AT75" s="111"/>
      <c r="AU75" s="102"/>
      <c r="AV75" s="102"/>
      <c r="AW75" s="102"/>
      <c r="AX75" s="103"/>
      <c r="AY75">
        <f t="shared" si="1"/>
        <v>1</v>
      </c>
    </row>
    <row r="76" spans="1:51" ht="23.25" customHeight="1" x14ac:dyDescent="0.15">
      <c r="A76" s="202" t="s">
        <v>344</v>
      </c>
      <c r="B76" s="165"/>
      <c r="C76" s="165"/>
      <c r="D76" s="165"/>
      <c r="E76" s="165"/>
      <c r="F76" s="166"/>
      <c r="G76" s="204" t="s">
        <v>702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15">
      <c r="A98" s="728" t="s">
        <v>664</v>
      </c>
      <c r="B98" s="729"/>
      <c r="C98" s="729"/>
      <c r="D98" s="729"/>
      <c r="E98" s="729"/>
      <c r="F98" s="730"/>
      <c r="G98" s="731" t="s">
        <v>767</v>
      </c>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1</v>
      </c>
    </row>
    <row r="99" spans="1:60" ht="31.5" customHeight="1" x14ac:dyDescent="0.15">
      <c r="A99" s="664"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9"/>
      <c r="AY99">
        <f>COUNTA($G$100)</f>
        <v>1</v>
      </c>
    </row>
    <row r="100" spans="1:60" ht="23.25" customHeight="1" x14ac:dyDescent="0.15">
      <c r="A100" s="664"/>
      <c r="B100" s="168"/>
      <c r="C100" s="168"/>
      <c r="D100" s="168"/>
      <c r="E100" s="168"/>
      <c r="F100" s="169"/>
      <c r="G100" s="650" t="s">
        <v>756</v>
      </c>
      <c r="H100" s="651"/>
      <c r="I100" s="651"/>
      <c r="J100" s="651"/>
      <c r="K100" s="651"/>
      <c r="L100" s="651"/>
      <c r="M100" s="651"/>
      <c r="N100" s="651"/>
      <c r="O100" s="651"/>
      <c r="P100" s="654" t="s">
        <v>704</v>
      </c>
      <c r="Q100" s="655"/>
      <c r="R100" s="655"/>
      <c r="S100" s="655"/>
      <c r="T100" s="655"/>
      <c r="U100" s="655"/>
      <c r="V100" s="655"/>
      <c r="W100" s="655"/>
      <c r="X100" s="656"/>
      <c r="Y100" s="660" t="s">
        <v>52</v>
      </c>
      <c r="Z100" s="661"/>
      <c r="AA100" s="662"/>
      <c r="AB100" s="663" t="s">
        <v>705</v>
      </c>
      <c r="AC100" s="663"/>
      <c r="AD100" s="663"/>
      <c r="AE100" s="631" t="s">
        <v>698</v>
      </c>
      <c r="AF100" s="631"/>
      <c r="AG100" s="631"/>
      <c r="AH100" s="631"/>
      <c r="AI100" s="631">
        <v>11</v>
      </c>
      <c r="AJ100" s="631"/>
      <c r="AK100" s="631"/>
      <c r="AL100" s="631"/>
      <c r="AM100" s="631">
        <v>3</v>
      </c>
      <c r="AN100" s="631"/>
      <c r="AO100" s="631"/>
      <c r="AP100" s="631"/>
      <c r="AQ100" s="648" t="s">
        <v>788</v>
      </c>
      <c r="AR100" s="631"/>
      <c r="AS100" s="631"/>
      <c r="AT100" s="631"/>
      <c r="AU100" s="108" t="s">
        <v>734</v>
      </c>
      <c r="AV100" s="633"/>
      <c r="AW100" s="633"/>
      <c r="AX100" s="634"/>
      <c r="AY100">
        <f>$AY$99</f>
        <v>1</v>
      </c>
    </row>
    <row r="101" spans="1:60" ht="23.25"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5" t="s">
        <v>53</v>
      </c>
      <c r="Z101" s="636"/>
      <c r="AA101" s="637"/>
      <c r="AB101" s="663" t="s">
        <v>705</v>
      </c>
      <c r="AC101" s="663"/>
      <c r="AD101" s="663"/>
      <c r="AE101" s="631" t="s">
        <v>698</v>
      </c>
      <c r="AF101" s="631"/>
      <c r="AG101" s="631"/>
      <c r="AH101" s="631"/>
      <c r="AI101" s="631">
        <v>3</v>
      </c>
      <c r="AJ101" s="631"/>
      <c r="AK101" s="631"/>
      <c r="AL101" s="631"/>
      <c r="AM101" s="631">
        <v>3</v>
      </c>
      <c r="AN101" s="631"/>
      <c r="AO101" s="631"/>
      <c r="AP101" s="631"/>
      <c r="AQ101" s="648" t="s">
        <v>788</v>
      </c>
      <c r="AR101" s="631"/>
      <c r="AS101" s="631"/>
      <c r="AT101" s="631"/>
      <c r="AU101" s="108" t="s">
        <v>734</v>
      </c>
      <c r="AV101" s="633"/>
      <c r="AW101" s="633"/>
      <c r="AX101" s="634"/>
      <c r="AY101">
        <f>$AY$99</f>
        <v>1</v>
      </c>
    </row>
    <row r="102" spans="1:60" ht="23.25"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1</v>
      </c>
    </row>
    <row r="103" spans="1:60" ht="23.25" customHeight="1" x14ac:dyDescent="0.15">
      <c r="A103" s="679"/>
      <c r="B103" s="212"/>
      <c r="C103" s="212"/>
      <c r="D103" s="212"/>
      <c r="E103" s="212"/>
      <c r="F103" s="680"/>
      <c r="G103" s="668" t="s">
        <v>711</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t="s">
        <v>708</v>
      </c>
      <c r="AC103" s="676"/>
      <c r="AD103" s="677"/>
      <c r="AE103" s="648" t="s">
        <v>698</v>
      </c>
      <c r="AF103" s="648"/>
      <c r="AG103" s="648"/>
      <c r="AH103" s="648"/>
      <c r="AI103" s="648">
        <v>391.9</v>
      </c>
      <c r="AJ103" s="648"/>
      <c r="AK103" s="648"/>
      <c r="AL103" s="648"/>
      <c r="AM103" s="648">
        <v>942.9</v>
      </c>
      <c r="AN103" s="648"/>
      <c r="AO103" s="648"/>
      <c r="AP103" s="648"/>
      <c r="AQ103" s="108" t="s">
        <v>788</v>
      </c>
      <c r="AR103" s="102"/>
      <c r="AS103" s="102"/>
      <c r="AT103" s="102"/>
      <c r="AU103" s="102"/>
      <c r="AV103" s="102"/>
      <c r="AW103" s="102"/>
      <c r="AX103" s="103"/>
      <c r="AY103">
        <f>$AY$102</f>
        <v>1</v>
      </c>
    </row>
    <row r="104" spans="1:60" ht="46.5" customHeight="1" x14ac:dyDescent="0.15">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7" t="s">
        <v>712</v>
      </c>
      <c r="AC104" s="628"/>
      <c r="AD104" s="629"/>
      <c r="AE104" s="630" t="s">
        <v>698</v>
      </c>
      <c r="AF104" s="630"/>
      <c r="AG104" s="630"/>
      <c r="AH104" s="630"/>
      <c r="AI104" s="630" t="s">
        <v>713</v>
      </c>
      <c r="AJ104" s="630"/>
      <c r="AK104" s="630"/>
      <c r="AL104" s="630"/>
      <c r="AM104" s="630" t="s">
        <v>763</v>
      </c>
      <c r="AN104" s="630"/>
      <c r="AO104" s="630"/>
      <c r="AP104" s="630"/>
      <c r="AQ104" s="630" t="s">
        <v>788</v>
      </c>
      <c r="AR104" s="630"/>
      <c r="AS104" s="630"/>
      <c r="AT104" s="630"/>
      <c r="AU104" s="630"/>
      <c r="AV104" s="630"/>
      <c r="AW104" s="630"/>
      <c r="AX104" s="667"/>
      <c r="AY104">
        <f>$AY$102</f>
        <v>1</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t="s">
        <v>728</v>
      </c>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335</v>
      </c>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4"/>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customHeight="1" x14ac:dyDescent="0.15">
      <c r="A133" s="664"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9"/>
      <c r="AY133">
        <f>COUNTA($G$134)</f>
        <v>1</v>
      </c>
    </row>
    <row r="134" spans="1:60" ht="23.25" customHeight="1" x14ac:dyDescent="0.15">
      <c r="A134" s="664"/>
      <c r="B134" s="168"/>
      <c r="C134" s="168"/>
      <c r="D134" s="168"/>
      <c r="E134" s="168"/>
      <c r="F134" s="169"/>
      <c r="G134" s="650" t="s">
        <v>756</v>
      </c>
      <c r="H134" s="651"/>
      <c r="I134" s="651"/>
      <c r="J134" s="651"/>
      <c r="K134" s="651"/>
      <c r="L134" s="651"/>
      <c r="M134" s="651"/>
      <c r="N134" s="651"/>
      <c r="O134" s="651"/>
      <c r="P134" s="654" t="s">
        <v>706</v>
      </c>
      <c r="Q134" s="655"/>
      <c r="R134" s="655"/>
      <c r="S134" s="655"/>
      <c r="T134" s="655"/>
      <c r="U134" s="655"/>
      <c r="V134" s="655"/>
      <c r="W134" s="655"/>
      <c r="X134" s="656"/>
      <c r="Y134" s="660" t="s">
        <v>52</v>
      </c>
      <c r="Z134" s="661"/>
      <c r="AA134" s="662"/>
      <c r="AB134" s="663" t="s">
        <v>707</v>
      </c>
      <c r="AC134" s="663"/>
      <c r="AD134" s="663"/>
      <c r="AE134" s="631">
        <v>1</v>
      </c>
      <c r="AF134" s="631"/>
      <c r="AG134" s="631"/>
      <c r="AH134" s="631"/>
      <c r="AI134" s="631">
        <v>0</v>
      </c>
      <c r="AJ134" s="631"/>
      <c r="AK134" s="631"/>
      <c r="AL134" s="631"/>
      <c r="AM134" s="631">
        <v>0</v>
      </c>
      <c r="AN134" s="631"/>
      <c r="AO134" s="631"/>
      <c r="AP134" s="631"/>
      <c r="AQ134" s="648" t="s">
        <v>788</v>
      </c>
      <c r="AR134" s="631"/>
      <c r="AS134" s="631"/>
      <c r="AT134" s="631"/>
      <c r="AU134" s="108" t="s">
        <v>734</v>
      </c>
      <c r="AV134" s="633"/>
      <c r="AW134" s="633"/>
      <c r="AX134" s="634"/>
      <c r="AY134">
        <f>$AY$133</f>
        <v>1</v>
      </c>
    </row>
    <row r="135" spans="1:60" ht="23.25"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5" t="s">
        <v>53</v>
      </c>
      <c r="Z135" s="636"/>
      <c r="AA135" s="637"/>
      <c r="AB135" s="663" t="s">
        <v>707</v>
      </c>
      <c r="AC135" s="663"/>
      <c r="AD135" s="663"/>
      <c r="AE135" s="631">
        <v>5</v>
      </c>
      <c r="AF135" s="631"/>
      <c r="AG135" s="631"/>
      <c r="AH135" s="631"/>
      <c r="AI135" s="631">
        <v>5</v>
      </c>
      <c r="AJ135" s="631"/>
      <c r="AK135" s="631"/>
      <c r="AL135" s="631"/>
      <c r="AM135" s="631">
        <v>1</v>
      </c>
      <c r="AN135" s="631"/>
      <c r="AO135" s="631"/>
      <c r="AP135" s="631"/>
      <c r="AQ135" s="648" t="s">
        <v>788</v>
      </c>
      <c r="AR135" s="631"/>
      <c r="AS135" s="631"/>
      <c r="AT135" s="631"/>
      <c r="AU135" s="108" t="s">
        <v>734</v>
      </c>
      <c r="AV135" s="633"/>
      <c r="AW135" s="633"/>
      <c r="AX135" s="634"/>
      <c r="AY135">
        <f>$AY$133</f>
        <v>1</v>
      </c>
    </row>
    <row r="136" spans="1:60" ht="23.25"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1</v>
      </c>
    </row>
    <row r="137" spans="1:60" ht="23.25" customHeight="1" x14ac:dyDescent="0.15">
      <c r="A137" s="679"/>
      <c r="B137" s="212"/>
      <c r="C137" s="212"/>
      <c r="D137" s="212"/>
      <c r="E137" s="212"/>
      <c r="F137" s="680"/>
      <c r="G137" s="668" t="s">
        <v>714</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t="s">
        <v>708</v>
      </c>
      <c r="AC137" s="676"/>
      <c r="AD137" s="677"/>
      <c r="AE137" s="648">
        <v>179</v>
      </c>
      <c r="AF137" s="648"/>
      <c r="AG137" s="648"/>
      <c r="AH137" s="648"/>
      <c r="AI137" s="648">
        <v>0</v>
      </c>
      <c r="AJ137" s="648"/>
      <c r="AK137" s="648"/>
      <c r="AL137" s="648"/>
      <c r="AM137" s="648">
        <v>0</v>
      </c>
      <c r="AN137" s="648"/>
      <c r="AO137" s="648"/>
      <c r="AP137" s="648"/>
      <c r="AQ137" s="108" t="s">
        <v>788</v>
      </c>
      <c r="AR137" s="102"/>
      <c r="AS137" s="102"/>
      <c r="AT137" s="102"/>
      <c r="AU137" s="102"/>
      <c r="AV137" s="102"/>
      <c r="AW137" s="102"/>
      <c r="AX137" s="103"/>
      <c r="AY137">
        <f>$AY$136</f>
        <v>1</v>
      </c>
    </row>
    <row r="138" spans="1:60" ht="46.5"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7" t="s">
        <v>715</v>
      </c>
      <c r="AC138" s="628"/>
      <c r="AD138" s="629"/>
      <c r="AE138" s="630" t="s">
        <v>716</v>
      </c>
      <c r="AF138" s="630"/>
      <c r="AG138" s="630"/>
      <c r="AH138" s="630"/>
      <c r="AI138" s="630" t="s">
        <v>717</v>
      </c>
      <c r="AJ138" s="630"/>
      <c r="AK138" s="630"/>
      <c r="AL138" s="630"/>
      <c r="AM138" s="630" t="s">
        <v>737</v>
      </c>
      <c r="AN138" s="630"/>
      <c r="AO138" s="630"/>
      <c r="AP138" s="630"/>
      <c r="AQ138" s="630" t="s">
        <v>788</v>
      </c>
      <c r="AR138" s="630"/>
      <c r="AS138" s="630"/>
      <c r="AT138" s="630"/>
      <c r="AU138" s="630"/>
      <c r="AV138" s="630"/>
      <c r="AW138" s="630"/>
      <c r="AX138" s="667"/>
      <c r="AY138">
        <f>$AY$136</f>
        <v>1</v>
      </c>
    </row>
    <row r="139" spans="1:60" ht="18.75"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t="s">
        <v>698</v>
      </c>
      <c r="AR140" s="523"/>
      <c r="AS140" s="142" t="s">
        <v>224</v>
      </c>
      <c r="AT140" s="143"/>
      <c r="AU140" s="141">
        <v>4</v>
      </c>
      <c r="AV140" s="141"/>
      <c r="AW140" s="123" t="s">
        <v>170</v>
      </c>
      <c r="AX140" s="144"/>
      <c r="AY140">
        <f t="shared" ref="AY140:AY145" si="5">$AY$139</f>
        <v>1</v>
      </c>
    </row>
    <row r="141" spans="1:60" ht="34.5" customHeight="1" x14ac:dyDescent="0.15">
      <c r="A141" s="613"/>
      <c r="B141" s="611"/>
      <c r="C141" s="611"/>
      <c r="D141" s="611"/>
      <c r="E141" s="611"/>
      <c r="F141" s="612"/>
      <c r="G141" s="193" t="s">
        <v>777</v>
      </c>
      <c r="H141" s="194"/>
      <c r="I141" s="194"/>
      <c r="J141" s="194"/>
      <c r="K141" s="194"/>
      <c r="L141" s="194"/>
      <c r="M141" s="194"/>
      <c r="N141" s="194"/>
      <c r="O141" s="195"/>
      <c r="P141" s="146" t="s">
        <v>727</v>
      </c>
      <c r="Q141" s="146"/>
      <c r="R141" s="146"/>
      <c r="S141" s="146"/>
      <c r="T141" s="146"/>
      <c r="U141" s="146"/>
      <c r="V141" s="146"/>
      <c r="W141" s="146"/>
      <c r="X141" s="147"/>
      <c r="Y141" s="234" t="s">
        <v>12</v>
      </c>
      <c r="Z141" s="235"/>
      <c r="AA141" s="236"/>
      <c r="AB141" s="163" t="s">
        <v>335</v>
      </c>
      <c r="AC141" s="163"/>
      <c r="AD141" s="163"/>
      <c r="AE141" s="108" t="s">
        <v>734</v>
      </c>
      <c r="AF141" s="102"/>
      <c r="AG141" s="102"/>
      <c r="AH141" s="102"/>
      <c r="AI141" s="108">
        <v>47.1</v>
      </c>
      <c r="AJ141" s="102"/>
      <c r="AK141" s="102"/>
      <c r="AL141" s="102"/>
      <c r="AM141" s="108">
        <v>30.3</v>
      </c>
      <c r="AN141" s="102"/>
      <c r="AO141" s="102"/>
      <c r="AP141" s="102"/>
      <c r="AQ141" s="109" t="s">
        <v>698</v>
      </c>
      <c r="AR141" s="110"/>
      <c r="AS141" s="110"/>
      <c r="AT141" s="111"/>
      <c r="AU141" s="102"/>
      <c r="AV141" s="102"/>
      <c r="AW141" s="102"/>
      <c r="AX141" s="103"/>
      <c r="AY141">
        <f t="shared" si="5"/>
        <v>1</v>
      </c>
    </row>
    <row r="142" spans="1:60" ht="34.5"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335</v>
      </c>
      <c r="AC142" s="107"/>
      <c r="AD142" s="107"/>
      <c r="AE142" s="108" t="s">
        <v>734</v>
      </c>
      <c r="AF142" s="102"/>
      <c r="AG142" s="102"/>
      <c r="AH142" s="102"/>
      <c r="AI142" s="108">
        <v>8</v>
      </c>
      <c r="AJ142" s="102"/>
      <c r="AK142" s="102"/>
      <c r="AL142" s="102"/>
      <c r="AM142" s="108">
        <v>10</v>
      </c>
      <c r="AN142" s="102"/>
      <c r="AO142" s="102"/>
      <c r="AP142" s="102"/>
      <c r="AQ142" s="109" t="s">
        <v>698</v>
      </c>
      <c r="AR142" s="110"/>
      <c r="AS142" s="110"/>
      <c r="AT142" s="111"/>
      <c r="AU142" s="102">
        <v>10</v>
      </c>
      <c r="AV142" s="102"/>
      <c r="AW142" s="102"/>
      <c r="AX142" s="103"/>
      <c r="AY142">
        <f t="shared" si="5"/>
        <v>1</v>
      </c>
    </row>
    <row r="143" spans="1:60" ht="34.5"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t="s">
        <v>734</v>
      </c>
      <c r="AF143" s="102"/>
      <c r="AG143" s="102"/>
      <c r="AH143" s="102"/>
      <c r="AI143" s="108">
        <v>588</v>
      </c>
      <c r="AJ143" s="102"/>
      <c r="AK143" s="102"/>
      <c r="AL143" s="102"/>
      <c r="AM143" s="108">
        <v>303</v>
      </c>
      <c r="AN143" s="102"/>
      <c r="AO143" s="102"/>
      <c r="AP143" s="102"/>
      <c r="AQ143" s="109" t="s">
        <v>698</v>
      </c>
      <c r="AR143" s="110"/>
      <c r="AS143" s="110"/>
      <c r="AT143" s="111"/>
      <c r="AU143" s="102"/>
      <c r="AV143" s="102"/>
      <c r="AW143" s="102"/>
      <c r="AX143" s="103"/>
      <c r="AY143">
        <f t="shared" si="5"/>
        <v>1</v>
      </c>
    </row>
    <row r="144" spans="1:60" ht="23.25" customHeight="1" x14ac:dyDescent="0.15">
      <c r="A144" s="202" t="s">
        <v>344</v>
      </c>
      <c r="B144" s="165"/>
      <c r="C144" s="165"/>
      <c r="D144" s="165"/>
      <c r="E144" s="165"/>
      <c r="F144" s="166"/>
      <c r="G144" s="204" t="s">
        <v>729</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4"/>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9"/>
      <c r="AY167">
        <f>COUNTA($G$168)</f>
        <v>0</v>
      </c>
    </row>
    <row r="168" spans="1:60" ht="23.25" hidden="1" customHeight="1" x14ac:dyDescent="0.15">
      <c r="A168" s="664"/>
      <c r="B168" s="168"/>
      <c r="C168" s="168"/>
      <c r="D168" s="168"/>
      <c r="E168" s="168"/>
      <c r="F168" s="169"/>
      <c r="G168" s="711"/>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5" t="s">
        <v>53</v>
      </c>
      <c r="Z169" s="636"/>
      <c r="AA169" s="637"/>
      <c r="AB169" s="663"/>
      <c r="AC169" s="663"/>
      <c r="AD169" s="663"/>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48"/>
      <c r="AF171" s="648"/>
      <c r="AG171" s="648"/>
      <c r="AH171" s="648"/>
      <c r="AI171" s="648"/>
      <c r="AJ171" s="648"/>
      <c r="AK171" s="648"/>
      <c r="AL171" s="648"/>
      <c r="AM171" s="648"/>
      <c r="AN171" s="648"/>
      <c r="AO171" s="648"/>
      <c r="AP171" s="648"/>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7"/>
      <c r="AY172">
        <f>$AY$170</f>
        <v>0</v>
      </c>
    </row>
    <row r="173" spans="1:60" ht="18.75"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1</v>
      </c>
    </row>
    <row r="174" spans="1:60" ht="18.75"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t="s">
        <v>698</v>
      </c>
      <c r="AR174" s="523"/>
      <c r="AS174" s="142" t="s">
        <v>224</v>
      </c>
      <c r="AT174" s="143"/>
      <c r="AU174" s="141">
        <v>4</v>
      </c>
      <c r="AV174" s="141"/>
      <c r="AW174" s="123" t="s">
        <v>170</v>
      </c>
      <c r="AX174" s="144"/>
      <c r="AY174">
        <f t="shared" ref="AY174:AY179" si="7">$AY$173</f>
        <v>1</v>
      </c>
    </row>
    <row r="175" spans="1:60" ht="23.25" customHeight="1" x14ac:dyDescent="0.15">
      <c r="A175" s="613"/>
      <c r="B175" s="611"/>
      <c r="C175" s="611"/>
      <c r="D175" s="611"/>
      <c r="E175" s="611"/>
      <c r="F175" s="612"/>
      <c r="G175" s="193" t="s">
        <v>778</v>
      </c>
      <c r="H175" s="194"/>
      <c r="I175" s="194"/>
      <c r="J175" s="194"/>
      <c r="K175" s="194"/>
      <c r="L175" s="194"/>
      <c r="M175" s="194"/>
      <c r="N175" s="194"/>
      <c r="O175" s="195"/>
      <c r="P175" s="146" t="s">
        <v>731</v>
      </c>
      <c r="Q175" s="146"/>
      <c r="R175" s="146"/>
      <c r="S175" s="146"/>
      <c r="T175" s="146"/>
      <c r="U175" s="146"/>
      <c r="V175" s="146"/>
      <c r="W175" s="146"/>
      <c r="X175" s="147"/>
      <c r="Y175" s="234" t="s">
        <v>12</v>
      </c>
      <c r="Z175" s="235"/>
      <c r="AA175" s="236"/>
      <c r="AB175" s="163" t="s">
        <v>335</v>
      </c>
      <c r="AC175" s="163"/>
      <c r="AD175" s="163"/>
      <c r="AE175" s="108">
        <v>7.2</v>
      </c>
      <c r="AF175" s="102"/>
      <c r="AG175" s="102"/>
      <c r="AH175" s="102"/>
      <c r="AI175" s="108">
        <v>8.3000000000000007</v>
      </c>
      <c r="AJ175" s="102"/>
      <c r="AK175" s="102"/>
      <c r="AL175" s="102"/>
      <c r="AM175" s="108">
        <v>9.9</v>
      </c>
      <c r="AN175" s="102"/>
      <c r="AO175" s="102"/>
      <c r="AP175" s="102"/>
      <c r="AQ175" s="109" t="s">
        <v>698</v>
      </c>
      <c r="AR175" s="110"/>
      <c r="AS175" s="110"/>
      <c r="AT175" s="111"/>
      <c r="AU175" s="102"/>
      <c r="AV175" s="102"/>
      <c r="AW175" s="102"/>
      <c r="AX175" s="103"/>
      <c r="AY175">
        <f t="shared" si="7"/>
        <v>1</v>
      </c>
    </row>
    <row r="176" spans="1:60" ht="23.25"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335</v>
      </c>
      <c r="AC176" s="107"/>
      <c r="AD176" s="107"/>
      <c r="AE176" s="108">
        <v>4.8</v>
      </c>
      <c r="AF176" s="102"/>
      <c r="AG176" s="102"/>
      <c r="AH176" s="102"/>
      <c r="AI176" s="108">
        <v>4.8</v>
      </c>
      <c r="AJ176" s="102"/>
      <c r="AK176" s="102"/>
      <c r="AL176" s="102"/>
      <c r="AM176" s="108">
        <v>4.8</v>
      </c>
      <c r="AN176" s="102"/>
      <c r="AO176" s="102"/>
      <c r="AP176" s="102"/>
      <c r="AQ176" s="109" t="s">
        <v>698</v>
      </c>
      <c r="AR176" s="110"/>
      <c r="AS176" s="110"/>
      <c r="AT176" s="111"/>
      <c r="AU176" s="102">
        <v>4.8</v>
      </c>
      <c r="AV176" s="102"/>
      <c r="AW176" s="102"/>
      <c r="AX176" s="103"/>
      <c r="AY176">
        <f t="shared" si="7"/>
        <v>1</v>
      </c>
    </row>
    <row r="177" spans="1:60" ht="23.25"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v>66</v>
      </c>
      <c r="AF177" s="102"/>
      <c r="AG177" s="102"/>
      <c r="AH177" s="102"/>
      <c r="AI177" s="108">
        <v>57</v>
      </c>
      <c r="AJ177" s="102"/>
      <c r="AK177" s="102"/>
      <c r="AL177" s="102"/>
      <c r="AM177" s="108">
        <v>48</v>
      </c>
      <c r="AN177" s="102"/>
      <c r="AO177" s="102"/>
      <c r="AP177" s="102"/>
      <c r="AQ177" s="109" t="s">
        <v>698</v>
      </c>
      <c r="AR177" s="110"/>
      <c r="AS177" s="110"/>
      <c r="AT177" s="111"/>
      <c r="AU177" s="102"/>
      <c r="AV177" s="102"/>
      <c r="AW177" s="102"/>
      <c r="AX177" s="103"/>
      <c r="AY177">
        <f t="shared" si="7"/>
        <v>1</v>
      </c>
    </row>
    <row r="178" spans="1:60" ht="23.25" customHeight="1" x14ac:dyDescent="0.15">
      <c r="A178" s="202" t="s">
        <v>344</v>
      </c>
      <c r="B178" s="165"/>
      <c r="C178" s="165"/>
      <c r="D178" s="165"/>
      <c r="E178" s="165"/>
      <c r="F178" s="166"/>
      <c r="G178" s="204" t="s">
        <v>730</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thickBo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738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792</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790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791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739</v>
      </c>
      <c r="K218" s="509"/>
      <c r="L218" s="509"/>
      <c r="M218" s="509"/>
      <c r="N218" s="509"/>
      <c r="O218" s="509"/>
      <c r="P218" s="509"/>
      <c r="Q218" s="509"/>
      <c r="R218" s="509"/>
      <c r="S218" s="509"/>
      <c r="T218" s="510"/>
      <c r="U218" s="485" t="s">
        <v>786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758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v>52</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768</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762</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769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753</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740</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740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3.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741</v>
      </c>
      <c r="AE229" s="364"/>
      <c r="AF229" s="364"/>
      <c r="AG229" s="366" t="s">
        <v>786</v>
      </c>
      <c r="AH229" s="367"/>
      <c r="AI229" s="367"/>
      <c r="AJ229" s="367"/>
      <c r="AK229" s="367"/>
      <c r="AL229" s="367"/>
      <c r="AM229" s="367"/>
      <c r="AN229" s="367"/>
      <c r="AO229" s="367"/>
      <c r="AP229" s="367"/>
      <c r="AQ229" s="367"/>
      <c r="AR229" s="367"/>
      <c r="AS229" s="367"/>
      <c r="AT229" s="367"/>
      <c r="AU229" s="367"/>
      <c r="AV229" s="367"/>
      <c r="AW229" s="367"/>
      <c r="AX229" s="368"/>
    </row>
    <row r="230" spans="1:50" ht="23.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742</v>
      </c>
      <c r="AH230" s="375"/>
      <c r="AI230" s="375"/>
      <c r="AJ230" s="375"/>
      <c r="AK230" s="375"/>
      <c r="AL230" s="375"/>
      <c r="AM230" s="375"/>
      <c r="AN230" s="375"/>
      <c r="AO230" s="375"/>
      <c r="AP230" s="375"/>
      <c r="AQ230" s="375"/>
      <c r="AR230" s="375"/>
      <c r="AS230" s="375"/>
      <c r="AT230" s="375"/>
      <c r="AU230" s="375"/>
      <c r="AV230" s="375"/>
      <c r="AW230" s="375"/>
      <c r="AX230" s="376"/>
    </row>
    <row r="231" spans="1:50" ht="23.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741</v>
      </c>
      <c r="AE231" s="380"/>
      <c r="AF231" s="380"/>
      <c r="AG231" s="374" t="s">
        <v>786</v>
      </c>
      <c r="AH231" s="375"/>
      <c r="AI231" s="375"/>
      <c r="AJ231" s="375"/>
      <c r="AK231" s="375"/>
      <c r="AL231" s="375"/>
      <c r="AM231" s="375"/>
      <c r="AN231" s="375"/>
      <c r="AO231" s="375"/>
      <c r="AP231" s="375"/>
      <c r="AQ231" s="375"/>
      <c r="AR231" s="375"/>
      <c r="AS231" s="375"/>
      <c r="AT231" s="375"/>
      <c r="AU231" s="375"/>
      <c r="AV231" s="375"/>
      <c r="AW231" s="375"/>
      <c r="AX231" s="376"/>
    </row>
    <row r="232" spans="1:50" ht="23.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743</v>
      </c>
      <c r="AH232" s="375"/>
      <c r="AI232" s="375"/>
      <c r="AJ232" s="375"/>
      <c r="AK232" s="375"/>
      <c r="AL232" s="375"/>
      <c r="AM232" s="375"/>
      <c r="AN232" s="375"/>
      <c r="AO232" s="375"/>
      <c r="AP232" s="375"/>
      <c r="AQ232" s="375"/>
      <c r="AR232" s="375"/>
      <c r="AS232" s="375"/>
      <c r="AT232" s="375"/>
      <c r="AU232" s="375"/>
      <c r="AV232" s="375"/>
      <c r="AW232" s="375"/>
      <c r="AX232" s="376"/>
    </row>
    <row r="233" spans="1:50" ht="23.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741</v>
      </c>
      <c r="AE233" s="417"/>
      <c r="AF233" s="417"/>
      <c r="AG233" s="418" t="s">
        <v>786</v>
      </c>
      <c r="AH233" s="419"/>
      <c r="AI233" s="419"/>
      <c r="AJ233" s="419"/>
      <c r="AK233" s="419"/>
      <c r="AL233" s="419"/>
      <c r="AM233" s="419"/>
      <c r="AN233" s="419"/>
      <c r="AO233" s="419"/>
      <c r="AP233" s="419"/>
      <c r="AQ233" s="419"/>
      <c r="AR233" s="419"/>
      <c r="AS233" s="419"/>
      <c r="AT233" s="419"/>
      <c r="AU233" s="419"/>
      <c r="AV233" s="419"/>
      <c r="AW233" s="419"/>
      <c r="AX233" s="420"/>
    </row>
    <row r="234" spans="1:50" ht="23.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741</v>
      </c>
      <c r="AE234" s="380"/>
      <c r="AF234" s="449"/>
      <c r="AG234" s="374" t="s">
        <v>786</v>
      </c>
      <c r="AH234" s="375"/>
      <c r="AI234" s="375"/>
      <c r="AJ234" s="375"/>
      <c r="AK234" s="375"/>
      <c r="AL234" s="375"/>
      <c r="AM234" s="375"/>
      <c r="AN234" s="375"/>
      <c r="AO234" s="375"/>
      <c r="AP234" s="375"/>
      <c r="AQ234" s="375"/>
      <c r="AR234" s="375"/>
      <c r="AS234" s="375"/>
      <c r="AT234" s="375"/>
      <c r="AU234" s="375"/>
      <c r="AV234" s="375"/>
      <c r="AW234" s="375"/>
      <c r="AX234" s="376"/>
    </row>
    <row r="235" spans="1:50" ht="23.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744</v>
      </c>
      <c r="AH235" s="413"/>
      <c r="AI235" s="413"/>
      <c r="AJ235" s="413"/>
      <c r="AK235" s="413"/>
      <c r="AL235" s="413"/>
      <c r="AM235" s="413"/>
      <c r="AN235" s="413"/>
      <c r="AO235" s="413"/>
      <c r="AP235" s="413"/>
      <c r="AQ235" s="413"/>
      <c r="AR235" s="413"/>
      <c r="AS235" s="413"/>
      <c r="AT235" s="413"/>
      <c r="AU235" s="413"/>
      <c r="AV235" s="413"/>
      <c r="AW235" s="413"/>
      <c r="AX235" s="414"/>
    </row>
    <row r="236" spans="1:50" ht="63"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745</v>
      </c>
      <c r="AH236" s="367"/>
      <c r="AI236" s="367"/>
      <c r="AJ236" s="367"/>
      <c r="AK236" s="367"/>
      <c r="AL236" s="367"/>
      <c r="AM236" s="367"/>
      <c r="AN236" s="367"/>
      <c r="AO236" s="367"/>
      <c r="AP236" s="367"/>
      <c r="AQ236" s="367"/>
      <c r="AR236" s="367"/>
      <c r="AS236" s="367"/>
      <c r="AT236" s="367"/>
      <c r="AU236" s="367"/>
      <c r="AV236" s="367"/>
      <c r="AW236" s="367"/>
      <c r="AX236" s="368"/>
    </row>
    <row r="237" spans="1:50" ht="51"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3"/>
      <c r="AG237" s="374" t="s">
        <v>746</v>
      </c>
      <c r="AH237" s="375"/>
      <c r="AI237" s="375"/>
      <c r="AJ237" s="375"/>
      <c r="AK237" s="375"/>
      <c r="AL237" s="375"/>
      <c r="AM237" s="375"/>
      <c r="AN237" s="375"/>
      <c r="AO237" s="375"/>
      <c r="AP237" s="375"/>
      <c r="AQ237" s="375"/>
      <c r="AR237" s="375"/>
      <c r="AS237" s="375"/>
      <c r="AT237" s="375"/>
      <c r="AU237" s="375"/>
      <c r="AV237" s="375"/>
      <c r="AW237" s="375"/>
      <c r="AX237" s="376"/>
    </row>
    <row r="238" spans="1:50" ht="54"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747</v>
      </c>
      <c r="AH238" s="375"/>
      <c r="AI238" s="375"/>
      <c r="AJ238" s="375"/>
      <c r="AK238" s="375"/>
      <c r="AL238" s="375"/>
      <c r="AM238" s="375"/>
      <c r="AN238" s="375"/>
      <c r="AO238" s="375"/>
      <c r="AP238" s="375"/>
      <c r="AQ238" s="375"/>
      <c r="AR238" s="375"/>
      <c r="AS238" s="375"/>
      <c r="AT238" s="375"/>
      <c r="AU238" s="375"/>
      <c r="AV238" s="375"/>
      <c r="AW238" s="375"/>
      <c r="AX238" s="376"/>
    </row>
    <row r="239" spans="1:50" ht="38.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748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786</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t="s">
        <v>786</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49.5" customHeight="1" x14ac:dyDescent="0.15">
      <c r="A247" s="354" t="s">
        <v>46</v>
      </c>
      <c r="B247" s="915"/>
      <c r="C247" s="313" t="s">
        <v>50</v>
      </c>
      <c r="D247" s="735"/>
      <c r="E247" s="735"/>
      <c r="F247" s="736"/>
      <c r="G247" s="918" t="s">
        <v>770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49.5" customHeight="1" thickBot="1" x14ac:dyDescent="0.2">
      <c r="A248" s="916"/>
      <c r="B248" s="917"/>
      <c r="C248" s="920" t="s">
        <v>54</v>
      </c>
      <c r="D248" s="921"/>
      <c r="E248" s="921"/>
      <c r="F248" s="922"/>
      <c r="G248" s="923" t="s">
        <v>771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779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780</v>
      </c>
      <c r="B252" s="339" t="s">
        <v>781</v>
      </c>
      <c r="C252" s="339" t="s">
        <v>780</v>
      </c>
      <c r="D252" s="339" t="s">
        <v>781</v>
      </c>
      <c r="E252" s="340" t="s">
        <v>780</v>
      </c>
      <c r="F252" s="914" t="s">
        <v>782</v>
      </c>
      <c r="G252" s="909" t="s">
        <v>780</v>
      </c>
      <c r="H252" s="909" t="s">
        <v>781</v>
      </c>
      <c r="I252" s="909" t="s">
        <v>780</v>
      </c>
      <c r="J252" s="909" t="s">
        <v>781</v>
      </c>
      <c r="K252" s="909" t="s">
        <v>780</v>
      </c>
      <c r="L252" s="909" t="s">
        <v>781</v>
      </c>
      <c r="M252" s="909" t="s">
        <v>780</v>
      </c>
      <c r="N252" s="909" t="s">
        <v>781</v>
      </c>
      <c r="O252" s="909" t="s">
        <v>780</v>
      </c>
      <c r="P252" s="909" t="s">
        <v>781</v>
      </c>
      <c r="Q252" s="909" t="s">
        <v>780</v>
      </c>
      <c r="R252" s="909" t="s">
        <v>781</v>
      </c>
      <c r="S252" s="909" t="s">
        <v>780</v>
      </c>
      <c r="T252" s="909" t="s">
        <v>781</v>
      </c>
      <c r="U252" s="909" t="s">
        <v>780</v>
      </c>
      <c r="V252" s="909" t="s">
        <v>781</v>
      </c>
      <c r="W252" s="909" t="s">
        <v>780</v>
      </c>
      <c r="X252" s="909" t="s">
        <v>781</v>
      </c>
      <c r="Y252" s="909" t="s">
        <v>780</v>
      </c>
      <c r="Z252" s="909" t="s">
        <v>781</v>
      </c>
      <c r="AA252" s="909" t="s">
        <v>780</v>
      </c>
      <c r="AB252" s="909" t="s">
        <v>781</v>
      </c>
      <c r="AC252" s="909" t="s">
        <v>780</v>
      </c>
      <c r="AD252" s="909" t="s">
        <v>781</v>
      </c>
      <c r="AE252" s="909" t="s">
        <v>780</v>
      </c>
      <c r="AF252" s="909" t="s">
        <v>781</v>
      </c>
      <c r="AG252" s="909" t="s">
        <v>780</v>
      </c>
      <c r="AH252" s="909" t="s">
        <v>781</v>
      </c>
      <c r="AI252" s="909" t="s">
        <v>780</v>
      </c>
      <c r="AJ252" s="909" t="s">
        <v>781</v>
      </c>
      <c r="AK252" s="909" t="s">
        <v>780</v>
      </c>
      <c r="AL252" s="909" t="s">
        <v>781</v>
      </c>
      <c r="AM252" s="909" t="s">
        <v>780</v>
      </c>
      <c r="AN252" s="909" t="s">
        <v>781</v>
      </c>
      <c r="AO252" s="909" t="s">
        <v>780</v>
      </c>
      <c r="AP252" s="909" t="s">
        <v>781</v>
      </c>
      <c r="AQ252" s="909" t="s">
        <v>780</v>
      </c>
      <c r="AR252" s="909" t="s">
        <v>781</v>
      </c>
      <c r="AS252" s="909" t="s">
        <v>780</v>
      </c>
      <c r="AT252" s="909" t="s">
        <v>781</v>
      </c>
      <c r="AU252" s="909" t="s">
        <v>780</v>
      </c>
      <c r="AV252" s="909" t="s">
        <v>781</v>
      </c>
      <c r="AW252" s="909" t="s">
        <v>780</v>
      </c>
      <c r="AX252" s="910" t="s">
        <v>781</v>
      </c>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785</v>
      </c>
      <c r="B254" s="339"/>
      <c r="C254" s="339"/>
      <c r="D254" s="339"/>
      <c r="E254" s="340"/>
      <c r="F254" s="341" t="s">
        <v>784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786</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698</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698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698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698</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698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698</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c r="J266" s="101"/>
      <c r="K266" s="92" t="str">
        <f>IF(I266="","","-")</f>
        <v/>
      </c>
      <c r="L266" s="116">
        <v>357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388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749</v>
      </c>
      <c r="H268" s="101"/>
      <c r="I268" s="101"/>
      <c r="J268" s="100">
        <v>20</v>
      </c>
      <c r="K268" s="100"/>
      <c r="L268" s="116">
        <v>422</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772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750</v>
      </c>
      <c r="H310" s="300"/>
      <c r="I310" s="300"/>
      <c r="J310" s="300"/>
      <c r="K310" s="301"/>
      <c r="L310" s="302" t="s">
        <v>773</v>
      </c>
      <c r="M310" s="303"/>
      <c r="N310" s="303"/>
      <c r="O310" s="303"/>
      <c r="P310" s="303"/>
      <c r="Q310" s="303"/>
      <c r="R310" s="303"/>
      <c r="S310" s="303"/>
      <c r="T310" s="303"/>
      <c r="U310" s="303"/>
      <c r="V310" s="303"/>
      <c r="W310" s="303"/>
      <c r="X310" s="304"/>
      <c r="Y310" s="305">
        <v>8.3000000000000007</v>
      </c>
      <c r="Z310" s="306"/>
      <c r="AA310" s="306"/>
      <c r="AB310" s="307"/>
      <c r="AC310" s="299" t="s">
        <v>786</v>
      </c>
      <c r="AD310" s="300"/>
      <c r="AE310" s="300"/>
      <c r="AF310" s="300"/>
      <c r="AG310" s="301"/>
      <c r="AH310" s="302" t="s">
        <v>786</v>
      </c>
      <c r="AI310" s="303"/>
      <c r="AJ310" s="303"/>
      <c r="AK310" s="303"/>
      <c r="AL310" s="303"/>
      <c r="AM310" s="303"/>
      <c r="AN310" s="303"/>
      <c r="AO310" s="303"/>
      <c r="AP310" s="303"/>
      <c r="AQ310" s="303"/>
      <c r="AR310" s="303"/>
      <c r="AS310" s="303"/>
      <c r="AT310" s="304"/>
      <c r="AU310" s="305" t="s">
        <v>786</v>
      </c>
      <c r="AV310" s="306"/>
      <c r="AW310" s="306"/>
      <c r="AX310" s="308"/>
    </row>
    <row r="311" spans="1:50" ht="24.75" customHeight="1" x14ac:dyDescent="0.15">
      <c r="A311" s="331"/>
      <c r="B311" s="332"/>
      <c r="C311" s="332"/>
      <c r="D311" s="332"/>
      <c r="E311" s="332"/>
      <c r="F311" s="333"/>
      <c r="G311" s="289" t="s">
        <v>750</v>
      </c>
      <c r="H311" s="290"/>
      <c r="I311" s="290"/>
      <c r="J311" s="290"/>
      <c r="K311" s="291"/>
      <c r="L311" s="292" t="s">
        <v>752</v>
      </c>
      <c r="M311" s="293"/>
      <c r="N311" s="293"/>
      <c r="O311" s="293"/>
      <c r="P311" s="293"/>
      <c r="Q311" s="293"/>
      <c r="R311" s="293"/>
      <c r="S311" s="293"/>
      <c r="T311" s="293"/>
      <c r="U311" s="293"/>
      <c r="V311" s="293"/>
      <c r="W311" s="293"/>
      <c r="X311" s="294"/>
      <c r="Y311" s="295">
        <v>0.9</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750</v>
      </c>
      <c r="H312" s="290"/>
      <c r="I312" s="290"/>
      <c r="J312" s="290"/>
      <c r="K312" s="291"/>
      <c r="L312" s="292" t="s">
        <v>774</v>
      </c>
      <c r="M312" s="293"/>
      <c r="N312" s="293"/>
      <c r="O312" s="293"/>
      <c r="P312" s="293"/>
      <c r="Q312" s="293"/>
      <c r="R312" s="293"/>
      <c r="S312" s="293"/>
      <c r="T312" s="293"/>
      <c r="U312" s="293"/>
      <c r="V312" s="293"/>
      <c r="W312" s="293"/>
      <c r="X312" s="294"/>
      <c r="Y312" s="295">
        <v>0.7</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751</v>
      </c>
      <c r="H313" s="290"/>
      <c r="I313" s="290"/>
      <c r="J313" s="290"/>
      <c r="K313" s="291"/>
      <c r="L313" s="292"/>
      <c r="M313" s="293"/>
      <c r="N313" s="293"/>
      <c r="O313" s="293"/>
      <c r="P313" s="293"/>
      <c r="Q313" s="293"/>
      <c r="R313" s="293"/>
      <c r="S313" s="293"/>
      <c r="T313" s="293"/>
      <c r="U313" s="293"/>
      <c r="V313" s="293"/>
      <c r="W313" s="293"/>
      <c r="X313" s="294"/>
      <c r="Y313" s="295">
        <v>0.1</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783</v>
      </c>
      <c r="D366" s="265"/>
      <c r="E366" s="265"/>
      <c r="F366" s="265"/>
      <c r="G366" s="265"/>
      <c r="H366" s="265"/>
      <c r="I366" s="265"/>
      <c r="J366" s="248">
        <v>6030001095808</v>
      </c>
      <c r="K366" s="249"/>
      <c r="L366" s="249"/>
      <c r="M366" s="249"/>
      <c r="N366" s="249"/>
      <c r="O366" s="249"/>
      <c r="P366" s="267" t="s">
        <v>759</v>
      </c>
      <c r="Q366" s="250"/>
      <c r="R366" s="250"/>
      <c r="S366" s="250"/>
      <c r="T366" s="250"/>
      <c r="U366" s="250"/>
      <c r="V366" s="250"/>
      <c r="W366" s="250"/>
      <c r="X366" s="250"/>
      <c r="Y366" s="251">
        <v>10</v>
      </c>
      <c r="Z366" s="252"/>
      <c r="AA366" s="252"/>
      <c r="AB366" s="253"/>
      <c r="AC366" s="237" t="s">
        <v>340</v>
      </c>
      <c r="AD366" s="238"/>
      <c r="AE366" s="238"/>
      <c r="AF366" s="238"/>
      <c r="AG366" s="238"/>
      <c r="AH366" s="268">
        <v>2</v>
      </c>
      <c r="AI366" s="269"/>
      <c r="AJ366" s="269"/>
      <c r="AK366" s="269"/>
      <c r="AL366" s="241" t="s">
        <v>734</v>
      </c>
      <c r="AM366" s="242"/>
      <c r="AN366" s="242"/>
      <c r="AO366" s="243"/>
      <c r="AP366" s="244" t="s">
        <v>734</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1513" priority="927">
      <formula>IF(RIGHT(TEXT(P14,"0.#"),1)=".",FALSE,TRUE)</formula>
    </cfRule>
    <cfRule type="expression" dxfId="1512" priority="928">
      <formula>IF(RIGHT(TEXT(P14,"0.#"),1)=".",TRUE,FALSE)</formula>
    </cfRule>
  </conditionalFormatting>
  <conditionalFormatting sqref="P18:AX18">
    <cfRule type="expression" dxfId="1511" priority="925">
      <formula>IF(RIGHT(TEXT(P18,"0.#"),1)=".",FALSE,TRUE)</formula>
    </cfRule>
    <cfRule type="expression" dxfId="1510" priority="926">
      <formula>IF(RIGHT(TEXT(P18,"0.#"),1)=".",TRUE,FALSE)</formula>
    </cfRule>
  </conditionalFormatting>
  <conditionalFormatting sqref="Y311">
    <cfRule type="expression" dxfId="1509" priority="923">
      <formula>IF(RIGHT(TEXT(Y311,"0.#"),1)=".",FALSE,TRUE)</formula>
    </cfRule>
    <cfRule type="expression" dxfId="1508" priority="924">
      <formula>IF(RIGHT(TEXT(Y311,"0.#"),1)=".",TRUE,FALSE)</formula>
    </cfRule>
  </conditionalFormatting>
  <conditionalFormatting sqref="Y320">
    <cfRule type="expression" dxfId="1507" priority="921">
      <formula>IF(RIGHT(TEXT(Y320,"0.#"),1)=".",FALSE,TRUE)</formula>
    </cfRule>
    <cfRule type="expression" dxfId="1506" priority="922">
      <formula>IF(RIGHT(TEXT(Y320,"0.#"),1)=".",TRUE,FALSE)</formula>
    </cfRule>
  </conditionalFormatting>
  <conditionalFormatting sqref="Y351:Y358 Y349 Y338:Y345 Y336 Y325:Y332 Y323">
    <cfRule type="expression" dxfId="1505" priority="901">
      <formula>IF(RIGHT(TEXT(Y323,"0.#"),1)=".",FALSE,TRUE)</formula>
    </cfRule>
    <cfRule type="expression" dxfId="1504" priority="902">
      <formula>IF(RIGHT(TEXT(Y323,"0.#"),1)=".",TRUE,FALSE)</formula>
    </cfRule>
  </conditionalFormatting>
  <conditionalFormatting sqref="P15:AC17 P13:AX13 AR15:AX15">
    <cfRule type="expression" dxfId="1503" priority="919">
      <formula>IF(RIGHT(TEXT(P13,"0.#"),1)=".",FALSE,TRUE)</formula>
    </cfRule>
    <cfRule type="expression" dxfId="1502" priority="920">
      <formula>IF(RIGHT(TEXT(P13,"0.#"),1)=".",TRUE,FALSE)</formula>
    </cfRule>
  </conditionalFormatting>
  <conditionalFormatting sqref="P19:AJ19">
    <cfRule type="expression" dxfId="1501" priority="917">
      <formula>IF(RIGHT(TEXT(P19,"0.#"),1)=".",FALSE,TRUE)</formula>
    </cfRule>
    <cfRule type="expression" dxfId="1500" priority="918">
      <formula>IF(RIGHT(TEXT(P19,"0.#"),1)=".",TRUE,FALSE)</formula>
    </cfRule>
  </conditionalFormatting>
  <conditionalFormatting sqref="AE32 AQ32">
    <cfRule type="expression" dxfId="1499" priority="915">
      <formula>IF(RIGHT(TEXT(AE32,"0.#"),1)=".",FALSE,TRUE)</formula>
    </cfRule>
    <cfRule type="expression" dxfId="1498" priority="916">
      <formula>IF(RIGHT(TEXT(AE32,"0.#"),1)=".",TRUE,FALSE)</formula>
    </cfRule>
  </conditionalFormatting>
  <conditionalFormatting sqref="Y312:Y319 Y310">
    <cfRule type="expression" dxfId="1497" priority="913">
      <formula>IF(RIGHT(TEXT(Y310,"0.#"),1)=".",FALSE,TRUE)</formula>
    </cfRule>
    <cfRule type="expression" dxfId="1496" priority="914">
      <formula>IF(RIGHT(TEXT(Y310,"0.#"),1)=".",TRUE,FALSE)</formula>
    </cfRule>
  </conditionalFormatting>
  <conditionalFormatting sqref="AU311">
    <cfRule type="expression" dxfId="1495" priority="911">
      <formula>IF(RIGHT(TEXT(AU311,"0.#"),1)=".",FALSE,TRUE)</formula>
    </cfRule>
    <cfRule type="expression" dxfId="1494" priority="912">
      <formula>IF(RIGHT(TEXT(AU311,"0.#"),1)=".",TRUE,FALSE)</formula>
    </cfRule>
  </conditionalFormatting>
  <conditionalFormatting sqref="AU320">
    <cfRule type="expression" dxfId="1493" priority="909">
      <formula>IF(RIGHT(TEXT(AU320,"0.#"),1)=".",FALSE,TRUE)</formula>
    </cfRule>
    <cfRule type="expression" dxfId="1492" priority="910">
      <formula>IF(RIGHT(TEXT(AU320,"0.#"),1)=".",TRUE,FALSE)</formula>
    </cfRule>
  </conditionalFormatting>
  <conditionalFormatting sqref="AU312:AU319 AU310">
    <cfRule type="expression" dxfId="1491" priority="907">
      <formula>IF(RIGHT(TEXT(AU310,"0.#"),1)=".",FALSE,TRUE)</formula>
    </cfRule>
    <cfRule type="expression" dxfId="1490" priority="908">
      <formula>IF(RIGHT(TEXT(AU310,"0.#"),1)=".",TRUE,FALSE)</formula>
    </cfRule>
  </conditionalFormatting>
  <conditionalFormatting sqref="Y350 Y337 Y324">
    <cfRule type="expression" dxfId="1489" priority="905">
      <formula>IF(RIGHT(TEXT(Y324,"0.#"),1)=".",FALSE,TRUE)</formula>
    </cfRule>
    <cfRule type="expression" dxfId="1488" priority="906">
      <formula>IF(RIGHT(TEXT(Y324,"0.#"),1)=".",TRUE,FALSE)</formula>
    </cfRule>
  </conditionalFormatting>
  <conditionalFormatting sqref="Y359 Y346 Y333">
    <cfRule type="expression" dxfId="1487" priority="903">
      <formula>IF(RIGHT(TEXT(Y333,"0.#"),1)=".",FALSE,TRUE)</formula>
    </cfRule>
    <cfRule type="expression" dxfId="1486" priority="904">
      <formula>IF(RIGHT(TEXT(Y333,"0.#"),1)=".",TRUE,FALSE)</formula>
    </cfRule>
  </conditionalFormatting>
  <conditionalFormatting sqref="AU350 AU337 AU324">
    <cfRule type="expression" dxfId="1485" priority="899">
      <formula>IF(RIGHT(TEXT(AU324,"0.#"),1)=".",FALSE,TRUE)</formula>
    </cfRule>
    <cfRule type="expression" dxfId="1484" priority="900">
      <formula>IF(RIGHT(TEXT(AU324,"0.#"),1)=".",TRUE,FALSE)</formula>
    </cfRule>
  </conditionalFormatting>
  <conditionalFormatting sqref="AU359 AU346 AU333">
    <cfRule type="expression" dxfId="1483" priority="897">
      <formula>IF(RIGHT(TEXT(AU333,"0.#"),1)=".",FALSE,TRUE)</formula>
    </cfRule>
    <cfRule type="expression" dxfId="1482" priority="898">
      <formula>IF(RIGHT(TEXT(AU333,"0.#"),1)=".",TRUE,FALSE)</formula>
    </cfRule>
  </conditionalFormatting>
  <conditionalFormatting sqref="AU351:AU358 AU349 AU338:AU345 AU336 AU325:AU332 AU323">
    <cfRule type="expression" dxfId="1481" priority="895">
      <formula>IF(RIGHT(TEXT(AU323,"0.#"),1)=".",FALSE,TRUE)</formula>
    </cfRule>
    <cfRule type="expression" dxfId="1480" priority="896">
      <formula>IF(RIGHT(TEXT(AU323,"0.#"),1)=".",TRUE,FALSE)</formula>
    </cfRule>
  </conditionalFormatting>
  <conditionalFormatting sqref="AI32">
    <cfRule type="expression" dxfId="1479" priority="893">
      <formula>IF(RIGHT(TEXT(AI32,"0.#"),1)=".",FALSE,TRUE)</formula>
    </cfRule>
    <cfRule type="expression" dxfId="1478" priority="894">
      <formula>IF(RIGHT(TEXT(AI32,"0.#"),1)=".",TRUE,FALSE)</formula>
    </cfRule>
  </conditionalFormatting>
  <conditionalFormatting sqref="AM32">
    <cfRule type="expression" dxfId="1477" priority="891">
      <formula>IF(RIGHT(TEXT(AM32,"0.#"),1)=".",FALSE,TRUE)</formula>
    </cfRule>
    <cfRule type="expression" dxfId="1476" priority="892">
      <formula>IF(RIGHT(TEXT(AM32,"0.#"),1)=".",TRUE,FALSE)</formula>
    </cfRule>
  </conditionalFormatting>
  <conditionalFormatting sqref="AE33">
    <cfRule type="expression" dxfId="1475" priority="889">
      <formula>IF(RIGHT(TEXT(AE33,"0.#"),1)=".",FALSE,TRUE)</formula>
    </cfRule>
    <cfRule type="expression" dxfId="1474" priority="890">
      <formula>IF(RIGHT(TEXT(AE33,"0.#"),1)=".",TRUE,FALSE)</formula>
    </cfRule>
  </conditionalFormatting>
  <conditionalFormatting sqref="AI33">
    <cfRule type="expression" dxfId="1473" priority="887">
      <formula>IF(RIGHT(TEXT(AI33,"0.#"),1)=".",FALSE,TRUE)</formula>
    </cfRule>
    <cfRule type="expression" dxfId="1472" priority="888">
      <formula>IF(RIGHT(TEXT(AI33,"0.#"),1)=".",TRUE,FALSE)</formula>
    </cfRule>
  </conditionalFormatting>
  <conditionalFormatting sqref="AM33">
    <cfRule type="expression" dxfId="1471" priority="885">
      <formula>IF(RIGHT(TEXT(AM33,"0.#"),1)=".",FALSE,TRUE)</formula>
    </cfRule>
    <cfRule type="expression" dxfId="1470" priority="886">
      <formula>IF(RIGHT(TEXT(AM33,"0.#"),1)=".",TRUE,FALSE)</formula>
    </cfRule>
  </conditionalFormatting>
  <conditionalFormatting sqref="AQ33">
    <cfRule type="expression" dxfId="1469" priority="883">
      <formula>IF(RIGHT(TEXT(AQ33,"0.#"),1)=".",FALSE,TRUE)</formula>
    </cfRule>
    <cfRule type="expression" dxfId="1468" priority="884">
      <formula>IF(RIGHT(TEXT(AQ33,"0.#"),1)=".",TRUE,FALSE)</formula>
    </cfRule>
  </conditionalFormatting>
  <conditionalFormatting sqref="AE210">
    <cfRule type="expression" dxfId="1467" priority="881">
      <formula>IF(RIGHT(TEXT(AE210,"0.#"),1)=".",FALSE,TRUE)</formula>
    </cfRule>
    <cfRule type="expression" dxfId="1466" priority="882">
      <formula>IF(RIGHT(TEXT(AE210,"0.#"),1)=".",TRUE,FALSE)</formula>
    </cfRule>
  </conditionalFormatting>
  <conditionalFormatting sqref="AE211">
    <cfRule type="expression" dxfId="1465" priority="879">
      <formula>IF(RIGHT(TEXT(AE211,"0.#"),1)=".",FALSE,TRUE)</formula>
    </cfRule>
    <cfRule type="expression" dxfId="1464" priority="880">
      <formula>IF(RIGHT(TEXT(AE211,"0.#"),1)=".",TRUE,FALSE)</formula>
    </cfRule>
  </conditionalFormatting>
  <conditionalFormatting sqref="AE212">
    <cfRule type="expression" dxfId="1463" priority="877">
      <formula>IF(RIGHT(TEXT(AE212,"0.#"),1)=".",FALSE,TRUE)</formula>
    </cfRule>
    <cfRule type="expression" dxfId="1462" priority="878">
      <formula>IF(RIGHT(TEXT(AE212,"0.#"),1)=".",TRUE,FALSE)</formula>
    </cfRule>
  </conditionalFormatting>
  <conditionalFormatting sqref="AI212">
    <cfRule type="expression" dxfId="1461" priority="875">
      <formula>IF(RIGHT(TEXT(AI212,"0.#"),1)=".",FALSE,TRUE)</formula>
    </cfRule>
    <cfRule type="expression" dxfId="1460" priority="876">
      <formula>IF(RIGHT(TEXT(AI212,"0.#"),1)=".",TRUE,FALSE)</formula>
    </cfRule>
  </conditionalFormatting>
  <conditionalFormatting sqref="AI211">
    <cfRule type="expression" dxfId="1459" priority="873">
      <formula>IF(RIGHT(TEXT(AI211,"0.#"),1)=".",FALSE,TRUE)</formula>
    </cfRule>
    <cfRule type="expression" dxfId="1458" priority="874">
      <formula>IF(RIGHT(TEXT(AI211,"0.#"),1)=".",TRUE,FALSE)</formula>
    </cfRule>
  </conditionalFormatting>
  <conditionalFormatting sqref="AI210">
    <cfRule type="expression" dxfId="1457" priority="871">
      <formula>IF(RIGHT(TEXT(AI210,"0.#"),1)=".",FALSE,TRUE)</formula>
    </cfRule>
    <cfRule type="expression" dxfId="1456" priority="872">
      <formula>IF(RIGHT(TEXT(AI210,"0.#"),1)=".",TRUE,FALSE)</formula>
    </cfRule>
  </conditionalFormatting>
  <conditionalFormatting sqref="AM210">
    <cfRule type="expression" dxfId="1455" priority="869">
      <formula>IF(RIGHT(TEXT(AM210,"0.#"),1)=".",FALSE,TRUE)</formula>
    </cfRule>
    <cfRule type="expression" dxfId="1454" priority="870">
      <formula>IF(RIGHT(TEXT(AM210,"0.#"),1)=".",TRUE,FALSE)</formula>
    </cfRule>
  </conditionalFormatting>
  <conditionalFormatting sqref="AM211">
    <cfRule type="expression" dxfId="1453" priority="867">
      <formula>IF(RIGHT(TEXT(AM211,"0.#"),1)=".",FALSE,TRUE)</formula>
    </cfRule>
    <cfRule type="expression" dxfId="1452" priority="868">
      <formula>IF(RIGHT(TEXT(AM211,"0.#"),1)=".",TRUE,FALSE)</formula>
    </cfRule>
  </conditionalFormatting>
  <conditionalFormatting sqref="AM212">
    <cfRule type="expression" dxfId="1451" priority="865">
      <formula>IF(RIGHT(TEXT(AM212,"0.#"),1)=".",FALSE,TRUE)</formula>
    </cfRule>
    <cfRule type="expression" dxfId="1450" priority="866">
      <formula>IF(RIGHT(TEXT(AM212,"0.#"),1)=".",TRUE,FALSE)</formula>
    </cfRule>
  </conditionalFormatting>
  <conditionalFormatting sqref="AL368:AO395">
    <cfRule type="expression" dxfId="1449" priority="861">
      <formula>IF(AND(AL368&gt;=0, RIGHT(TEXT(AL368,"0.#"),1)&lt;&gt;"."),TRUE,FALSE)</formula>
    </cfRule>
    <cfRule type="expression" dxfId="1448" priority="862">
      <formula>IF(AND(AL368&gt;=0, RIGHT(TEXT(AL368,"0.#"),1)="."),TRUE,FALSE)</formula>
    </cfRule>
    <cfRule type="expression" dxfId="1447" priority="863">
      <formula>IF(AND(AL368&lt;0, RIGHT(TEXT(AL368,"0.#"),1)&lt;&gt;"."),TRUE,FALSE)</formula>
    </cfRule>
    <cfRule type="expression" dxfId="1446" priority="864">
      <formula>IF(AND(AL368&lt;0, RIGHT(TEXT(AL368,"0.#"),1)="."),TRUE,FALSE)</formula>
    </cfRule>
  </conditionalFormatting>
  <conditionalFormatting sqref="AQ210:AQ212">
    <cfRule type="expression" dxfId="1445" priority="859">
      <formula>IF(RIGHT(TEXT(AQ210,"0.#"),1)=".",FALSE,TRUE)</formula>
    </cfRule>
    <cfRule type="expression" dxfId="1444" priority="860">
      <formula>IF(RIGHT(TEXT(AQ210,"0.#"),1)=".",TRUE,FALSE)</formula>
    </cfRule>
  </conditionalFormatting>
  <conditionalFormatting sqref="AU210:AU212">
    <cfRule type="expression" dxfId="1443" priority="857">
      <formula>IF(RIGHT(TEXT(AU210,"0.#"),1)=".",FALSE,TRUE)</formula>
    </cfRule>
    <cfRule type="expression" dxfId="1442" priority="858">
      <formula>IF(RIGHT(TEXT(AU210,"0.#"),1)=".",TRUE,FALSE)</formula>
    </cfRule>
  </conditionalFormatting>
  <conditionalFormatting sqref="Y368:Y395">
    <cfRule type="expression" dxfId="1441" priority="855">
      <formula>IF(RIGHT(TEXT(Y368,"0.#"),1)=".",FALSE,TRUE)</formula>
    </cfRule>
    <cfRule type="expression" dxfId="1440" priority="856">
      <formula>IF(RIGHT(TEXT(Y368,"0.#"),1)=".",TRUE,FALSE)</formula>
    </cfRule>
  </conditionalFormatting>
  <conditionalFormatting sqref="AL631:AO660">
    <cfRule type="expression" dxfId="1439" priority="851">
      <formula>IF(AND(AL631&gt;=0, RIGHT(TEXT(AL631,"0.#"),1)&lt;&gt;"."),TRUE,FALSE)</formula>
    </cfRule>
    <cfRule type="expression" dxfId="1438" priority="852">
      <formula>IF(AND(AL631&gt;=0, RIGHT(TEXT(AL631,"0.#"),1)="."),TRUE,FALSE)</formula>
    </cfRule>
    <cfRule type="expression" dxfId="1437" priority="853">
      <formula>IF(AND(AL631&lt;0, RIGHT(TEXT(AL631,"0.#"),1)&lt;&gt;"."),TRUE,FALSE)</formula>
    </cfRule>
    <cfRule type="expression" dxfId="1436" priority="854">
      <formula>IF(AND(AL631&lt;0, RIGHT(TEXT(AL631,"0.#"),1)="."),TRUE,FALSE)</formula>
    </cfRule>
  </conditionalFormatting>
  <conditionalFormatting sqref="Y631:Y660">
    <cfRule type="expression" dxfId="1435" priority="849">
      <formula>IF(RIGHT(TEXT(Y631,"0.#"),1)=".",FALSE,TRUE)</formula>
    </cfRule>
    <cfRule type="expression" dxfId="1434" priority="850">
      <formula>IF(RIGHT(TEXT(Y631,"0.#"),1)=".",TRUE,FALSE)</formula>
    </cfRule>
  </conditionalFormatting>
  <conditionalFormatting sqref="AL366:AO367">
    <cfRule type="expression" dxfId="1433" priority="845">
      <formula>IF(AND(AL366&gt;=0, RIGHT(TEXT(AL366,"0.#"),1)&lt;&gt;"."),TRUE,FALSE)</formula>
    </cfRule>
    <cfRule type="expression" dxfId="1432" priority="846">
      <formula>IF(AND(AL366&gt;=0, RIGHT(TEXT(AL366,"0.#"),1)="."),TRUE,FALSE)</formula>
    </cfRule>
    <cfRule type="expression" dxfId="1431" priority="847">
      <formula>IF(AND(AL366&lt;0, RIGHT(TEXT(AL366,"0.#"),1)&lt;&gt;"."),TRUE,FALSE)</formula>
    </cfRule>
    <cfRule type="expression" dxfId="1430" priority="848">
      <formula>IF(AND(AL366&lt;0, RIGHT(TEXT(AL366,"0.#"),1)="."),TRUE,FALSE)</formula>
    </cfRule>
  </conditionalFormatting>
  <conditionalFormatting sqref="Y366:Y367">
    <cfRule type="expression" dxfId="1429" priority="843">
      <formula>IF(RIGHT(TEXT(Y366,"0.#"),1)=".",FALSE,TRUE)</formula>
    </cfRule>
    <cfRule type="expression" dxfId="1428" priority="844">
      <formula>IF(RIGHT(TEXT(Y366,"0.#"),1)=".",TRUE,FALSE)</formula>
    </cfRule>
  </conditionalFormatting>
  <conditionalFormatting sqref="Y401:Y428">
    <cfRule type="expression" dxfId="1427" priority="781">
      <formula>IF(RIGHT(TEXT(Y401,"0.#"),1)=".",FALSE,TRUE)</formula>
    </cfRule>
    <cfRule type="expression" dxfId="1426" priority="782">
      <formula>IF(RIGHT(TEXT(Y401,"0.#"),1)=".",TRUE,FALSE)</formula>
    </cfRule>
  </conditionalFormatting>
  <conditionalFormatting sqref="Y399:Y400">
    <cfRule type="expression" dxfId="1425" priority="775">
      <formula>IF(RIGHT(TEXT(Y399,"0.#"),1)=".",FALSE,TRUE)</formula>
    </cfRule>
    <cfRule type="expression" dxfId="1424" priority="776">
      <formula>IF(RIGHT(TEXT(Y399,"0.#"),1)=".",TRUE,FALSE)</formula>
    </cfRule>
  </conditionalFormatting>
  <conditionalFormatting sqref="Y434:Y461">
    <cfRule type="expression" dxfId="1423" priority="769">
      <formula>IF(RIGHT(TEXT(Y434,"0.#"),1)=".",FALSE,TRUE)</formula>
    </cfRule>
    <cfRule type="expression" dxfId="1422" priority="770">
      <formula>IF(RIGHT(TEXT(Y434,"0.#"),1)=".",TRUE,FALSE)</formula>
    </cfRule>
  </conditionalFormatting>
  <conditionalFormatting sqref="Y432:Y433">
    <cfRule type="expression" dxfId="1421" priority="763">
      <formula>IF(RIGHT(TEXT(Y432,"0.#"),1)=".",FALSE,TRUE)</formula>
    </cfRule>
    <cfRule type="expression" dxfId="1420" priority="764">
      <formula>IF(RIGHT(TEXT(Y432,"0.#"),1)=".",TRUE,FALSE)</formula>
    </cfRule>
  </conditionalFormatting>
  <conditionalFormatting sqref="Y467:Y494">
    <cfRule type="expression" dxfId="1419" priority="757">
      <formula>IF(RIGHT(TEXT(Y467,"0.#"),1)=".",FALSE,TRUE)</formula>
    </cfRule>
    <cfRule type="expression" dxfId="1418" priority="758">
      <formula>IF(RIGHT(TEXT(Y467,"0.#"),1)=".",TRUE,FALSE)</formula>
    </cfRule>
  </conditionalFormatting>
  <conditionalFormatting sqref="Y465:Y466">
    <cfRule type="expression" dxfId="1417" priority="751">
      <formula>IF(RIGHT(TEXT(Y465,"0.#"),1)=".",FALSE,TRUE)</formula>
    </cfRule>
    <cfRule type="expression" dxfId="1416" priority="752">
      <formula>IF(RIGHT(TEXT(Y465,"0.#"),1)=".",TRUE,FALSE)</formula>
    </cfRule>
  </conditionalFormatting>
  <conditionalFormatting sqref="Y500:Y527">
    <cfRule type="expression" dxfId="1415" priority="745">
      <formula>IF(RIGHT(TEXT(Y500,"0.#"),1)=".",FALSE,TRUE)</formula>
    </cfRule>
    <cfRule type="expression" dxfId="1414" priority="746">
      <formula>IF(RIGHT(TEXT(Y500,"0.#"),1)=".",TRUE,FALSE)</formula>
    </cfRule>
  </conditionalFormatting>
  <conditionalFormatting sqref="Y498:Y499">
    <cfRule type="expression" dxfId="1413" priority="739">
      <formula>IF(RIGHT(TEXT(Y498,"0.#"),1)=".",FALSE,TRUE)</formula>
    </cfRule>
    <cfRule type="expression" dxfId="1412" priority="740">
      <formula>IF(RIGHT(TEXT(Y498,"0.#"),1)=".",TRUE,FALSE)</formula>
    </cfRule>
  </conditionalFormatting>
  <conditionalFormatting sqref="Y533:Y560">
    <cfRule type="expression" dxfId="1411" priority="733">
      <formula>IF(RIGHT(TEXT(Y533,"0.#"),1)=".",FALSE,TRUE)</formula>
    </cfRule>
    <cfRule type="expression" dxfId="1410" priority="734">
      <formula>IF(RIGHT(TEXT(Y533,"0.#"),1)=".",TRUE,FALSE)</formula>
    </cfRule>
  </conditionalFormatting>
  <conditionalFormatting sqref="W23">
    <cfRule type="expression" dxfId="1409" priority="841">
      <formula>IF(RIGHT(TEXT(W23,"0.#"),1)=".",FALSE,TRUE)</formula>
    </cfRule>
    <cfRule type="expression" dxfId="1408" priority="842">
      <formula>IF(RIGHT(TEXT(W23,"0.#"),1)=".",TRUE,FALSE)</formula>
    </cfRule>
  </conditionalFormatting>
  <conditionalFormatting sqref="W24:W27">
    <cfRule type="expression" dxfId="1407" priority="839">
      <formula>IF(RIGHT(TEXT(W24,"0.#"),1)=".",FALSE,TRUE)</formula>
    </cfRule>
    <cfRule type="expression" dxfId="1406" priority="840">
      <formula>IF(RIGHT(TEXT(W24,"0.#"),1)=".",TRUE,FALSE)</formula>
    </cfRule>
  </conditionalFormatting>
  <conditionalFormatting sqref="W28">
    <cfRule type="expression" dxfId="1405" priority="837">
      <formula>IF(RIGHT(TEXT(W28,"0.#"),1)=".",FALSE,TRUE)</formula>
    </cfRule>
    <cfRule type="expression" dxfId="1404" priority="838">
      <formula>IF(RIGHT(TEXT(W28,"0.#"),1)=".",TRUE,FALSE)</formula>
    </cfRule>
  </conditionalFormatting>
  <conditionalFormatting sqref="P23">
    <cfRule type="expression" dxfId="1403" priority="835">
      <formula>IF(RIGHT(TEXT(P23,"0.#"),1)=".",FALSE,TRUE)</formula>
    </cfRule>
    <cfRule type="expression" dxfId="1402" priority="836">
      <formula>IF(RIGHT(TEXT(P23,"0.#"),1)=".",TRUE,FALSE)</formula>
    </cfRule>
  </conditionalFormatting>
  <conditionalFormatting sqref="P24:P27">
    <cfRule type="expression" dxfId="1401" priority="833">
      <formula>IF(RIGHT(TEXT(P24,"0.#"),1)=".",FALSE,TRUE)</formula>
    </cfRule>
    <cfRule type="expression" dxfId="1400" priority="834">
      <formula>IF(RIGHT(TEXT(P24,"0.#"),1)=".",TRUE,FALSE)</formula>
    </cfRule>
  </conditionalFormatting>
  <conditionalFormatting sqref="P28">
    <cfRule type="expression" dxfId="1399" priority="831">
      <formula>IF(RIGHT(TEXT(P28,"0.#"),1)=".",FALSE,TRUE)</formula>
    </cfRule>
    <cfRule type="expression" dxfId="1398" priority="832">
      <formula>IF(RIGHT(TEXT(P28,"0.#"),1)=".",TRUE,FALSE)</formula>
    </cfRule>
  </conditionalFormatting>
  <conditionalFormatting sqref="AE202">
    <cfRule type="expression" dxfId="1397" priority="829">
      <formula>IF(RIGHT(TEXT(AE202,"0.#"),1)=".",FALSE,TRUE)</formula>
    </cfRule>
    <cfRule type="expression" dxfId="1396" priority="830">
      <formula>IF(RIGHT(TEXT(AE202,"0.#"),1)=".",TRUE,FALSE)</formula>
    </cfRule>
  </conditionalFormatting>
  <conditionalFormatting sqref="AE203">
    <cfRule type="expression" dxfId="1395" priority="827">
      <formula>IF(RIGHT(TEXT(AE203,"0.#"),1)=".",FALSE,TRUE)</formula>
    </cfRule>
    <cfRule type="expression" dxfId="1394" priority="828">
      <formula>IF(RIGHT(TEXT(AE203,"0.#"),1)=".",TRUE,FALSE)</formula>
    </cfRule>
  </conditionalFormatting>
  <conditionalFormatting sqref="AE204">
    <cfRule type="expression" dxfId="1393" priority="825">
      <formula>IF(RIGHT(TEXT(AE204,"0.#"),1)=".",FALSE,TRUE)</formula>
    </cfRule>
    <cfRule type="expression" dxfId="1392" priority="826">
      <formula>IF(RIGHT(TEXT(AE204,"0.#"),1)=".",TRUE,FALSE)</formula>
    </cfRule>
  </conditionalFormatting>
  <conditionalFormatting sqref="AI204">
    <cfRule type="expression" dxfId="1391" priority="823">
      <formula>IF(RIGHT(TEXT(AI204,"0.#"),1)=".",FALSE,TRUE)</formula>
    </cfRule>
    <cfRule type="expression" dxfId="1390" priority="824">
      <formula>IF(RIGHT(TEXT(AI204,"0.#"),1)=".",TRUE,FALSE)</formula>
    </cfRule>
  </conditionalFormatting>
  <conditionalFormatting sqref="AI203">
    <cfRule type="expression" dxfId="1389" priority="821">
      <formula>IF(RIGHT(TEXT(AI203,"0.#"),1)=".",FALSE,TRUE)</formula>
    </cfRule>
    <cfRule type="expression" dxfId="1388" priority="822">
      <formula>IF(RIGHT(TEXT(AI203,"0.#"),1)=".",TRUE,FALSE)</formula>
    </cfRule>
  </conditionalFormatting>
  <conditionalFormatting sqref="AI202">
    <cfRule type="expression" dxfId="1387" priority="819">
      <formula>IF(RIGHT(TEXT(AI202,"0.#"),1)=".",FALSE,TRUE)</formula>
    </cfRule>
    <cfRule type="expression" dxfId="1386" priority="820">
      <formula>IF(RIGHT(TEXT(AI202,"0.#"),1)=".",TRUE,FALSE)</formula>
    </cfRule>
  </conditionalFormatting>
  <conditionalFormatting sqref="AM202">
    <cfRule type="expression" dxfId="1385" priority="817">
      <formula>IF(RIGHT(TEXT(AM202,"0.#"),1)=".",FALSE,TRUE)</formula>
    </cfRule>
    <cfRule type="expression" dxfId="1384" priority="818">
      <formula>IF(RIGHT(TEXT(AM202,"0.#"),1)=".",TRUE,FALSE)</formula>
    </cfRule>
  </conditionalFormatting>
  <conditionalFormatting sqref="AM203">
    <cfRule type="expression" dxfId="1383" priority="815">
      <formula>IF(RIGHT(TEXT(AM203,"0.#"),1)=".",FALSE,TRUE)</formula>
    </cfRule>
    <cfRule type="expression" dxfId="1382" priority="816">
      <formula>IF(RIGHT(TEXT(AM203,"0.#"),1)=".",TRUE,FALSE)</formula>
    </cfRule>
  </conditionalFormatting>
  <conditionalFormatting sqref="AM204">
    <cfRule type="expression" dxfId="1381" priority="813">
      <formula>IF(RIGHT(TEXT(AM204,"0.#"),1)=".",FALSE,TRUE)</formula>
    </cfRule>
    <cfRule type="expression" dxfId="1380" priority="814">
      <formula>IF(RIGHT(TEXT(AM204,"0.#"),1)=".",TRUE,FALSE)</formula>
    </cfRule>
  </conditionalFormatting>
  <conditionalFormatting sqref="AQ202:AQ204">
    <cfRule type="expression" dxfId="1379" priority="811">
      <formula>IF(RIGHT(TEXT(AQ202,"0.#"),1)=".",FALSE,TRUE)</formula>
    </cfRule>
    <cfRule type="expression" dxfId="1378" priority="812">
      <formula>IF(RIGHT(TEXT(AQ202,"0.#"),1)=".",TRUE,FALSE)</formula>
    </cfRule>
  </conditionalFormatting>
  <conditionalFormatting sqref="AU202:AU204">
    <cfRule type="expression" dxfId="1377" priority="809">
      <formula>IF(RIGHT(TEXT(AU202,"0.#"),1)=".",FALSE,TRUE)</formula>
    </cfRule>
    <cfRule type="expression" dxfId="1376" priority="810">
      <formula>IF(RIGHT(TEXT(AU202,"0.#"),1)=".",TRUE,FALSE)</formula>
    </cfRule>
  </conditionalFormatting>
  <conditionalFormatting sqref="AE205">
    <cfRule type="expression" dxfId="1375" priority="807">
      <formula>IF(RIGHT(TEXT(AE205,"0.#"),1)=".",FALSE,TRUE)</formula>
    </cfRule>
    <cfRule type="expression" dxfId="1374" priority="808">
      <formula>IF(RIGHT(TEXT(AE205,"0.#"),1)=".",TRUE,FALSE)</formula>
    </cfRule>
  </conditionalFormatting>
  <conditionalFormatting sqref="AE206">
    <cfRule type="expression" dxfId="1373" priority="805">
      <formula>IF(RIGHT(TEXT(AE206,"0.#"),1)=".",FALSE,TRUE)</formula>
    </cfRule>
    <cfRule type="expression" dxfId="1372" priority="806">
      <formula>IF(RIGHT(TEXT(AE206,"0.#"),1)=".",TRUE,FALSE)</formula>
    </cfRule>
  </conditionalFormatting>
  <conditionalFormatting sqref="AE207">
    <cfRule type="expression" dxfId="1371" priority="803">
      <formula>IF(RIGHT(TEXT(AE207,"0.#"),1)=".",FALSE,TRUE)</formula>
    </cfRule>
    <cfRule type="expression" dxfId="1370" priority="804">
      <formula>IF(RIGHT(TEXT(AE207,"0.#"),1)=".",TRUE,FALSE)</formula>
    </cfRule>
  </conditionalFormatting>
  <conditionalFormatting sqref="AI207">
    <cfRule type="expression" dxfId="1369" priority="801">
      <formula>IF(RIGHT(TEXT(AI207,"0.#"),1)=".",FALSE,TRUE)</formula>
    </cfRule>
    <cfRule type="expression" dxfId="1368" priority="802">
      <formula>IF(RIGHT(TEXT(AI207,"0.#"),1)=".",TRUE,FALSE)</formula>
    </cfRule>
  </conditionalFormatting>
  <conditionalFormatting sqref="AI206">
    <cfRule type="expression" dxfId="1367" priority="799">
      <formula>IF(RIGHT(TEXT(AI206,"0.#"),1)=".",FALSE,TRUE)</formula>
    </cfRule>
    <cfRule type="expression" dxfId="1366" priority="800">
      <formula>IF(RIGHT(TEXT(AI206,"0.#"),1)=".",TRUE,FALSE)</formula>
    </cfRule>
  </conditionalFormatting>
  <conditionalFormatting sqref="AI205">
    <cfRule type="expression" dxfId="1365" priority="797">
      <formula>IF(RIGHT(TEXT(AI205,"0.#"),1)=".",FALSE,TRUE)</formula>
    </cfRule>
    <cfRule type="expression" dxfId="1364" priority="798">
      <formula>IF(RIGHT(TEXT(AI205,"0.#"),1)=".",TRUE,FALSE)</formula>
    </cfRule>
  </conditionalFormatting>
  <conditionalFormatting sqref="AM205">
    <cfRule type="expression" dxfId="1363" priority="795">
      <formula>IF(RIGHT(TEXT(AM205,"0.#"),1)=".",FALSE,TRUE)</formula>
    </cfRule>
    <cfRule type="expression" dxfId="1362" priority="796">
      <formula>IF(RIGHT(TEXT(AM205,"0.#"),1)=".",TRUE,FALSE)</formula>
    </cfRule>
  </conditionalFormatting>
  <conditionalFormatting sqref="AM206">
    <cfRule type="expression" dxfId="1361" priority="793">
      <formula>IF(RIGHT(TEXT(AM206,"0.#"),1)=".",FALSE,TRUE)</formula>
    </cfRule>
    <cfRule type="expression" dxfId="1360" priority="794">
      <formula>IF(RIGHT(TEXT(AM206,"0.#"),1)=".",TRUE,FALSE)</formula>
    </cfRule>
  </conditionalFormatting>
  <conditionalFormatting sqref="AM207">
    <cfRule type="expression" dxfId="1359" priority="791">
      <formula>IF(RIGHT(TEXT(AM207,"0.#"),1)=".",FALSE,TRUE)</formula>
    </cfRule>
    <cfRule type="expression" dxfId="1358" priority="792">
      <formula>IF(RIGHT(TEXT(AM207,"0.#"),1)=".",TRUE,FALSE)</formula>
    </cfRule>
  </conditionalFormatting>
  <conditionalFormatting sqref="AQ205:AQ207">
    <cfRule type="expression" dxfId="1357" priority="789">
      <formula>IF(RIGHT(TEXT(AQ205,"0.#"),1)=".",FALSE,TRUE)</formula>
    </cfRule>
    <cfRule type="expression" dxfId="1356" priority="790">
      <formula>IF(RIGHT(TEXT(AQ205,"0.#"),1)=".",TRUE,FALSE)</formula>
    </cfRule>
  </conditionalFormatting>
  <conditionalFormatting sqref="AU205:AU207">
    <cfRule type="expression" dxfId="1355" priority="787">
      <formula>IF(RIGHT(TEXT(AU205,"0.#"),1)=".",FALSE,TRUE)</formula>
    </cfRule>
    <cfRule type="expression" dxfId="1354" priority="788">
      <formula>IF(RIGHT(TEXT(AU205,"0.#"),1)=".",TRUE,FALSE)</formula>
    </cfRule>
  </conditionalFormatting>
  <conditionalFormatting sqref="AL401:AO428">
    <cfRule type="expression" dxfId="1353" priority="783">
      <formula>IF(AND(AL401&gt;=0, RIGHT(TEXT(AL401,"0.#"),1)&lt;&gt;"."),TRUE,FALSE)</formula>
    </cfRule>
    <cfRule type="expression" dxfId="1352" priority="784">
      <formula>IF(AND(AL401&gt;=0, RIGHT(TEXT(AL401,"0.#"),1)="."),TRUE,FALSE)</formula>
    </cfRule>
    <cfRule type="expression" dxfId="1351" priority="785">
      <formula>IF(AND(AL401&lt;0, RIGHT(TEXT(AL401,"0.#"),1)&lt;&gt;"."),TRUE,FALSE)</formula>
    </cfRule>
    <cfRule type="expression" dxfId="1350" priority="786">
      <formula>IF(AND(AL401&lt;0, RIGHT(TEXT(AL401,"0.#"),1)="."),TRUE,FALSE)</formula>
    </cfRule>
  </conditionalFormatting>
  <conditionalFormatting sqref="AL399:AO400">
    <cfRule type="expression" dxfId="1349" priority="777">
      <formula>IF(AND(AL399&gt;=0, RIGHT(TEXT(AL399,"0.#"),1)&lt;&gt;"."),TRUE,FALSE)</formula>
    </cfRule>
    <cfRule type="expression" dxfId="1348" priority="778">
      <formula>IF(AND(AL399&gt;=0, RIGHT(TEXT(AL399,"0.#"),1)="."),TRUE,FALSE)</formula>
    </cfRule>
    <cfRule type="expression" dxfId="1347" priority="779">
      <formula>IF(AND(AL399&lt;0, RIGHT(TEXT(AL399,"0.#"),1)&lt;&gt;"."),TRUE,FALSE)</formula>
    </cfRule>
    <cfRule type="expression" dxfId="1346" priority="780">
      <formula>IF(AND(AL399&lt;0, RIGHT(TEXT(AL399,"0.#"),1)="."),TRUE,FALSE)</formula>
    </cfRule>
  </conditionalFormatting>
  <conditionalFormatting sqref="AL434:AO461">
    <cfRule type="expression" dxfId="1345" priority="771">
      <formula>IF(AND(AL434&gt;=0, RIGHT(TEXT(AL434,"0.#"),1)&lt;&gt;"."),TRUE,FALSE)</formula>
    </cfRule>
    <cfRule type="expression" dxfId="1344" priority="772">
      <formula>IF(AND(AL434&gt;=0, RIGHT(TEXT(AL434,"0.#"),1)="."),TRUE,FALSE)</formula>
    </cfRule>
    <cfRule type="expression" dxfId="1343" priority="773">
      <formula>IF(AND(AL434&lt;0, RIGHT(TEXT(AL434,"0.#"),1)&lt;&gt;"."),TRUE,FALSE)</formula>
    </cfRule>
    <cfRule type="expression" dxfId="1342" priority="774">
      <formula>IF(AND(AL434&lt;0, RIGHT(TEXT(AL434,"0.#"),1)="."),TRUE,FALSE)</formula>
    </cfRule>
  </conditionalFormatting>
  <conditionalFormatting sqref="AL432:AO433">
    <cfRule type="expression" dxfId="1341" priority="765">
      <formula>IF(AND(AL432&gt;=0, RIGHT(TEXT(AL432,"0.#"),1)&lt;&gt;"."),TRUE,FALSE)</formula>
    </cfRule>
    <cfRule type="expression" dxfId="1340" priority="766">
      <formula>IF(AND(AL432&gt;=0, RIGHT(TEXT(AL432,"0.#"),1)="."),TRUE,FALSE)</formula>
    </cfRule>
    <cfRule type="expression" dxfId="1339" priority="767">
      <formula>IF(AND(AL432&lt;0, RIGHT(TEXT(AL432,"0.#"),1)&lt;&gt;"."),TRUE,FALSE)</formula>
    </cfRule>
    <cfRule type="expression" dxfId="1338" priority="768">
      <formula>IF(AND(AL432&lt;0, RIGHT(TEXT(AL432,"0.#"),1)="."),TRUE,FALSE)</formula>
    </cfRule>
  </conditionalFormatting>
  <conditionalFormatting sqref="AL467:AO494">
    <cfRule type="expression" dxfId="1337" priority="759">
      <formula>IF(AND(AL467&gt;=0, RIGHT(TEXT(AL467,"0.#"),1)&lt;&gt;"."),TRUE,FALSE)</formula>
    </cfRule>
    <cfRule type="expression" dxfId="1336" priority="760">
      <formula>IF(AND(AL467&gt;=0, RIGHT(TEXT(AL467,"0.#"),1)="."),TRUE,FALSE)</formula>
    </cfRule>
    <cfRule type="expression" dxfId="1335" priority="761">
      <formula>IF(AND(AL467&lt;0, RIGHT(TEXT(AL467,"0.#"),1)&lt;&gt;"."),TRUE,FALSE)</formula>
    </cfRule>
    <cfRule type="expression" dxfId="1334" priority="762">
      <formula>IF(AND(AL467&lt;0, RIGHT(TEXT(AL467,"0.#"),1)="."),TRUE,FALSE)</formula>
    </cfRule>
  </conditionalFormatting>
  <conditionalFormatting sqref="AL465:AO466">
    <cfRule type="expression" dxfId="1333" priority="753">
      <formula>IF(AND(AL465&gt;=0, RIGHT(TEXT(AL465,"0.#"),1)&lt;&gt;"."),TRUE,FALSE)</formula>
    </cfRule>
    <cfRule type="expression" dxfId="1332" priority="754">
      <formula>IF(AND(AL465&gt;=0, RIGHT(TEXT(AL465,"0.#"),1)="."),TRUE,FALSE)</formula>
    </cfRule>
    <cfRule type="expression" dxfId="1331" priority="755">
      <formula>IF(AND(AL465&lt;0, RIGHT(TEXT(AL465,"0.#"),1)&lt;&gt;"."),TRUE,FALSE)</formula>
    </cfRule>
    <cfRule type="expression" dxfId="1330" priority="756">
      <formula>IF(AND(AL465&lt;0, RIGHT(TEXT(AL465,"0.#"),1)="."),TRUE,FALSE)</formula>
    </cfRule>
  </conditionalFormatting>
  <conditionalFormatting sqref="AL500:AO527">
    <cfRule type="expression" dxfId="1329" priority="747">
      <formula>IF(AND(AL500&gt;=0, RIGHT(TEXT(AL500,"0.#"),1)&lt;&gt;"."),TRUE,FALSE)</formula>
    </cfRule>
    <cfRule type="expression" dxfId="1328" priority="748">
      <formula>IF(AND(AL500&gt;=0, RIGHT(TEXT(AL500,"0.#"),1)="."),TRUE,FALSE)</formula>
    </cfRule>
    <cfRule type="expression" dxfId="1327" priority="749">
      <formula>IF(AND(AL500&lt;0, RIGHT(TEXT(AL500,"0.#"),1)&lt;&gt;"."),TRUE,FALSE)</formula>
    </cfRule>
    <cfRule type="expression" dxfId="1326" priority="750">
      <formula>IF(AND(AL500&lt;0, RIGHT(TEXT(AL500,"0.#"),1)="."),TRUE,FALSE)</formula>
    </cfRule>
  </conditionalFormatting>
  <conditionalFormatting sqref="AL498:AO499">
    <cfRule type="expression" dxfId="1325" priority="741">
      <formula>IF(AND(AL498&gt;=0, RIGHT(TEXT(AL498,"0.#"),1)&lt;&gt;"."),TRUE,FALSE)</formula>
    </cfRule>
    <cfRule type="expression" dxfId="1324" priority="742">
      <formula>IF(AND(AL498&gt;=0, RIGHT(TEXT(AL498,"0.#"),1)="."),TRUE,FALSE)</formula>
    </cfRule>
    <cfRule type="expression" dxfId="1323" priority="743">
      <formula>IF(AND(AL498&lt;0, RIGHT(TEXT(AL498,"0.#"),1)&lt;&gt;"."),TRUE,FALSE)</formula>
    </cfRule>
    <cfRule type="expression" dxfId="1322" priority="744">
      <formula>IF(AND(AL498&lt;0, RIGHT(TEXT(AL498,"0.#"),1)="."),TRUE,FALSE)</formula>
    </cfRule>
  </conditionalFormatting>
  <conditionalFormatting sqref="AL533:AO560">
    <cfRule type="expression" dxfId="1321" priority="735">
      <formula>IF(AND(AL533&gt;=0, RIGHT(TEXT(AL533,"0.#"),1)&lt;&gt;"."),TRUE,FALSE)</formula>
    </cfRule>
    <cfRule type="expression" dxfId="1320" priority="736">
      <formula>IF(AND(AL533&gt;=0, RIGHT(TEXT(AL533,"0.#"),1)="."),TRUE,FALSE)</formula>
    </cfRule>
    <cfRule type="expression" dxfId="1319" priority="737">
      <formula>IF(AND(AL533&lt;0, RIGHT(TEXT(AL533,"0.#"),1)&lt;&gt;"."),TRUE,FALSE)</formula>
    </cfRule>
    <cfRule type="expression" dxfId="1318" priority="738">
      <formula>IF(AND(AL533&lt;0, RIGHT(TEXT(AL533,"0.#"),1)="."),TRUE,FALSE)</formula>
    </cfRule>
  </conditionalFormatting>
  <conditionalFormatting sqref="AL531:AO532">
    <cfRule type="expression" dxfId="1317" priority="729">
      <formula>IF(AND(AL531&gt;=0, RIGHT(TEXT(AL531,"0.#"),1)&lt;&gt;"."),TRUE,FALSE)</formula>
    </cfRule>
    <cfRule type="expression" dxfId="1316" priority="730">
      <formula>IF(AND(AL531&gt;=0, RIGHT(TEXT(AL531,"0.#"),1)="."),TRUE,FALSE)</formula>
    </cfRule>
    <cfRule type="expression" dxfId="1315" priority="731">
      <formula>IF(AND(AL531&lt;0, RIGHT(TEXT(AL531,"0.#"),1)&lt;&gt;"."),TRUE,FALSE)</formula>
    </cfRule>
    <cfRule type="expression" dxfId="1314" priority="732">
      <formula>IF(AND(AL531&lt;0, RIGHT(TEXT(AL531,"0.#"),1)="."),TRUE,FALSE)</formula>
    </cfRule>
  </conditionalFormatting>
  <conditionalFormatting sqref="Y531:Y532">
    <cfRule type="expression" dxfId="1313" priority="727">
      <formula>IF(RIGHT(TEXT(Y531,"0.#"),1)=".",FALSE,TRUE)</formula>
    </cfRule>
    <cfRule type="expression" dxfId="1312" priority="728">
      <formula>IF(RIGHT(TEXT(Y531,"0.#"),1)=".",TRUE,FALSE)</formula>
    </cfRule>
  </conditionalFormatting>
  <conditionalFormatting sqref="AL566:AO593">
    <cfRule type="expression" dxfId="1311" priority="723">
      <formula>IF(AND(AL566&gt;=0, RIGHT(TEXT(AL566,"0.#"),1)&lt;&gt;"."),TRUE,FALSE)</formula>
    </cfRule>
    <cfRule type="expression" dxfId="1310" priority="724">
      <formula>IF(AND(AL566&gt;=0, RIGHT(TEXT(AL566,"0.#"),1)="."),TRUE,FALSE)</formula>
    </cfRule>
    <cfRule type="expression" dxfId="1309" priority="725">
      <formula>IF(AND(AL566&lt;0, RIGHT(TEXT(AL566,"0.#"),1)&lt;&gt;"."),TRUE,FALSE)</formula>
    </cfRule>
    <cfRule type="expression" dxfId="1308" priority="726">
      <formula>IF(AND(AL566&lt;0, RIGHT(TEXT(AL566,"0.#"),1)="."),TRUE,FALSE)</formula>
    </cfRule>
  </conditionalFormatting>
  <conditionalFormatting sqref="Y566:Y593">
    <cfRule type="expression" dxfId="1307" priority="721">
      <formula>IF(RIGHT(TEXT(Y566,"0.#"),1)=".",FALSE,TRUE)</formula>
    </cfRule>
    <cfRule type="expression" dxfId="1306" priority="722">
      <formula>IF(RIGHT(TEXT(Y566,"0.#"),1)=".",TRUE,FALSE)</formula>
    </cfRule>
  </conditionalFormatting>
  <conditionalFormatting sqref="AL564:AO565">
    <cfRule type="expression" dxfId="1305" priority="717">
      <formula>IF(AND(AL564&gt;=0, RIGHT(TEXT(AL564,"0.#"),1)&lt;&gt;"."),TRUE,FALSE)</formula>
    </cfRule>
    <cfRule type="expression" dxfId="1304" priority="718">
      <formula>IF(AND(AL564&gt;=0, RIGHT(TEXT(AL564,"0.#"),1)="."),TRUE,FALSE)</formula>
    </cfRule>
    <cfRule type="expression" dxfId="1303" priority="719">
      <formula>IF(AND(AL564&lt;0, RIGHT(TEXT(AL564,"0.#"),1)&lt;&gt;"."),TRUE,FALSE)</formula>
    </cfRule>
    <cfRule type="expression" dxfId="1302" priority="720">
      <formula>IF(AND(AL564&lt;0, RIGHT(TEXT(AL564,"0.#"),1)="."),TRUE,FALSE)</formula>
    </cfRule>
  </conditionalFormatting>
  <conditionalFormatting sqref="Y564:Y565">
    <cfRule type="expression" dxfId="1301" priority="715">
      <formula>IF(RIGHT(TEXT(Y564,"0.#"),1)=".",FALSE,TRUE)</formula>
    </cfRule>
    <cfRule type="expression" dxfId="1300" priority="716">
      <formula>IF(RIGHT(TEXT(Y564,"0.#"),1)=".",TRUE,FALSE)</formula>
    </cfRule>
  </conditionalFormatting>
  <conditionalFormatting sqref="AL599:AO626">
    <cfRule type="expression" dxfId="1299" priority="711">
      <formula>IF(AND(AL599&gt;=0, RIGHT(TEXT(AL599,"0.#"),1)&lt;&gt;"."),TRUE,FALSE)</formula>
    </cfRule>
    <cfRule type="expression" dxfId="1298" priority="712">
      <formula>IF(AND(AL599&gt;=0, RIGHT(TEXT(AL599,"0.#"),1)="."),TRUE,FALSE)</formula>
    </cfRule>
    <cfRule type="expression" dxfId="1297" priority="713">
      <formula>IF(AND(AL599&lt;0, RIGHT(TEXT(AL599,"0.#"),1)&lt;&gt;"."),TRUE,FALSE)</formula>
    </cfRule>
    <cfRule type="expression" dxfId="1296" priority="714">
      <formula>IF(AND(AL599&lt;0, RIGHT(TEXT(AL599,"0.#"),1)="."),TRUE,FALSE)</formula>
    </cfRule>
  </conditionalFormatting>
  <conditionalFormatting sqref="Y599:Y626">
    <cfRule type="expression" dxfId="1295" priority="709">
      <formula>IF(RIGHT(TEXT(Y599,"0.#"),1)=".",FALSE,TRUE)</formula>
    </cfRule>
    <cfRule type="expression" dxfId="1294" priority="710">
      <formula>IF(RIGHT(TEXT(Y599,"0.#"),1)=".",TRUE,FALSE)</formula>
    </cfRule>
  </conditionalFormatting>
  <conditionalFormatting sqref="AL597:AO598">
    <cfRule type="expression" dxfId="1293" priority="705">
      <formula>IF(AND(AL597&gt;=0, RIGHT(TEXT(AL597,"0.#"),1)&lt;&gt;"."),TRUE,FALSE)</formula>
    </cfRule>
    <cfRule type="expression" dxfId="1292" priority="706">
      <formula>IF(AND(AL597&gt;=0, RIGHT(TEXT(AL597,"0.#"),1)="."),TRUE,FALSE)</formula>
    </cfRule>
    <cfRule type="expression" dxfId="1291" priority="707">
      <formula>IF(AND(AL597&lt;0, RIGHT(TEXT(AL597,"0.#"),1)&lt;&gt;"."),TRUE,FALSE)</formula>
    </cfRule>
    <cfRule type="expression" dxfId="1290" priority="708">
      <formula>IF(AND(AL597&lt;0, RIGHT(TEXT(AL597,"0.#"),1)="."),TRUE,FALSE)</formula>
    </cfRule>
  </conditionalFormatting>
  <conditionalFormatting sqref="Y597:Y598">
    <cfRule type="expression" dxfId="1289" priority="703">
      <formula>IF(RIGHT(TEXT(Y597,"0.#"),1)=".",FALSE,TRUE)</formula>
    </cfRule>
    <cfRule type="expression" dxfId="1288" priority="704">
      <formula>IF(RIGHT(TEXT(Y597,"0.#"),1)=".",TRUE,FALSE)</formula>
    </cfRule>
  </conditionalFormatting>
  <conditionalFormatting sqref="AU33">
    <cfRule type="expression" dxfId="1287" priority="699">
      <formula>IF(RIGHT(TEXT(AU33,"0.#"),1)=".",FALSE,TRUE)</formula>
    </cfRule>
    <cfRule type="expression" dxfId="1286" priority="700">
      <formula>IF(RIGHT(TEXT(AU33,"0.#"),1)=".",TRUE,FALSE)</formula>
    </cfRule>
  </conditionalFormatting>
  <conditionalFormatting sqref="AU32">
    <cfRule type="expression" dxfId="1285" priority="701">
      <formula>IF(RIGHT(TEXT(AU32,"0.#"),1)=".",FALSE,TRUE)</formula>
    </cfRule>
    <cfRule type="expression" dxfId="1284" priority="702">
      <formula>IF(RIGHT(TEXT(AU32,"0.#"),1)=".",TRUE,FALSE)</formula>
    </cfRule>
  </conditionalFormatting>
  <conditionalFormatting sqref="P29:AC29">
    <cfRule type="expression" dxfId="1283" priority="697">
      <formula>IF(RIGHT(TEXT(P29,"0.#"),1)=".",FALSE,TRUE)</formula>
    </cfRule>
    <cfRule type="expression" dxfId="1282" priority="698">
      <formula>IF(RIGHT(TEXT(P29,"0.#"),1)=".",TRUE,FALSE)</formula>
    </cfRule>
  </conditionalFormatting>
  <conditionalFormatting sqref="AM41">
    <cfRule type="expression" dxfId="1281" priority="679">
      <formula>IF(RIGHT(TEXT(AM41,"0.#"),1)=".",FALSE,TRUE)</formula>
    </cfRule>
    <cfRule type="expression" dxfId="1280" priority="680">
      <formula>IF(RIGHT(TEXT(AM41,"0.#"),1)=".",TRUE,FALSE)</formula>
    </cfRule>
  </conditionalFormatting>
  <conditionalFormatting sqref="AM40">
    <cfRule type="expression" dxfId="1279" priority="681">
      <formula>IF(RIGHT(TEXT(AM40,"0.#"),1)=".",FALSE,TRUE)</formula>
    </cfRule>
    <cfRule type="expression" dxfId="1278" priority="682">
      <formula>IF(RIGHT(TEXT(AM40,"0.#"),1)=".",TRUE,FALSE)</formula>
    </cfRule>
  </conditionalFormatting>
  <conditionalFormatting sqref="AE39">
    <cfRule type="expression" dxfId="1277" priority="695">
      <formula>IF(RIGHT(TEXT(AE39,"0.#"),1)=".",FALSE,TRUE)</formula>
    </cfRule>
    <cfRule type="expression" dxfId="1276" priority="696">
      <formula>IF(RIGHT(TEXT(AE39,"0.#"),1)=".",TRUE,FALSE)</formula>
    </cfRule>
  </conditionalFormatting>
  <conditionalFormatting sqref="AQ39:AQ41">
    <cfRule type="expression" dxfId="1275" priority="677">
      <formula>IF(RIGHT(TEXT(AQ39,"0.#"),1)=".",FALSE,TRUE)</formula>
    </cfRule>
    <cfRule type="expression" dxfId="1274" priority="678">
      <formula>IF(RIGHT(TEXT(AQ39,"0.#"),1)=".",TRUE,FALSE)</formula>
    </cfRule>
  </conditionalFormatting>
  <conditionalFormatting sqref="AU39:AU41">
    <cfRule type="expression" dxfId="1273" priority="675">
      <formula>IF(RIGHT(TEXT(AU39,"0.#"),1)=".",FALSE,TRUE)</formula>
    </cfRule>
    <cfRule type="expression" dxfId="1272" priority="676">
      <formula>IF(RIGHT(TEXT(AU39,"0.#"),1)=".",TRUE,FALSE)</formula>
    </cfRule>
  </conditionalFormatting>
  <conditionalFormatting sqref="AI41">
    <cfRule type="expression" dxfId="1271" priority="689">
      <formula>IF(RIGHT(TEXT(AI41,"0.#"),1)=".",FALSE,TRUE)</formula>
    </cfRule>
    <cfRule type="expression" dxfId="1270" priority="690">
      <formula>IF(RIGHT(TEXT(AI41,"0.#"),1)=".",TRUE,FALSE)</formula>
    </cfRule>
  </conditionalFormatting>
  <conditionalFormatting sqref="AE40">
    <cfRule type="expression" dxfId="1269" priority="693">
      <formula>IF(RIGHT(TEXT(AE40,"0.#"),1)=".",FALSE,TRUE)</formula>
    </cfRule>
    <cfRule type="expression" dxfId="1268" priority="694">
      <formula>IF(RIGHT(TEXT(AE40,"0.#"),1)=".",TRUE,FALSE)</formula>
    </cfRule>
  </conditionalFormatting>
  <conditionalFormatting sqref="AE41">
    <cfRule type="expression" dxfId="1267" priority="691">
      <formula>IF(RIGHT(TEXT(AE41,"0.#"),1)=".",FALSE,TRUE)</formula>
    </cfRule>
    <cfRule type="expression" dxfId="1266" priority="692">
      <formula>IF(RIGHT(TEXT(AE41,"0.#"),1)=".",TRUE,FALSE)</formula>
    </cfRule>
  </conditionalFormatting>
  <conditionalFormatting sqref="AM39">
    <cfRule type="expression" dxfId="1265" priority="683">
      <formula>IF(RIGHT(TEXT(AM39,"0.#"),1)=".",FALSE,TRUE)</formula>
    </cfRule>
    <cfRule type="expression" dxfId="1264" priority="684">
      <formula>IF(RIGHT(TEXT(AM39,"0.#"),1)=".",TRUE,FALSE)</formula>
    </cfRule>
  </conditionalFormatting>
  <conditionalFormatting sqref="AI39">
    <cfRule type="expression" dxfId="1263" priority="685">
      <formula>IF(RIGHT(TEXT(AI39,"0.#"),1)=".",FALSE,TRUE)</formula>
    </cfRule>
    <cfRule type="expression" dxfId="1262" priority="686">
      <formula>IF(RIGHT(TEXT(AI39,"0.#"),1)=".",TRUE,FALSE)</formula>
    </cfRule>
  </conditionalFormatting>
  <conditionalFormatting sqref="AI40">
    <cfRule type="expression" dxfId="1261" priority="687">
      <formula>IF(RIGHT(TEXT(AI40,"0.#"),1)=".",FALSE,TRUE)</formula>
    </cfRule>
    <cfRule type="expression" dxfId="1260" priority="688">
      <formula>IF(RIGHT(TEXT(AI40,"0.#"),1)=".",TRUE,FALSE)</formula>
    </cfRule>
  </conditionalFormatting>
  <conditionalFormatting sqref="AM69">
    <cfRule type="expression" dxfId="1259" priority="647">
      <formula>IF(RIGHT(TEXT(AM69,"0.#"),1)=".",FALSE,TRUE)</formula>
    </cfRule>
    <cfRule type="expression" dxfId="1258" priority="648">
      <formula>IF(RIGHT(TEXT(AM69,"0.#"),1)=".",TRUE,FALSE)</formula>
    </cfRule>
  </conditionalFormatting>
  <conditionalFormatting sqref="AE70 AM70">
    <cfRule type="expression" dxfId="1257" priority="645">
      <formula>IF(RIGHT(TEXT(AE70,"0.#"),1)=".",FALSE,TRUE)</formula>
    </cfRule>
    <cfRule type="expression" dxfId="1256" priority="646">
      <formula>IF(RIGHT(TEXT(AE70,"0.#"),1)=".",TRUE,FALSE)</formula>
    </cfRule>
  </conditionalFormatting>
  <conditionalFormatting sqref="AI70">
    <cfRule type="expression" dxfId="1255" priority="643">
      <formula>IF(RIGHT(TEXT(AI70,"0.#"),1)=".",FALSE,TRUE)</formula>
    </cfRule>
    <cfRule type="expression" dxfId="1254" priority="644">
      <formula>IF(RIGHT(TEXT(AI70,"0.#"),1)=".",TRUE,FALSE)</formula>
    </cfRule>
  </conditionalFormatting>
  <conditionalFormatting sqref="AQ70">
    <cfRule type="expression" dxfId="1253" priority="641">
      <formula>IF(RIGHT(TEXT(AQ70,"0.#"),1)=".",FALSE,TRUE)</formula>
    </cfRule>
    <cfRule type="expression" dxfId="1252" priority="642">
      <formula>IF(RIGHT(TEXT(AQ70,"0.#"),1)=".",TRUE,FALSE)</formula>
    </cfRule>
  </conditionalFormatting>
  <conditionalFormatting sqref="AE69 AQ69">
    <cfRule type="expression" dxfId="1251" priority="651">
      <formula>IF(RIGHT(TEXT(AE69,"0.#"),1)=".",FALSE,TRUE)</formula>
    </cfRule>
    <cfRule type="expression" dxfId="1250" priority="652">
      <formula>IF(RIGHT(TEXT(AE69,"0.#"),1)=".",TRUE,FALSE)</formula>
    </cfRule>
  </conditionalFormatting>
  <conditionalFormatting sqref="AI69">
    <cfRule type="expression" dxfId="1249" priority="649">
      <formula>IF(RIGHT(TEXT(AI69,"0.#"),1)=".",FALSE,TRUE)</formula>
    </cfRule>
    <cfRule type="expression" dxfId="1248" priority="650">
      <formula>IF(RIGHT(TEXT(AI69,"0.#"),1)=".",TRUE,FALSE)</formula>
    </cfRule>
  </conditionalFormatting>
  <conditionalFormatting sqref="AE66 AQ66">
    <cfRule type="expression" dxfId="1247" priority="639">
      <formula>IF(RIGHT(TEXT(AE66,"0.#"),1)=".",FALSE,TRUE)</formula>
    </cfRule>
    <cfRule type="expression" dxfId="1246" priority="640">
      <formula>IF(RIGHT(TEXT(AE66,"0.#"),1)=".",TRUE,FALSE)</formula>
    </cfRule>
  </conditionalFormatting>
  <conditionalFormatting sqref="AI66">
    <cfRule type="expression" dxfId="1245" priority="637">
      <formula>IF(RIGHT(TEXT(AI66,"0.#"),1)=".",FALSE,TRUE)</formula>
    </cfRule>
    <cfRule type="expression" dxfId="1244" priority="638">
      <formula>IF(RIGHT(TEXT(AI66,"0.#"),1)=".",TRUE,FALSE)</formula>
    </cfRule>
  </conditionalFormatting>
  <conditionalFormatting sqref="AM66">
    <cfRule type="expression" dxfId="1243" priority="635">
      <formula>IF(RIGHT(TEXT(AM66,"0.#"),1)=".",FALSE,TRUE)</formula>
    </cfRule>
    <cfRule type="expression" dxfId="1242" priority="636">
      <formula>IF(RIGHT(TEXT(AM66,"0.#"),1)=".",TRUE,FALSE)</formula>
    </cfRule>
  </conditionalFormatting>
  <conditionalFormatting sqref="AE67">
    <cfRule type="expression" dxfId="1241" priority="633">
      <formula>IF(RIGHT(TEXT(AE67,"0.#"),1)=".",FALSE,TRUE)</formula>
    </cfRule>
    <cfRule type="expression" dxfId="1240" priority="634">
      <formula>IF(RIGHT(TEXT(AE67,"0.#"),1)=".",TRUE,FALSE)</formula>
    </cfRule>
  </conditionalFormatting>
  <conditionalFormatting sqref="AI67">
    <cfRule type="expression" dxfId="1239" priority="631">
      <formula>IF(RIGHT(TEXT(AI67,"0.#"),1)=".",FALSE,TRUE)</formula>
    </cfRule>
    <cfRule type="expression" dxfId="1238" priority="632">
      <formula>IF(RIGHT(TEXT(AI67,"0.#"),1)=".",TRUE,FALSE)</formula>
    </cfRule>
  </conditionalFormatting>
  <conditionalFormatting sqref="AM67">
    <cfRule type="expression" dxfId="1237" priority="629">
      <formula>IF(RIGHT(TEXT(AM67,"0.#"),1)=".",FALSE,TRUE)</formula>
    </cfRule>
    <cfRule type="expression" dxfId="1236" priority="630">
      <formula>IF(RIGHT(TEXT(AM67,"0.#"),1)=".",TRUE,FALSE)</formula>
    </cfRule>
  </conditionalFormatting>
  <conditionalFormatting sqref="AQ67">
    <cfRule type="expression" dxfId="1235" priority="627">
      <formula>IF(RIGHT(TEXT(AQ67,"0.#"),1)=".",FALSE,TRUE)</formula>
    </cfRule>
    <cfRule type="expression" dxfId="1234" priority="628">
      <formula>IF(RIGHT(TEXT(AQ67,"0.#"),1)=".",TRUE,FALSE)</formula>
    </cfRule>
  </conditionalFormatting>
  <conditionalFormatting sqref="AU66">
    <cfRule type="expression" dxfId="1233" priority="625">
      <formula>IF(RIGHT(TEXT(AU66,"0.#"),1)=".",FALSE,TRUE)</formula>
    </cfRule>
    <cfRule type="expression" dxfId="1232" priority="626">
      <formula>IF(RIGHT(TEXT(AU66,"0.#"),1)=".",TRUE,FALSE)</formula>
    </cfRule>
  </conditionalFormatting>
  <conditionalFormatting sqref="AU67">
    <cfRule type="expression" dxfId="1231" priority="623">
      <formula>IF(RIGHT(TEXT(AU67,"0.#"),1)=".",FALSE,TRUE)</formula>
    </cfRule>
    <cfRule type="expression" dxfId="1230" priority="624">
      <formula>IF(RIGHT(TEXT(AU67,"0.#"),1)=".",TRUE,FALSE)</formula>
    </cfRule>
  </conditionalFormatting>
  <conditionalFormatting sqref="AE100 AQ100">
    <cfRule type="expression" dxfId="1229" priority="585">
      <formula>IF(RIGHT(TEXT(AE100,"0.#"),1)=".",FALSE,TRUE)</formula>
    </cfRule>
    <cfRule type="expression" dxfId="1228" priority="586">
      <formula>IF(RIGHT(TEXT(AE100,"0.#"),1)=".",TRUE,FALSE)</formula>
    </cfRule>
  </conditionalFormatting>
  <conditionalFormatting sqref="AI100">
    <cfRule type="expression" dxfId="1227" priority="583">
      <formula>IF(RIGHT(TEXT(AI100,"0.#"),1)=".",FALSE,TRUE)</formula>
    </cfRule>
    <cfRule type="expression" dxfId="1226" priority="584">
      <formula>IF(RIGHT(TEXT(AI100,"0.#"),1)=".",TRUE,FALSE)</formula>
    </cfRule>
  </conditionalFormatting>
  <conditionalFormatting sqref="AM100">
    <cfRule type="expression" dxfId="1225" priority="581">
      <formula>IF(RIGHT(TEXT(AM100,"0.#"),1)=".",FALSE,TRUE)</formula>
    </cfRule>
    <cfRule type="expression" dxfId="1224" priority="582">
      <formula>IF(RIGHT(TEXT(AM100,"0.#"),1)=".",TRUE,FALSE)</formula>
    </cfRule>
  </conditionalFormatting>
  <conditionalFormatting sqref="AE101">
    <cfRule type="expression" dxfId="1223" priority="579">
      <formula>IF(RIGHT(TEXT(AE101,"0.#"),1)=".",FALSE,TRUE)</formula>
    </cfRule>
    <cfRule type="expression" dxfId="1222" priority="580">
      <formula>IF(RIGHT(TEXT(AE101,"0.#"),1)=".",TRUE,FALSE)</formula>
    </cfRule>
  </conditionalFormatting>
  <conditionalFormatting sqref="AI101">
    <cfRule type="expression" dxfId="1221" priority="577">
      <formula>IF(RIGHT(TEXT(AI101,"0.#"),1)=".",FALSE,TRUE)</formula>
    </cfRule>
    <cfRule type="expression" dxfId="1220" priority="578">
      <formula>IF(RIGHT(TEXT(AI101,"0.#"),1)=".",TRUE,FALSE)</formula>
    </cfRule>
  </conditionalFormatting>
  <conditionalFormatting sqref="AM101">
    <cfRule type="expression" dxfId="1219" priority="575">
      <formula>IF(RIGHT(TEXT(AM101,"0.#"),1)=".",FALSE,TRUE)</formula>
    </cfRule>
    <cfRule type="expression" dxfId="1218" priority="576">
      <formula>IF(RIGHT(TEXT(AM101,"0.#"),1)=".",TRUE,FALSE)</formula>
    </cfRule>
  </conditionalFormatting>
  <conditionalFormatting sqref="AQ101">
    <cfRule type="expression" dxfId="1217" priority="573">
      <formula>IF(RIGHT(TEXT(AQ101,"0.#"),1)=".",FALSE,TRUE)</formula>
    </cfRule>
    <cfRule type="expression" dxfId="1216" priority="574">
      <formula>IF(RIGHT(TEXT(AQ101,"0.#"),1)=".",TRUE,FALSE)</formula>
    </cfRule>
  </conditionalFormatting>
  <conditionalFormatting sqref="AU100">
    <cfRule type="expression" dxfId="1215" priority="571">
      <formula>IF(RIGHT(TEXT(AU100,"0.#"),1)=".",FALSE,TRUE)</formula>
    </cfRule>
    <cfRule type="expression" dxfId="1214" priority="572">
      <formula>IF(RIGHT(TEXT(AU100,"0.#"),1)=".",TRUE,FALSE)</formula>
    </cfRule>
  </conditionalFormatting>
  <conditionalFormatting sqref="AU101">
    <cfRule type="expression" dxfId="1213" priority="569">
      <formula>IF(RIGHT(TEXT(AU101,"0.#"),1)=".",FALSE,TRUE)</formula>
    </cfRule>
    <cfRule type="expression" dxfId="1212" priority="570">
      <formula>IF(RIGHT(TEXT(AU101,"0.#"),1)=".",TRUE,FALSE)</formula>
    </cfRule>
  </conditionalFormatting>
  <conditionalFormatting sqref="AM35">
    <cfRule type="expression" dxfId="1211" priority="563">
      <formula>IF(RIGHT(TEXT(AM35,"0.#"),1)=".",FALSE,TRUE)</formula>
    </cfRule>
    <cfRule type="expression" dxfId="1210" priority="564">
      <formula>IF(RIGHT(TEXT(AM35,"0.#"),1)=".",TRUE,FALSE)</formula>
    </cfRule>
  </conditionalFormatting>
  <conditionalFormatting sqref="AE36 AM36">
    <cfRule type="expression" dxfId="1209" priority="561">
      <formula>IF(RIGHT(TEXT(AE36,"0.#"),1)=".",FALSE,TRUE)</formula>
    </cfRule>
    <cfRule type="expression" dxfId="1208" priority="562">
      <formula>IF(RIGHT(TEXT(AE36,"0.#"),1)=".",TRUE,FALSE)</formula>
    </cfRule>
  </conditionalFormatting>
  <conditionalFormatting sqref="AI36">
    <cfRule type="expression" dxfId="1207" priority="559">
      <formula>IF(RIGHT(TEXT(AI36,"0.#"),1)=".",FALSE,TRUE)</formula>
    </cfRule>
    <cfRule type="expression" dxfId="1206" priority="560">
      <formula>IF(RIGHT(TEXT(AI36,"0.#"),1)=".",TRUE,FALSE)</formula>
    </cfRule>
  </conditionalFormatting>
  <conditionalFormatting sqref="AQ36">
    <cfRule type="expression" dxfId="1205" priority="557">
      <formula>IF(RIGHT(TEXT(AQ36,"0.#"),1)=".",FALSE,TRUE)</formula>
    </cfRule>
    <cfRule type="expression" dxfId="1204" priority="558">
      <formula>IF(RIGHT(TEXT(AQ36,"0.#"),1)=".",TRUE,FALSE)</formula>
    </cfRule>
  </conditionalFormatting>
  <conditionalFormatting sqref="AE35 AQ35">
    <cfRule type="expression" dxfId="1203" priority="567">
      <formula>IF(RIGHT(TEXT(AE35,"0.#"),1)=".",FALSE,TRUE)</formula>
    </cfRule>
    <cfRule type="expression" dxfId="1202" priority="568">
      <formula>IF(RIGHT(TEXT(AE35,"0.#"),1)=".",TRUE,FALSE)</formula>
    </cfRule>
  </conditionalFormatting>
  <conditionalFormatting sqref="AI35">
    <cfRule type="expression" dxfId="1201" priority="565">
      <formula>IF(RIGHT(TEXT(AI35,"0.#"),1)=".",FALSE,TRUE)</formula>
    </cfRule>
    <cfRule type="expression" dxfId="1200" priority="566">
      <formula>IF(RIGHT(TEXT(AI35,"0.#"),1)=".",TRUE,FALSE)</formula>
    </cfRule>
  </conditionalFormatting>
  <conditionalFormatting sqref="AM103">
    <cfRule type="expression" dxfId="1199" priority="551">
      <formula>IF(RIGHT(TEXT(AM103,"0.#"),1)=".",FALSE,TRUE)</formula>
    </cfRule>
    <cfRule type="expression" dxfId="1198" priority="552">
      <formula>IF(RIGHT(TEXT(AM103,"0.#"),1)=".",TRUE,FALSE)</formula>
    </cfRule>
  </conditionalFormatting>
  <conditionalFormatting sqref="AE104 AM104">
    <cfRule type="expression" dxfId="1197" priority="549">
      <formula>IF(RIGHT(TEXT(AE104,"0.#"),1)=".",FALSE,TRUE)</formula>
    </cfRule>
    <cfRule type="expression" dxfId="1196" priority="550">
      <formula>IF(RIGHT(TEXT(AE104,"0.#"),1)=".",TRUE,FALSE)</formula>
    </cfRule>
  </conditionalFormatting>
  <conditionalFormatting sqref="AI104">
    <cfRule type="expression" dxfId="1195" priority="547">
      <formula>IF(RIGHT(TEXT(AI104,"0.#"),1)=".",FALSE,TRUE)</formula>
    </cfRule>
    <cfRule type="expression" dxfId="1194" priority="548">
      <formula>IF(RIGHT(TEXT(AI104,"0.#"),1)=".",TRUE,FALSE)</formula>
    </cfRule>
  </conditionalFormatting>
  <conditionalFormatting sqref="AQ104">
    <cfRule type="expression" dxfId="1193" priority="545">
      <formula>IF(RIGHT(TEXT(AQ104,"0.#"),1)=".",FALSE,TRUE)</formula>
    </cfRule>
    <cfRule type="expression" dxfId="1192" priority="546">
      <formula>IF(RIGHT(TEXT(AQ104,"0.#"),1)=".",TRUE,FALSE)</formula>
    </cfRule>
  </conditionalFormatting>
  <conditionalFormatting sqref="AE103 AQ103">
    <cfRule type="expression" dxfId="1191" priority="555">
      <formula>IF(RIGHT(TEXT(AE103,"0.#"),1)=".",FALSE,TRUE)</formula>
    </cfRule>
    <cfRule type="expression" dxfId="1190" priority="556">
      <formula>IF(RIGHT(TEXT(AE103,"0.#"),1)=".",TRUE,FALSE)</formula>
    </cfRule>
  </conditionalFormatting>
  <conditionalFormatting sqref="AI103">
    <cfRule type="expression" dxfId="1189" priority="553">
      <formula>IF(RIGHT(TEXT(AI103,"0.#"),1)=".",FALSE,TRUE)</formula>
    </cfRule>
    <cfRule type="expression" dxfId="1188" priority="554">
      <formula>IF(RIGHT(TEXT(AI103,"0.#"),1)=".",TRUE,FALSE)</formula>
    </cfRule>
  </conditionalFormatting>
  <conditionalFormatting sqref="AM137">
    <cfRule type="expression" dxfId="1187" priority="539">
      <formula>IF(RIGHT(TEXT(AM137,"0.#"),1)=".",FALSE,TRUE)</formula>
    </cfRule>
    <cfRule type="expression" dxfId="1186" priority="540">
      <formula>IF(RIGHT(TEXT(AM137,"0.#"),1)=".",TRUE,FALSE)</formula>
    </cfRule>
  </conditionalFormatting>
  <conditionalFormatting sqref="AE138 AM138">
    <cfRule type="expression" dxfId="1185" priority="537">
      <formula>IF(RIGHT(TEXT(AE138,"0.#"),1)=".",FALSE,TRUE)</formula>
    </cfRule>
    <cfRule type="expression" dxfId="1184" priority="538">
      <formula>IF(RIGHT(TEXT(AE138,"0.#"),1)=".",TRUE,FALSE)</formula>
    </cfRule>
  </conditionalFormatting>
  <conditionalFormatting sqref="AI138">
    <cfRule type="expression" dxfId="1183" priority="535">
      <formula>IF(RIGHT(TEXT(AI138,"0.#"),1)=".",FALSE,TRUE)</formula>
    </cfRule>
    <cfRule type="expression" dxfId="1182" priority="536">
      <formula>IF(RIGHT(TEXT(AI138,"0.#"),1)=".",TRUE,FALSE)</formula>
    </cfRule>
  </conditionalFormatting>
  <conditionalFormatting sqref="AQ138">
    <cfRule type="expression" dxfId="1181" priority="533">
      <formula>IF(RIGHT(TEXT(AQ138,"0.#"),1)=".",FALSE,TRUE)</formula>
    </cfRule>
    <cfRule type="expression" dxfId="1180" priority="534">
      <formula>IF(RIGHT(TEXT(AQ138,"0.#"),1)=".",TRUE,FALSE)</formula>
    </cfRule>
  </conditionalFormatting>
  <conditionalFormatting sqref="AE137 AQ137">
    <cfRule type="expression" dxfId="1179" priority="543">
      <formula>IF(RIGHT(TEXT(AE137,"0.#"),1)=".",FALSE,TRUE)</formula>
    </cfRule>
    <cfRule type="expression" dxfId="1178" priority="544">
      <formula>IF(RIGHT(TEXT(AE137,"0.#"),1)=".",TRUE,FALSE)</formula>
    </cfRule>
  </conditionalFormatting>
  <conditionalFormatting sqref="AI137">
    <cfRule type="expression" dxfId="1177" priority="541">
      <formula>IF(RIGHT(TEXT(AI137,"0.#"),1)=".",FALSE,TRUE)</formula>
    </cfRule>
    <cfRule type="expression" dxfId="1176" priority="542">
      <formula>IF(RIGHT(TEXT(AI137,"0.#"),1)=".",TRUE,FALSE)</formula>
    </cfRule>
  </conditionalFormatting>
  <conditionalFormatting sqref="AM171">
    <cfRule type="expression" dxfId="1175" priority="527">
      <formula>IF(RIGHT(TEXT(AM171,"0.#"),1)=".",FALSE,TRUE)</formula>
    </cfRule>
    <cfRule type="expression" dxfId="1174" priority="528">
      <formula>IF(RIGHT(TEXT(AM171,"0.#"),1)=".",TRUE,FALSE)</formula>
    </cfRule>
  </conditionalFormatting>
  <conditionalFormatting sqref="AE172 AM172">
    <cfRule type="expression" dxfId="1173" priority="525">
      <formula>IF(RIGHT(TEXT(AE172,"0.#"),1)=".",FALSE,TRUE)</formula>
    </cfRule>
    <cfRule type="expression" dxfId="1172" priority="526">
      <formula>IF(RIGHT(TEXT(AE172,"0.#"),1)=".",TRUE,FALSE)</formula>
    </cfRule>
  </conditionalFormatting>
  <conditionalFormatting sqref="AI172">
    <cfRule type="expression" dxfId="1171" priority="523">
      <formula>IF(RIGHT(TEXT(AI172,"0.#"),1)=".",FALSE,TRUE)</formula>
    </cfRule>
    <cfRule type="expression" dxfId="1170" priority="524">
      <formula>IF(RIGHT(TEXT(AI172,"0.#"),1)=".",TRUE,FALSE)</formula>
    </cfRule>
  </conditionalFormatting>
  <conditionalFormatting sqref="AQ172">
    <cfRule type="expression" dxfId="1169" priority="521">
      <formula>IF(RIGHT(TEXT(AQ172,"0.#"),1)=".",FALSE,TRUE)</formula>
    </cfRule>
    <cfRule type="expression" dxfId="1168" priority="522">
      <formula>IF(RIGHT(TEXT(AQ172,"0.#"),1)=".",TRUE,FALSE)</formula>
    </cfRule>
  </conditionalFormatting>
  <conditionalFormatting sqref="AE171 AQ171">
    <cfRule type="expression" dxfId="1167" priority="531">
      <formula>IF(RIGHT(TEXT(AE171,"0.#"),1)=".",FALSE,TRUE)</formula>
    </cfRule>
    <cfRule type="expression" dxfId="1166" priority="532">
      <formula>IF(RIGHT(TEXT(AE171,"0.#"),1)=".",TRUE,FALSE)</formula>
    </cfRule>
  </conditionalFormatting>
  <conditionalFormatting sqref="AI171">
    <cfRule type="expression" dxfId="1165" priority="529">
      <formula>IF(RIGHT(TEXT(AI171,"0.#"),1)=".",FALSE,TRUE)</formula>
    </cfRule>
    <cfRule type="expression" dxfId="1164" priority="530">
      <formula>IF(RIGHT(TEXT(AI171,"0.#"),1)=".",TRUE,FALSE)</formula>
    </cfRule>
  </conditionalFormatting>
  <conditionalFormatting sqref="AE73">
    <cfRule type="expression" dxfId="1163" priority="519">
      <formula>IF(RIGHT(TEXT(AE73,"0.#"),1)=".",FALSE,TRUE)</formula>
    </cfRule>
    <cfRule type="expression" dxfId="1162" priority="520">
      <formula>IF(RIGHT(TEXT(AE73,"0.#"),1)=".",TRUE,FALSE)</formula>
    </cfRule>
  </conditionalFormatting>
  <conditionalFormatting sqref="AM75">
    <cfRule type="expression" dxfId="1161" priority="503">
      <formula>IF(RIGHT(TEXT(AM75,"0.#"),1)=".",FALSE,TRUE)</formula>
    </cfRule>
    <cfRule type="expression" dxfId="1160" priority="504">
      <formula>IF(RIGHT(TEXT(AM75,"0.#"),1)=".",TRUE,FALSE)</formula>
    </cfRule>
  </conditionalFormatting>
  <conditionalFormatting sqref="AE74">
    <cfRule type="expression" dxfId="1159" priority="517">
      <formula>IF(RIGHT(TEXT(AE74,"0.#"),1)=".",FALSE,TRUE)</formula>
    </cfRule>
    <cfRule type="expression" dxfId="1158" priority="518">
      <formula>IF(RIGHT(TEXT(AE74,"0.#"),1)=".",TRUE,FALSE)</formula>
    </cfRule>
  </conditionalFormatting>
  <conditionalFormatting sqref="AE75">
    <cfRule type="expression" dxfId="1157" priority="515">
      <formula>IF(RIGHT(TEXT(AE75,"0.#"),1)=".",FALSE,TRUE)</formula>
    </cfRule>
    <cfRule type="expression" dxfId="1156" priority="516">
      <formula>IF(RIGHT(TEXT(AE75,"0.#"),1)=".",TRUE,FALSE)</formula>
    </cfRule>
  </conditionalFormatting>
  <conditionalFormatting sqref="AI75">
    <cfRule type="expression" dxfId="1155" priority="513">
      <formula>IF(RIGHT(TEXT(AI75,"0.#"),1)=".",FALSE,TRUE)</formula>
    </cfRule>
    <cfRule type="expression" dxfId="1154" priority="514">
      <formula>IF(RIGHT(TEXT(AI75,"0.#"),1)=".",TRUE,FALSE)</formula>
    </cfRule>
  </conditionalFormatting>
  <conditionalFormatting sqref="AI74">
    <cfRule type="expression" dxfId="1153" priority="511">
      <formula>IF(RIGHT(TEXT(AI74,"0.#"),1)=".",FALSE,TRUE)</formula>
    </cfRule>
    <cfRule type="expression" dxfId="1152" priority="512">
      <formula>IF(RIGHT(TEXT(AI74,"0.#"),1)=".",TRUE,FALSE)</formula>
    </cfRule>
  </conditionalFormatting>
  <conditionalFormatting sqref="AI73">
    <cfRule type="expression" dxfId="1151" priority="509">
      <formula>IF(RIGHT(TEXT(AI73,"0.#"),1)=".",FALSE,TRUE)</formula>
    </cfRule>
    <cfRule type="expression" dxfId="1150" priority="510">
      <formula>IF(RIGHT(TEXT(AI73,"0.#"),1)=".",TRUE,FALSE)</formula>
    </cfRule>
  </conditionalFormatting>
  <conditionalFormatting sqref="AM73">
    <cfRule type="expression" dxfId="1149" priority="507">
      <formula>IF(RIGHT(TEXT(AM73,"0.#"),1)=".",FALSE,TRUE)</formula>
    </cfRule>
    <cfRule type="expression" dxfId="1148" priority="508">
      <formula>IF(RIGHT(TEXT(AM73,"0.#"),1)=".",TRUE,FALSE)</formula>
    </cfRule>
  </conditionalFormatting>
  <conditionalFormatting sqref="AM74">
    <cfRule type="expression" dxfId="1147" priority="505">
      <formula>IF(RIGHT(TEXT(AM74,"0.#"),1)=".",FALSE,TRUE)</formula>
    </cfRule>
    <cfRule type="expression" dxfId="1146" priority="506">
      <formula>IF(RIGHT(TEXT(AM74,"0.#"),1)=".",TRUE,FALSE)</formula>
    </cfRule>
  </conditionalFormatting>
  <conditionalFormatting sqref="AQ73:AQ75">
    <cfRule type="expression" dxfId="1145" priority="501">
      <formula>IF(RIGHT(TEXT(AQ73,"0.#"),1)=".",FALSE,TRUE)</formula>
    </cfRule>
    <cfRule type="expression" dxfId="1144" priority="502">
      <formula>IF(RIGHT(TEXT(AQ73,"0.#"),1)=".",TRUE,FALSE)</formula>
    </cfRule>
  </conditionalFormatting>
  <conditionalFormatting sqref="AU73:AU75">
    <cfRule type="expression" dxfId="1143" priority="499">
      <formula>IF(RIGHT(TEXT(AU73,"0.#"),1)=".",FALSE,TRUE)</formula>
    </cfRule>
    <cfRule type="expression" dxfId="1142" priority="500">
      <formula>IF(RIGHT(TEXT(AU73,"0.#"),1)=".",TRUE,FALSE)</formula>
    </cfRule>
  </conditionalFormatting>
  <conditionalFormatting sqref="AE107">
    <cfRule type="expression" dxfId="1141" priority="497">
      <formula>IF(RIGHT(TEXT(AE107,"0.#"),1)=".",FALSE,TRUE)</formula>
    </cfRule>
    <cfRule type="expression" dxfId="1140" priority="498">
      <formula>IF(RIGHT(TEXT(AE107,"0.#"),1)=".",TRUE,FALSE)</formula>
    </cfRule>
  </conditionalFormatting>
  <conditionalFormatting sqref="AM109">
    <cfRule type="expression" dxfId="1139" priority="481">
      <formula>IF(RIGHT(TEXT(AM109,"0.#"),1)=".",FALSE,TRUE)</formula>
    </cfRule>
    <cfRule type="expression" dxfId="1138" priority="482">
      <formula>IF(RIGHT(TEXT(AM109,"0.#"),1)=".",TRUE,FALSE)</formula>
    </cfRule>
  </conditionalFormatting>
  <conditionalFormatting sqref="AE108">
    <cfRule type="expression" dxfId="1137" priority="495">
      <formula>IF(RIGHT(TEXT(AE108,"0.#"),1)=".",FALSE,TRUE)</formula>
    </cfRule>
    <cfRule type="expression" dxfId="1136" priority="496">
      <formula>IF(RIGHT(TEXT(AE108,"0.#"),1)=".",TRUE,FALSE)</formula>
    </cfRule>
  </conditionalFormatting>
  <conditionalFormatting sqref="AE109">
    <cfRule type="expression" dxfId="1135" priority="493">
      <formula>IF(RIGHT(TEXT(AE109,"0.#"),1)=".",FALSE,TRUE)</formula>
    </cfRule>
    <cfRule type="expression" dxfId="1134" priority="494">
      <formula>IF(RIGHT(TEXT(AE109,"0.#"),1)=".",TRUE,FALSE)</formula>
    </cfRule>
  </conditionalFormatting>
  <conditionalFormatting sqref="AI109">
    <cfRule type="expression" dxfId="1133" priority="491">
      <formula>IF(RIGHT(TEXT(AI109,"0.#"),1)=".",FALSE,TRUE)</formula>
    </cfRule>
    <cfRule type="expression" dxfId="1132" priority="492">
      <formula>IF(RIGHT(TEXT(AI109,"0.#"),1)=".",TRUE,FALSE)</formula>
    </cfRule>
  </conditionalFormatting>
  <conditionalFormatting sqref="AI108">
    <cfRule type="expression" dxfId="1131" priority="489">
      <formula>IF(RIGHT(TEXT(AI108,"0.#"),1)=".",FALSE,TRUE)</formula>
    </cfRule>
    <cfRule type="expression" dxfId="1130" priority="490">
      <formula>IF(RIGHT(TEXT(AI108,"0.#"),1)=".",TRUE,FALSE)</formula>
    </cfRule>
  </conditionalFormatting>
  <conditionalFormatting sqref="AI107">
    <cfRule type="expression" dxfId="1129" priority="487">
      <formula>IF(RIGHT(TEXT(AI107,"0.#"),1)=".",FALSE,TRUE)</formula>
    </cfRule>
    <cfRule type="expression" dxfId="1128" priority="488">
      <formula>IF(RIGHT(TEXT(AI107,"0.#"),1)=".",TRUE,FALSE)</formula>
    </cfRule>
  </conditionalFormatting>
  <conditionalFormatting sqref="AM107">
    <cfRule type="expression" dxfId="1127" priority="485">
      <formula>IF(RIGHT(TEXT(AM107,"0.#"),1)=".",FALSE,TRUE)</formula>
    </cfRule>
    <cfRule type="expression" dxfId="1126" priority="486">
      <formula>IF(RIGHT(TEXT(AM107,"0.#"),1)=".",TRUE,FALSE)</formula>
    </cfRule>
  </conditionalFormatting>
  <conditionalFormatting sqref="AM108">
    <cfRule type="expression" dxfId="1125" priority="483">
      <formula>IF(RIGHT(TEXT(AM108,"0.#"),1)=".",FALSE,TRUE)</formula>
    </cfRule>
    <cfRule type="expression" dxfId="1124" priority="484">
      <formula>IF(RIGHT(TEXT(AM108,"0.#"),1)=".",TRUE,FALSE)</formula>
    </cfRule>
  </conditionalFormatting>
  <conditionalFormatting sqref="AQ107:AQ109">
    <cfRule type="expression" dxfId="1123" priority="479">
      <formula>IF(RIGHT(TEXT(AQ107,"0.#"),1)=".",FALSE,TRUE)</formula>
    </cfRule>
    <cfRule type="expression" dxfId="1122" priority="480">
      <formula>IF(RIGHT(TEXT(AQ107,"0.#"),1)=".",TRUE,FALSE)</formula>
    </cfRule>
  </conditionalFormatting>
  <conditionalFormatting sqref="AU107:AU109">
    <cfRule type="expression" dxfId="1121" priority="477">
      <formula>IF(RIGHT(TEXT(AU107,"0.#"),1)=".",FALSE,TRUE)</formula>
    </cfRule>
    <cfRule type="expression" dxfId="1120" priority="478">
      <formula>IF(RIGHT(TEXT(AU107,"0.#"),1)=".",TRUE,FALSE)</formula>
    </cfRule>
  </conditionalFormatting>
  <conditionalFormatting sqref="AE141">
    <cfRule type="expression" dxfId="1119" priority="475">
      <formula>IF(RIGHT(TEXT(AE141,"0.#"),1)=".",FALSE,TRUE)</formula>
    </cfRule>
    <cfRule type="expression" dxfId="1118" priority="476">
      <formula>IF(RIGHT(TEXT(AE141,"0.#"),1)=".",TRUE,FALSE)</formula>
    </cfRule>
  </conditionalFormatting>
  <conditionalFormatting sqref="AM143">
    <cfRule type="expression" dxfId="1117" priority="459">
      <formula>IF(RIGHT(TEXT(AM143,"0.#"),1)=".",FALSE,TRUE)</formula>
    </cfRule>
    <cfRule type="expression" dxfId="1116" priority="460">
      <formula>IF(RIGHT(TEXT(AM143,"0.#"),1)=".",TRUE,FALSE)</formula>
    </cfRule>
  </conditionalFormatting>
  <conditionalFormatting sqref="AE142">
    <cfRule type="expression" dxfId="1115" priority="473">
      <formula>IF(RIGHT(TEXT(AE142,"0.#"),1)=".",FALSE,TRUE)</formula>
    </cfRule>
    <cfRule type="expression" dxfId="1114" priority="474">
      <formula>IF(RIGHT(TEXT(AE142,"0.#"),1)=".",TRUE,FALSE)</formula>
    </cfRule>
  </conditionalFormatting>
  <conditionalFormatting sqref="AE143">
    <cfRule type="expression" dxfId="1113" priority="471">
      <formula>IF(RIGHT(TEXT(AE143,"0.#"),1)=".",FALSE,TRUE)</formula>
    </cfRule>
    <cfRule type="expression" dxfId="1112" priority="472">
      <formula>IF(RIGHT(TEXT(AE143,"0.#"),1)=".",TRUE,FALSE)</formula>
    </cfRule>
  </conditionalFormatting>
  <conditionalFormatting sqref="AI143">
    <cfRule type="expression" dxfId="1111" priority="469">
      <formula>IF(RIGHT(TEXT(AI143,"0.#"),1)=".",FALSE,TRUE)</formula>
    </cfRule>
    <cfRule type="expression" dxfId="1110" priority="470">
      <formula>IF(RIGHT(TEXT(AI143,"0.#"),1)=".",TRUE,FALSE)</formula>
    </cfRule>
  </conditionalFormatting>
  <conditionalFormatting sqref="AI142">
    <cfRule type="expression" dxfId="1109" priority="467">
      <formula>IF(RIGHT(TEXT(AI142,"0.#"),1)=".",FALSE,TRUE)</formula>
    </cfRule>
    <cfRule type="expression" dxfId="1108" priority="468">
      <formula>IF(RIGHT(TEXT(AI142,"0.#"),1)=".",TRUE,FALSE)</formula>
    </cfRule>
  </conditionalFormatting>
  <conditionalFormatting sqref="AI141">
    <cfRule type="expression" dxfId="1107" priority="465">
      <formula>IF(RIGHT(TEXT(AI141,"0.#"),1)=".",FALSE,TRUE)</formula>
    </cfRule>
    <cfRule type="expression" dxfId="1106" priority="466">
      <formula>IF(RIGHT(TEXT(AI141,"0.#"),1)=".",TRUE,FALSE)</formula>
    </cfRule>
  </conditionalFormatting>
  <conditionalFormatting sqref="AM141">
    <cfRule type="expression" dxfId="1105" priority="463">
      <formula>IF(RIGHT(TEXT(AM141,"0.#"),1)=".",FALSE,TRUE)</formula>
    </cfRule>
    <cfRule type="expression" dxfId="1104" priority="464">
      <formula>IF(RIGHT(TEXT(AM141,"0.#"),1)=".",TRUE,FALSE)</formula>
    </cfRule>
  </conditionalFormatting>
  <conditionalFormatting sqref="AM142">
    <cfRule type="expression" dxfId="1103" priority="461">
      <formula>IF(RIGHT(TEXT(AM142,"0.#"),1)=".",FALSE,TRUE)</formula>
    </cfRule>
    <cfRule type="expression" dxfId="1102" priority="462">
      <formula>IF(RIGHT(TEXT(AM142,"0.#"),1)=".",TRUE,FALSE)</formula>
    </cfRule>
  </conditionalFormatting>
  <conditionalFormatting sqref="AQ141:AQ143">
    <cfRule type="expression" dxfId="1101" priority="457">
      <formula>IF(RIGHT(TEXT(AQ141,"0.#"),1)=".",FALSE,TRUE)</formula>
    </cfRule>
    <cfRule type="expression" dxfId="1100" priority="458">
      <formula>IF(RIGHT(TEXT(AQ141,"0.#"),1)=".",TRUE,FALSE)</formula>
    </cfRule>
  </conditionalFormatting>
  <conditionalFormatting sqref="AU141:AU143">
    <cfRule type="expression" dxfId="1099" priority="455">
      <formula>IF(RIGHT(TEXT(AU141,"0.#"),1)=".",FALSE,TRUE)</formula>
    </cfRule>
    <cfRule type="expression" dxfId="1098" priority="456">
      <formula>IF(RIGHT(TEXT(AU141,"0.#"),1)=".",TRUE,FALSE)</formula>
    </cfRule>
  </conditionalFormatting>
  <conditionalFormatting sqref="AM177">
    <cfRule type="expression" dxfId="1097" priority="437">
      <formula>IF(RIGHT(TEXT(AM177,"0.#"),1)=".",FALSE,TRUE)</formula>
    </cfRule>
    <cfRule type="expression" dxfId="1096" priority="438">
      <formula>IF(RIGHT(TEXT(AM177,"0.#"),1)=".",TRUE,FALSE)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 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E175">
    <cfRule type="expression" dxfId="721" priority="21">
      <formula>IF(RIGHT(TEXT(AE175,"0.#"),1)=".",FALSE,TRUE)</formula>
    </cfRule>
    <cfRule type="expression" dxfId="720" priority="22">
      <formula>IF(RIGHT(TEXT(AE175,"0.#"),1)=".",TRUE,FALSE)</formula>
    </cfRule>
  </conditionalFormatting>
  <conditionalFormatting sqref="AE176">
    <cfRule type="expression" dxfId="719" priority="19">
      <formula>IF(RIGHT(TEXT(AE176,"0.#"),1)=".",FALSE,TRUE)</formula>
    </cfRule>
    <cfRule type="expression" dxfId="718" priority="20">
      <formula>IF(RIGHT(TEXT(AE176,"0.#"),1)=".",TRUE,FALSE)</formula>
    </cfRule>
  </conditionalFormatting>
  <conditionalFormatting sqref="AE177">
    <cfRule type="expression" dxfId="717" priority="17">
      <formula>IF(RIGHT(TEXT(AE177,"0.#"),1)=".",FALSE,TRUE)</formula>
    </cfRule>
    <cfRule type="expression" dxfId="716" priority="18">
      <formula>IF(RIGHT(TEXT(AE177,"0.#"),1)=".",TRUE,FALSE)</formula>
    </cfRule>
  </conditionalFormatting>
  <conditionalFormatting sqref="AI177">
    <cfRule type="expression" dxfId="715" priority="15">
      <formula>IF(RIGHT(TEXT(AI177,"0.#"),1)=".",FALSE,TRUE)</formula>
    </cfRule>
    <cfRule type="expression" dxfId="714" priority="16">
      <formula>IF(RIGHT(TEXT(AI177,"0.#"),1)=".",TRUE,FALSE)</formula>
    </cfRule>
  </conditionalFormatting>
  <conditionalFormatting sqref="AI176">
    <cfRule type="expression" dxfId="713" priority="13">
      <formula>IF(RIGHT(TEXT(AI176,"0.#"),1)=".",FALSE,TRUE)</formula>
    </cfRule>
    <cfRule type="expression" dxfId="712" priority="14">
      <formula>IF(RIGHT(TEXT(AI176,"0.#"),1)=".",TRUE,FALSE)</formula>
    </cfRule>
  </conditionalFormatting>
  <conditionalFormatting sqref="AI175">
    <cfRule type="expression" dxfId="711" priority="11">
      <formula>IF(RIGHT(TEXT(AI175,"0.#"),1)=".",FALSE,TRUE)</formula>
    </cfRule>
    <cfRule type="expression" dxfId="710" priority="12">
      <formula>IF(RIGHT(TEXT(AI175,"0.#"),1)=".",TRUE,FALSE)</formula>
    </cfRule>
  </conditionalFormatting>
  <conditionalFormatting sqref="AU176">
    <cfRule type="expression" dxfId="709" priority="9">
      <formula>IF(RIGHT(TEXT(AU176,"0.#"),1)=".",FALSE,TRUE)</formula>
    </cfRule>
    <cfRule type="expression" dxfId="708" priority="10">
      <formula>IF(RIGHT(TEXT(AU176,"0.#"),1)=".",TRUE,FALSE)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79" max="50" man="1"/>
    <brk id="248" max="50" man="1"/>
    <brk id="360"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5"/>
      <c r="R4" s="655"/>
      <c r="S4" s="655"/>
      <c r="T4" s="655"/>
      <c r="U4" s="655"/>
      <c r="V4" s="655"/>
      <c r="W4" s="655"/>
      <c r="X4" s="656"/>
      <c r="Y4" s="929" t="s">
        <v>12</v>
      </c>
      <c r="Z4" s="930"/>
      <c r="AA4" s="931"/>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8"/>
      <c r="Q6" s="658"/>
      <c r="R6" s="658"/>
      <c r="S6" s="658"/>
      <c r="T6" s="658"/>
      <c r="U6" s="658"/>
      <c r="V6" s="658"/>
      <c r="W6" s="658"/>
      <c r="X6" s="659"/>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5"/>
      <c r="R11" s="655"/>
      <c r="S11" s="655"/>
      <c r="T11" s="655"/>
      <c r="U11" s="655"/>
      <c r="V11" s="655"/>
      <c r="W11" s="655"/>
      <c r="X11" s="656"/>
      <c r="Y11" s="929" t="s">
        <v>12</v>
      </c>
      <c r="Z11" s="930"/>
      <c r="AA11" s="931"/>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8"/>
      <c r="Q13" s="658"/>
      <c r="R13" s="658"/>
      <c r="S13" s="658"/>
      <c r="T13" s="658"/>
      <c r="U13" s="658"/>
      <c r="V13" s="658"/>
      <c r="W13" s="658"/>
      <c r="X13" s="659"/>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5"/>
      <c r="R18" s="655"/>
      <c r="S18" s="655"/>
      <c r="T18" s="655"/>
      <c r="U18" s="655"/>
      <c r="V18" s="655"/>
      <c r="W18" s="655"/>
      <c r="X18" s="656"/>
      <c r="Y18" s="929" t="s">
        <v>12</v>
      </c>
      <c r="Z18" s="930"/>
      <c r="AA18" s="931"/>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8"/>
      <c r="Q20" s="658"/>
      <c r="R20" s="658"/>
      <c r="S20" s="658"/>
      <c r="T20" s="658"/>
      <c r="U20" s="658"/>
      <c r="V20" s="658"/>
      <c r="W20" s="658"/>
      <c r="X20" s="659"/>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5"/>
      <c r="R25" s="655"/>
      <c r="S25" s="655"/>
      <c r="T25" s="655"/>
      <c r="U25" s="655"/>
      <c r="V25" s="655"/>
      <c r="W25" s="655"/>
      <c r="X25" s="656"/>
      <c r="Y25" s="929" t="s">
        <v>12</v>
      </c>
      <c r="Z25" s="930"/>
      <c r="AA25" s="931"/>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8"/>
      <c r="Q27" s="658"/>
      <c r="R27" s="658"/>
      <c r="S27" s="658"/>
      <c r="T27" s="658"/>
      <c r="U27" s="658"/>
      <c r="V27" s="658"/>
      <c r="W27" s="658"/>
      <c r="X27" s="659"/>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5"/>
      <c r="R32" s="655"/>
      <c r="S32" s="655"/>
      <c r="T32" s="655"/>
      <c r="U32" s="655"/>
      <c r="V32" s="655"/>
      <c r="W32" s="655"/>
      <c r="X32" s="656"/>
      <c r="Y32" s="929" t="s">
        <v>12</v>
      </c>
      <c r="Z32" s="930"/>
      <c r="AA32" s="931"/>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8"/>
      <c r="Q34" s="658"/>
      <c r="R34" s="658"/>
      <c r="S34" s="658"/>
      <c r="T34" s="658"/>
      <c r="U34" s="658"/>
      <c r="V34" s="658"/>
      <c r="W34" s="658"/>
      <c r="X34" s="659"/>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5"/>
      <c r="R39" s="655"/>
      <c r="S39" s="655"/>
      <c r="T39" s="655"/>
      <c r="U39" s="655"/>
      <c r="V39" s="655"/>
      <c r="W39" s="655"/>
      <c r="X39" s="656"/>
      <c r="Y39" s="929" t="s">
        <v>12</v>
      </c>
      <c r="Z39" s="930"/>
      <c r="AA39" s="931"/>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8"/>
      <c r="Q41" s="658"/>
      <c r="R41" s="658"/>
      <c r="S41" s="658"/>
      <c r="T41" s="658"/>
      <c r="U41" s="658"/>
      <c r="V41" s="658"/>
      <c r="W41" s="658"/>
      <c r="X41" s="659"/>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5"/>
      <c r="R46" s="655"/>
      <c r="S46" s="655"/>
      <c r="T46" s="655"/>
      <c r="U46" s="655"/>
      <c r="V46" s="655"/>
      <c r="W46" s="655"/>
      <c r="X46" s="656"/>
      <c r="Y46" s="929" t="s">
        <v>12</v>
      </c>
      <c r="Z46" s="930"/>
      <c r="AA46" s="931"/>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8"/>
      <c r="Q48" s="658"/>
      <c r="R48" s="658"/>
      <c r="S48" s="658"/>
      <c r="T48" s="658"/>
      <c r="U48" s="658"/>
      <c r="V48" s="658"/>
      <c r="W48" s="658"/>
      <c r="X48" s="659"/>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5"/>
      <c r="R53" s="655"/>
      <c r="S53" s="655"/>
      <c r="T53" s="655"/>
      <c r="U53" s="655"/>
      <c r="V53" s="655"/>
      <c r="W53" s="655"/>
      <c r="X53" s="656"/>
      <c r="Y53" s="929" t="s">
        <v>12</v>
      </c>
      <c r="Z53" s="930"/>
      <c r="AA53" s="931"/>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8"/>
      <c r="Q55" s="658"/>
      <c r="R55" s="658"/>
      <c r="S55" s="658"/>
      <c r="T55" s="658"/>
      <c r="U55" s="658"/>
      <c r="V55" s="658"/>
      <c r="W55" s="658"/>
      <c r="X55" s="659"/>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5"/>
      <c r="R60" s="655"/>
      <c r="S60" s="655"/>
      <c r="T60" s="655"/>
      <c r="U60" s="655"/>
      <c r="V60" s="655"/>
      <c r="W60" s="655"/>
      <c r="X60" s="656"/>
      <c r="Y60" s="929" t="s">
        <v>12</v>
      </c>
      <c r="Z60" s="930"/>
      <c r="AA60" s="931"/>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8"/>
      <c r="Q62" s="658"/>
      <c r="R62" s="658"/>
      <c r="S62" s="658"/>
      <c r="T62" s="658"/>
      <c r="U62" s="658"/>
      <c r="V62" s="658"/>
      <c r="W62" s="658"/>
      <c r="X62" s="659"/>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5"/>
      <c r="R67" s="655"/>
      <c r="S67" s="655"/>
      <c r="T67" s="655"/>
      <c r="U67" s="655"/>
      <c r="V67" s="655"/>
      <c r="W67" s="655"/>
      <c r="X67" s="656"/>
      <c r="Y67" s="929" t="s">
        <v>12</v>
      </c>
      <c r="Z67" s="930"/>
      <c r="AA67" s="931"/>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8"/>
      <c r="Q69" s="658"/>
      <c r="R69" s="658"/>
      <c r="S69" s="658"/>
      <c r="T69" s="658"/>
      <c r="U69" s="658"/>
      <c r="V69" s="658"/>
      <c r="W69" s="658"/>
      <c r="X69" s="659"/>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2022-08-24T10:27:06Z</cp:lastPrinted>
  <dcterms:created xsi:type="dcterms:W3CDTF">2012-03-13T00:50:25Z</dcterms:created>
  <dcterms:modified xsi:type="dcterms:W3CDTF">2022-09-05T09:30:27Z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