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鉄道局\"/>
    </mc:Choice>
  </mc:AlternateContent>
  <bookViews>
    <workbookView xWindow="9135" yWindow="1635" windowWidth="17190" windowHeight="282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41" i="11"/>
  <c r="AY340" i="11"/>
  <c r="AY338" i="11"/>
  <c r="AY337" i="11"/>
  <c r="AY336" i="11"/>
  <c r="AY321" i="11"/>
  <c r="AY331" i="11" s="1"/>
  <c r="AY324" i="11" l="1"/>
  <c r="AY328" i="11"/>
  <c r="AY332" i="11"/>
  <c r="AY399" i="11"/>
  <c r="AY398" i="11"/>
  <c r="AY325" i="11"/>
  <c r="AY329" i="11"/>
  <c r="AY333" i="11"/>
  <c r="AY322" i="11"/>
  <c r="AY326" i="11"/>
  <c r="AY330" i="11"/>
  <c r="AY323" i="11"/>
  <c r="AY327" i="11"/>
  <c r="AY69" i="11"/>
  <c r="AY66" i="11"/>
  <c r="AY75" i="11"/>
  <c r="AY73" i="11"/>
  <c r="AY77" i="11"/>
  <c r="AY74" i="11"/>
  <c r="AY72" i="11"/>
  <c r="AY335" i="11"/>
  <c r="AY214" i="11"/>
  <c r="AY213" i="11"/>
  <c r="AY210" i="11"/>
  <c r="AY208" i="11"/>
  <c r="AY212" i="11" s="1"/>
  <c r="AY201" i="11"/>
  <c r="AY200" i="11"/>
  <c r="AY204" i="11" s="1"/>
  <c r="AY195" i="11"/>
  <c r="AY196" i="11" s="1"/>
  <c r="AY190" i="11"/>
  <c r="AY192" i="11" s="1"/>
  <c r="AY180" i="11"/>
  <c r="AY187" i="11" s="1"/>
  <c r="AY179" i="11"/>
  <c r="AY173" i="11"/>
  <c r="AY177"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29" i="11" s="1"/>
  <c r="AY122" i="11"/>
  <c r="AY126" i="11" s="1"/>
  <c r="AY119" i="11"/>
  <c r="AY118" i="11"/>
  <c r="AY115" i="11"/>
  <c r="AY114" i="11"/>
  <c r="AY112" i="11"/>
  <c r="AY121" i="11" s="1"/>
  <c r="AY99" i="11"/>
  <c r="AY101" i="11" s="1"/>
  <c r="AY98" i="11"/>
  <c r="AY102" i="11"/>
  <c r="AY104" i="11" s="1"/>
  <c r="AY142" i="11" l="1"/>
  <c r="AY193" i="11"/>
  <c r="AY130" i="11"/>
  <c r="AY205" i="11"/>
  <c r="AY100" i="11"/>
  <c r="AY153" i="11"/>
  <c r="AY174" i="11"/>
  <c r="AY206" i="11"/>
  <c r="AY202" i="11"/>
  <c r="AY152" i="11"/>
  <c r="AY175" i="11"/>
  <c r="AY178" i="11"/>
  <c r="AY209" i="11"/>
  <c r="AY123" i="11"/>
  <c r="AY131" i="11"/>
  <c r="AY176" i="11"/>
  <c r="AY198" i="11"/>
  <c r="AY203" i="11"/>
  <c r="AY207" i="11"/>
  <c r="AY211" i="11"/>
  <c r="AY116" i="11"/>
  <c r="AY120" i="11"/>
  <c r="AY124" i="11"/>
  <c r="AY128" i="11"/>
  <c r="AY154" i="11"/>
  <c r="AY163" i="11"/>
  <c r="AY140" i="11"/>
  <c r="AY144" i="11"/>
  <c r="AY134" i="11"/>
  <c r="AY113" i="11"/>
  <c r="AY117" i="11"/>
  <c r="AY125" i="11"/>
  <c r="AY151" i="11"/>
  <c r="AY155" i="11"/>
  <c r="AY164" i="11"/>
  <c r="AY141" i="11"/>
  <c r="AY145"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87" i="11"/>
  <c r="AY85" i="11"/>
  <c r="AY83" i="11"/>
  <c r="AY81" i="11"/>
  <c r="AY79" i="11"/>
  <c r="AY78" i="11"/>
  <c r="AY86" i="11" s="1"/>
  <c r="AY44" i="11"/>
  <c r="AY52" i="11" s="1"/>
  <c r="AY91" i="11" l="1"/>
  <c r="AY95" i="11"/>
  <c r="AY89" i="11"/>
  <c r="AY49" i="11"/>
  <c r="AY80" i="11"/>
  <c r="AY84" i="11"/>
  <c r="AY92"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<sst xmlns="http://schemas.openxmlformats.org/spreadsheetml/2006/main" count="2016" uniqueCount="760">
  <si>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</si>
  <si>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</si>
  <si>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</si>
  <si>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</si>
  <si>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</si>
  <si>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</si>
  <si>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</si>
  <si>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</si>
  <si>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</si>
  <si>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</si>
  <si>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</si>
  <si>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</si>
  <si>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</si>
  <si>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</si>
  <si>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</si>
  <si>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</si>
  <si>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</si>
  <si>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</si>
  <si>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</si>
  <si>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</si>
  <si>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</si>
  <si>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</si>
  <si>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</si>
  <si>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</si>
  <si>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</si>
  <si>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</si>
  <si>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</si>
  <si>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</si>
  <si>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</si>
  <si>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</si>
  <si>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</si>
  <si>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</si>
  <si>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</si>
  <si>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</si>
  <si>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</si>
  <si>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</si>
  <si>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</si>
  <si>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</si>
  <si>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</si>
  <si>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</si>
  <si>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</si>
  <si>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</si>
  <si>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</si>
  <si>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</si>
  <si>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</si>
  <si>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</si>
  <si>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</si>
  <si>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</si>
  <si>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</si>
  <si>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</si>
  <si>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</si>
  <si>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</si>
  <si>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</si>
  <si>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</si>
  <si>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</si>
  <si>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</si>
  <si>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</si>
  <si>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</si>
  <si>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</si>
  <si>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</si>
  <si>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</si>
  <si>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</si>
  <si>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</si>
  <si>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</si>
  <si>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</si>
  <si>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</si>
  <si>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</si>
  <si>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</si>
  <si>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</si>
  <si>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</si>
  <si>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</si>
  <si>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</si>
  <si>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</si>
  <si>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</si>
  <si>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</si>
  <si>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</si>
  <si>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</si>
  <si>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</si>
  <si>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</si>
  <si>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</si>
  <si>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</si>
  <si>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</si>
  <si>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</si>
  <si>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</si>
  <si>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</si>
  <si>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</si>
  <si>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</si>
  <si>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</si>
  <si>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</si>
  <si>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</si>
  <si>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</si>
  <si>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</si>
  <si>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</si>
  <si>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</si>
  <si>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</si>
  <si>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</si>
  <si>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</si>
  <si>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</si>
  <si>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</si>
  <si>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</si>
  <si>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</si>
  <si>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</si>
  <si>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</si>
  <si>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</si>
  <si>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</si>
  <si>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</si>
  <si>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</si>
  <si>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</si>
  <si>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</si>
  <si>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</si>
  <si>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</si>
  <si>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</si>
  <si>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</si>
  <si>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</si>
  <si>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</si>
  <si>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</si>
  <si>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</si>
  <si>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</si>
  <si>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</si>
  <si>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</si>
  <si>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</si>
  <si>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</si>
  <si>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</si>
  <si>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</si>
  <si>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</si>
  <si>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</si>
  <si>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</si>
  <si>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</si>
  <si>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</si>
  <si>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</si>
  <si>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</si>
  <si>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</si>
  <si>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</si>
  <si>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</si>
  <si>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</si>
  <si>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</si>
  <si>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</si>
  <si>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</si>
  <si>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</si>
  <si>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</si>
  <si>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</si>
  <si>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</si>
  <si>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</si>
  <si>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</si>
  <si>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</si>
  <si>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</si>
  <si>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</si>
  <si>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</si>
  <si>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</si>
  <si>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</si>
  <si>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</si>
  <si>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</si>
  <si>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</si>
  <si>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</si>
  <si>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</si>
  <si>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</si>
  <si>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</si>
  <si>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</si>
  <si>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</si>
  <si>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</si>
  <si>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</si>
  <si>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</si>
  <si>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</si>
  <si>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</si>
  <si>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</si>
  <si>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</si>
  <si>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</si>
  <si>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</si>
  <si>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</si>
  <si>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</si>
  <si>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</si>
  <si>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</si>
  <si>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</si>
  <si>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</si>
  <si>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</si>
  <si>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</si>
  <si>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</si>
  <si>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</si>
  <si>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</si>
  <si>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</si>
  <si>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</si>
  <si>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</si>
  <si>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</si>
  <si>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</si>
  <si>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</si>
  <si>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</si>
  <si>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</si>
  <si>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</si>
  <si>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</si>
  <si>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</si>
  <si>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</si>
  <si>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</si>
  <si>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</si>
  <si>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</si>
  <si>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</si>
  <si>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</si>
  <si>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</si>
  <si>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</si>
  <si>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</si>
  <si>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</si>
  <si>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</si>
  <si>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</si>
  <si>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</si>
  <si>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</si>
  <si>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</si>
  <si>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</si>
  <si>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</si>
  <si>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</si>
  <si>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</si>
  <si>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</si>
  <si>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</si>
  <si>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</si>
  <si>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</si>
  <si>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</si>
  <si>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</si>
  <si>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</si>
  <si>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</si>
  <si>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</si>
  <si>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</si>
  <si>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</si>
  <si>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</si>
  <si>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</si>
  <si>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</si>
  <si>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</si>
  <si>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</si>
  <si>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</si>
  <si>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</si>
  <si>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</si>
  <si>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</si>
  <si>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</si>
  <si>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</si>
  <si>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</si>
  <si>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</si>
  <si>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</si>
  <si>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</si>
  <si>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</si>
  <si>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</si>
  <si>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</si>
  <si>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</si>
  <si>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</si>
  <si>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</si>
  <si>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</si>
  <si>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</si>
  <si>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</si>
  <si>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</si>
  <si>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</si>
  <si>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</si>
  <si>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</si>
  <si>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</si>
  <si>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</si>
  <si>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</si>
  <si>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</si>
  <si>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</si>
  <si>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</si>
  <si>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</si>
  <si>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</si>
  <si>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</si>
  <si>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</si>
  <si>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</si>
  <si>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</si>
  <si>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</si>
  <si>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</si>
  <si>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</si>
  <si>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</si>
  <si>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</si>
  <si>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</si>
  <si>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</si>
  <si>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</si>
  <si>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</si>
  <si>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</si>
  <si>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</si>
  <si>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</si>
  <si>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</si>
  <si>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</si>
  <si>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</si>
  <si>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</si>
  <si>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</si>
  <si>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</si>
  <si>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</si>
  <si>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</si>
  <si>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</si>
  <si>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</si>
  <si>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</si>
  <si>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</si>
  <si>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</si>
  <si>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</si>
  <si>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</si>
  <si>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</si>
  <si>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</si>
  <si>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</si>
  <si>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</si>
  <si>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</si>
  <si>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</si>
  <si>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</si>
  <si>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</si>
  <si>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</si>
  <si>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</si>
  <si>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</si>
  <si>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</si>
  <si>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</si>
  <si>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</si>
  <si>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</si>
  <si>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</si>
  <si>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</si>
  <si>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</si>
  <si>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</si>
  <si>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</si>
  <si>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</si>
  <si>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</si>
  <si>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</si>
  <si>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</si>
  <si>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</si>
  <si>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</si>
  <si>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</si>
  <si>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</si>
  <si>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</si>
  <si>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</si>
  <si>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</si>
  <si>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</si>
  <si>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</si>
  <si>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</si>
  <si>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</si>
  <si>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</si>
  <si>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</si>
  <si>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</si>
  <si>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</si>
  <si>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</si>
  <si>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</si>
  <si>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</si>
  <si>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</si>
  <si>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</si>
  <si>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</si>
  <si>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</si>
  <si>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</si>
  <si>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</si>
  <si>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</si>
  <si>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</si>
  <si>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</si>
  <si>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</si>
  <si>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</si>
  <si>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</si>
  <si>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</si>
  <si>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</si>
  <si>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</si>
  <si>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</si>
  <si>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</si>
  <si>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</si>
  <si>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</si>
  <si>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</si>
  <si>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</si>
  <si>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</si>
  <si>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</si>
  <si>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</si>
  <si>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</si>
  <si>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</si>
  <si>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</si>
  <si>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</si>
  <si>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</si>
  <si>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</si>
  <si>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</si>
  <si>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</si>
  <si>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</si>
  <si>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</si>
  <si>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</si>
  <si>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</si>
  <si>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</si>
  <si>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</si>
  <si>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</si>
  <si>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</si>
  <si>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</si>
  <si>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</si>
  <si>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</si>
  <si>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</si>
  <si>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</si>
  <si>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</si>
  <si>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</si>
  <si>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</si>
  <si>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</si>
  <si>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</si>
  <si>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</si>
  <si>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</si>
  <si>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</si>
  <si>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</si>
  <si>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</si>
  <si>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</si>
  <si>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</si>
  <si>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</si>
  <si>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</si>
  <si>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</si>
  <si>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</si>
  <si>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</si>
  <si>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</si>
  <si>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</si>
  <si>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</si>
  <si>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</si>
  <si>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</si>
  <si>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</si>
  <si>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</si>
  <si>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</si>
  <si>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</si>
  <si>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</si>
  <si>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</si>
  <si>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</si>
  <si>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</si>
  <si>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</si>
  <si>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</si>
  <si>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</si>
  <si>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</si>
  <si>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</si>
  <si>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</si>
  <si>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</si>
  <si>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</si>
  <si>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</si>
  <si>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</si>
  <si>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</si>
  <si>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</si>
  <si>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</si>
  <si>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</si>
  <si>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</si>
  <si>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</si>
  <si>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</si>
  <si>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</si>
  <si>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</si>
  <si>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</si>
  <si>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</si>
  <si>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</si>
  <si>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</si>
  <si>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</si>
  <si>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</si>
  <si>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</si>
  <si>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</si>
  <si>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</si>
  <si>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</si>
  <si>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</si>
  <si>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</si>
  <si>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</si>
  <si>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</si>
  <si>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</si>
  <si>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</si>
  <si>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</si>
  <si>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</si>
  <si>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</si>
  <si>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</si>
  <si>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</si>
  <si>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</si>
  <si>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</si>
  <si>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</si>
  <si>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</si>
  <si>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</si>
  <si>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</si>
  <si>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</si>
  <si>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</si>
  <si>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</si>
  <si>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</si>
  <si>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</si>
  <si>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</si>
  <si>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</si>
  <si>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</si>
  <si>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</si>
  <si>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</si>
  <si>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</si>
  <si>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</si>
  <si>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</si>
  <si>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</si>
  <si>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</si>
  <si>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</si>
  <si>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</si>
  <si>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</si>
  <si>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</si>
  <si>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</si>
  <si>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</si>
  <si>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</si>
  <si>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</si>
  <si>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</si>
  <si>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</si>
  <si>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</si>
  <si>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</si>
  <si>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</si>
  <si>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</si>
  <si>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</si>
  <si>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</si>
  <si>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</si>
  <si>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</si>
  <si>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</si>
  <si>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</si>
  <si>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</si>
  <si>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</si>
  <si>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</si>
  <si>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</si>
  <si>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</si>
  <si>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</si>
  <si>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</si>
  <si>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</si>
  <si>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</si>
  <si>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</si>
  <si>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</si>
  <si>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</si>
  <si>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</si>
  <si>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</si>
  <si>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</si>
  <si>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</si>
  <si>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</si>
  <si>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</si>
  <si>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</si>
  <si>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</si>
  <si>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</si>
  <si>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</si>
  <si>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</si>
  <si>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</si>
  <si>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</si>
  <si>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</si>
  <si>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</si>
  <si>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</si>
  <si>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</si>
  <si>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</si>
  <si>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</si>
  <si>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</si>
  <si>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</si>
  <si>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</si>
  <si>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</si>
  <si>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</si>
  <si>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</si>
  <si>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</si>
  <si>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</si>
  <si>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</si>
  <si>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</si>
  <si>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</si>
  <si>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</si>
  <si>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</si>
  <si>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</si>
  <si>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</si>
  <si>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</si>
  <si>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</si>
  <si>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</si>
  <si>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</si>
  <si>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</si>
  <si>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</si>
  <si>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</si>
  <si>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</si>
  <si>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</si>
  <si>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</si>
  <si>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</si>
  <si>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</si>
  <si>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</si>
  <si>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</si>
  <si>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</si>
  <si>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</si>
  <si>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</si>
  <si>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</si>
  <si>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</si>
  <si>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</si>
  <si>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</si>
  <si>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</si>
  <si>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</si>
  <si>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</si>
  <si>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</si>
  <si>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</si>
  <si>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</si>
  <si>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</si>
  <si>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</si>
  <si>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</si>
  <si>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</si>
  <si>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</si>
  <si>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</si>
  <si>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</si>
  <si>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</si>
  <si>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</si>
  <si>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</si>
  <si>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</si>
  <si>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</si>
  <si>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</si>
  <si>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</si>
  <si>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</si>
  <si>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</si>
  <si>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</si>
  <si>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</si>
  <si>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</si>
  <si>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</si>
  <si>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</si>
  <si>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</si>
  <si>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</si>
  <si>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</si>
  <si>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</si>
  <si>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</si>
  <si>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</si>
  <si>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</si>
  <si>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</si>
  <si>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</si>
  <si>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</si>
  <si>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</si>
  <si>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</si>
  <si>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</si>
  <si>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</si>
  <si>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</si>
  <si>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</si>
  <si>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</si>
  <si>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</si>
  <si>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</si>
  <si>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</si>
  <si>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</si>
  <si>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</si>
  <si>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</si>
  <si>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</si>
  <si>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</si>
  <si>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</si>
  <si>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</si>
  <si>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</si>
  <si>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</si>
  <si>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</si>
  <si>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</si>
  <si>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</si>
  <si>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</si>
  <si>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</si>
  <si>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</si>
  <si>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</si>
  <si>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</si>
  <si>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</si>
  <si>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</si>
  <si>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</si>
  <si>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</si>
  <si>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</si>
  <si>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</si>
  <si>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</si>
  <si>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</si>
  <si>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</si>
  <si>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</si>
  <si>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</si>
  <si>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</si>
  <si>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</si>
  <si>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</si>
  <si>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</si>
  <si>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</si>
  <si>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</si>
  <si>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</si>
  <si>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</si>
  <si>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</si>
  <si>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</si>
  <si>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</si>
  <si>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</si>
  <si>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</si>
  <si>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</si>
  <si>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</si>
  <si>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</si>
  <si>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</si>
  <si>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</si>
  <si>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</si>
  <si>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</si>
  <si>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</si>
  <si>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</si>
  <si>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</si>
  <si>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</si>
  <si>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</si>
  <si>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</si>
  <si>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</si>
  <si>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</si>
  <si>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</si>
  <si>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</si>
  <si>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</si>
  <si>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</si>
  <si>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</si>
  <si>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</si>
  <si>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</si>
  <si>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</si>
  <si>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</si>
  <si>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</si>
  <si>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</si>
  <si>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</si>
  <si>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</si>
  <si>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</si>
  <si>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</si>
  <si>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</si>
  <si>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</si>
  <si>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</si>
  <si>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</si>
  <si>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</si>
  <si>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</si>
  <si>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</si>
  <si>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</si>
  <si>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</si>
  <si>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</si>
  <si>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</si>
  <si>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</si>
  <si>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</si>
  <si>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</si>
  <si>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</si>
  <si>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</si>
  <si>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</si>
  <si>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</si>
  <si>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</si>
  <si>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</si>
  <si>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</si>
  <si>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</si>
  <si>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</si>
  <si>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第７回幹線鉄道旅客流動実態調査</t>
  </si>
  <si>
    <t>鉄道局</t>
  </si>
  <si>
    <t>平成29年度</t>
  </si>
  <si>
    <t>令和4年度</t>
  </si>
  <si>
    <t>参事官（新幹線建設）室</t>
  </si>
  <si>
    <t>-</t>
  </si>
  <si>
    <t>統計調査費</t>
  </si>
  <si>
    <t>活用実績件数</t>
  </si>
  <si>
    <t>件</t>
  </si>
  <si>
    <t>百万円</t>
  </si>
  <si>
    <t>　執行額/
調査等件数</t>
    <phoneticPr fontId="5"/>
  </si>
  <si>
    <t>43/1</t>
  </si>
  <si>
    <t>／　</t>
    <phoneticPr fontId="5"/>
  </si>
  <si>
    <t>270</t>
  </si>
  <si>
    <t>278</t>
  </si>
  <si>
    <t>新27-0047-02</t>
  </si>
  <si>
    <t>新29-0033</t>
  </si>
  <si>
    <t>新29-0031</t>
  </si>
  <si>
    <t>359</t>
  </si>
  <si>
    <t>○</t>
  </si>
  <si>
    <t>-</t>
    <phoneticPr fontId="5"/>
  </si>
  <si>
    <t>今年度限りで事業を終了することによるもの。
（次回調査は令和７年度に実施予定）</t>
    <rPh sb="0" eb="4">
      <t>コンネンドカギ</t>
    </rPh>
    <rPh sb="6" eb="8">
      <t>ジギョウ</t>
    </rPh>
    <rPh sb="9" eb="11">
      <t>シュウリョウ</t>
    </rPh>
    <phoneticPr fontId="5"/>
  </si>
  <si>
    <t>139/1</t>
    <phoneticPr fontId="5"/>
  </si>
  <si>
    <t>有</t>
  </si>
  <si>
    <t>△</t>
  </si>
  <si>
    <t>同上</t>
    <rPh sb="0" eb="2">
      <t>ドウジョウ</t>
    </rPh>
    <phoneticPr fontId="5"/>
  </si>
  <si>
    <t>‐</t>
  </si>
  <si>
    <t>ネット調査の導入に係る検討において、活用されている。</t>
    <rPh sb="3" eb="5">
      <t>チョウサ</t>
    </rPh>
    <rPh sb="6" eb="8">
      <t>ドウニュウ</t>
    </rPh>
    <rPh sb="9" eb="10">
      <t>カカ</t>
    </rPh>
    <rPh sb="11" eb="13">
      <t>ケントウ</t>
    </rPh>
    <rPh sb="18" eb="20">
      <t>カツヨウ</t>
    </rPh>
    <phoneticPr fontId="5"/>
  </si>
  <si>
    <t>統計調査費</t>
    <rPh sb="0" eb="5">
      <t>トウケイチョウサヒ</t>
    </rPh>
    <phoneticPr fontId="5"/>
  </si>
  <si>
    <t>調査計画立案、非対面による調査方法の検討、鉄道事業者との調整、試験調査の準備・実施等</t>
    <phoneticPr fontId="5"/>
  </si>
  <si>
    <t>国交</t>
  </si>
  <si>
    <t>次回調査へのネット調査導入に向けて、調査・検討を実施する。</t>
    <rPh sb="0" eb="4">
      <t>ジカイチョウサ</t>
    </rPh>
    <rPh sb="9" eb="11">
      <t>チョウサ</t>
    </rPh>
    <rPh sb="11" eb="13">
      <t>ドウニュウ</t>
    </rPh>
    <rPh sb="14" eb="15">
      <t>ム</t>
    </rPh>
    <rPh sb="18" eb="20">
      <t>チョウサ</t>
    </rPh>
    <rPh sb="21" eb="23">
      <t>ケントウ</t>
    </rPh>
    <rPh sb="24" eb="26">
      <t>ジッシ</t>
    </rPh>
    <phoneticPr fontId="5"/>
  </si>
  <si>
    <t>調査・検討を実施した件数</t>
    <rPh sb="3" eb="5">
      <t>ケントウ</t>
    </rPh>
    <phoneticPr fontId="5"/>
  </si>
  <si>
    <t>５年に一度、平日１日、休日１日に全国の新幹線や幹線鉄道の特急列車等に乗車している旅客を対象に、列車内で出発地や目的地、旅行目的等についてアンケート調査を実施し、全国の幹線鉄道旅客流動の実態を把握する。また、調査をより効率的かつ効果的に実施するため、ネット調査の導入を検討する。</t>
    <rPh sb="1" eb="2">
      <t>ネン</t>
    </rPh>
    <rPh sb="3" eb="5">
      <t>イチド</t>
    </rPh>
    <rPh sb="6" eb="8">
      <t>ヘイジツ</t>
    </rPh>
    <rPh sb="9" eb="10">
      <t>ニチ</t>
    </rPh>
    <rPh sb="11" eb="13">
      <t>キュウジツ</t>
    </rPh>
    <rPh sb="14" eb="15">
      <t>ニチ</t>
    </rPh>
    <rPh sb="34" eb="36">
      <t>ジョウシャ</t>
    </rPh>
    <rPh sb="43" eb="45">
      <t>タイショウ</t>
    </rPh>
    <rPh sb="47" eb="50">
      <t>レッシャナイ</t>
    </rPh>
    <rPh sb="51" eb="54">
      <t>シュッパツチ</t>
    </rPh>
    <rPh sb="55" eb="58">
      <t>モクテキチ</t>
    </rPh>
    <rPh sb="59" eb="63">
      <t>リョコウモクテキ</t>
    </rPh>
    <rPh sb="63" eb="64">
      <t>トウ</t>
    </rPh>
    <rPh sb="73" eb="75">
      <t>チョウサ</t>
    </rPh>
    <rPh sb="76" eb="78">
      <t>ジッシ</t>
    </rPh>
    <rPh sb="80" eb="82">
      <t>ゼンコク</t>
    </rPh>
    <rPh sb="83" eb="91">
      <t>カンセンテツドウリョカクリュウドウ</t>
    </rPh>
    <rPh sb="92" eb="94">
      <t>ジッタイ</t>
    </rPh>
    <rPh sb="95" eb="97">
      <t>ハアク</t>
    </rPh>
    <rPh sb="103" eb="105">
      <t>チョウサ</t>
    </rPh>
    <rPh sb="127" eb="129">
      <t>チョウサ</t>
    </rPh>
    <rPh sb="130" eb="132">
      <t>ドウニュウ</t>
    </rPh>
    <rPh sb="133" eb="135">
      <t>ケントウ</t>
    </rPh>
    <phoneticPr fontId="5"/>
  </si>
  <si>
    <t>・全国幹線旅客純流動調査　利用申請
・幹線鉄道旅客流動実態調査票情報 利用申請</t>
    <rPh sb="19" eb="31">
      <t>カンセンテツドウリョキャクリュウドウジッタイチョウサ</t>
    </rPh>
    <rPh sb="31" eb="32">
      <t>ヒョウ</t>
    </rPh>
    <rPh sb="32" eb="34">
      <t>ジョウホウ</t>
    </rPh>
    <rPh sb="35" eb="37">
      <t>リヨウ</t>
    </rPh>
    <rPh sb="37" eb="39">
      <t>シンセイ</t>
    </rPh>
    <phoneticPr fontId="5"/>
  </si>
  <si>
    <t>成果目標へ順調に推移しており、概ね良好である。</t>
    <rPh sb="0" eb="4">
      <t>セイカモクヒョウ</t>
    </rPh>
    <rPh sb="5" eb="7">
      <t>ジュンチョウ</t>
    </rPh>
    <rPh sb="8" eb="10">
      <t>スイイ</t>
    </rPh>
    <rPh sb="15" eb="16">
      <t>オオム</t>
    </rPh>
    <rPh sb="17" eb="19">
      <t>リョウコウ</t>
    </rPh>
    <phoneticPr fontId="5"/>
  </si>
  <si>
    <t>令和４年度までに幹線鉄道旅客流動実態調査に基づくデータの活用実績件数を120件に引き上げる。</t>
    <phoneticPr fontId="5"/>
  </si>
  <si>
    <t>124/1</t>
    <phoneticPr fontId="5"/>
  </si>
  <si>
    <t>ネットを活用した試験調査では、調査員の人件費等を削減することができた他、手書きの調査票１枚１枚を手分けして審査し、データとして打ち込む作業が不要になった。</t>
    <rPh sb="4" eb="6">
      <t>カツヨウ</t>
    </rPh>
    <rPh sb="8" eb="10">
      <t>シケン</t>
    </rPh>
    <rPh sb="10" eb="12">
      <t>チョウサ</t>
    </rPh>
    <rPh sb="15" eb="18">
      <t>チョウサイン</t>
    </rPh>
    <rPh sb="19" eb="22">
      <t>ジンケンヒ</t>
    </rPh>
    <rPh sb="22" eb="23">
      <t>トウ</t>
    </rPh>
    <rPh sb="24" eb="26">
      <t>サクゲン</t>
    </rPh>
    <rPh sb="34" eb="35">
      <t>ホカ</t>
    </rPh>
    <rPh sb="36" eb="38">
      <t>テガ</t>
    </rPh>
    <rPh sb="40" eb="43">
      <t>チョウサヒョウ</t>
    </rPh>
    <rPh sb="44" eb="45">
      <t>マイ</t>
    </rPh>
    <rPh sb="46" eb="47">
      <t>マイ</t>
    </rPh>
    <rPh sb="48" eb="50">
      <t>テワ</t>
    </rPh>
    <rPh sb="53" eb="55">
      <t>シンサ</t>
    </rPh>
    <rPh sb="63" eb="64">
      <t>ウ</t>
    </rPh>
    <rPh sb="65" eb="66">
      <t>コ</t>
    </rPh>
    <rPh sb="67" eb="69">
      <t>サギョウ</t>
    </rPh>
    <rPh sb="70" eb="72">
      <t>フヨウ</t>
    </rPh>
    <phoneticPr fontId="5"/>
  </si>
  <si>
    <t>執行額／調査・検討を実施した件数　　　　　　　　　　　　　　　　　　　</t>
    <rPh sb="7" eb="9">
      <t>ケントウ</t>
    </rPh>
    <phoneticPr fontId="5"/>
  </si>
  <si>
    <t>無</t>
  </si>
  <si>
    <t>ネットを活用した試験調査では、調査員の人件費等を削減することができた他、手書きの調査票１枚１枚を手分けして審査し、データとして打ち込む作業が不要になった。また、従来は日本語のみでの実施となっていたが、ネットを活用することにより、６か国語での調査が可能となった。</t>
    <rPh sb="8" eb="10">
      <t>シケン</t>
    </rPh>
    <rPh sb="80" eb="82">
      <t>ジュウライ</t>
    </rPh>
    <rPh sb="83" eb="86">
      <t>ニホンゴ</t>
    </rPh>
    <rPh sb="90" eb="92">
      <t>ジッシ</t>
    </rPh>
    <rPh sb="104" eb="106">
      <t>カツヨウ</t>
    </rPh>
    <rPh sb="116" eb="118">
      <t>コクゴ</t>
    </rPh>
    <rPh sb="120" eb="122">
      <t>チョウサ</t>
    </rPh>
    <rPh sb="123" eb="125">
      <t>カノウ</t>
    </rPh>
    <phoneticPr fontId="5"/>
  </si>
  <si>
    <t>企画競争実施委員会等で、費目・使途等が事業目的に即し真に必要な事項であることを確認している。</t>
    <rPh sb="0" eb="4">
      <t>キカクキョウソウ</t>
    </rPh>
    <rPh sb="4" eb="6">
      <t>ジッシ</t>
    </rPh>
    <rPh sb="6" eb="10">
      <t>イインカイトウ</t>
    </rPh>
    <rPh sb="12" eb="14">
      <t>ヒモク</t>
    </rPh>
    <rPh sb="15" eb="18">
      <t>シトトウ</t>
    </rPh>
    <rPh sb="19" eb="23">
      <t>ジギョウモクテキ</t>
    </rPh>
    <rPh sb="24" eb="25">
      <t>ソク</t>
    </rPh>
    <rPh sb="26" eb="27">
      <t>シン</t>
    </rPh>
    <rPh sb="28" eb="30">
      <t>ヒツヨウ</t>
    </rPh>
    <rPh sb="31" eb="33">
      <t>ジコウ</t>
    </rPh>
    <rPh sb="39" eb="41">
      <t>カクニン</t>
    </rPh>
    <phoneticPr fontId="5"/>
  </si>
  <si>
    <t>全国の新幹線や幹線鉄道の特急列車等を利用した旅客の最新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rPh sb="25" eb="27">
      <t>サイシン</t>
    </rPh>
    <phoneticPr fontId="5"/>
  </si>
  <si>
    <t>全国の新幹線や幹線鉄道の特急列車等を利用した旅客の最新の流動等を調査し、需要予測モデルの構築と予測、費用便益分析等の交通政策や交通施設の整備計画など、今後の幹線鉄道に関する政策の分析・検討等を行うために実施しているものである。従来は調査員が列車に乗り込み調査票を配布・回収する方法で実施していたが、スマートフォンの普及などにより、ネットを活用した調査の基盤が整いつつあることから、非対面によるネットを活用した調査手法の検討を行っている。</t>
    <phoneticPr fontId="5"/>
  </si>
  <si>
    <t>ネット調査導入に向けて、着実に調査・検討を進めてきたが、ネットを活用した非対面による調査方法だけでは、回答率に課題がある他、新たな拡大・補正処理が必要なことから、今年度業務において検討を行う。</t>
    <rPh sb="12" eb="14">
      <t>チャクジツ</t>
    </rPh>
    <rPh sb="15" eb="17">
      <t>チョウサ</t>
    </rPh>
    <rPh sb="18" eb="20">
      <t>ケントウ</t>
    </rPh>
    <rPh sb="21" eb="22">
      <t>スス</t>
    </rPh>
    <rPh sb="32" eb="34">
      <t>カツヨウ</t>
    </rPh>
    <rPh sb="36" eb="37">
      <t>ヒ</t>
    </rPh>
    <rPh sb="37" eb="39">
      <t>タイメン</t>
    </rPh>
    <rPh sb="42" eb="44">
      <t>チョウサ</t>
    </rPh>
    <rPh sb="44" eb="46">
      <t>ホウホウ</t>
    </rPh>
    <rPh sb="51" eb="53">
      <t>カイトウ</t>
    </rPh>
    <rPh sb="53" eb="54">
      <t>リツ</t>
    </rPh>
    <rPh sb="55" eb="57">
      <t>カダイ</t>
    </rPh>
    <rPh sb="60" eb="61">
      <t>ホカ</t>
    </rPh>
    <rPh sb="62" eb="63">
      <t>アラ</t>
    </rPh>
    <rPh sb="65" eb="67">
      <t>カクダイ</t>
    </rPh>
    <rPh sb="68" eb="70">
      <t>ホセイ</t>
    </rPh>
    <rPh sb="70" eb="72">
      <t>ショリ</t>
    </rPh>
    <rPh sb="73" eb="75">
      <t>ヒツヨウ</t>
    </rPh>
    <rPh sb="81" eb="84">
      <t>コンネンド</t>
    </rPh>
    <rPh sb="84" eb="86">
      <t>ギョウム</t>
    </rPh>
    <rPh sb="90" eb="92">
      <t>ケントウ</t>
    </rPh>
    <rPh sb="93" eb="94">
      <t>オコナ</t>
    </rPh>
    <phoneticPr fontId="5"/>
  </si>
  <si>
    <t>幹線鉄道旅客流動実態調査は、平成２年から５年に１度、全国の新幹線や幹線鉄道の特急列車等を利用した旅客の流動等を調査し、需要予測モデルの構築と予測、費用便益分析等の交通政策や交通施設の整備計画など、今後の幹線鉄道に関する政策の分析・検討に資するとともに、陸・海・空にわたる総合的な交通体系の整備を進める上で重要な全国旅客純流動調査にも資する基礎資料として、様々な視点からの幹線旅客流動の実態を明らかにする。また、本調査をより効率的かつ効果的に実施するため、ネット調査の導入を検討し、取り入れる。</t>
    <rPh sb="205" eb="206">
      <t>ホン</t>
    </rPh>
    <rPh sb="233" eb="235">
      <t>ドウニュウ</t>
    </rPh>
    <rPh sb="236" eb="238">
      <t>ケントウ</t>
    </rPh>
    <rPh sb="240" eb="241">
      <t>ト</t>
    </rPh>
    <rPh sb="242" eb="243">
      <t>イ</t>
    </rPh>
    <phoneticPr fontId="5"/>
  </si>
  <si>
    <t>積算基準に基づいて予定価格を算出し、契約を行っており、妥当である。</t>
    <rPh sb="0" eb="2">
      <t>セキサン</t>
    </rPh>
    <rPh sb="2" eb="4">
      <t>キジュン</t>
    </rPh>
    <rPh sb="5" eb="6">
      <t>モト</t>
    </rPh>
    <rPh sb="9" eb="13">
      <t>ヨテイカカク</t>
    </rPh>
    <rPh sb="14" eb="16">
      <t>サンシュツ</t>
    </rPh>
    <rPh sb="18" eb="20">
      <t>ケイヤク</t>
    </rPh>
    <rPh sb="21" eb="22">
      <t>オコナ</t>
    </rPh>
    <rPh sb="27" eb="29">
      <t>ダトウ</t>
    </rPh>
    <phoneticPr fontId="5"/>
  </si>
  <si>
    <t>事業者からの応募が多くなるよう基本的要件以外の参加資格要件は設定せず、過去の報告書を貸与可能としたところである。提案要領の交付は９件あったものの、提案要領だけでは過去の実施内容が分かりにくい、事業者側の実施体制の構築が困難等の理由により、結果的に一者のみの応募になってしまった。</t>
    <rPh sb="0" eb="3">
      <t>ジギョウシャ</t>
    </rPh>
    <rPh sb="38" eb="41">
      <t>ホウコクショ</t>
    </rPh>
    <rPh sb="42" eb="44">
      <t>タイヨ</t>
    </rPh>
    <rPh sb="44" eb="46">
      <t>カノウ</t>
    </rPh>
    <rPh sb="56" eb="60">
      <t>テイアンヨウリョウ</t>
    </rPh>
    <rPh sb="61" eb="63">
      <t>コウフ</t>
    </rPh>
    <rPh sb="65" eb="66">
      <t>ケン</t>
    </rPh>
    <rPh sb="73" eb="77">
      <t>テイアンヨウリョウ</t>
    </rPh>
    <rPh sb="81" eb="83">
      <t>カコ</t>
    </rPh>
    <rPh sb="84" eb="86">
      <t>ジッシ</t>
    </rPh>
    <rPh sb="86" eb="88">
      <t>ナイヨウ</t>
    </rPh>
    <rPh sb="89" eb="90">
      <t>ワ</t>
    </rPh>
    <rPh sb="96" eb="100">
      <t>ジギョウシャガワ</t>
    </rPh>
    <rPh sb="111" eb="112">
      <t>トウ</t>
    </rPh>
    <rPh sb="113" eb="115">
      <t>リユウ</t>
    </rPh>
    <rPh sb="123" eb="124">
      <t>イチ</t>
    </rPh>
    <phoneticPr fontId="5"/>
  </si>
  <si>
    <t>ネットを活用した非対面による調査方法については、回答率に課題がある他、新たな拡大・補正処理が必要なことから、今後検討を行う。一者入札については、業者からの応募が多くなるよう基本的要件以外の参加資格要件は設定せず、過去の報告書を貸与可能としたところだが、提案要領だけでは過去の実施内容が分かりにくい、事業者側の実施体制の構築が困難等の理由により、結果的に１者のみの応募になってしまった。そのため、事業者に対して行った応募可能条件に関するヒアリング調査結果も踏まえ、入札手続きにおいてより一層丁寧な説明を行うよう努める、企画提案書を作成する期間を十分に確保する等の改善策を講じることで、多数の業者が応募できる環境を整える。</t>
    <rPh sb="4" eb="6">
      <t>カツヨウ</t>
    </rPh>
    <rPh sb="8" eb="11">
      <t>ヒタイメン</t>
    </rPh>
    <rPh sb="14" eb="18">
      <t>チョウサホウホウ</t>
    </rPh>
    <rPh sb="24" eb="27">
      <t>カイトウリツ</t>
    </rPh>
    <rPh sb="28" eb="30">
      <t>カダイ</t>
    </rPh>
    <rPh sb="33" eb="34">
      <t>ホカ</t>
    </rPh>
    <rPh sb="35" eb="36">
      <t>アラ</t>
    </rPh>
    <rPh sb="59" eb="60">
      <t>オコナ</t>
    </rPh>
    <rPh sb="106" eb="108">
      <t>カコ</t>
    </rPh>
    <rPh sb="109" eb="112">
      <t>ホウコクショ</t>
    </rPh>
    <rPh sb="113" eb="115">
      <t>タイヨ</t>
    </rPh>
    <rPh sb="115" eb="117">
      <t>カノウ</t>
    </rPh>
    <rPh sb="126" eb="130">
      <t>テイアンヨウリョウ</t>
    </rPh>
    <rPh sb="204" eb="205">
      <t>オコナ</t>
    </rPh>
    <rPh sb="224" eb="226">
      <t>ケッカ</t>
    </rPh>
    <rPh sb="227" eb="228">
      <t>フ</t>
    </rPh>
    <rPh sb="231" eb="235">
      <t>ニュウサツテツヅ</t>
    </rPh>
    <rPh sb="250" eb="251">
      <t>オコナ</t>
    </rPh>
    <rPh sb="258" eb="263">
      <t>キカクテイアンショ</t>
    </rPh>
    <rPh sb="264" eb="266">
      <t>サクセイ</t>
    </rPh>
    <rPh sb="268" eb="270">
      <t>キカン</t>
    </rPh>
    <rPh sb="271" eb="273">
      <t>ジュウブン</t>
    </rPh>
    <rPh sb="274" eb="276">
      <t>カクホ</t>
    </rPh>
    <rPh sb="278" eb="279">
      <t>トウ</t>
    </rPh>
    <rPh sb="280" eb="283">
      <t>カイゼンサク</t>
    </rPh>
    <rPh sb="284" eb="285">
      <t>コウ</t>
    </rPh>
    <rPh sb="302" eb="304">
      <t>カンキョウ</t>
    </rPh>
    <rPh sb="305" eb="306">
      <t>トトノ</t>
    </rPh>
    <phoneticPr fontId="5"/>
  </si>
  <si>
    <t>当初は令和３年度に調査員調査に併用してネット調査を実施する予定であったが、新型コロナウイルス感染症の流行が拡大したことから、中止することとなった。
他方で、コロナ禍においても実施可能な非対面による調査方法が求められていることから、列車のフリーWi-Fiサービスや座席ポケットにＱＲコード付きの文書を設置する等のネットを活用した新たな調査手法を検討し、令和４年２月に試験調査を実施した。その結果、調査員の人件費等を削減することができた他、手書きの調査票１枚１枚を手分けして審査し、データとして打ち込む作業が不要になり、効率的な試験調査を実施することができた。また、従来は日本語のみでの実施となっていたが、ネットを活用することにより、６か国語での調査が可能となった。</t>
    <rPh sb="3" eb="5">
      <t>レイワ</t>
    </rPh>
    <rPh sb="6" eb="8">
      <t>ネンド</t>
    </rPh>
    <rPh sb="159" eb="161">
      <t>カツヨウ</t>
    </rPh>
    <rPh sb="194" eb="196">
      <t>ケッカ</t>
    </rPh>
    <rPh sb="262" eb="266">
      <t>シケンチョウサ</t>
    </rPh>
    <rPh sb="267" eb="269">
      <t>ジッシ</t>
    </rPh>
    <phoneticPr fontId="5"/>
  </si>
  <si>
    <t>第７回幹線鉄道旅客流動実態調査（以下、第７回調査）をより効率的かつ効果的に実施するため、平成２９年度よりネット調査に向けた実施方法や分析手法の検討を行い、その内容を踏まえて、令和３・４年度に第７回調査の実施及び調査結果の集計・分析を行う予定としていたが、新型コロナウイルス感染症の流行が拡大したことから、中止することとなった。
他方で、コロナ禍においても実施可能な非対面による調査方法が求められていることから、列車のフリーWi-Fiサービスや座席ポケットにＱＲコード付きの文書を設置する等のネットを活用した新たな調査手法を検討し、令和４年２月に試験調査を実施した。令和４年度は試験調査の分析を行うとともに、次回の幹線鉄道旅客流動実態調査に向けた調査手法の検討を実施する。</t>
    <rPh sb="164" eb="166">
      <t>タホウ</t>
    </rPh>
    <rPh sb="171" eb="172">
      <t>カ</t>
    </rPh>
    <rPh sb="177" eb="181">
      <t>ジッシカノウ</t>
    </rPh>
    <rPh sb="182" eb="185">
      <t>ヒタイメン</t>
    </rPh>
    <rPh sb="188" eb="192">
      <t>チョウサホウホウ</t>
    </rPh>
    <rPh sb="193" eb="194">
      <t>モト</t>
    </rPh>
    <rPh sb="249" eb="251">
      <t>カツヨウ</t>
    </rPh>
    <rPh sb="253" eb="254">
      <t>アタラ</t>
    </rPh>
    <rPh sb="256" eb="260">
      <t>チョウサシュホウ</t>
    </rPh>
    <rPh sb="261" eb="263">
      <t>ケントウ</t>
    </rPh>
    <rPh sb="265" eb="267">
      <t>レイワ</t>
    </rPh>
    <rPh sb="268" eb="269">
      <t>ネン</t>
    </rPh>
    <rPh sb="270" eb="271">
      <t>ガツ</t>
    </rPh>
    <phoneticPr fontId="5"/>
  </si>
  <si>
    <t>-</t>
    <phoneticPr fontId="5"/>
  </si>
  <si>
    <t>A.一般財団法人 交通統計研究所</t>
    <rPh sb="2" eb="8">
      <t>イッパンザイダンホウジン</t>
    </rPh>
    <phoneticPr fontId="5"/>
  </si>
  <si>
    <t>一般財団法人 交通統計研究所</t>
    <rPh sb="0" eb="6">
      <t>イッパンザイダンホウジン</t>
    </rPh>
    <rPh sb="7" eb="9">
      <t>コウツウ</t>
    </rPh>
    <rPh sb="9" eb="11">
      <t>トウケイ</t>
    </rPh>
    <rPh sb="11" eb="14">
      <t>ケンキュウジョ</t>
    </rPh>
    <phoneticPr fontId="5"/>
  </si>
  <si>
    <t>参事官（新幹線建設）　　
中野 智行</t>
    <rPh sb="13" eb="15">
      <t>ナカノ</t>
    </rPh>
    <rPh sb="16" eb="18">
      <t>トモユキ</t>
    </rPh>
    <phoneticPr fontId="5"/>
  </si>
  <si>
    <t>総合的な交通体系の効果的な整備の推進</t>
    <rPh sb="0" eb="3">
      <t>ソウゴウテキ</t>
    </rPh>
    <rPh sb="4" eb="8">
      <t>コウツウタイケイ</t>
    </rPh>
    <rPh sb="9" eb="12">
      <t>コウカテキ</t>
    </rPh>
    <rPh sb="13" eb="15">
      <t>セイビ</t>
    </rPh>
    <rPh sb="16" eb="18">
      <t>スイシン</t>
    </rPh>
    <phoneticPr fontId="5"/>
  </si>
  <si>
    <t>本調査は、国土交通省総合政策局所管の全国幹線旅客純流動調査の基礎となる調査として、総合政策局の取りまとめのもと、調査の実施・集計の他、調査方法の改善について定期的に情報共有や調整を行っている。</t>
    <rPh sb="0" eb="3">
      <t>ホンチョウサ</t>
    </rPh>
    <rPh sb="5" eb="10">
      <t>コクドコウツウショウ</t>
    </rPh>
    <rPh sb="41" eb="46">
      <t>ソウゴウセイサクキョク</t>
    </rPh>
    <rPh sb="47" eb="48">
      <t>ト</t>
    </rPh>
    <rPh sb="56" eb="58">
      <t>チョウサ</t>
    </rPh>
    <rPh sb="59" eb="61">
      <t>ジッシ</t>
    </rPh>
    <rPh sb="62" eb="64">
      <t>シュウケイ</t>
    </rPh>
    <rPh sb="65" eb="66">
      <t>ホカ</t>
    </rPh>
    <rPh sb="67" eb="71">
      <t>チョウサホウホウ</t>
    </rPh>
    <rPh sb="72" eb="74">
      <t>カイゼン</t>
    </rPh>
    <rPh sb="78" eb="81">
      <t>テイキテキ</t>
    </rPh>
    <rPh sb="82" eb="86">
      <t>ジョウホウキョウユウ</t>
    </rPh>
    <rPh sb="87" eb="89">
      <t>チョウセイ</t>
    </rPh>
    <rPh sb="90" eb="91">
      <t>オコナ</t>
    </rPh>
    <phoneticPr fontId="5"/>
  </si>
  <si>
    <t>令和4年からコロナ禍によりＱＲコード付きの文書を設置する等のネットを活用した新たな調査手法実施した結果、調査員の人件費等を削減することができたということだが、コロナ禍がなかったら今でも手書の調査票を集計していたということに正直驚いた。調査項目・調査手法を提案する企画競争入札の方が効率効果ともに期待できるのではないだろうか。また、既にご検討頂いているとは思うが、スマホのGPS機能等を使って乗車前乗車後も含めたリアルタイムでの動的流動実態調査等も取り入れ、幹線列車利用前後の物流・目的・滞在滞留先等も含めて利用価値の高い調査となるように、項目手法についてもユーザーの意見をHP等で募ってみてはどうだろうか。</t>
    <rPh sb="0" eb="2">
      <t>レイワ</t>
    </rPh>
    <rPh sb="3" eb="4">
      <t>ネン</t>
    </rPh>
    <rPh sb="9" eb="10">
      <t>カ</t>
    </rPh>
    <rPh sb="82" eb="83">
      <t>カ</t>
    </rPh>
    <rPh sb="89" eb="90">
      <t>イマ</t>
    </rPh>
    <rPh sb="92" eb="94">
      <t>テガ</t>
    </rPh>
    <rPh sb="95" eb="98">
      <t>チョウサヒョウ</t>
    </rPh>
    <rPh sb="99" eb="101">
      <t>シュウケイ</t>
    </rPh>
    <rPh sb="111" eb="114">
      <t>ショウジキオドロ</t>
    </rPh>
    <rPh sb="117" eb="121">
      <t>チョウサコウモク</t>
    </rPh>
    <rPh sb="122" eb="126">
      <t>チョウサシュホウ</t>
    </rPh>
    <rPh sb="127" eb="129">
      <t>テイアン</t>
    </rPh>
    <rPh sb="138" eb="139">
      <t>ホウ</t>
    </rPh>
    <rPh sb="140" eb="144">
      <t>コウリツコウカ</t>
    </rPh>
    <rPh sb="147" eb="149">
      <t>キタイ</t>
    </rPh>
    <rPh sb="165" eb="166">
      <t>スデ</t>
    </rPh>
    <rPh sb="188" eb="190">
      <t>キノウ</t>
    </rPh>
    <rPh sb="190" eb="191">
      <t>トウ</t>
    </rPh>
    <rPh sb="192" eb="193">
      <t>ツカ</t>
    </rPh>
    <rPh sb="195" eb="198">
      <t>ジョウシャマエ</t>
    </rPh>
    <rPh sb="198" eb="201">
      <t>ジョウシャゴ</t>
    </rPh>
    <rPh sb="202" eb="203">
      <t>フク</t>
    </rPh>
    <rPh sb="283" eb="285">
      <t>イケン</t>
    </rPh>
    <rPh sb="286" eb="289">
      <t>hpトウ</t>
    </rPh>
    <rPh sb="290" eb="291">
      <t>ツノ</t>
    </rPh>
    <phoneticPr fontId="5"/>
  </si>
  <si>
    <t>終了予定</t>
  </si>
  <si>
    <t>デジタル化の進展やコロナ禍の影響等を踏まえ、より効率的かつ効果的な調査手法のあり方について、幅広に検討を進めるべきである。</t>
    <rPh sb="4" eb="5">
      <t>カ</t>
    </rPh>
    <rPh sb="6" eb="8">
      <t>シンテン</t>
    </rPh>
    <rPh sb="12" eb="13">
      <t>カ</t>
    </rPh>
    <rPh sb="14" eb="16">
      <t>エイキョウ</t>
    </rPh>
    <rPh sb="16" eb="17">
      <t>ナド</t>
    </rPh>
    <rPh sb="18" eb="19">
      <t>フ</t>
    </rPh>
    <rPh sb="24" eb="27">
      <t>コウリツテキ</t>
    </rPh>
    <rPh sb="29" eb="32">
      <t>コウカテキ</t>
    </rPh>
    <rPh sb="33" eb="35">
      <t>チョウサ</t>
    </rPh>
    <rPh sb="35" eb="37">
      <t>シュホウ</t>
    </rPh>
    <rPh sb="40" eb="41">
      <t>カタ</t>
    </rPh>
    <rPh sb="46" eb="48">
      <t>ハバヒロ</t>
    </rPh>
    <rPh sb="49" eb="51">
      <t>ケントウ</t>
    </rPh>
    <rPh sb="52" eb="53">
      <t>スス</t>
    </rPh>
    <phoneticPr fontId="5"/>
  </si>
  <si>
    <t>次回の幹線鉄道旅客流動実態調査時には、効率的、効果的な調査方法を導入すべく、今回の調査によって確認された課題や新たな拡大・補正処理の検討を行う。また、現在、国交省内において携帯電話の位置情報によるビッグデータを活用した流動把握の検討を実施しており、その結果も踏まえつつ、今後の調査方法について検討を行う。</t>
    <rPh sb="0" eb="2">
      <t>ジカイ</t>
    </rPh>
    <rPh sb="3" eb="5">
      <t>カンセン</t>
    </rPh>
    <rPh sb="5" eb="7">
      <t>テツドウ</t>
    </rPh>
    <rPh sb="7" eb="9">
      <t>リョキャク</t>
    </rPh>
    <rPh sb="9" eb="16">
      <t>リュウドウジッタイチョウサジ</t>
    </rPh>
    <rPh sb="19" eb="21">
      <t>コウリツ</t>
    </rPh>
    <rPh sb="27" eb="29">
      <t>チョウサ</t>
    </rPh>
    <rPh sb="32" eb="34">
      <t>ドウニュウ</t>
    </rPh>
    <rPh sb="38" eb="40">
      <t>コンカイ</t>
    </rPh>
    <rPh sb="41" eb="43">
      <t>チョウサ</t>
    </rPh>
    <rPh sb="47" eb="49">
      <t>カクニン</t>
    </rPh>
    <rPh sb="52" eb="54">
      <t>カダイ</t>
    </rPh>
    <rPh sb="55" eb="56">
      <t>アラ</t>
    </rPh>
    <rPh sb="58" eb="60">
      <t>カクダイ</t>
    </rPh>
    <rPh sb="61" eb="65">
      <t>ホセイショリ</t>
    </rPh>
    <rPh sb="66" eb="68">
      <t>ケントウ</t>
    </rPh>
    <rPh sb="69" eb="70">
      <t>オコナ</t>
    </rPh>
    <rPh sb="75" eb="77">
      <t>ゲンザイ</t>
    </rPh>
    <rPh sb="78" eb="82">
      <t>コッコウショウナイ</t>
    </rPh>
    <rPh sb="86" eb="90">
      <t>ケイタイデンワ</t>
    </rPh>
    <rPh sb="91" eb="95">
      <t>イチジョウホウ</t>
    </rPh>
    <rPh sb="105" eb="107">
      <t>カツヨウ</t>
    </rPh>
    <rPh sb="109" eb="113">
      <t>リュウドウハアク</t>
    </rPh>
    <rPh sb="114" eb="116">
      <t>ケントウ</t>
    </rPh>
    <rPh sb="117" eb="119">
      <t>ジッシ</t>
    </rPh>
    <rPh sb="126" eb="128">
      <t>ケッカ</t>
    </rPh>
    <rPh sb="129" eb="130">
      <t>フ</t>
    </rPh>
    <rPh sb="135" eb="137">
      <t>コンゴ</t>
    </rPh>
    <rPh sb="138" eb="140">
      <t>チョウサ</t>
    </rPh>
    <rPh sb="140" eb="142">
      <t>ホウホウ</t>
    </rPh>
    <rPh sb="146" eb="148">
      <t>ケントウ</t>
    </rPh>
    <rPh sb="149" eb="150">
      <t>オコナ</t>
    </rPh>
    <phoneticPr fontId="5"/>
  </si>
  <si>
    <t>-</t>
    <phoneticPr fontId="5"/>
  </si>
  <si>
    <t>９　市場環境の整備、産業の生産性向上、消費者利益の保護</t>
    <phoneticPr fontId="5"/>
  </si>
  <si>
    <t>３３　市場・産業関係の統計調査の整備・活用を図る</t>
    <phoneticPr fontId="5"/>
  </si>
  <si>
    <t>https://www.mlit.go.jp/seisakutokatsu/hyouka/seisakutokatsu_hyouka_tk_000037.html</t>
    <phoneticPr fontId="5"/>
  </si>
  <si>
    <t>P67（全体版）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</si>
</sst>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42"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201262</xdr:colOff>
      <xdr:row>271</xdr:row>
      <xdr:rowOff>54429</xdr:rowOff>
    </xdr:from>
    <xdr:to>
      <xdr:col>33</xdr:col>
      <xdr:colOff>171937</xdr:colOff>
      <xdr:row>274</xdr:row>
      <xdr:rowOff>36913</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487512" y="93521893"/>
          <a:ext cx="2419961" cy="104384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国土交通省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１２４百万円</a:t>
          </a:r>
        </a:p>
      </xdr:txBody>
    </xdr:sp>
    <xdr:clientData/>
  </xdr:twoCellAnchor>
  <xdr:twoCellAnchor>
    <xdr:from>
      <xdr:col>19</xdr:col>
      <xdr:colOff>133226</xdr:colOff>
      <xdr:row>274</xdr:row>
      <xdr:rowOff>74159</xdr:rowOff>
    </xdr:from>
    <xdr:to>
      <xdr:col>36</xdr:col>
      <xdr:colOff>68340</xdr:colOff>
      <xdr:row>275</xdr:row>
      <xdr:rowOff>344090</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bwMode="auto">
        <a:xfrm>
          <a:off x="4011262" y="94602980"/>
          <a:ext cx="3404935" cy="623717"/>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業務の発注、監督、鉄道事業者への協力依頼</a:t>
          </a:r>
        </a:p>
      </xdr:txBody>
    </xdr:sp>
    <xdr:clientData/>
  </xdr:twoCellAnchor>
  <xdr:twoCellAnchor>
    <xdr:from>
      <xdr:col>27</xdr:col>
      <xdr:colOff>143947</xdr:colOff>
      <xdr:row>277</xdr:row>
      <xdr:rowOff>163285</xdr:rowOff>
    </xdr:from>
    <xdr:to>
      <xdr:col>27</xdr:col>
      <xdr:colOff>149678</xdr:colOff>
      <xdr:row>284</xdr:row>
      <xdr:rowOff>67223</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bwMode="auto">
        <a:xfrm flipH="1">
          <a:off x="5654840" y="95753464"/>
          <a:ext cx="5731" cy="2380438"/>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21</xdr:col>
      <xdr:colOff>122729</xdr:colOff>
      <xdr:row>285</xdr:row>
      <xdr:rowOff>406442</xdr:rowOff>
    </xdr:from>
    <xdr:to>
      <xdr:col>34</xdr:col>
      <xdr:colOff>2027</xdr:colOff>
      <xdr:row>287</xdr:row>
      <xdr:rowOff>80551</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408979" y="98826906"/>
          <a:ext cx="2532691" cy="100760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Ａ</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一般財団法人</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交通統計研究所</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１２４百万円</a:t>
          </a:r>
        </a:p>
      </xdr:txBody>
    </xdr:sp>
    <xdr:clientData/>
  </xdr:twoCellAnchor>
  <xdr:twoCellAnchor>
    <xdr:from>
      <xdr:col>20</xdr:col>
      <xdr:colOff>28100</xdr:colOff>
      <xdr:row>287</xdr:row>
      <xdr:rowOff>290146</xdr:rowOff>
    </xdr:from>
    <xdr:to>
      <xdr:col>36</xdr:col>
      <xdr:colOff>19050</xdr:colOff>
      <xdr:row>289</xdr:row>
      <xdr:rowOff>92172</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bwMode="auto">
        <a:xfrm>
          <a:off x="4028600" y="99292996"/>
          <a:ext cx="3191350" cy="840251"/>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調査計画立案、非対面による調査方法の検討、鉄道事業者との調整、試験調査の準備・実施　等</a:t>
          </a:r>
        </a:p>
      </xdr:txBody>
    </xdr:sp>
    <xdr:clientData/>
  </xdr:twoCellAnchor>
  <xdr:twoCellAnchor>
    <xdr:from>
      <xdr:col>18</xdr:col>
      <xdr:colOff>180093</xdr:colOff>
      <xdr:row>284</xdr:row>
      <xdr:rowOff>292212</xdr:rowOff>
    </xdr:from>
    <xdr:to>
      <xdr:col>38</xdr:col>
      <xdr:colOff>33616</xdr:colOff>
      <xdr:row>285</xdr:row>
      <xdr:rowOff>344577</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3810799" y="47581036"/>
          <a:ext cx="3887641" cy="399747"/>
        </a:xfrm>
        <a:prstGeom prst="rect">
          <a:avLst/>
        </a:prstGeom>
        <a:solidFill>
          <a:schemeClr val="bg1"/>
        </a:solid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請負</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随意契約（企画競争）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 zoomScale="115" zoomScaleNormal="75" zoomScaleSheetLayoutView="11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723</v>
      </c>
      <c r="AK2" s="187"/>
      <c r="AL2" s="187"/>
      <c r="AM2" s="187"/>
      <c r="AN2" s="90" t="s">
        <v>368</v>
      </c>
      <c r="AO2" s="187">
        <v>21</v>
      </c>
      <c r="AP2" s="187"/>
      <c r="AQ2" s="187"/>
      <c r="AR2" s="91" t="s">
        <v>368</v>
      </c>
      <c r="AS2" s="188">
        <v>413</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748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739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744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44</v>
      </c>
      <c r="Q13" s="232"/>
      <c r="R13" s="232"/>
      <c r="S13" s="232"/>
      <c r="T13" s="232"/>
      <c r="U13" s="232"/>
      <c r="V13" s="233"/>
      <c r="W13" s="231">
        <v>154</v>
      </c>
      <c r="X13" s="232"/>
      <c r="Y13" s="232"/>
      <c r="Z13" s="232"/>
      <c r="AA13" s="232"/>
      <c r="AB13" s="232"/>
      <c r="AC13" s="233"/>
      <c r="AD13" s="231">
        <v>150</v>
      </c>
      <c r="AE13" s="232"/>
      <c r="AF13" s="232"/>
      <c r="AG13" s="232"/>
      <c r="AH13" s="232"/>
      <c r="AI13" s="232"/>
      <c r="AJ13" s="233"/>
      <c r="AK13" s="231">
        <v>139</v>
      </c>
      <c r="AL13" s="232"/>
      <c r="AM13" s="232"/>
      <c r="AN13" s="232"/>
      <c r="AO13" s="232"/>
      <c r="AP13" s="232"/>
      <c r="AQ13" s="233"/>
      <c r="AR13" s="243" t="s">
        <v>713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v>-154</v>
      </c>
      <c r="X14" s="232"/>
      <c r="Y14" s="232"/>
      <c r="Z14" s="232"/>
      <c r="AA14" s="232"/>
      <c r="AB14" s="232"/>
      <c r="AC14" s="233"/>
      <c r="AD14" s="231" t="s">
        <v>698</v>
      </c>
      <c r="AE14" s="232"/>
      <c r="AF14" s="232"/>
      <c r="AG14" s="232"/>
      <c r="AH14" s="232"/>
      <c r="AI14" s="232"/>
      <c r="AJ14" s="233"/>
      <c r="AK14" s="231" t="s">
        <v>713</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713</v>
      </c>
      <c r="AL15" s="232"/>
      <c r="AM15" s="232"/>
      <c r="AN15" s="232"/>
      <c r="AO15" s="232"/>
      <c r="AP15" s="232"/>
      <c r="AQ15" s="233"/>
      <c r="AR15" s="231" t="s">
        <v>713</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713</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713</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44</v>
      </c>
      <c r="Q18" s="276"/>
      <c r="R18" s="276"/>
      <c r="S18" s="276"/>
      <c r="T18" s="276"/>
      <c r="U18" s="276"/>
      <c r="V18" s="277"/>
      <c r="W18" s="275">
        <f>SUM(W13:AC17)</f>
        <v>0</v>
      </c>
      <c r="X18" s="276"/>
      <c r="Y18" s="276"/>
      <c r="Z18" s="276"/>
      <c r="AA18" s="276"/>
      <c r="AB18" s="276"/>
      <c r="AC18" s="277"/>
      <c r="AD18" s="275">
        <f>SUM(AD13:AJ17)</f>
        <v>150</v>
      </c>
      <c r="AE18" s="276"/>
      <c r="AF18" s="276"/>
      <c r="AG18" s="276"/>
      <c r="AH18" s="276"/>
      <c r="AI18" s="276"/>
      <c r="AJ18" s="277"/>
      <c r="AK18" s="275">
        <f>SUM(AK13:AQ17)</f>
        <v>139</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43</v>
      </c>
      <c r="Q19" s="232"/>
      <c r="R19" s="232"/>
      <c r="S19" s="232"/>
      <c r="T19" s="232"/>
      <c r="U19" s="232"/>
      <c r="V19" s="233"/>
      <c r="W19" s="231">
        <v>0</v>
      </c>
      <c r="X19" s="232"/>
      <c r="Y19" s="232"/>
      <c r="Z19" s="232"/>
      <c r="AA19" s="232"/>
      <c r="AB19" s="232"/>
      <c r="AC19" s="233"/>
      <c r="AD19" s="231">
        <v>124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0.97727272727272729</v>
      </c>
      <c r="Q20" s="307"/>
      <c r="R20" s="307"/>
      <c r="S20" s="307"/>
      <c r="T20" s="307"/>
      <c r="U20" s="307"/>
      <c r="V20" s="307"/>
      <c r="W20" s="307" t="str">
        <f>IF(W18=0, "-", SUM(W19)/W18)</f>
        <v>-</v>
      </c>
      <c r="X20" s="307"/>
      <c r="Y20" s="307"/>
      <c r="Z20" s="307"/>
      <c r="AA20" s="307"/>
      <c r="AB20" s="307"/>
      <c r="AC20" s="307"/>
      <c r="AD20" s="307">
        <f>IF(AD18=0, "-", SUM(AD19)/AD18)</f>
        <v>0.82666666666666666</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0.97727272727272729</v>
      </c>
      <c r="Q21" s="307"/>
      <c r="R21" s="307"/>
      <c r="S21" s="307"/>
      <c r="T21" s="307"/>
      <c r="U21" s="307"/>
      <c r="V21" s="307"/>
      <c r="W21" s="307" t="str">
        <f>IF(W19=0, "-", SUM(W19)/SUM(W13,W14))</f>
        <v>-</v>
      </c>
      <c r="X21" s="307"/>
      <c r="Y21" s="307"/>
      <c r="Z21" s="307"/>
      <c r="AA21" s="307"/>
      <c r="AB21" s="307"/>
      <c r="AC21" s="307"/>
      <c r="AD21" s="307">
        <f>IF(AD19=0, "-", SUM(AD19)/SUM(AD13,AD14))</f>
        <v>0.82666666666666666</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139</v>
      </c>
      <c r="Q23" s="244"/>
      <c r="R23" s="244"/>
      <c r="S23" s="244"/>
      <c r="T23" s="244"/>
      <c r="U23" s="244"/>
      <c r="V23" s="295"/>
      <c r="W23" s="243" t="s">
        <v>713</v>
      </c>
      <c r="X23" s="244"/>
      <c r="Y23" s="244"/>
      <c r="Z23" s="244"/>
      <c r="AA23" s="244"/>
      <c r="AB23" s="244"/>
      <c r="AC23" s="295"/>
      <c r="AD23" s="296" t="s">
        <v>714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139</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726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8" t="s">
        <v>11</v>
      </c>
      <c r="AC31" s="418"/>
      <c r="AD31" s="418"/>
      <c r="AE31" s="419" t="s">
        <v>501</v>
      </c>
      <c r="AF31" s="420"/>
      <c r="AG31" s="420"/>
      <c r="AH31" s="421"/>
      <c r="AI31" s="419" t="s">
        <v>653</v>
      </c>
      <c r="AJ31" s="420"/>
      <c r="AK31" s="420"/>
      <c r="AL31" s="421"/>
      <c r="AM31" s="419" t="s">
        <v>469</v>
      </c>
      <c r="AN31" s="420"/>
      <c r="AO31" s="420"/>
      <c r="AP31" s="421"/>
      <c r="AQ31" s="427" t="s">
        <v>500</v>
      </c>
      <c r="AR31" s="428"/>
      <c r="AS31" s="428"/>
      <c r="AT31" s="429"/>
      <c r="AU31" s="427" t="s">
        <v>678</v>
      </c>
      <c r="AV31" s="428"/>
      <c r="AW31" s="428"/>
      <c r="AX31" s="430"/>
    </row>
    <row r="32" spans="1:50" ht="23.25" customHeight="1" x14ac:dyDescent="0.15">
      <c r="A32" s="363"/>
      <c r="B32" s="332"/>
      <c r="C32" s="332"/>
      <c r="D32" s="332"/>
      <c r="E32" s="332"/>
      <c r="F32" s="333"/>
      <c r="G32" s="372" t="s">
        <v>724</v>
      </c>
      <c r="H32" s="373"/>
      <c r="I32" s="373"/>
      <c r="J32" s="373"/>
      <c r="K32" s="373"/>
      <c r="L32" s="373"/>
      <c r="M32" s="373"/>
      <c r="N32" s="373"/>
      <c r="O32" s="374"/>
      <c r="P32" s="378" t="s">
        <v>725</v>
      </c>
      <c r="Q32" s="379"/>
      <c r="R32" s="379"/>
      <c r="S32" s="379"/>
      <c r="T32" s="379"/>
      <c r="U32" s="379"/>
      <c r="V32" s="379"/>
      <c r="W32" s="379"/>
      <c r="X32" s="380"/>
      <c r="Y32" s="384" t="s">
        <v>52</v>
      </c>
      <c r="Z32" s="385"/>
      <c r="AA32" s="386"/>
      <c r="AB32" s="387" t="s">
        <v>701</v>
      </c>
      <c r="AC32" s="387"/>
      <c r="AD32" s="387"/>
      <c r="AE32" s="388">
        <v>1</v>
      </c>
      <c r="AF32" s="388"/>
      <c r="AG32" s="388"/>
      <c r="AH32" s="388"/>
      <c r="AI32" s="388">
        <v>0</v>
      </c>
      <c r="AJ32" s="388"/>
      <c r="AK32" s="388"/>
      <c r="AL32" s="388"/>
      <c r="AM32" s="388">
        <v>1</v>
      </c>
      <c r="AN32" s="388"/>
      <c r="AO32" s="388"/>
      <c r="AP32" s="388"/>
      <c r="AQ32" s="388">
        <v>1</v>
      </c>
      <c r="AR32" s="388"/>
      <c r="AS32" s="388"/>
      <c r="AT32" s="388"/>
      <c r="AU32" s="406" t="s">
        <v>713</v>
      </c>
      <c r="AV32" s="422"/>
      <c r="AW32" s="422"/>
      <c r="AX32" s="423"/>
    </row>
    <row r="33" spans="1:51" ht="23.25" customHeight="1" x14ac:dyDescent="0.15">
      <c r="A33" s="364"/>
      <c r="B33" s="335"/>
      <c r="C33" s="335"/>
      <c r="D33" s="335"/>
      <c r="E33" s="335"/>
      <c r="F33" s="336"/>
      <c r="G33" s="375"/>
      <c r="H33" s="376"/>
      <c r="I33" s="376"/>
      <c r="J33" s="376"/>
      <c r="K33" s="376"/>
      <c r="L33" s="376"/>
      <c r="M33" s="376"/>
      <c r="N33" s="376"/>
      <c r="O33" s="377"/>
      <c r="P33" s="381"/>
      <c r="Q33" s="382"/>
      <c r="R33" s="382"/>
      <c r="S33" s="382"/>
      <c r="T33" s="382"/>
      <c r="U33" s="382"/>
      <c r="V33" s="382"/>
      <c r="W33" s="382"/>
      <c r="X33" s="383"/>
      <c r="Y33" s="424" t="s">
        <v>53</v>
      </c>
      <c r="Z33" s="425"/>
      <c r="AA33" s="426"/>
      <c r="AB33" s="387" t="s">
        <v>701</v>
      </c>
      <c r="AC33" s="387"/>
      <c r="AD33" s="387"/>
      <c r="AE33" s="388">
        <v>1</v>
      </c>
      <c r="AF33" s="388"/>
      <c r="AG33" s="388"/>
      <c r="AH33" s="388"/>
      <c r="AI33" s="388">
        <v>1</v>
      </c>
      <c r="AJ33" s="388"/>
      <c r="AK33" s="388"/>
      <c r="AL33" s="388"/>
      <c r="AM33" s="388">
        <v>1</v>
      </c>
      <c r="AN33" s="388"/>
      <c r="AO33" s="388"/>
      <c r="AP33" s="388"/>
      <c r="AQ33" s="388">
        <v>1</v>
      </c>
      <c r="AR33" s="388"/>
      <c r="AS33" s="388"/>
      <c r="AT33" s="388"/>
      <c r="AU33" s="406" t="s">
        <v>713</v>
      </c>
      <c r="AV33" s="422"/>
      <c r="AW33" s="422"/>
      <c r="AX33" s="423"/>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3" t="s">
        <v>679</v>
      </c>
      <c r="AR34" s="434"/>
      <c r="AS34" s="434"/>
      <c r="AT34" s="434"/>
      <c r="AU34" s="434"/>
      <c r="AV34" s="434"/>
      <c r="AW34" s="434"/>
      <c r="AX34" s="435"/>
    </row>
    <row r="35" spans="1:51" ht="23.25" customHeight="1" x14ac:dyDescent="0.15">
      <c r="A35" s="455"/>
      <c r="B35" s="456"/>
      <c r="C35" s="456"/>
      <c r="D35" s="456"/>
      <c r="E35" s="456"/>
      <c r="F35" s="457"/>
      <c r="G35" s="411" t="s">
        <v>732</v>
      </c>
      <c r="H35" s="412"/>
      <c r="I35" s="412"/>
      <c r="J35" s="412"/>
      <c r="K35" s="412"/>
      <c r="L35" s="412"/>
      <c r="M35" s="412"/>
      <c r="N35" s="412"/>
      <c r="O35" s="412"/>
      <c r="P35" s="412"/>
      <c r="Q35" s="412"/>
      <c r="R35" s="412"/>
      <c r="S35" s="412"/>
      <c r="T35" s="412"/>
      <c r="U35" s="412"/>
      <c r="V35" s="412"/>
      <c r="W35" s="412"/>
      <c r="X35" s="412"/>
      <c r="Y35" s="436" t="s">
        <v>666</v>
      </c>
      <c r="Z35" s="437"/>
      <c r="AA35" s="438"/>
      <c r="AB35" s="439" t="s">
        <v>702</v>
      </c>
      <c r="AC35" s="440"/>
      <c r="AD35" s="441"/>
      <c r="AE35" s="415">
        <v>43</v>
      </c>
      <c r="AF35" s="415"/>
      <c r="AG35" s="415"/>
      <c r="AH35" s="415"/>
      <c r="AI35" s="415" t="s">
        <v>698</v>
      </c>
      <c r="AJ35" s="415"/>
      <c r="AK35" s="415"/>
      <c r="AL35" s="415"/>
      <c r="AM35" s="415">
        <v>124</v>
      </c>
      <c r="AN35" s="415"/>
      <c r="AO35" s="415"/>
      <c r="AP35" s="415"/>
      <c r="AQ35" s="406">
        <v>139</v>
      </c>
      <c r="AR35" s="389"/>
      <c r="AS35" s="389"/>
      <c r="AT35" s="389"/>
      <c r="AU35" s="389"/>
      <c r="AV35" s="389"/>
      <c r="AW35" s="389"/>
      <c r="AX35" s="390"/>
    </row>
    <row r="36" spans="1:51" ht="29.25" customHeight="1" x14ac:dyDescent="0.15">
      <c r="A36" s="458"/>
      <c r="B36" s="223"/>
      <c r="C36" s="223"/>
      <c r="D36" s="223"/>
      <c r="E36" s="223"/>
      <c r="F36" s="459"/>
      <c r="G36" s="413"/>
      <c r="H36" s="414"/>
      <c r="I36" s="414"/>
      <c r="J36" s="414"/>
      <c r="K36" s="414"/>
      <c r="L36" s="414"/>
      <c r="M36" s="414"/>
      <c r="N36" s="414"/>
      <c r="O36" s="414"/>
      <c r="P36" s="414"/>
      <c r="Q36" s="414"/>
      <c r="R36" s="414"/>
      <c r="S36" s="414"/>
      <c r="T36" s="414"/>
      <c r="U36" s="414"/>
      <c r="V36" s="414"/>
      <c r="W36" s="414"/>
      <c r="X36" s="414"/>
      <c r="Y36" s="402" t="s">
        <v>669</v>
      </c>
      <c r="Z36" s="416"/>
      <c r="AA36" s="417"/>
      <c r="AB36" s="442" t="s">
        <v>703</v>
      </c>
      <c r="AC36" s="443"/>
      <c r="AD36" s="444"/>
      <c r="AE36" s="445" t="s">
        <v>704</v>
      </c>
      <c r="AF36" s="445"/>
      <c r="AG36" s="445"/>
      <c r="AH36" s="445"/>
      <c r="AI36" s="445" t="s">
        <v>698</v>
      </c>
      <c r="AJ36" s="445"/>
      <c r="AK36" s="445"/>
      <c r="AL36" s="445"/>
      <c r="AM36" s="445" t="s">
        <v>730</v>
      </c>
      <c r="AN36" s="445"/>
      <c r="AO36" s="445"/>
      <c r="AP36" s="445"/>
      <c r="AQ36" s="445" t="s">
        <v>715</v>
      </c>
      <c r="AR36" s="445"/>
      <c r="AS36" s="445"/>
      <c r="AT36" s="445"/>
      <c r="AU36" s="445"/>
      <c r="AV36" s="445"/>
      <c r="AW36" s="445"/>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9"/>
      <c r="AC38" s="502"/>
      <c r="AD38" s="503"/>
      <c r="AE38" s="419"/>
      <c r="AF38" s="502"/>
      <c r="AG38" s="502"/>
      <c r="AH38" s="503"/>
      <c r="AI38" s="505"/>
      <c r="AJ38" s="505"/>
      <c r="AK38" s="505"/>
      <c r="AL38" s="419"/>
      <c r="AM38" s="505"/>
      <c r="AN38" s="505"/>
      <c r="AO38" s="505"/>
      <c r="AP38" s="419"/>
      <c r="AQ38" s="447" t="s">
        <v>745</v>
      </c>
      <c r="AR38" s="448"/>
      <c r="AS38" s="449" t="s">
        <v>224</v>
      </c>
      <c r="AT38" s="450"/>
      <c r="AU38" s="451">
        <v>4</v>
      </c>
      <c r="AV38" s="451"/>
      <c r="AW38" s="339" t="s">
        <v>170</v>
      </c>
      <c r="AX38" s="344"/>
    </row>
    <row r="39" spans="1:51" ht="23.25" customHeight="1" x14ac:dyDescent="0.15">
      <c r="A39" s="488"/>
      <c r="B39" s="486"/>
      <c r="C39" s="486"/>
      <c r="D39" s="486"/>
      <c r="E39" s="486"/>
      <c r="F39" s="487"/>
      <c r="G39" s="391" t="s">
        <v>729</v>
      </c>
      <c r="H39" s="392"/>
      <c r="I39" s="392"/>
      <c r="J39" s="392"/>
      <c r="K39" s="392"/>
      <c r="L39" s="392"/>
      <c r="M39" s="392"/>
      <c r="N39" s="392"/>
      <c r="O39" s="393"/>
      <c r="P39" s="154" t="s">
        <v>700</v>
      </c>
      <c r="Q39" s="154"/>
      <c r="R39" s="154"/>
      <c r="S39" s="154"/>
      <c r="T39" s="154"/>
      <c r="U39" s="154"/>
      <c r="V39" s="154"/>
      <c r="W39" s="154"/>
      <c r="X39" s="155"/>
      <c r="Y39" s="402" t="s">
        <v>12</v>
      </c>
      <c r="Z39" s="403"/>
      <c r="AA39" s="404"/>
      <c r="AB39" s="405" t="s">
        <v>701</v>
      </c>
      <c r="AC39" s="405"/>
      <c r="AD39" s="405"/>
      <c r="AE39" s="406">
        <v>71</v>
      </c>
      <c r="AF39" s="389"/>
      <c r="AG39" s="389"/>
      <c r="AH39" s="389"/>
      <c r="AI39" s="406">
        <v>88</v>
      </c>
      <c r="AJ39" s="389"/>
      <c r="AK39" s="389"/>
      <c r="AL39" s="389"/>
      <c r="AM39" s="406">
        <v>103</v>
      </c>
      <c r="AN39" s="389"/>
      <c r="AO39" s="389"/>
      <c r="AP39" s="389"/>
      <c r="AQ39" s="408"/>
      <c r="AR39" s="409"/>
      <c r="AS39" s="409"/>
      <c r="AT39" s="410"/>
      <c r="AU39" s="389" t="s">
        <v>698</v>
      </c>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701</v>
      </c>
      <c r="AC40" s="463"/>
      <c r="AD40" s="463"/>
      <c r="AE40" s="406">
        <v>120</v>
      </c>
      <c r="AF40" s="389"/>
      <c r="AG40" s="389"/>
      <c r="AH40" s="389"/>
      <c r="AI40" s="406">
        <v>120</v>
      </c>
      <c r="AJ40" s="389"/>
      <c r="AK40" s="389"/>
      <c r="AL40" s="389"/>
      <c r="AM40" s="406">
        <v>120</v>
      </c>
      <c r="AN40" s="389"/>
      <c r="AO40" s="389"/>
      <c r="AP40" s="389"/>
      <c r="AQ40" s="408"/>
      <c r="AR40" s="409"/>
      <c r="AS40" s="409"/>
      <c r="AT40" s="410"/>
      <c r="AU40" s="389">
        <v>120</v>
      </c>
      <c r="AV40" s="389"/>
      <c r="AW40" s="389"/>
      <c r="AX40" s="390"/>
    </row>
    <row r="41" spans="1:51" ht="23.25"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7" t="s">
        <v>14</v>
      </c>
      <c r="AC41" s="407"/>
      <c r="AD41" s="407"/>
      <c r="AE41" s="406">
        <v>59.1</v>
      </c>
      <c r="AF41" s="389"/>
      <c r="AG41" s="389"/>
      <c r="AH41" s="389"/>
      <c r="AI41" s="406">
        <v>73.3</v>
      </c>
      <c r="AJ41" s="389"/>
      <c r="AK41" s="389"/>
      <c r="AL41" s="389"/>
      <c r="AM41" s="406">
        <v>85.8</v>
      </c>
      <c r="AN41" s="389"/>
      <c r="AO41" s="389"/>
      <c r="AP41" s="389"/>
      <c r="AQ41" s="408"/>
      <c r="AR41" s="409"/>
      <c r="AS41" s="409"/>
      <c r="AT41" s="410"/>
      <c r="AU41" s="389" t="s">
        <v>698</v>
      </c>
      <c r="AV41" s="389"/>
      <c r="AW41" s="389"/>
      <c r="AX41" s="390"/>
    </row>
    <row r="42" spans="1:51" ht="23.25" customHeight="1" x14ac:dyDescent="0.15">
      <c r="A42" s="476" t="s">
        <v>344</v>
      </c>
      <c r="B42" s="471"/>
      <c r="C42" s="471"/>
      <c r="D42" s="471"/>
      <c r="E42" s="471"/>
      <c r="F42" s="472"/>
      <c r="G42" s="512" t="s">
        <v>727</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2" t="s">
        <v>501</v>
      </c>
      <c r="AF49" s="432"/>
      <c r="AG49" s="432"/>
      <c r="AH49" s="432"/>
      <c r="AI49" s="432" t="s">
        <v>653</v>
      </c>
      <c r="AJ49" s="432"/>
      <c r="AK49" s="432"/>
      <c r="AL49" s="432"/>
      <c r="AM49" s="432" t="s">
        <v>469</v>
      </c>
      <c r="AN49" s="432"/>
      <c r="AO49" s="432"/>
      <c r="AP49" s="432"/>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9"/>
      <c r="AC50" s="502"/>
      <c r="AD50" s="503"/>
      <c r="AE50" s="432"/>
      <c r="AF50" s="432"/>
      <c r="AG50" s="432"/>
      <c r="AH50" s="432"/>
      <c r="AI50" s="432"/>
      <c r="AJ50" s="432"/>
      <c r="AK50" s="432"/>
      <c r="AL50" s="432"/>
      <c r="AM50" s="432"/>
      <c r="AN50" s="432"/>
      <c r="AO50" s="432"/>
      <c r="AP50" s="432"/>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5" t="s">
        <v>58</v>
      </c>
      <c r="Z51" s="906"/>
      <c r="AA51" s="907"/>
      <c r="AB51" s="405"/>
      <c r="AC51" s="405"/>
      <c r="AD51" s="405"/>
      <c r="AE51" s="406"/>
      <c r="AF51" s="389"/>
      <c r="AG51" s="389"/>
      <c r="AH51" s="389"/>
      <c r="AI51" s="406"/>
      <c r="AJ51" s="389"/>
      <c r="AK51" s="389"/>
      <c r="AL51" s="389"/>
      <c r="AM51" s="406"/>
      <c r="AN51" s="389"/>
      <c r="AO51" s="389"/>
      <c r="AP51" s="389"/>
      <c r="AQ51" s="408"/>
      <c r="AR51" s="409"/>
      <c r="AS51" s="409"/>
      <c r="AT51" s="410"/>
      <c r="AU51" s="389"/>
      <c r="AV51" s="389"/>
      <c r="AW51" s="389"/>
      <c r="AX51" s="390"/>
      <c r="AY51">
        <f t="shared" si="0"/>
        <v>0</v>
      </c>
    </row>
    <row r="52" spans="1:60" ht="23.25" hidden="1" customHeight="1" x14ac:dyDescent="0.15">
      <c r="A52" s="329"/>
      <c r="B52" s="331"/>
      <c r="C52" s="332"/>
      <c r="D52" s="332"/>
      <c r="E52" s="332"/>
      <c r="F52" s="333"/>
      <c r="G52" s="908"/>
      <c r="H52" s="400"/>
      <c r="I52" s="400"/>
      <c r="J52" s="400"/>
      <c r="K52" s="400"/>
      <c r="L52" s="400"/>
      <c r="M52" s="400"/>
      <c r="N52" s="400"/>
      <c r="O52" s="401"/>
      <c r="P52" s="466"/>
      <c r="Q52" s="466"/>
      <c r="R52" s="466"/>
      <c r="S52" s="466"/>
      <c r="T52" s="466"/>
      <c r="U52" s="466"/>
      <c r="V52" s="466"/>
      <c r="W52" s="466"/>
      <c r="X52" s="467"/>
      <c r="Y52" s="909" t="s">
        <v>51</v>
      </c>
      <c r="Z52" s="801"/>
      <c r="AA52" s="802"/>
      <c r="AB52" s="463"/>
      <c r="AC52" s="463"/>
      <c r="AD52" s="463"/>
      <c r="AE52" s="406"/>
      <c r="AF52" s="389"/>
      <c r="AG52" s="389"/>
      <c r="AH52" s="389"/>
      <c r="AI52" s="406"/>
      <c r="AJ52" s="389"/>
      <c r="AK52" s="389"/>
      <c r="AL52" s="389"/>
      <c r="AM52" s="406"/>
      <c r="AN52" s="389"/>
      <c r="AO52" s="389"/>
      <c r="AP52" s="389"/>
      <c r="AQ52" s="408"/>
      <c r="AR52" s="409"/>
      <c r="AS52" s="409"/>
      <c r="AT52" s="410"/>
      <c r="AU52" s="389"/>
      <c r="AV52" s="389"/>
      <c r="AW52" s="389"/>
      <c r="AX52" s="390"/>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9" t="s">
        <v>13</v>
      </c>
      <c r="Z53" s="801"/>
      <c r="AA53" s="802"/>
      <c r="AB53" s="910" t="s">
        <v>14</v>
      </c>
      <c r="AC53" s="910"/>
      <c r="AD53" s="910"/>
      <c r="AE53" s="579"/>
      <c r="AF53" s="580"/>
      <c r="AG53" s="580"/>
      <c r="AH53" s="580"/>
      <c r="AI53" s="579"/>
      <c r="AJ53" s="580"/>
      <c r="AK53" s="580"/>
      <c r="AL53" s="580"/>
      <c r="AM53" s="579"/>
      <c r="AN53" s="580"/>
      <c r="AO53" s="580"/>
      <c r="AP53" s="580"/>
      <c r="AQ53" s="408"/>
      <c r="AR53" s="409"/>
      <c r="AS53" s="409"/>
      <c r="AT53" s="410"/>
      <c r="AU53" s="389"/>
      <c r="AV53" s="389"/>
      <c r="AW53" s="389"/>
      <c r="AX53" s="390"/>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2" t="s">
        <v>501</v>
      </c>
      <c r="AF54" s="432"/>
      <c r="AG54" s="432"/>
      <c r="AH54" s="432"/>
      <c r="AI54" s="432" t="s">
        <v>653</v>
      </c>
      <c r="AJ54" s="432"/>
      <c r="AK54" s="432"/>
      <c r="AL54" s="432"/>
      <c r="AM54" s="432" t="s">
        <v>469</v>
      </c>
      <c r="AN54" s="432"/>
      <c r="AO54" s="432"/>
      <c r="AP54" s="432"/>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9"/>
      <c r="AC55" s="502"/>
      <c r="AD55" s="503"/>
      <c r="AE55" s="432"/>
      <c r="AF55" s="432"/>
      <c r="AG55" s="432"/>
      <c r="AH55" s="432"/>
      <c r="AI55" s="432"/>
      <c r="AJ55" s="432"/>
      <c r="AK55" s="432"/>
      <c r="AL55" s="432"/>
      <c r="AM55" s="432"/>
      <c r="AN55" s="432"/>
      <c r="AO55" s="432"/>
      <c r="AP55" s="432"/>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5" t="s">
        <v>58</v>
      </c>
      <c r="Z56" s="906"/>
      <c r="AA56" s="907"/>
      <c r="AB56" s="405"/>
      <c r="AC56" s="405"/>
      <c r="AD56" s="405"/>
      <c r="AE56" s="406"/>
      <c r="AF56" s="389"/>
      <c r="AG56" s="389"/>
      <c r="AH56" s="389"/>
      <c r="AI56" s="406"/>
      <c r="AJ56" s="389"/>
      <c r="AK56" s="389"/>
      <c r="AL56" s="389"/>
      <c r="AM56" s="406"/>
      <c r="AN56" s="389"/>
      <c r="AO56" s="389"/>
      <c r="AP56" s="389"/>
      <c r="AQ56" s="408"/>
      <c r="AR56" s="409"/>
      <c r="AS56" s="409"/>
      <c r="AT56" s="410"/>
      <c r="AU56" s="389"/>
      <c r="AV56" s="389"/>
      <c r="AW56" s="389"/>
      <c r="AX56" s="390"/>
      <c r="AY56">
        <f>$AY$54</f>
        <v>0</v>
      </c>
    </row>
    <row r="57" spans="1:60" ht="23.25" hidden="1" customHeight="1" x14ac:dyDescent="0.15">
      <c r="A57" s="329"/>
      <c r="B57" s="331"/>
      <c r="C57" s="332"/>
      <c r="D57" s="332"/>
      <c r="E57" s="332"/>
      <c r="F57" s="333"/>
      <c r="G57" s="908"/>
      <c r="H57" s="400"/>
      <c r="I57" s="400"/>
      <c r="J57" s="400"/>
      <c r="K57" s="400"/>
      <c r="L57" s="400"/>
      <c r="M57" s="400"/>
      <c r="N57" s="400"/>
      <c r="O57" s="401"/>
      <c r="P57" s="466"/>
      <c r="Q57" s="466"/>
      <c r="R57" s="466"/>
      <c r="S57" s="466"/>
      <c r="T57" s="466"/>
      <c r="U57" s="466"/>
      <c r="V57" s="466"/>
      <c r="W57" s="466"/>
      <c r="X57" s="467"/>
      <c r="Y57" s="909" t="s">
        <v>51</v>
      </c>
      <c r="Z57" s="801"/>
      <c r="AA57" s="802"/>
      <c r="AB57" s="463"/>
      <c r="AC57" s="463"/>
      <c r="AD57" s="463"/>
      <c r="AE57" s="406"/>
      <c r="AF57" s="389"/>
      <c r="AG57" s="389"/>
      <c r="AH57" s="389"/>
      <c r="AI57" s="406"/>
      <c r="AJ57" s="389"/>
      <c r="AK57" s="389"/>
      <c r="AL57" s="389"/>
      <c r="AM57" s="406"/>
      <c r="AN57" s="389"/>
      <c r="AO57" s="389"/>
      <c r="AP57" s="389"/>
      <c r="AQ57" s="408"/>
      <c r="AR57" s="409"/>
      <c r="AS57" s="409"/>
      <c r="AT57" s="410"/>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9" t="s">
        <v>13</v>
      </c>
      <c r="Z58" s="801"/>
      <c r="AA58" s="802"/>
      <c r="AB58" s="910" t="s">
        <v>14</v>
      </c>
      <c r="AC58" s="910"/>
      <c r="AD58" s="910"/>
      <c r="AE58" s="579"/>
      <c r="AF58" s="580"/>
      <c r="AG58" s="580"/>
      <c r="AH58" s="580"/>
      <c r="AI58" s="579"/>
      <c r="AJ58" s="580"/>
      <c r="AK58" s="580"/>
      <c r="AL58" s="580"/>
      <c r="AM58" s="579"/>
      <c r="AN58" s="580"/>
      <c r="AO58" s="580"/>
      <c r="AP58" s="580"/>
      <c r="AQ58" s="408"/>
      <c r="AR58" s="409"/>
      <c r="AS58" s="409"/>
      <c r="AT58" s="410"/>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2" t="s">
        <v>501</v>
      </c>
      <c r="AF59" s="432"/>
      <c r="AG59" s="432"/>
      <c r="AH59" s="432"/>
      <c r="AI59" s="432" t="s">
        <v>653</v>
      </c>
      <c r="AJ59" s="432"/>
      <c r="AK59" s="432"/>
      <c r="AL59" s="432"/>
      <c r="AM59" s="432" t="s">
        <v>469</v>
      </c>
      <c r="AN59" s="432"/>
      <c r="AO59" s="432"/>
      <c r="AP59" s="432"/>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9"/>
      <c r="AC60" s="502"/>
      <c r="AD60" s="503"/>
      <c r="AE60" s="432"/>
      <c r="AF60" s="432"/>
      <c r="AG60" s="432"/>
      <c r="AH60" s="432"/>
      <c r="AI60" s="432"/>
      <c r="AJ60" s="432"/>
      <c r="AK60" s="432"/>
      <c r="AL60" s="432"/>
      <c r="AM60" s="432"/>
      <c r="AN60" s="432"/>
      <c r="AO60" s="432"/>
      <c r="AP60" s="432"/>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5" t="s">
        <v>58</v>
      </c>
      <c r="Z61" s="906"/>
      <c r="AA61" s="907"/>
      <c r="AB61" s="405"/>
      <c r="AC61" s="405"/>
      <c r="AD61" s="405"/>
      <c r="AE61" s="406"/>
      <c r="AF61" s="389"/>
      <c r="AG61" s="389"/>
      <c r="AH61" s="389"/>
      <c r="AI61" s="406"/>
      <c r="AJ61" s="389"/>
      <c r="AK61" s="389"/>
      <c r="AL61" s="389"/>
      <c r="AM61" s="406"/>
      <c r="AN61" s="389"/>
      <c r="AO61" s="389"/>
      <c r="AP61" s="389"/>
      <c r="AQ61" s="408"/>
      <c r="AR61" s="409"/>
      <c r="AS61" s="409"/>
      <c r="AT61" s="410"/>
      <c r="AU61" s="389"/>
      <c r="AV61" s="389"/>
      <c r="AW61" s="389"/>
      <c r="AX61" s="390"/>
      <c r="AY61">
        <f>$AY$59</f>
        <v>0</v>
      </c>
    </row>
    <row r="62" spans="1:60" ht="23.25" hidden="1" customHeight="1" x14ac:dyDescent="0.15">
      <c r="A62" s="329"/>
      <c r="B62" s="331"/>
      <c r="C62" s="332"/>
      <c r="D62" s="332"/>
      <c r="E62" s="332"/>
      <c r="F62" s="333"/>
      <c r="G62" s="908"/>
      <c r="H62" s="400"/>
      <c r="I62" s="400"/>
      <c r="J62" s="400"/>
      <c r="K62" s="400"/>
      <c r="L62" s="400"/>
      <c r="M62" s="400"/>
      <c r="N62" s="400"/>
      <c r="O62" s="401"/>
      <c r="P62" s="466"/>
      <c r="Q62" s="466"/>
      <c r="R62" s="466"/>
      <c r="S62" s="466"/>
      <c r="T62" s="466"/>
      <c r="U62" s="466"/>
      <c r="V62" s="466"/>
      <c r="W62" s="466"/>
      <c r="X62" s="467"/>
      <c r="Y62" s="909" t="s">
        <v>51</v>
      </c>
      <c r="Z62" s="801"/>
      <c r="AA62" s="802"/>
      <c r="AB62" s="463"/>
      <c r="AC62" s="463"/>
      <c r="AD62" s="463"/>
      <c r="AE62" s="406"/>
      <c r="AF62" s="389"/>
      <c r="AG62" s="389"/>
      <c r="AH62" s="389"/>
      <c r="AI62" s="406"/>
      <c r="AJ62" s="389"/>
      <c r="AK62" s="389"/>
      <c r="AL62" s="389"/>
      <c r="AM62" s="406"/>
      <c r="AN62" s="389"/>
      <c r="AO62" s="389"/>
      <c r="AP62" s="389"/>
      <c r="AQ62" s="408"/>
      <c r="AR62" s="409"/>
      <c r="AS62" s="409"/>
      <c r="AT62" s="410"/>
      <c r="AU62" s="389"/>
      <c r="AV62" s="389"/>
      <c r="AW62" s="389"/>
      <c r="AX62" s="390"/>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8"/>
      <c r="Q63" s="468"/>
      <c r="R63" s="468"/>
      <c r="S63" s="468"/>
      <c r="T63" s="468"/>
      <c r="U63" s="468"/>
      <c r="V63" s="468"/>
      <c r="W63" s="468"/>
      <c r="X63" s="469"/>
      <c r="Y63" s="909" t="s">
        <v>13</v>
      </c>
      <c r="Z63" s="801"/>
      <c r="AA63" s="802"/>
      <c r="AB63" s="910" t="s">
        <v>14</v>
      </c>
      <c r="AC63" s="910"/>
      <c r="AD63" s="910"/>
      <c r="AE63" s="579"/>
      <c r="AF63" s="580"/>
      <c r="AG63" s="580"/>
      <c r="AH63" s="580"/>
      <c r="AI63" s="579"/>
      <c r="AJ63" s="580"/>
      <c r="AK63" s="580"/>
      <c r="AL63" s="580"/>
      <c r="AM63" s="579"/>
      <c r="AN63" s="580"/>
      <c r="AO63" s="580"/>
      <c r="AP63" s="580"/>
      <c r="AQ63" s="408"/>
      <c r="AR63" s="409"/>
      <c r="AS63" s="409"/>
      <c r="AT63" s="410"/>
      <c r="AU63" s="389"/>
      <c r="AV63" s="389"/>
      <c r="AW63" s="389"/>
      <c r="AX63" s="390"/>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8" t="s">
        <v>11</v>
      </c>
      <c r="AC65" s="418"/>
      <c r="AD65" s="418"/>
      <c r="AE65" s="419" t="s">
        <v>501</v>
      </c>
      <c r="AF65" s="420"/>
      <c r="AG65" s="420"/>
      <c r="AH65" s="421"/>
      <c r="AI65" s="419" t="s">
        <v>653</v>
      </c>
      <c r="AJ65" s="420"/>
      <c r="AK65" s="420"/>
      <c r="AL65" s="421"/>
      <c r="AM65" s="419" t="s">
        <v>469</v>
      </c>
      <c r="AN65" s="420"/>
      <c r="AO65" s="420"/>
      <c r="AP65" s="421"/>
      <c r="AQ65" s="427" t="s">
        <v>500</v>
      </c>
      <c r="AR65" s="428"/>
      <c r="AS65" s="428"/>
      <c r="AT65" s="429"/>
      <c r="AU65" s="427" t="s">
        <v>678</v>
      </c>
      <c r="AV65" s="428"/>
      <c r="AW65" s="428"/>
      <c r="AX65" s="430"/>
      <c r="AY65">
        <f>COUNTA($G$66)</f>
        <v>0</v>
      </c>
    </row>
    <row r="66" spans="1:51" ht="23.25" hidden="1" customHeight="1" x14ac:dyDescent="0.15">
      <c r="A66" s="363"/>
      <c r="B66" s="332"/>
      <c r="C66" s="332"/>
      <c r="D66" s="332"/>
      <c r="E66" s="332"/>
      <c r="F66" s="333"/>
      <c r="G66" s="372"/>
      <c r="H66" s="373"/>
      <c r="I66" s="373"/>
      <c r="J66" s="373"/>
      <c r="K66" s="373"/>
      <c r="L66" s="373"/>
      <c r="M66" s="373"/>
      <c r="N66" s="373"/>
      <c r="O66" s="373"/>
      <c r="P66" s="378"/>
      <c r="Q66" s="379"/>
      <c r="R66" s="379"/>
      <c r="S66" s="379"/>
      <c r="T66" s="379"/>
      <c r="U66" s="379"/>
      <c r="V66" s="379"/>
      <c r="W66" s="379"/>
      <c r="X66" s="380"/>
      <c r="Y66" s="384" t="s">
        <v>52</v>
      </c>
      <c r="Z66" s="385"/>
      <c r="AA66" s="386"/>
      <c r="AB66" s="387"/>
      <c r="AC66" s="387"/>
      <c r="AD66" s="387"/>
      <c r="AE66" s="388"/>
      <c r="AF66" s="388"/>
      <c r="AG66" s="388"/>
      <c r="AH66" s="388"/>
      <c r="AI66" s="388"/>
      <c r="AJ66" s="388"/>
      <c r="AK66" s="388"/>
      <c r="AL66" s="388"/>
      <c r="AM66" s="388"/>
      <c r="AN66" s="388"/>
      <c r="AO66" s="388"/>
      <c r="AP66" s="388"/>
      <c r="AQ66" s="388"/>
      <c r="AR66" s="388"/>
      <c r="AS66" s="388"/>
      <c r="AT66" s="388"/>
      <c r="AU66" s="431"/>
      <c r="AV66" s="422"/>
      <c r="AW66" s="422"/>
      <c r="AX66" s="423"/>
      <c r="AY66">
        <f>$AY$65</f>
        <v>0</v>
      </c>
    </row>
    <row r="67" spans="1:51" ht="23.25" hidden="1" customHeight="1" x14ac:dyDescent="0.15">
      <c r="A67" s="364"/>
      <c r="B67" s="335"/>
      <c r="C67" s="335"/>
      <c r="D67" s="335"/>
      <c r="E67" s="335"/>
      <c r="F67" s="336"/>
      <c r="G67" s="375"/>
      <c r="H67" s="376"/>
      <c r="I67" s="376"/>
      <c r="J67" s="376"/>
      <c r="K67" s="376"/>
      <c r="L67" s="376"/>
      <c r="M67" s="376"/>
      <c r="N67" s="376"/>
      <c r="O67" s="376"/>
      <c r="P67" s="381"/>
      <c r="Q67" s="382"/>
      <c r="R67" s="382"/>
      <c r="S67" s="382"/>
      <c r="T67" s="382"/>
      <c r="U67" s="382"/>
      <c r="V67" s="382"/>
      <c r="W67" s="382"/>
      <c r="X67" s="383"/>
      <c r="Y67" s="424" t="s">
        <v>53</v>
      </c>
      <c r="Z67" s="425"/>
      <c r="AA67" s="426"/>
      <c r="AB67" s="387"/>
      <c r="AC67" s="387"/>
      <c r="AD67" s="387"/>
      <c r="AE67" s="388"/>
      <c r="AF67" s="388"/>
      <c r="AG67" s="388"/>
      <c r="AH67" s="388"/>
      <c r="AI67" s="388"/>
      <c r="AJ67" s="388"/>
      <c r="AK67" s="388"/>
      <c r="AL67" s="388"/>
      <c r="AM67" s="388"/>
      <c r="AN67" s="388"/>
      <c r="AO67" s="388"/>
      <c r="AP67" s="388"/>
      <c r="AQ67" s="388"/>
      <c r="AR67" s="388"/>
      <c r="AS67" s="388"/>
      <c r="AT67" s="388"/>
      <c r="AU67" s="431"/>
      <c r="AV67" s="422"/>
      <c r="AW67" s="422"/>
      <c r="AX67" s="423"/>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2" t="s">
        <v>501</v>
      </c>
      <c r="AF68" s="432"/>
      <c r="AG68" s="432"/>
      <c r="AH68" s="432"/>
      <c r="AI68" s="432" t="s">
        <v>653</v>
      </c>
      <c r="AJ68" s="432"/>
      <c r="AK68" s="432"/>
      <c r="AL68" s="432"/>
      <c r="AM68" s="432" t="s">
        <v>469</v>
      </c>
      <c r="AN68" s="432"/>
      <c r="AO68" s="432"/>
      <c r="AP68" s="432"/>
      <c r="AQ68" s="433" t="s">
        <v>679</v>
      </c>
      <c r="AR68" s="434"/>
      <c r="AS68" s="434"/>
      <c r="AT68" s="434"/>
      <c r="AU68" s="434"/>
      <c r="AV68" s="434"/>
      <c r="AW68" s="434"/>
      <c r="AX68" s="435"/>
      <c r="AY68">
        <f>IF(SUBSTITUTE(SUBSTITUTE($G$69,"／",""),"　","")="",0,1)</f>
        <v>0</v>
      </c>
    </row>
    <row r="69" spans="1:51" ht="23.25" hidden="1" customHeight="1" x14ac:dyDescent="0.15">
      <c r="A69" s="455"/>
      <c r="B69" s="456"/>
      <c r="C69" s="456"/>
      <c r="D69" s="456"/>
      <c r="E69" s="456"/>
      <c r="F69" s="457"/>
      <c r="G69" s="411" t="s">
        <v>705</v>
      </c>
      <c r="H69" s="412"/>
      <c r="I69" s="412"/>
      <c r="J69" s="412"/>
      <c r="K69" s="412"/>
      <c r="L69" s="412"/>
      <c r="M69" s="412"/>
      <c r="N69" s="412"/>
      <c r="O69" s="412"/>
      <c r="P69" s="412"/>
      <c r="Q69" s="412"/>
      <c r="R69" s="412"/>
      <c r="S69" s="412"/>
      <c r="T69" s="412"/>
      <c r="U69" s="412"/>
      <c r="V69" s="412"/>
      <c r="W69" s="412"/>
      <c r="X69" s="412"/>
      <c r="Y69" s="436" t="s">
        <v>666</v>
      </c>
      <c r="Z69" s="437"/>
      <c r="AA69" s="438"/>
      <c r="AB69" s="439"/>
      <c r="AC69" s="440"/>
      <c r="AD69" s="441"/>
      <c r="AE69" s="415"/>
      <c r="AF69" s="415"/>
      <c r="AG69" s="415"/>
      <c r="AH69" s="415"/>
      <c r="AI69" s="415"/>
      <c r="AJ69" s="415"/>
      <c r="AK69" s="415"/>
      <c r="AL69" s="415"/>
      <c r="AM69" s="415"/>
      <c r="AN69" s="415"/>
      <c r="AO69" s="415"/>
      <c r="AP69" s="415"/>
      <c r="AQ69" s="406"/>
      <c r="AR69" s="389"/>
      <c r="AS69" s="389"/>
      <c r="AT69" s="389"/>
      <c r="AU69" s="389"/>
      <c r="AV69" s="389"/>
      <c r="AW69" s="389"/>
      <c r="AX69" s="390"/>
      <c r="AY69">
        <f>$AY$68</f>
        <v>0</v>
      </c>
    </row>
    <row r="70" spans="1:51" ht="46.5" hidden="1" customHeight="1" x14ac:dyDescent="0.15">
      <c r="A70" s="458"/>
      <c r="B70" s="223"/>
      <c r="C70" s="223"/>
      <c r="D70" s="223"/>
      <c r="E70" s="223"/>
      <c r="F70" s="459"/>
      <c r="G70" s="413"/>
      <c r="H70" s="414"/>
      <c r="I70" s="414"/>
      <c r="J70" s="414"/>
      <c r="K70" s="414"/>
      <c r="L70" s="414"/>
      <c r="M70" s="414"/>
      <c r="N70" s="414"/>
      <c r="O70" s="414"/>
      <c r="P70" s="414"/>
      <c r="Q70" s="414"/>
      <c r="R70" s="414"/>
      <c r="S70" s="414"/>
      <c r="T70" s="414"/>
      <c r="U70" s="414"/>
      <c r="V70" s="414"/>
      <c r="W70" s="414"/>
      <c r="X70" s="414"/>
      <c r="Y70" s="402" t="s">
        <v>669</v>
      </c>
      <c r="Z70" s="416"/>
      <c r="AA70" s="417"/>
      <c r="AB70" s="442" t="s">
        <v>670</v>
      </c>
      <c r="AC70" s="443"/>
      <c r="AD70" s="444"/>
      <c r="AE70" s="445"/>
      <c r="AF70" s="445"/>
      <c r="AG70" s="445"/>
      <c r="AH70" s="445"/>
      <c r="AI70" s="445"/>
      <c r="AJ70" s="445"/>
      <c r="AK70" s="445"/>
      <c r="AL70" s="445"/>
      <c r="AM70" s="445"/>
      <c r="AN70" s="445"/>
      <c r="AO70" s="445"/>
      <c r="AP70" s="445"/>
      <c r="AQ70" s="445"/>
      <c r="AR70" s="445"/>
      <c r="AS70" s="445"/>
      <c r="AT70" s="445"/>
      <c r="AU70" s="445"/>
      <c r="AV70" s="445"/>
      <c r="AW70" s="445"/>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2" t="s">
        <v>501</v>
      </c>
      <c r="AF71" s="432"/>
      <c r="AG71" s="432"/>
      <c r="AH71" s="432"/>
      <c r="AI71" s="432" t="s">
        <v>653</v>
      </c>
      <c r="AJ71" s="432"/>
      <c r="AK71" s="432"/>
      <c r="AL71" s="432"/>
      <c r="AM71" s="432" t="s">
        <v>469</v>
      </c>
      <c r="AN71" s="432"/>
      <c r="AO71" s="432"/>
      <c r="AP71" s="432"/>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9"/>
      <c r="AC72" s="502"/>
      <c r="AD72" s="503"/>
      <c r="AE72" s="432"/>
      <c r="AF72" s="432"/>
      <c r="AG72" s="432"/>
      <c r="AH72" s="432"/>
      <c r="AI72" s="432"/>
      <c r="AJ72" s="432"/>
      <c r="AK72" s="432"/>
      <c r="AL72" s="432"/>
      <c r="AM72" s="432"/>
      <c r="AN72" s="432"/>
      <c r="AO72" s="432"/>
      <c r="AP72" s="432"/>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4"/>
      <c r="Q73" s="154"/>
      <c r="R73" s="154"/>
      <c r="S73" s="154"/>
      <c r="T73" s="154"/>
      <c r="U73" s="154"/>
      <c r="V73" s="154"/>
      <c r="W73" s="154"/>
      <c r="X73" s="155"/>
      <c r="Y73" s="402" t="s">
        <v>12</v>
      </c>
      <c r="Z73" s="403"/>
      <c r="AA73" s="404"/>
      <c r="AB73" s="405"/>
      <c r="AC73" s="405"/>
      <c r="AD73" s="405"/>
      <c r="AE73" s="406"/>
      <c r="AF73" s="389"/>
      <c r="AG73" s="389"/>
      <c r="AH73" s="389"/>
      <c r="AI73" s="406"/>
      <c r="AJ73" s="389"/>
      <c r="AK73" s="389"/>
      <c r="AL73" s="389"/>
      <c r="AM73" s="406"/>
      <c r="AN73" s="389"/>
      <c r="AO73" s="389"/>
      <c r="AP73" s="389"/>
      <c r="AQ73" s="408"/>
      <c r="AR73" s="409"/>
      <c r="AS73" s="409"/>
      <c r="AT73" s="410"/>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c r="AC74" s="463"/>
      <c r="AD74" s="463"/>
      <c r="AE74" s="406"/>
      <c r="AF74" s="389"/>
      <c r="AG74" s="389"/>
      <c r="AH74" s="389"/>
      <c r="AI74" s="406"/>
      <c r="AJ74" s="389"/>
      <c r="AK74" s="389"/>
      <c r="AL74" s="389"/>
      <c r="AM74" s="406"/>
      <c r="AN74" s="389"/>
      <c r="AO74" s="389"/>
      <c r="AP74" s="389"/>
      <c r="AQ74" s="408"/>
      <c r="AR74" s="409"/>
      <c r="AS74" s="409"/>
      <c r="AT74" s="410"/>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7" t="s">
        <v>14</v>
      </c>
      <c r="AC75" s="407"/>
      <c r="AD75" s="407"/>
      <c r="AE75" s="406"/>
      <c r="AF75" s="389"/>
      <c r="AG75" s="389"/>
      <c r="AH75" s="389"/>
      <c r="AI75" s="406"/>
      <c r="AJ75" s="389"/>
      <c r="AK75" s="389"/>
      <c r="AL75" s="389"/>
      <c r="AM75" s="406"/>
      <c r="AN75" s="389"/>
      <c r="AO75" s="389"/>
      <c r="AP75" s="389"/>
      <c r="AQ75" s="408"/>
      <c r="AR75" s="409"/>
      <c r="AS75" s="409"/>
      <c r="AT75" s="410"/>
      <c r="AU75" s="389"/>
      <c r="AV75" s="389"/>
      <c r="AW75" s="389"/>
      <c r="AX75" s="390"/>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2" t="s">
        <v>501</v>
      </c>
      <c r="AF83" s="432"/>
      <c r="AG83" s="432"/>
      <c r="AH83" s="432"/>
      <c r="AI83" s="432" t="s">
        <v>653</v>
      </c>
      <c r="AJ83" s="432"/>
      <c r="AK83" s="432"/>
      <c r="AL83" s="432"/>
      <c r="AM83" s="432" t="s">
        <v>469</v>
      </c>
      <c r="AN83" s="432"/>
      <c r="AO83" s="432"/>
      <c r="AP83" s="432"/>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9"/>
      <c r="AC84" s="502"/>
      <c r="AD84" s="503"/>
      <c r="AE84" s="432"/>
      <c r="AF84" s="432"/>
      <c r="AG84" s="432"/>
      <c r="AH84" s="432"/>
      <c r="AI84" s="432"/>
      <c r="AJ84" s="432"/>
      <c r="AK84" s="432"/>
      <c r="AL84" s="432"/>
      <c r="AM84" s="432"/>
      <c r="AN84" s="432"/>
      <c r="AO84" s="432"/>
      <c r="AP84" s="432"/>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5" t="s">
        <v>58</v>
      </c>
      <c r="Z85" s="906"/>
      <c r="AA85" s="907"/>
      <c r="AB85" s="405"/>
      <c r="AC85" s="405"/>
      <c r="AD85" s="405"/>
      <c r="AE85" s="406"/>
      <c r="AF85" s="389"/>
      <c r="AG85" s="389"/>
      <c r="AH85" s="389"/>
      <c r="AI85" s="406"/>
      <c r="AJ85" s="389"/>
      <c r="AK85" s="389"/>
      <c r="AL85" s="389"/>
      <c r="AM85" s="406"/>
      <c r="AN85" s="389"/>
      <c r="AO85" s="389"/>
      <c r="AP85" s="389"/>
      <c r="AQ85" s="408"/>
      <c r="AR85" s="409"/>
      <c r="AS85" s="409"/>
      <c r="AT85" s="410"/>
      <c r="AU85" s="389"/>
      <c r="AV85" s="389"/>
      <c r="AW85" s="389"/>
      <c r="AX85" s="390"/>
      <c r="AY85">
        <f t="shared" si="2"/>
        <v>0</v>
      </c>
    </row>
    <row r="86" spans="1:60" ht="23.25" hidden="1" customHeight="1" x14ac:dyDescent="0.15">
      <c r="A86" s="329"/>
      <c r="B86" s="331"/>
      <c r="C86" s="332"/>
      <c r="D86" s="332"/>
      <c r="E86" s="332"/>
      <c r="F86" s="333"/>
      <c r="G86" s="908"/>
      <c r="H86" s="400"/>
      <c r="I86" s="400"/>
      <c r="J86" s="400"/>
      <c r="K86" s="400"/>
      <c r="L86" s="400"/>
      <c r="M86" s="400"/>
      <c r="N86" s="400"/>
      <c r="O86" s="401"/>
      <c r="P86" s="466"/>
      <c r="Q86" s="466"/>
      <c r="R86" s="466"/>
      <c r="S86" s="466"/>
      <c r="T86" s="466"/>
      <c r="U86" s="466"/>
      <c r="V86" s="466"/>
      <c r="W86" s="466"/>
      <c r="X86" s="467"/>
      <c r="Y86" s="909" t="s">
        <v>51</v>
      </c>
      <c r="Z86" s="801"/>
      <c r="AA86" s="802"/>
      <c r="AB86" s="463"/>
      <c r="AC86" s="463"/>
      <c r="AD86" s="463"/>
      <c r="AE86" s="406"/>
      <c r="AF86" s="389"/>
      <c r="AG86" s="389"/>
      <c r="AH86" s="389"/>
      <c r="AI86" s="406"/>
      <c r="AJ86" s="389"/>
      <c r="AK86" s="389"/>
      <c r="AL86" s="389"/>
      <c r="AM86" s="406"/>
      <c r="AN86" s="389"/>
      <c r="AO86" s="389"/>
      <c r="AP86" s="389"/>
      <c r="AQ86" s="408"/>
      <c r="AR86" s="409"/>
      <c r="AS86" s="409"/>
      <c r="AT86" s="410"/>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9" t="s">
        <v>13</v>
      </c>
      <c r="Z87" s="801"/>
      <c r="AA87" s="802"/>
      <c r="AB87" s="910" t="s">
        <v>14</v>
      </c>
      <c r="AC87" s="910"/>
      <c r="AD87" s="910"/>
      <c r="AE87" s="579"/>
      <c r="AF87" s="580"/>
      <c r="AG87" s="580"/>
      <c r="AH87" s="580"/>
      <c r="AI87" s="579"/>
      <c r="AJ87" s="580"/>
      <c r="AK87" s="580"/>
      <c r="AL87" s="580"/>
      <c r="AM87" s="579"/>
      <c r="AN87" s="580"/>
      <c r="AO87" s="580"/>
      <c r="AP87" s="580"/>
      <c r="AQ87" s="408"/>
      <c r="AR87" s="409"/>
      <c r="AS87" s="409"/>
      <c r="AT87" s="410"/>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2" t="s">
        <v>501</v>
      </c>
      <c r="AF88" s="432"/>
      <c r="AG88" s="432"/>
      <c r="AH88" s="432"/>
      <c r="AI88" s="432" t="s">
        <v>653</v>
      </c>
      <c r="AJ88" s="432"/>
      <c r="AK88" s="432"/>
      <c r="AL88" s="432"/>
      <c r="AM88" s="432" t="s">
        <v>469</v>
      </c>
      <c r="AN88" s="432"/>
      <c r="AO88" s="432"/>
      <c r="AP88" s="432"/>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9"/>
      <c r="AC89" s="502"/>
      <c r="AD89" s="503"/>
      <c r="AE89" s="432"/>
      <c r="AF89" s="432"/>
      <c r="AG89" s="432"/>
      <c r="AH89" s="432"/>
      <c r="AI89" s="432"/>
      <c r="AJ89" s="432"/>
      <c r="AK89" s="432"/>
      <c r="AL89" s="432"/>
      <c r="AM89" s="432"/>
      <c r="AN89" s="432"/>
      <c r="AO89" s="432"/>
      <c r="AP89" s="432"/>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5" t="s">
        <v>58</v>
      </c>
      <c r="Z90" s="906"/>
      <c r="AA90" s="907"/>
      <c r="AB90" s="405"/>
      <c r="AC90" s="405"/>
      <c r="AD90" s="405"/>
      <c r="AE90" s="406"/>
      <c r="AF90" s="389"/>
      <c r="AG90" s="389"/>
      <c r="AH90" s="389"/>
      <c r="AI90" s="406"/>
      <c r="AJ90" s="389"/>
      <c r="AK90" s="389"/>
      <c r="AL90" s="389"/>
      <c r="AM90" s="406"/>
      <c r="AN90" s="389"/>
      <c r="AO90" s="389"/>
      <c r="AP90" s="389"/>
      <c r="AQ90" s="408"/>
      <c r="AR90" s="409"/>
      <c r="AS90" s="409"/>
      <c r="AT90" s="410"/>
      <c r="AU90" s="389"/>
      <c r="AV90" s="389"/>
      <c r="AW90" s="389"/>
      <c r="AX90" s="390"/>
      <c r="AY90">
        <f>$AY$88</f>
        <v>0</v>
      </c>
    </row>
    <row r="91" spans="1:60" ht="23.25" hidden="1" customHeight="1" x14ac:dyDescent="0.15">
      <c r="A91" s="329"/>
      <c r="B91" s="331"/>
      <c r="C91" s="332"/>
      <c r="D91" s="332"/>
      <c r="E91" s="332"/>
      <c r="F91" s="333"/>
      <c r="G91" s="908"/>
      <c r="H91" s="400"/>
      <c r="I91" s="400"/>
      <c r="J91" s="400"/>
      <c r="K91" s="400"/>
      <c r="L91" s="400"/>
      <c r="M91" s="400"/>
      <c r="N91" s="400"/>
      <c r="O91" s="401"/>
      <c r="P91" s="466"/>
      <c r="Q91" s="466"/>
      <c r="R91" s="466"/>
      <c r="S91" s="466"/>
      <c r="T91" s="466"/>
      <c r="U91" s="466"/>
      <c r="V91" s="466"/>
      <c r="W91" s="466"/>
      <c r="X91" s="467"/>
      <c r="Y91" s="909" t="s">
        <v>51</v>
      </c>
      <c r="Z91" s="801"/>
      <c r="AA91" s="802"/>
      <c r="AB91" s="463"/>
      <c r="AC91" s="463"/>
      <c r="AD91" s="463"/>
      <c r="AE91" s="406"/>
      <c r="AF91" s="389"/>
      <c r="AG91" s="389"/>
      <c r="AH91" s="389"/>
      <c r="AI91" s="406"/>
      <c r="AJ91" s="389"/>
      <c r="AK91" s="389"/>
      <c r="AL91" s="389"/>
      <c r="AM91" s="406"/>
      <c r="AN91" s="389"/>
      <c r="AO91" s="389"/>
      <c r="AP91" s="389"/>
      <c r="AQ91" s="408"/>
      <c r="AR91" s="409"/>
      <c r="AS91" s="409"/>
      <c r="AT91" s="410"/>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9" t="s">
        <v>13</v>
      </c>
      <c r="Z92" s="801"/>
      <c r="AA92" s="802"/>
      <c r="AB92" s="910" t="s">
        <v>14</v>
      </c>
      <c r="AC92" s="910"/>
      <c r="AD92" s="910"/>
      <c r="AE92" s="579"/>
      <c r="AF92" s="580"/>
      <c r="AG92" s="580"/>
      <c r="AH92" s="580"/>
      <c r="AI92" s="579"/>
      <c r="AJ92" s="580"/>
      <c r="AK92" s="580"/>
      <c r="AL92" s="580"/>
      <c r="AM92" s="579"/>
      <c r="AN92" s="580"/>
      <c r="AO92" s="580"/>
      <c r="AP92" s="580"/>
      <c r="AQ92" s="408"/>
      <c r="AR92" s="409"/>
      <c r="AS92" s="409"/>
      <c r="AT92" s="410"/>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2" t="s">
        <v>501</v>
      </c>
      <c r="AF93" s="432"/>
      <c r="AG93" s="432"/>
      <c r="AH93" s="432"/>
      <c r="AI93" s="432" t="s">
        <v>653</v>
      </c>
      <c r="AJ93" s="432"/>
      <c r="AK93" s="432"/>
      <c r="AL93" s="432"/>
      <c r="AM93" s="432" t="s">
        <v>469</v>
      </c>
      <c r="AN93" s="432"/>
      <c r="AO93" s="432"/>
      <c r="AP93" s="432"/>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9"/>
      <c r="AC94" s="502"/>
      <c r="AD94" s="503"/>
      <c r="AE94" s="432"/>
      <c r="AF94" s="432"/>
      <c r="AG94" s="432"/>
      <c r="AH94" s="432"/>
      <c r="AI94" s="432"/>
      <c r="AJ94" s="432"/>
      <c r="AK94" s="432"/>
      <c r="AL94" s="432"/>
      <c r="AM94" s="432"/>
      <c r="AN94" s="432"/>
      <c r="AO94" s="432"/>
      <c r="AP94" s="432"/>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5" t="s">
        <v>58</v>
      </c>
      <c r="Z95" s="906"/>
      <c r="AA95" s="907"/>
      <c r="AB95" s="405"/>
      <c r="AC95" s="405"/>
      <c r="AD95" s="405"/>
      <c r="AE95" s="406"/>
      <c r="AF95" s="389"/>
      <c r="AG95" s="389"/>
      <c r="AH95" s="389"/>
      <c r="AI95" s="406"/>
      <c r="AJ95" s="389"/>
      <c r="AK95" s="389"/>
      <c r="AL95" s="389"/>
      <c r="AM95" s="406"/>
      <c r="AN95" s="389"/>
      <c r="AO95" s="389"/>
      <c r="AP95" s="389"/>
      <c r="AQ95" s="408"/>
      <c r="AR95" s="409"/>
      <c r="AS95" s="409"/>
      <c r="AT95" s="410"/>
      <c r="AU95" s="389"/>
      <c r="AV95" s="389"/>
      <c r="AW95" s="389"/>
      <c r="AX95" s="390"/>
      <c r="AY95">
        <f>$AY$93</f>
        <v>0</v>
      </c>
    </row>
    <row r="96" spans="1:60" ht="23.25" hidden="1" customHeight="1" x14ac:dyDescent="0.15">
      <c r="A96" s="329"/>
      <c r="B96" s="331"/>
      <c r="C96" s="332"/>
      <c r="D96" s="332"/>
      <c r="E96" s="332"/>
      <c r="F96" s="333"/>
      <c r="G96" s="908"/>
      <c r="H96" s="400"/>
      <c r="I96" s="400"/>
      <c r="J96" s="400"/>
      <c r="K96" s="400"/>
      <c r="L96" s="400"/>
      <c r="M96" s="400"/>
      <c r="N96" s="400"/>
      <c r="O96" s="401"/>
      <c r="P96" s="466"/>
      <c r="Q96" s="466"/>
      <c r="R96" s="466"/>
      <c r="S96" s="466"/>
      <c r="T96" s="466"/>
      <c r="U96" s="466"/>
      <c r="V96" s="466"/>
      <c r="W96" s="466"/>
      <c r="X96" s="467"/>
      <c r="Y96" s="909" t="s">
        <v>51</v>
      </c>
      <c r="Z96" s="801"/>
      <c r="AA96" s="802"/>
      <c r="AB96" s="463"/>
      <c r="AC96" s="463"/>
      <c r="AD96" s="463"/>
      <c r="AE96" s="406"/>
      <c r="AF96" s="389"/>
      <c r="AG96" s="389"/>
      <c r="AH96" s="389"/>
      <c r="AI96" s="406"/>
      <c r="AJ96" s="389"/>
      <c r="AK96" s="389"/>
      <c r="AL96" s="389"/>
      <c r="AM96" s="406"/>
      <c r="AN96" s="389"/>
      <c r="AO96" s="389"/>
      <c r="AP96" s="389"/>
      <c r="AQ96" s="408"/>
      <c r="AR96" s="409"/>
      <c r="AS96" s="409"/>
      <c r="AT96" s="410"/>
      <c r="AU96" s="389"/>
      <c r="AV96" s="389"/>
      <c r="AW96" s="389"/>
      <c r="AX96" s="390"/>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8"/>
      <c r="Q97" s="468"/>
      <c r="R97" s="468"/>
      <c r="S97" s="468"/>
      <c r="T97" s="468"/>
      <c r="U97" s="468"/>
      <c r="V97" s="468"/>
      <c r="W97" s="468"/>
      <c r="X97" s="469"/>
      <c r="Y97" s="909" t="s">
        <v>13</v>
      </c>
      <c r="Z97" s="801"/>
      <c r="AA97" s="802"/>
      <c r="AB97" s="910" t="s">
        <v>14</v>
      </c>
      <c r="AC97" s="910"/>
      <c r="AD97" s="910"/>
      <c r="AE97" s="579"/>
      <c r="AF97" s="580"/>
      <c r="AG97" s="580"/>
      <c r="AH97" s="580"/>
      <c r="AI97" s="579"/>
      <c r="AJ97" s="580"/>
      <c r="AK97" s="580"/>
      <c r="AL97" s="580"/>
      <c r="AM97" s="579"/>
      <c r="AN97" s="580"/>
      <c r="AO97" s="580"/>
      <c r="AP97" s="580"/>
      <c r="AQ97" s="408"/>
      <c r="AR97" s="409"/>
      <c r="AS97" s="409"/>
      <c r="AT97" s="410"/>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8" t="s">
        <v>11</v>
      </c>
      <c r="AC99" s="418"/>
      <c r="AD99" s="418"/>
      <c r="AE99" s="432" t="s">
        <v>501</v>
      </c>
      <c r="AF99" s="432"/>
      <c r="AG99" s="432"/>
      <c r="AH99" s="432"/>
      <c r="AI99" s="432" t="s">
        <v>653</v>
      </c>
      <c r="AJ99" s="432"/>
      <c r="AK99" s="432"/>
      <c r="AL99" s="432"/>
      <c r="AM99" s="432" t="s">
        <v>469</v>
      </c>
      <c r="AN99" s="432"/>
      <c r="AO99" s="432"/>
      <c r="AP99" s="432"/>
      <c r="AQ99" s="427" t="s">
        <v>500</v>
      </c>
      <c r="AR99" s="428"/>
      <c r="AS99" s="428"/>
      <c r="AT99" s="429"/>
      <c r="AU99" s="427" t="s">
        <v>678</v>
      </c>
      <c r="AV99" s="428"/>
      <c r="AW99" s="428"/>
      <c r="AX99" s="430"/>
      <c r="AY99">
        <f>COUNTA($G$100)</f>
        <v>0</v>
      </c>
    </row>
    <row r="100" spans="1:60" ht="23.25" hidden="1" customHeight="1" x14ac:dyDescent="0.15">
      <c r="A100" s="363"/>
      <c r="B100" s="332"/>
      <c r="C100" s="332"/>
      <c r="D100" s="332"/>
      <c r="E100" s="332"/>
      <c r="F100" s="333"/>
      <c r="G100" s="372"/>
      <c r="H100" s="373"/>
      <c r="I100" s="373"/>
      <c r="J100" s="373"/>
      <c r="K100" s="373"/>
      <c r="L100" s="373"/>
      <c r="M100" s="373"/>
      <c r="N100" s="373"/>
      <c r="O100" s="373"/>
      <c r="P100" s="378"/>
      <c r="Q100" s="379"/>
      <c r="R100" s="379"/>
      <c r="S100" s="379"/>
      <c r="T100" s="379"/>
      <c r="U100" s="379"/>
      <c r="V100" s="379"/>
      <c r="W100" s="379"/>
      <c r="X100" s="380"/>
      <c r="Y100" s="384" t="s">
        <v>52</v>
      </c>
      <c r="Z100" s="385"/>
      <c r="AA100" s="386"/>
      <c r="AB100" s="387"/>
      <c r="AC100" s="387"/>
      <c r="AD100" s="387"/>
      <c r="AE100" s="388"/>
      <c r="AF100" s="388"/>
      <c r="AG100" s="388"/>
      <c r="AH100" s="388"/>
      <c r="AI100" s="388"/>
      <c r="AJ100" s="388"/>
      <c r="AK100" s="388"/>
      <c r="AL100" s="388"/>
      <c r="AM100" s="388"/>
      <c r="AN100" s="388"/>
      <c r="AO100" s="388"/>
      <c r="AP100" s="388"/>
      <c r="AQ100" s="388"/>
      <c r="AR100" s="388"/>
      <c r="AS100" s="388"/>
      <c r="AT100" s="388"/>
      <c r="AU100" s="431"/>
      <c r="AV100" s="422"/>
      <c r="AW100" s="422"/>
      <c r="AX100" s="423"/>
      <c r="AY100">
        <f>$AY$99</f>
        <v>0</v>
      </c>
    </row>
    <row r="101" spans="1:60" ht="23.25" hidden="1" customHeight="1" x14ac:dyDescent="0.15">
      <c r="A101" s="364"/>
      <c r="B101" s="335"/>
      <c r="C101" s="335"/>
      <c r="D101" s="335"/>
      <c r="E101" s="335"/>
      <c r="F101" s="336"/>
      <c r="G101" s="375"/>
      <c r="H101" s="376"/>
      <c r="I101" s="376"/>
      <c r="J101" s="376"/>
      <c r="K101" s="376"/>
      <c r="L101" s="376"/>
      <c r="M101" s="376"/>
      <c r="N101" s="376"/>
      <c r="O101" s="376"/>
      <c r="P101" s="381"/>
      <c r="Q101" s="382"/>
      <c r="R101" s="382"/>
      <c r="S101" s="382"/>
      <c r="T101" s="382"/>
      <c r="U101" s="382"/>
      <c r="V101" s="382"/>
      <c r="W101" s="382"/>
      <c r="X101" s="383"/>
      <c r="Y101" s="424" t="s">
        <v>53</v>
      </c>
      <c r="Z101" s="425"/>
      <c r="AA101" s="426"/>
      <c r="AB101" s="387"/>
      <c r="AC101" s="387"/>
      <c r="AD101" s="387"/>
      <c r="AE101" s="388"/>
      <c r="AF101" s="388"/>
      <c r="AG101" s="388"/>
      <c r="AH101" s="388"/>
      <c r="AI101" s="388"/>
      <c r="AJ101" s="388"/>
      <c r="AK101" s="388"/>
      <c r="AL101" s="388"/>
      <c r="AM101" s="388"/>
      <c r="AN101" s="388"/>
      <c r="AO101" s="388"/>
      <c r="AP101" s="388"/>
      <c r="AQ101" s="388"/>
      <c r="AR101" s="388"/>
      <c r="AS101" s="388"/>
      <c r="AT101" s="388"/>
      <c r="AU101" s="431"/>
      <c r="AV101" s="422"/>
      <c r="AW101" s="422"/>
      <c r="AX101" s="423"/>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2" t="s">
        <v>501</v>
      </c>
      <c r="AF102" s="432"/>
      <c r="AG102" s="432"/>
      <c r="AH102" s="432"/>
      <c r="AI102" s="432" t="s">
        <v>653</v>
      </c>
      <c r="AJ102" s="432"/>
      <c r="AK102" s="432"/>
      <c r="AL102" s="432"/>
      <c r="AM102" s="432" t="s">
        <v>469</v>
      </c>
      <c r="AN102" s="432"/>
      <c r="AO102" s="432"/>
      <c r="AP102" s="432"/>
      <c r="AQ102" s="433" t="s">
        <v>679</v>
      </c>
      <c r="AR102" s="434"/>
      <c r="AS102" s="434"/>
      <c r="AT102" s="434"/>
      <c r="AU102" s="434"/>
      <c r="AV102" s="434"/>
      <c r="AW102" s="434"/>
      <c r="AX102" s="435"/>
      <c r="AY102">
        <f>IF(SUBSTITUTE(SUBSTITUTE($G$103,"／",""),"　","")="",0,1)</f>
        <v>0</v>
      </c>
    </row>
    <row r="103" spans="1:60" ht="23.25" hidden="1" customHeight="1" x14ac:dyDescent="0.15">
      <c r="A103" s="478"/>
      <c r="B103" s="337"/>
      <c r="C103" s="337"/>
      <c r="D103" s="337"/>
      <c r="E103" s="337"/>
      <c r="F103" s="479"/>
      <c r="G103" s="411" t="s">
        <v>668</v>
      </c>
      <c r="H103" s="412"/>
      <c r="I103" s="412"/>
      <c r="J103" s="412"/>
      <c r="K103" s="412"/>
      <c r="L103" s="412"/>
      <c r="M103" s="412"/>
      <c r="N103" s="412"/>
      <c r="O103" s="412"/>
      <c r="P103" s="412"/>
      <c r="Q103" s="412"/>
      <c r="R103" s="412"/>
      <c r="S103" s="412"/>
      <c r="T103" s="412"/>
      <c r="U103" s="412"/>
      <c r="V103" s="412"/>
      <c r="W103" s="412"/>
      <c r="X103" s="412"/>
      <c r="Y103" s="436" t="s">
        <v>666</v>
      </c>
      <c r="Z103" s="437"/>
      <c r="AA103" s="438"/>
      <c r="AB103" s="439"/>
      <c r="AC103" s="440"/>
      <c r="AD103" s="441"/>
      <c r="AE103" s="415"/>
      <c r="AF103" s="415"/>
      <c r="AG103" s="415"/>
      <c r="AH103" s="415"/>
      <c r="AI103" s="415"/>
      <c r="AJ103" s="415"/>
      <c r="AK103" s="415"/>
      <c r="AL103" s="415"/>
      <c r="AM103" s="415"/>
      <c r="AN103" s="415"/>
      <c r="AO103" s="415"/>
      <c r="AP103" s="415"/>
      <c r="AQ103" s="406"/>
      <c r="AR103" s="389"/>
      <c r="AS103" s="389"/>
      <c r="AT103" s="389"/>
      <c r="AU103" s="389"/>
      <c r="AV103" s="389"/>
      <c r="AW103" s="389"/>
      <c r="AX103" s="390"/>
      <c r="AY103">
        <f>$AY$102</f>
        <v>0</v>
      </c>
    </row>
    <row r="104" spans="1:60" ht="46.5" hidden="1" customHeight="1" x14ac:dyDescent="0.15">
      <c r="A104" s="480"/>
      <c r="B104" s="339"/>
      <c r="C104" s="339"/>
      <c r="D104" s="339"/>
      <c r="E104" s="339"/>
      <c r="F104" s="481"/>
      <c r="G104" s="413"/>
      <c r="H104" s="414"/>
      <c r="I104" s="414"/>
      <c r="J104" s="414"/>
      <c r="K104" s="414"/>
      <c r="L104" s="414"/>
      <c r="M104" s="414"/>
      <c r="N104" s="414"/>
      <c r="O104" s="414"/>
      <c r="P104" s="414"/>
      <c r="Q104" s="414"/>
      <c r="R104" s="414"/>
      <c r="S104" s="414"/>
      <c r="T104" s="414"/>
      <c r="U104" s="414"/>
      <c r="V104" s="414"/>
      <c r="W104" s="414"/>
      <c r="X104" s="414"/>
      <c r="Y104" s="402" t="s">
        <v>669</v>
      </c>
      <c r="Z104" s="416"/>
      <c r="AA104" s="417"/>
      <c r="AB104" s="442" t="s">
        <v>670</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2" t="s">
        <v>501</v>
      </c>
      <c r="AF105" s="432"/>
      <c r="AG105" s="432"/>
      <c r="AH105" s="432"/>
      <c r="AI105" s="432" t="s">
        <v>653</v>
      </c>
      <c r="AJ105" s="432"/>
      <c r="AK105" s="432"/>
      <c r="AL105" s="432"/>
      <c r="AM105" s="432" t="s">
        <v>469</v>
      </c>
      <c r="AN105" s="432"/>
      <c r="AO105" s="432"/>
      <c r="AP105" s="432"/>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9"/>
      <c r="AC106" s="502"/>
      <c r="AD106" s="503"/>
      <c r="AE106" s="432"/>
      <c r="AF106" s="432"/>
      <c r="AG106" s="432"/>
      <c r="AH106" s="432"/>
      <c r="AI106" s="432"/>
      <c r="AJ106" s="432"/>
      <c r="AK106" s="432"/>
      <c r="AL106" s="432"/>
      <c r="AM106" s="432"/>
      <c r="AN106" s="432"/>
      <c r="AO106" s="432"/>
      <c r="AP106" s="432"/>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405"/>
      <c r="AC107" s="405"/>
      <c r="AD107" s="405"/>
      <c r="AE107" s="406"/>
      <c r="AF107" s="389"/>
      <c r="AG107" s="389"/>
      <c r="AH107" s="389"/>
      <c r="AI107" s="406"/>
      <c r="AJ107" s="389"/>
      <c r="AK107" s="389"/>
      <c r="AL107" s="389"/>
      <c r="AM107" s="406"/>
      <c r="AN107" s="389"/>
      <c r="AO107" s="389"/>
      <c r="AP107" s="389"/>
      <c r="AQ107" s="408"/>
      <c r="AR107" s="409"/>
      <c r="AS107" s="409"/>
      <c r="AT107" s="410"/>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c r="AC108" s="463"/>
      <c r="AD108" s="463"/>
      <c r="AE108" s="406"/>
      <c r="AF108" s="389"/>
      <c r="AG108" s="389"/>
      <c r="AH108" s="389"/>
      <c r="AI108" s="406"/>
      <c r="AJ108" s="389"/>
      <c r="AK108" s="389"/>
      <c r="AL108" s="389"/>
      <c r="AM108" s="406"/>
      <c r="AN108" s="389"/>
      <c r="AO108" s="389"/>
      <c r="AP108" s="389"/>
      <c r="AQ108" s="408"/>
      <c r="AR108" s="409"/>
      <c r="AS108" s="409"/>
      <c r="AT108" s="410"/>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7" t="s">
        <v>14</v>
      </c>
      <c r="AC109" s="407"/>
      <c r="AD109" s="407"/>
      <c r="AE109" s="406"/>
      <c r="AF109" s="389"/>
      <c r="AG109" s="389"/>
      <c r="AH109" s="389"/>
      <c r="AI109" s="406"/>
      <c r="AJ109" s="389"/>
      <c r="AK109" s="389"/>
      <c r="AL109" s="389"/>
      <c r="AM109" s="406"/>
      <c r="AN109" s="389"/>
      <c r="AO109" s="389"/>
      <c r="AP109" s="389"/>
      <c r="AQ109" s="408"/>
      <c r="AR109" s="409"/>
      <c r="AS109" s="409"/>
      <c r="AT109" s="410"/>
      <c r="AU109" s="389"/>
      <c r="AV109" s="389"/>
      <c r="AW109" s="389"/>
      <c r="AX109" s="390"/>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2" t="s">
        <v>501</v>
      </c>
      <c r="AF117" s="432"/>
      <c r="AG117" s="432"/>
      <c r="AH117" s="432"/>
      <c r="AI117" s="432" t="s">
        <v>653</v>
      </c>
      <c r="AJ117" s="432"/>
      <c r="AK117" s="432"/>
      <c r="AL117" s="432"/>
      <c r="AM117" s="432" t="s">
        <v>469</v>
      </c>
      <c r="AN117" s="432"/>
      <c r="AO117" s="432"/>
      <c r="AP117" s="432"/>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9"/>
      <c r="AC118" s="502"/>
      <c r="AD118" s="503"/>
      <c r="AE118" s="432"/>
      <c r="AF118" s="432"/>
      <c r="AG118" s="432"/>
      <c r="AH118" s="432"/>
      <c r="AI118" s="432"/>
      <c r="AJ118" s="432"/>
      <c r="AK118" s="432"/>
      <c r="AL118" s="432"/>
      <c r="AM118" s="432"/>
      <c r="AN118" s="432"/>
      <c r="AO118" s="432"/>
      <c r="AP118" s="432"/>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5" t="s">
        <v>58</v>
      </c>
      <c r="Z119" s="906"/>
      <c r="AA119" s="907"/>
      <c r="AB119" s="405"/>
      <c r="AC119" s="405"/>
      <c r="AD119" s="405"/>
      <c r="AE119" s="406"/>
      <c r="AF119" s="389"/>
      <c r="AG119" s="389"/>
      <c r="AH119" s="389"/>
      <c r="AI119" s="406"/>
      <c r="AJ119" s="389"/>
      <c r="AK119" s="389"/>
      <c r="AL119" s="389"/>
      <c r="AM119" s="406"/>
      <c r="AN119" s="389"/>
      <c r="AO119" s="389"/>
      <c r="AP119" s="389"/>
      <c r="AQ119" s="408"/>
      <c r="AR119" s="409"/>
      <c r="AS119" s="409"/>
      <c r="AT119" s="410"/>
      <c r="AU119" s="389"/>
      <c r="AV119" s="389"/>
      <c r="AW119" s="389"/>
      <c r="AX119" s="390"/>
      <c r="AY119">
        <f t="shared" si="4"/>
        <v>0</v>
      </c>
    </row>
    <row r="120" spans="1:60" ht="23.25" hidden="1" customHeight="1" x14ac:dyDescent="0.15">
      <c r="A120" s="329"/>
      <c r="B120" s="331"/>
      <c r="C120" s="332"/>
      <c r="D120" s="332"/>
      <c r="E120" s="332"/>
      <c r="F120" s="333"/>
      <c r="G120" s="908"/>
      <c r="H120" s="400"/>
      <c r="I120" s="400"/>
      <c r="J120" s="400"/>
      <c r="K120" s="400"/>
      <c r="L120" s="400"/>
      <c r="M120" s="400"/>
      <c r="N120" s="400"/>
      <c r="O120" s="401"/>
      <c r="P120" s="466"/>
      <c r="Q120" s="466"/>
      <c r="R120" s="466"/>
      <c r="S120" s="466"/>
      <c r="T120" s="466"/>
      <c r="U120" s="466"/>
      <c r="V120" s="466"/>
      <c r="W120" s="466"/>
      <c r="X120" s="467"/>
      <c r="Y120" s="909" t="s">
        <v>51</v>
      </c>
      <c r="Z120" s="801"/>
      <c r="AA120" s="802"/>
      <c r="AB120" s="463"/>
      <c r="AC120" s="463"/>
      <c r="AD120" s="463"/>
      <c r="AE120" s="406"/>
      <c r="AF120" s="389"/>
      <c r="AG120" s="389"/>
      <c r="AH120" s="389"/>
      <c r="AI120" s="406"/>
      <c r="AJ120" s="389"/>
      <c r="AK120" s="389"/>
      <c r="AL120" s="389"/>
      <c r="AM120" s="406"/>
      <c r="AN120" s="389"/>
      <c r="AO120" s="389"/>
      <c r="AP120" s="389"/>
      <c r="AQ120" s="408"/>
      <c r="AR120" s="409"/>
      <c r="AS120" s="409"/>
      <c r="AT120" s="410"/>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9" t="s">
        <v>13</v>
      </c>
      <c r="Z121" s="801"/>
      <c r="AA121" s="802"/>
      <c r="AB121" s="910" t="s">
        <v>14</v>
      </c>
      <c r="AC121" s="910"/>
      <c r="AD121" s="910"/>
      <c r="AE121" s="579"/>
      <c r="AF121" s="580"/>
      <c r="AG121" s="580"/>
      <c r="AH121" s="580"/>
      <c r="AI121" s="579"/>
      <c r="AJ121" s="580"/>
      <c r="AK121" s="580"/>
      <c r="AL121" s="580"/>
      <c r="AM121" s="579"/>
      <c r="AN121" s="580"/>
      <c r="AO121" s="580"/>
      <c r="AP121" s="580"/>
      <c r="AQ121" s="408"/>
      <c r="AR121" s="409"/>
      <c r="AS121" s="409"/>
      <c r="AT121" s="410"/>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2" t="s">
        <v>501</v>
      </c>
      <c r="AF122" s="432"/>
      <c r="AG122" s="432"/>
      <c r="AH122" s="432"/>
      <c r="AI122" s="432" t="s">
        <v>653</v>
      </c>
      <c r="AJ122" s="432"/>
      <c r="AK122" s="432"/>
      <c r="AL122" s="432"/>
      <c r="AM122" s="432" t="s">
        <v>469</v>
      </c>
      <c r="AN122" s="432"/>
      <c r="AO122" s="432"/>
      <c r="AP122" s="432"/>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9"/>
      <c r="AC123" s="502"/>
      <c r="AD123" s="503"/>
      <c r="AE123" s="432"/>
      <c r="AF123" s="432"/>
      <c r="AG123" s="432"/>
      <c r="AH123" s="432"/>
      <c r="AI123" s="432"/>
      <c r="AJ123" s="432"/>
      <c r="AK123" s="432"/>
      <c r="AL123" s="432"/>
      <c r="AM123" s="432"/>
      <c r="AN123" s="432"/>
      <c r="AO123" s="432"/>
      <c r="AP123" s="432"/>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5" t="s">
        <v>58</v>
      </c>
      <c r="Z124" s="906"/>
      <c r="AA124" s="907"/>
      <c r="AB124" s="405"/>
      <c r="AC124" s="405"/>
      <c r="AD124" s="405"/>
      <c r="AE124" s="406"/>
      <c r="AF124" s="389"/>
      <c r="AG124" s="389"/>
      <c r="AH124" s="389"/>
      <c r="AI124" s="406"/>
      <c r="AJ124" s="389"/>
      <c r="AK124" s="389"/>
      <c r="AL124" s="389"/>
      <c r="AM124" s="406"/>
      <c r="AN124" s="389"/>
      <c r="AO124" s="389"/>
      <c r="AP124" s="389"/>
      <c r="AQ124" s="408"/>
      <c r="AR124" s="409"/>
      <c r="AS124" s="409"/>
      <c r="AT124" s="410"/>
      <c r="AU124" s="389"/>
      <c r="AV124" s="389"/>
      <c r="AW124" s="389"/>
      <c r="AX124" s="390"/>
      <c r="AY124">
        <f>$AY$122</f>
        <v>0</v>
      </c>
    </row>
    <row r="125" spans="1:60" ht="23.25" hidden="1" customHeight="1" x14ac:dyDescent="0.15">
      <c r="A125" s="329"/>
      <c r="B125" s="331"/>
      <c r="C125" s="332"/>
      <c r="D125" s="332"/>
      <c r="E125" s="332"/>
      <c r="F125" s="333"/>
      <c r="G125" s="908"/>
      <c r="H125" s="400"/>
      <c r="I125" s="400"/>
      <c r="J125" s="400"/>
      <c r="K125" s="400"/>
      <c r="L125" s="400"/>
      <c r="M125" s="400"/>
      <c r="N125" s="400"/>
      <c r="O125" s="401"/>
      <c r="P125" s="466"/>
      <c r="Q125" s="466"/>
      <c r="R125" s="466"/>
      <c r="S125" s="466"/>
      <c r="T125" s="466"/>
      <c r="U125" s="466"/>
      <c r="V125" s="466"/>
      <c r="W125" s="466"/>
      <c r="X125" s="467"/>
      <c r="Y125" s="909" t="s">
        <v>51</v>
      </c>
      <c r="Z125" s="801"/>
      <c r="AA125" s="802"/>
      <c r="AB125" s="463"/>
      <c r="AC125" s="463"/>
      <c r="AD125" s="463"/>
      <c r="AE125" s="406"/>
      <c r="AF125" s="389"/>
      <c r="AG125" s="389"/>
      <c r="AH125" s="389"/>
      <c r="AI125" s="406"/>
      <c r="AJ125" s="389"/>
      <c r="AK125" s="389"/>
      <c r="AL125" s="389"/>
      <c r="AM125" s="406"/>
      <c r="AN125" s="389"/>
      <c r="AO125" s="389"/>
      <c r="AP125" s="389"/>
      <c r="AQ125" s="408"/>
      <c r="AR125" s="409"/>
      <c r="AS125" s="409"/>
      <c r="AT125" s="410"/>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9" t="s">
        <v>13</v>
      </c>
      <c r="Z126" s="801"/>
      <c r="AA126" s="802"/>
      <c r="AB126" s="910" t="s">
        <v>14</v>
      </c>
      <c r="AC126" s="910"/>
      <c r="AD126" s="910"/>
      <c r="AE126" s="579"/>
      <c r="AF126" s="580"/>
      <c r="AG126" s="580"/>
      <c r="AH126" s="580"/>
      <c r="AI126" s="579"/>
      <c r="AJ126" s="580"/>
      <c r="AK126" s="580"/>
      <c r="AL126" s="580"/>
      <c r="AM126" s="579"/>
      <c r="AN126" s="580"/>
      <c r="AO126" s="580"/>
      <c r="AP126" s="580"/>
      <c r="AQ126" s="408"/>
      <c r="AR126" s="409"/>
      <c r="AS126" s="409"/>
      <c r="AT126" s="410"/>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2" t="s">
        <v>501</v>
      </c>
      <c r="AF127" s="432"/>
      <c r="AG127" s="432"/>
      <c r="AH127" s="432"/>
      <c r="AI127" s="432" t="s">
        <v>653</v>
      </c>
      <c r="AJ127" s="432"/>
      <c r="AK127" s="432"/>
      <c r="AL127" s="432"/>
      <c r="AM127" s="432" t="s">
        <v>469</v>
      </c>
      <c r="AN127" s="432"/>
      <c r="AO127" s="432"/>
      <c r="AP127" s="432"/>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9"/>
      <c r="AC128" s="502"/>
      <c r="AD128" s="503"/>
      <c r="AE128" s="432"/>
      <c r="AF128" s="432"/>
      <c r="AG128" s="432"/>
      <c r="AH128" s="432"/>
      <c r="AI128" s="432"/>
      <c r="AJ128" s="432"/>
      <c r="AK128" s="432"/>
      <c r="AL128" s="432"/>
      <c r="AM128" s="432"/>
      <c r="AN128" s="432"/>
      <c r="AO128" s="432"/>
      <c r="AP128" s="432"/>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5" t="s">
        <v>58</v>
      </c>
      <c r="Z129" s="906"/>
      <c r="AA129" s="907"/>
      <c r="AB129" s="405"/>
      <c r="AC129" s="405"/>
      <c r="AD129" s="405"/>
      <c r="AE129" s="406"/>
      <c r="AF129" s="389"/>
      <c r="AG129" s="389"/>
      <c r="AH129" s="389"/>
      <c r="AI129" s="406"/>
      <c r="AJ129" s="389"/>
      <c r="AK129" s="389"/>
      <c r="AL129" s="389"/>
      <c r="AM129" s="406"/>
      <c r="AN129" s="389"/>
      <c r="AO129" s="389"/>
      <c r="AP129" s="389"/>
      <c r="AQ129" s="408"/>
      <c r="AR129" s="409"/>
      <c r="AS129" s="409"/>
      <c r="AT129" s="410"/>
      <c r="AU129" s="389"/>
      <c r="AV129" s="389"/>
      <c r="AW129" s="389"/>
      <c r="AX129" s="390"/>
      <c r="AY129">
        <f>$AY$127</f>
        <v>0</v>
      </c>
    </row>
    <row r="130" spans="1:60" ht="23.25" hidden="1" customHeight="1" x14ac:dyDescent="0.15">
      <c r="A130" s="329"/>
      <c r="B130" s="331"/>
      <c r="C130" s="332"/>
      <c r="D130" s="332"/>
      <c r="E130" s="332"/>
      <c r="F130" s="333"/>
      <c r="G130" s="908"/>
      <c r="H130" s="400"/>
      <c r="I130" s="400"/>
      <c r="J130" s="400"/>
      <c r="K130" s="400"/>
      <c r="L130" s="400"/>
      <c r="M130" s="400"/>
      <c r="N130" s="400"/>
      <c r="O130" s="401"/>
      <c r="P130" s="466"/>
      <c r="Q130" s="466"/>
      <c r="R130" s="466"/>
      <c r="S130" s="466"/>
      <c r="T130" s="466"/>
      <c r="U130" s="466"/>
      <c r="V130" s="466"/>
      <c r="W130" s="466"/>
      <c r="X130" s="467"/>
      <c r="Y130" s="909" t="s">
        <v>51</v>
      </c>
      <c r="Z130" s="801"/>
      <c r="AA130" s="802"/>
      <c r="AB130" s="463"/>
      <c r="AC130" s="463"/>
      <c r="AD130" s="463"/>
      <c r="AE130" s="406"/>
      <c r="AF130" s="389"/>
      <c r="AG130" s="389"/>
      <c r="AH130" s="389"/>
      <c r="AI130" s="406"/>
      <c r="AJ130" s="389"/>
      <c r="AK130" s="389"/>
      <c r="AL130" s="389"/>
      <c r="AM130" s="406"/>
      <c r="AN130" s="389"/>
      <c r="AO130" s="389"/>
      <c r="AP130" s="389"/>
      <c r="AQ130" s="408"/>
      <c r="AR130" s="409"/>
      <c r="AS130" s="409"/>
      <c r="AT130" s="410"/>
      <c r="AU130" s="389"/>
      <c r="AV130" s="389"/>
      <c r="AW130" s="389"/>
      <c r="AX130" s="390"/>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8"/>
      <c r="Q131" s="468"/>
      <c r="R131" s="468"/>
      <c r="S131" s="468"/>
      <c r="T131" s="468"/>
      <c r="U131" s="468"/>
      <c r="V131" s="468"/>
      <c r="W131" s="468"/>
      <c r="X131" s="469"/>
      <c r="Y131" s="909" t="s">
        <v>13</v>
      </c>
      <c r="Z131" s="801"/>
      <c r="AA131" s="802"/>
      <c r="AB131" s="910" t="s">
        <v>14</v>
      </c>
      <c r="AC131" s="910"/>
      <c r="AD131" s="910"/>
      <c r="AE131" s="579"/>
      <c r="AF131" s="580"/>
      <c r="AG131" s="580"/>
      <c r="AH131" s="580"/>
      <c r="AI131" s="579"/>
      <c r="AJ131" s="580"/>
      <c r="AK131" s="580"/>
      <c r="AL131" s="580"/>
      <c r="AM131" s="579"/>
      <c r="AN131" s="580"/>
      <c r="AO131" s="580"/>
      <c r="AP131" s="580"/>
      <c r="AQ131" s="408"/>
      <c r="AR131" s="409"/>
      <c r="AS131" s="409"/>
      <c r="AT131" s="410"/>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8" t="s">
        <v>11</v>
      </c>
      <c r="AC133" s="418"/>
      <c r="AD133" s="418"/>
      <c r="AE133" s="432" t="s">
        <v>501</v>
      </c>
      <c r="AF133" s="432"/>
      <c r="AG133" s="432"/>
      <c r="AH133" s="432"/>
      <c r="AI133" s="432" t="s">
        <v>653</v>
      </c>
      <c r="AJ133" s="432"/>
      <c r="AK133" s="432"/>
      <c r="AL133" s="432"/>
      <c r="AM133" s="432" t="s">
        <v>469</v>
      </c>
      <c r="AN133" s="432"/>
      <c r="AO133" s="432"/>
      <c r="AP133" s="432"/>
      <c r="AQ133" s="427" t="s">
        <v>500</v>
      </c>
      <c r="AR133" s="428"/>
      <c r="AS133" s="428"/>
      <c r="AT133" s="429"/>
      <c r="AU133" s="427" t="s">
        <v>678</v>
      </c>
      <c r="AV133" s="428"/>
      <c r="AW133" s="428"/>
      <c r="AX133" s="430"/>
      <c r="AY133">
        <f>COUNTA($G$134)</f>
        <v>0</v>
      </c>
    </row>
    <row r="134" spans="1:60" ht="23.25" hidden="1" customHeight="1" x14ac:dyDescent="0.15">
      <c r="A134" s="363"/>
      <c r="B134" s="332"/>
      <c r="C134" s="332"/>
      <c r="D134" s="332"/>
      <c r="E134" s="332"/>
      <c r="F134" s="333"/>
      <c r="G134" s="372"/>
      <c r="H134" s="373"/>
      <c r="I134" s="373"/>
      <c r="J134" s="373"/>
      <c r="K134" s="373"/>
      <c r="L134" s="373"/>
      <c r="M134" s="373"/>
      <c r="N134" s="373"/>
      <c r="O134" s="373"/>
      <c r="P134" s="378"/>
      <c r="Q134" s="379"/>
      <c r="R134" s="379"/>
      <c r="S134" s="379"/>
      <c r="T134" s="379"/>
      <c r="U134" s="379"/>
      <c r="V134" s="379"/>
      <c r="W134" s="379"/>
      <c r="X134" s="380"/>
      <c r="Y134" s="384" t="s">
        <v>52</v>
      </c>
      <c r="Z134" s="385"/>
      <c r="AA134" s="386"/>
      <c r="AB134" s="387"/>
      <c r="AC134" s="387"/>
      <c r="AD134" s="387"/>
      <c r="AE134" s="388"/>
      <c r="AF134" s="388"/>
      <c r="AG134" s="388"/>
      <c r="AH134" s="388"/>
      <c r="AI134" s="388"/>
      <c r="AJ134" s="388"/>
      <c r="AK134" s="388"/>
      <c r="AL134" s="388"/>
      <c r="AM134" s="388"/>
      <c r="AN134" s="388"/>
      <c r="AO134" s="388"/>
      <c r="AP134" s="388"/>
      <c r="AQ134" s="388"/>
      <c r="AR134" s="388"/>
      <c r="AS134" s="388"/>
      <c r="AT134" s="388"/>
      <c r="AU134" s="431"/>
      <c r="AV134" s="422"/>
      <c r="AW134" s="422"/>
      <c r="AX134" s="423"/>
      <c r="AY134">
        <f>$AY$133</f>
        <v>0</v>
      </c>
    </row>
    <row r="135" spans="1:60" ht="23.25" hidden="1" customHeight="1" x14ac:dyDescent="0.15">
      <c r="A135" s="364"/>
      <c r="B135" s="335"/>
      <c r="C135" s="335"/>
      <c r="D135" s="335"/>
      <c r="E135" s="335"/>
      <c r="F135" s="336"/>
      <c r="G135" s="375"/>
      <c r="H135" s="376"/>
      <c r="I135" s="376"/>
      <c r="J135" s="376"/>
      <c r="K135" s="376"/>
      <c r="L135" s="376"/>
      <c r="M135" s="376"/>
      <c r="N135" s="376"/>
      <c r="O135" s="376"/>
      <c r="P135" s="381"/>
      <c r="Q135" s="382"/>
      <c r="R135" s="382"/>
      <c r="S135" s="382"/>
      <c r="T135" s="382"/>
      <c r="U135" s="382"/>
      <c r="V135" s="382"/>
      <c r="W135" s="382"/>
      <c r="X135" s="383"/>
      <c r="Y135" s="424" t="s">
        <v>53</v>
      </c>
      <c r="Z135" s="425"/>
      <c r="AA135" s="426"/>
      <c r="AB135" s="387"/>
      <c r="AC135" s="387"/>
      <c r="AD135" s="387"/>
      <c r="AE135" s="388"/>
      <c r="AF135" s="388"/>
      <c r="AG135" s="388"/>
      <c r="AH135" s="388"/>
      <c r="AI135" s="388"/>
      <c r="AJ135" s="388"/>
      <c r="AK135" s="388"/>
      <c r="AL135" s="388"/>
      <c r="AM135" s="388"/>
      <c r="AN135" s="388"/>
      <c r="AO135" s="388"/>
      <c r="AP135" s="388"/>
      <c r="AQ135" s="388"/>
      <c r="AR135" s="388"/>
      <c r="AS135" s="388"/>
      <c r="AT135" s="388"/>
      <c r="AU135" s="431"/>
      <c r="AV135" s="422"/>
      <c r="AW135" s="422"/>
      <c r="AX135" s="423"/>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2" t="s">
        <v>501</v>
      </c>
      <c r="AF136" s="432"/>
      <c r="AG136" s="432"/>
      <c r="AH136" s="432"/>
      <c r="AI136" s="432" t="s">
        <v>653</v>
      </c>
      <c r="AJ136" s="432"/>
      <c r="AK136" s="432"/>
      <c r="AL136" s="432"/>
      <c r="AM136" s="432" t="s">
        <v>469</v>
      </c>
      <c r="AN136" s="432"/>
      <c r="AO136" s="432"/>
      <c r="AP136" s="432"/>
      <c r="AQ136" s="433" t="s">
        <v>679</v>
      </c>
      <c r="AR136" s="434"/>
      <c r="AS136" s="434"/>
      <c r="AT136" s="434"/>
      <c r="AU136" s="434"/>
      <c r="AV136" s="434"/>
      <c r="AW136" s="434"/>
      <c r="AX136" s="435"/>
      <c r="AY136">
        <f>IF(SUBSTITUTE(SUBSTITUTE($G$137,"／",""),"　","")="",0,1)</f>
        <v>0</v>
      </c>
    </row>
    <row r="137" spans="1:60" ht="23.25" hidden="1" customHeight="1" x14ac:dyDescent="0.15">
      <c r="A137" s="478"/>
      <c r="B137" s="337"/>
      <c r="C137" s="337"/>
      <c r="D137" s="337"/>
      <c r="E137" s="337"/>
      <c r="F137" s="479"/>
      <c r="G137" s="411" t="s">
        <v>668</v>
      </c>
      <c r="H137" s="412"/>
      <c r="I137" s="412"/>
      <c r="J137" s="412"/>
      <c r="K137" s="412"/>
      <c r="L137" s="412"/>
      <c r="M137" s="412"/>
      <c r="N137" s="412"/>
      <c r="O137" s="412"/>
      <c r="P137" s="412"/>
      <c r="Q137" s="412"/>
      <c r="R137" s="412"/>
      <c r="S137" s="412"/>
      <c r="T137" s="412"/>
      <c r="U137" s="412"/>
      <c r="V137" s="412"/>
      <c r="W137" s="412"/>
      <c r="X137" s="412"/>
      <c r="Y137" s="436" t="s">
        <v>666</v>
      </c>
      <c r="Z137" s="437"/>
      <c r="AA137" s="438"/>
      <c r="AB137" s="439"/>
      <c r="AC137" s="440"/>
      <c r="AD137" s="441"/>
      <c r="AE137" s="415"/>
      <c r="AF137" s="415"/>
      <c r="AG137" s="415"/>
      <c r="AH137" s="415"/>
      <c r="AI137" s="415"/>
      <c r="AJ137" s="415"/>
      <c r="AK137" s="415"/>
      <c r="AL137" s="415"/>
      <c r="AM137" s="415"/>
      <c r="AN137" s="415"/>
      <c r="AO137" s="415"/>
      <c r="AP137" s="415"/>
      <c r="AQ137" s="406"/>
      <c r="AR137" s="389"/>
      <c r="AS137" s="389"/>
      <c r="AT137" s="389"/>
      <c r="AU137" s="389"/>
      <c r="AV137" s="389"/>
      <c r="AW137" s="389"/>
      <c r="AX137" s="390"/>
      <c r="AY137">
        <f>$AY$136</f>
        <v>0</v>
      </c>
    </row>
    <row r="138" spans="1:60" ht="46.5" hidden="1" customHeight="1" x14ac:dyDescent="0.15">
      <c r="A138" s="480"/>
      <c r="B138" s="339"/>
      <c r="C138" s="339"/>
      <c r="D138" s="339"/>
      <c r="E138" s="339"/>
      <c r="F138" s="481"/>
      <c r="G138" s="413"/>
      <c r="H138" s="414"/>
      <c r="I138" s="414"/>
      <c r="J138" s="414"/>
      <c r="K138" s="414"/>
      <c r="L138" s="414"/>
      <c r="M138" s="414"/>
      <c r="N138" s="414"/>
      <c r="O138" s="414"/>
      <c r="P138" s="414"/>
      <c r="Q138" s="414"/>
      <c r="R138" s="414"/>
      <c r="S138" s="414"/>
      <c r="T138" s="414"/>
      <c r="U138" s="414"/>
      <c r="V138" s="414"/>
      <c r="W138" s="414"/>
      <c r="X138" s="414"/>
      <c r="Y138" s="402" t="s">
        <v>669</v>
      </c>
      <c r="Z138" s="416"/>
      <c r="AA138" s="417"/>
      <c r="AB138" s="442" t="s">
        <v>670</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2" t="s">
        <v>501</v>
      </c>
      <c r="AF139" s="432"/>
      <c r="AG139" s="432"/>
      <c r="AH139" s="432"/>
      <c r="AI139" s="432" t="s">
        <v>653</v>
      </c>
      <c r="AJ139" s="432"/>
      <c r="AK139" s="432"/>
      <c r="AL139" s="432"/>
      <c r="AM139" s="432" t="s">
        <v>469</v>
      </c>
      <c r="AN139" s="432"/>
      <c r="AO139" s="432"/>
      <c r="AP139" s="432"/>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9"/>
      <c r="AC140" s="502"/>
      <c r="AD140" s="503"/>
      <c r="AE140" s="432"/>
      <c r="AF140" s="432"/>
      <c r="AG140" s="432"/>
      <c r="AH140" s="432"/>
      <c r="AI140" s="432"/>
      <c r="AJ140" s="432"/>
      <c r="AK140" s="432"/>
      <c r="AL140" s="432"/>
      <c r="AM140" s="432"/>
      <c r="AN140" s="432"/>
      <c r="AO140" s="432"/>
      <c r="AP140" s="432"/>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405"/>
      <c r="AC141" s="405"/>
      <c r="AD141" s="405"/>
      <c r="AE141" s="406"/>
      <c r="AF141" s="389"/>
      <c r="AG141" s="389"/>
      <c r="AH141" s="389"/>
      <c r="AI141" s="406"/>
      <c r="AJ141" s="389"/>
      <c r="AK141" s="389"/>
      <c r="AL141" s="389"/>
      <c r="AM141" s="406"/>
      <c r="AN141" s="389"/>
      <c r="AO141" s="389"/>
      <c r="AP141" s="389"/>
      <c r="AQ141" s="408"/>
      <c r="AR141" s="409"/>
      <c r="AS141" s="409"/>
      <c r="AT141" s="410"/>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6"/>
      <c r="AF142" s="389"/>
      <c r="AG142" s="389"/>
      <c r="AH142" s="389"/>
      <c r="AI142" s="406"/>
      <c r="AJ142" s="389"/>
      <c r="AK142" s="389"/>
      <c r="AL142" s="389"/>
      <c r="AM142" s="406"/>
      <c r="AN142" s="389"/>
      <c r="AO142" s="389"/>
      <c r="AP142" s="389"/>
      <c r="AQ142" s="408"/>
      <c r="AR142" s="409"/>
      <c r="AS142" s="409"/>
      <c r="AT142" s="410"/>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7" t="s">
        <v>14</v>
      </c>
      <c r="AC143" s="407"/>
      <c r="AD143" s="407"/>
      <c r="AE143" s="406"/>
      <c r="AF143" s="389"/>
      <c r="AG143" s="389"/>
      <c r="AH143" s="389"/>
      <c r="AI143" s="406"/>
      <c r="AJ143" s="389"/>
      <c r="AK143" s="389"/>
      <c r="AL143" s="389"/>
      <c r="AM143" s="406"/>
      <c r="AN143" s="389"/>
      <c r="AO143" s="389"/>
      <c r="AP143" s="389"/>
      <c r="AQ143" s="408"/>
      <c r="AR143" s="409"/>
      <c r="AS143" s="409"/>
      <c r="AT143" s="410"/>
      <c r="AU143" s="389"/>
      <c r="AV143" s="389"/>
      <c r="AW143" s="389"/>
      <c r="AX143" s="390"/>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2" t="s">
        <v>501</v>
      </c>
      <c r="AF151" s="432"/>
      <c r="AG151" s="432"/>
      <c r="AH151" s="432"/>
      <c r="AI151" s="432" t="s">
        <v>653</v>
      </c>
      <c r="AJ151" s="432"/>
      <c r="AK151" s="432"/>
      <c r="AL151" s="432"/>
      <c r="AM151" s="432" t="s">
        <v>469</v>
      </c>
      <c r="AN151" s="432"/>
      <c r="AO151" s="432"/>
      <c r="AP151" s="432"/>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9"/>
      <c r="AC152" s="502"/>
      <c r="AD152" s="503"/>
      <c r="AE152" s="432"/>
      <c r="AF152" s="432"/>
      <c r="AG152" s="432"/>
      <c r="AH152" s="432"/>
      <c r="AI152" s="432"/>
      <c r="AJ152" s="432"/>
      <c r="AK152" s="432"/>
      <c r="AL152" s="432"/>
      <c r="AM152" s="432"/>
      <c r="AN152" s="432"/>
      <c r="AO152" s="432"/>
      <c r="AP152" s="432"/>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5" t="s">
        <v>58</v>
      </c>
      <c r="Z153" s="906"/>
      <c r="AA153" s="907"/>
      <c r="AB153" s="405"/>
      <c r="AC153" s="405"/>
      <c r="AD153" s="405"/>
      <c r="AE153" s="406"/>
      <c r="AF153" s="389"/>
      <c r="AG153" s="389"/>
      <c r="AH153" s="389"/>
      <c r="AI153" s="406"/>
      <c r="AJ153" s="389"/>
      <c r="AK153" s="389"/>
      <c r="AL153" s="389"/>
      <c r="AM153" s="406"/>
      <c r="AN153" s="389"/>
      <c r="AO153" s="389"/>
      <c r="AP153" s="389"/>
      <c r="AQ153" s="408"/>
      <c r="AR153" s="409"/>
      <c r="AS153" s="409"/>
      <c r="AT153" s="410"/>
      <c r="AU153" s="389"/>
      <c r="AV153" s="389"/>
      <c r="AW153" s="389"/>
      <c r="AX153" s="390"/>
      <c r="AY153">
        <f t="shared" si="6"/>
        <v>0</v>
      </c>
    </row>
    <row r="154" spans="1:60" ht="23.25" hidden="1" customHeight="1" x14ac:dyDescent="0.15">
      <c r="A154" s="329"/>
      <c r="B154" s="331"/>
      <c r="C154" s="332"/>
      <c r="D154" s="332"/>
      <c r="E154" s="332"/>
      <c r="F154" s="333"/>
      <c r="G154" s="908"/>
      <c r="H154" s="400"/>
      <c r="I154" s="400"/>
      <c r="J154" s="400"/>
      <c r="K154" s="400"/>
      <c r="L154" s="400"/>
      <c r="M154" s="400"/>
      <c r="N154" s="400"/>
      <c r="O154" s="401"/>
      <c r="P154" s="466"/>
      <c r="Q154" s="466"/>
      <c r="R154" s="466"/>
      <c r="S154" s="466"/>
      <c r="T154" s="466"/>
      <c r="U154" s="466"/>
      <c r="V154" s="466"/>
      <c r="W154" s="466"/>
      <c r="X154" s="467"/>
      <c r="Y154" s="909" t="s">
        <v>51</v>
      </c>
      <c r="Z154" s="801"/>
      <c r="AA154" s="802"/>
      <c r="AB154" s="463"/>
      <c r="AC154" s="463"/>
      <c r="AD154" s="463"/>
      <c r="AE154" s="406"/>
      <c r="AF154" s="389"/>
      <c r="AG154" s="389"/>
      <c r="AH154" s="389"/>
      <c r="AI154" s="406"/>
      <c r="AJ154" s="389"/>
      <c r="AK154" s="389"/>
      <c r="AL154" s="389"/>
      <c r="AM154" s="406"/>
      <c r="AN154" s="389"/>
      <c r="AO154" s="389"/>
      <c r="AP154" s="389"/>
      <c r="AQ154" s="408"/>
      <c r="AR154" s="409"/>
      <c r="AS154" s="409"/>
      <c r="AT154" s="410"/>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9" t="s">
        <v>13</v>
      </c>
      <c r="Z155" s="801"/>
      <c r="AA155" s="802"/>
      <c r="AB155" s="910" t="s">
        <v>14</v>
      </c>
      <c r="AC155" s="910"/>
      <c r="AD155" s="910"/>
      <c r="AE155" s="579"/>
      <c r="AF155" s="580"/>
      <c r="AG155" s="580"/>
      <c r="AH155" s="580"/>
      <c r="AI155" s="579"/>
      <c r="AJ155" s="580"/>
      <c r="AK155" s="580"/>
      <c r="AL155" s="580"/>
      <c r="AM155" s="579"/>
      <c r="AN155" s="580"/>
      <c r="AO155" s="580"/>
      <c r="AP155" s="580"/>
      <c r="AQ155" s="408"/>
      <c r="AR155" s="409"/>
      <c r="AS155" s="409"/>
      <c r="AT155" s="410"/>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2" t="s">
        <v>501</v>
      </c>
      <c r="AF156" s="432"/>
      <c r="AG156" s="432"/>
      <c r="AH156" s="432"/>
      <c r="AI156" s="432" t="s">
        <v>653</v>
      </c>
      <c r="AJ156" s="432"/>
      <c r="AK156" s="432"/>
      <c r="AL156" s="432"/>
      <c r="AM156" s="432" t="s">
        <v>469</v>
      </c>
      <c r="AN156" s="432"/>
      <c r="AO156" s="432"/>
      <c r="AP156" s="432"/>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9"/>
      <c r="AC157" s="502"/>
      <c r="AD157" s="503"/>
      <c r="AE157" s="432"/>
      <c r="AF157" s="432"/>
      <c r="AG157" s="432"/>
      <c r="AH157" s="432"/>
      <c r="AI157" s="432"/>
      <c r="AJ157" s="432"/>
      <c r="AK157" s="432"/>
      <c r="AL157" s="432"/>
      <c r="AM157" s="432"/>
      <c r="AN157" s="432"/>
      <c r="AO157" s="432"/>
      <c r="AP157" s="432"/>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5" t="s">
        <v>58</v>
      </c>
      <c r="Z158" s="906"/>
      <c r="AA158" s="907"/>
      <c r="AB158" s="405"/>
      <c r="AC158" s="405"/>
      <c r="AD158" s="405"/>
      <c r="AE158" s="406"/>
      <c r="AF158" s="389"/>
      <c r="AG158" s="389"/>
      <c r="AH158" s="389"/>
      <c r="AI158" s="406"/>
      <c r="AJ158" s="389"/>
      <c r="AK158" s="389"/>
      <c r="AL158" s="389"/>
      <c r="AM158" s="406"/>
      <c r="AN158" s="389"/>
      <c r="AO158" s="389"/>
      <c r="AP158" s="389"/>
      <c r="AQ158" s="408"/>
      <c r="AR158" s="409"/>
      <c r="AS158" s="409"/>
      <c r="AT158" s="410"/>
      <c r="AU158" s="389"/>
      <c r="AV158" s="389"/>
      <c r="AW158" s="389"/>
      <c r="AX158" s="390"/>
      <c r="AY158">
        <f>$AY$156</f>
        <v>0</v>
      </c>
    </row>
    <row r="159" spans="1:60" ht="23.25" hidden="1" customHeight="1" x14ac:dyDescent="0.15">
      <c r="A159" s="329"/>
      <c r="B159" s="331"/>
      <c r="C159" s="332"/>
      <c r="D159" s="332"/>
      <c r="E159" s="332"/>
      <c r="F159" s="333"/>
      <c r="G159" s="908"/>
      <c r="H159" s="400"/>
      <c r="I159" s="400"/>
      <c r="J159" s="400"/>
      <c r="K159" s="400"/>
      <c r="L159" s="400"/>
      <c r="M159" s="400"/>
      <c r="N159" s="400"/>
      <c r="O159" s="401"/>
      <c r="P159" s="466"/>
      <c r="Q159" s="466"/>
      <c r="R159" s="466"/>
      <c r="S159" s="466"/>
      <c r="T159" s="466"/>
      <c r="U159" s="466"/>
      <c r="V159" s="466"/>
      <c r="W159" s="466"/>
      <c r="X159" s="467"/>
      <c r="Y159" s="909" t="s">
        <v>51</v>
      </c>
      <c r="Z159" s="801"/>
      <c r="AA159" s="802"/>
      <c r="AB159" s="463"/>
      <c r="AC159" s="463"/>
      <c r="AD159" s="463"/>
      <c r="AE159" s="406"/>
      <c r="AF159" s="389"/>
      <c r="AG159" s="389"/>
      <c r="AH159" s="389"/>
      <c r="AI159" s="406"/>
      <c r="AJ159" s="389"/>
      <c r="AK159" s="389"/>
      <c r="AL159" s="389"/>
      <c r="AM159" s="406"/>
      <c r="AN159" s="389"/>
      <c r="AO159" s="389"/>
      <c r="AP159" s="389"/>
      <c r="AQ159" s="408"/>
      <c r="AR159" s="409"/>
      <c r="AS159" s="409"/>
      <c r="AT159" s="410"/>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9" t="s">
        <v>13</v>
      </c>
      <c r="Z160" s="801"/>
      <c r="AA160" s="802"/>
      <c r="AB160" s="910" t="s">
        <v>14</v>
      </c>
      <c r="AC160" s="910"/>
      <c r="AD160" s="910"/>
      <c r="AE160" s="579"/>
      <c r="AF160" s="580"/>
      <c r="AG160" s="580"/>
      <c r="AH160" s="580"/>
      <c r="AI160" s="579"/>
      <c r="AJ160" s="580"/>
      <c r="AK160" s="580"/>
      <c r="AL160" s="580"/>
      <c r="AM160" s="579"/>
      <c r="AN160" s="580"/>
      <c r="AO160" s="580"/>
      <c r="AP160" s="580"/>
      <c r="AQ160" s="408"/>
      <c r="AR160" s="409"/>
      <c r="AS160" s="409"/>
      <c r="AT160" s="410"/>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2" t="s">
        <v>501</v>
      </c>
      <c r="AF161" s="432"/>
      <c r="AG161" s="432"/>
      <c r="AH161" s="432"/>
      <c r="AI161" s="432" t="s">
        <v>653</v>
      </c>
      <c r="AJ161" s="432"/>
      <c r="AK161" s="432"/>
      <c r="AL161" s="432"/>
      <c r="AM161" s="432" t="s">
        <v>469</v>
      </c>
      <c r="AN161" s="432"/>
      <c r="AO161" s="432"/>
      <c r="AP161" s="432"/>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9"/>
      <c r="AC162" s="502"/>
      <c r="AD162" s="503"/>
      <c r="AE162" s="432"/>
      <c r="AF162" s="432"/>
      <c r="AG162" s="432"/>
      <c r="AH162" s="432"/>
      <c r="AI162" s="432"/>
      <c r="AJ162" s="432"/>
      <c r="AK162" s="432"/>
      <c r="AL162" s="432"/>
      <c r="AM162" s="432"/>
      <c r="AN162" s="432"/>
      <c r="AO162" s="432"/>
      <c r="AP162" s="432"/>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5" t="s">
        <v>58</v>
      </c>
      <c r="Z163" s="906"/>
      <c r="AA163" s="907"/>
      <c r="AB163" s="405"/>
      <c r="AC163" s="405"/>
      <c r="AD163" s="405"/>
      <c r="AE163" s="406"/>
      <c r="AF163" s="389"/>
      <c r="AG163" s="389"/>
      <c r="AH163" s="389"/>
      <c r="AI163" s="406"/>
      <c r="AJ163" s="389"/>
      <c r="AK163" s="389"/>
      <c r="AL163" s="389"/>
      <c r="AM163" s="406"/>
      <c r="AN163" s="389"/>
      <c r="AO163" s="389"/>
      <c r="AP163" s="389"/>
      <c r="AQ163" s="408"/>
      <c r="AR163" s="409"/>
      <c r="AS163" s="409"/>
      <c r="AT163" s="410"/>
      <c r="AU163" s="389"/>
      <c r="AV163" s="389"/>
      <c r="AW163" s="389"/>
      <c r="AX163" s="390"/>
      <c r="AY163">
        <f>$AY$161</f>
        <v>0</v>
      </c>
    </row>
    <row r="164" spans="1:60" ht="23.25" hidden="1" customHeight="1" x14ac:dyDescent="0.15">
      <c r="A164" s="329"/>
      <c r="B164" s="331"/>
      <c r="C164" s="332"/>
      <c r="D164" s="332"/>
      <c r="E164" s="332"/>
      <c r="F164" s="333"/>
      <c r="G164" s="908"/>
      <c r="H164" s="400"/>
      <c r="I164" s="400"/>
      <c r="J164" s="400"/>
      <c r="K164" s="400"/>
      <c r="L164" s="400"/>
      <c r="M164" s="400"/>
      <c r="N164" s="400"/>
      <c r="O164" s="401"/>
      <c r="P164" s="466"/>
      <c r="Q164" s="466"/>
      <c r="R164" s="466"/>
      <c r="S164" s="466"/>
      <c r="T164" s="466"/>
      <c r="U164" s="466"/>
      <c r="V164" s="466"/>
      <c r="W164" s="466"/>
      <c r="X164" s="467"/>
      <c r="Y164" s="909" t="s">
        <v>51</v>
      </c>
      <c r="Z164" s="801"/>
      <c r="AA164" s="802"/>
      <c r="AB164" s="463"/>
      <c r="AC164" s="463"/>
      <c r="AD164" s="463"/>
      <c r="AE164" s="406"/>
      <c r="AF164" s="389"/>
      <c r="AG164" s="389"/>
      <c r="AH164" s="389"/>
      <c r="AI164" s="406"/>
      <c r="AJ164" s="389"/>
      <c r="AK164" s="389"/>
      <c r="AL164" s="389"/>
      <c r="AM164" s="406"/>
      <c r="AN164" s="389"/>
      <c r="AO164" s="389"/>
      <c r="AP164" s="389"/>
      <c r="AQ164" s="408"/>
      <c r="AR164" s="409"/>
      <c r="AS164" s="409"/>
      <c r="AT164" s="410"/>
      <c r="AU164" s="389"/>
      <c r="AV164" s="389"/>
      <c r="AW164" s="389"/>
      <c r="AX164" s="390"/>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8" t="s">
        <v>11</v>
      </c>
      <c r="AC167" s="418"/>
      <c r="AD167" s="418"/>
      <c r="AE167" s="432" t="s">
        <v>501</v>
      </c>
      <c r="AF167" s="432"/>
      <c r="AG167" s="432"/>
      <c r="AH167" s="432"/>
      <c r="AI167" s="432" t="s">
        <v>653</v>
      </c>
      <c r="AJ167" s="432"/>
      <c r="AK167" s="432"/>
      <c r="AL167" s="432"/>
      <c r="AM167" s="432" t="s">
        <v>469</v>
      </c>
      <c r="AN167" s="432"/>
      <c r="AO167" s="432"/>
      <c r="AP167" s="432"/>
      <c r="AQ167" s="427" t="s">
        <v>500</v>
      </c>
      <c r="AR167" s="428"/>
      <c r="AS167" s="428"/>
      <c r="AT167" s="429"/>
      <c r="AU167" s="427" t="s">
        <v>678</v>
      </c>
      <c r="AV167" s="428"/>
      <c r="AW167" s="428"/>
      <c r="AX167" s="430"/>
      <c r="AY167">
        <f>COUNTA($G$168)</f>
        <v>0</v>
      </c>
    </row>
    <row r="168" spans="1:60" ht="23.25" hidden="1" customHeight="1" x14ac:dyDescent="0.15">
      <c r="A168" s="363"/>
      <c r="B168" s="332"/>
      <c r="C168" s="332"/>
      <c r="D168" s="332"/>
      <c r="E168" s="332"/>
      <c r="F168" s="333"/>
      <c r="G168" s="372"/>
      <c r="H168" s="373"/>
      <c r="I168" s="373"/>
      <c r="J168" s="373"/>
      <c r="K168" s="373"/>
      <c r="L168" s="373"/>
      <c r="M168" s="373"/>
      <c r="N168" s="373"/>
      <c r="O168" s="373"/>
      <c r="P168" s="378"/>
      <c r="Q168" s="379"/>
      <c r="R168" s="379"/>
      <c r="S168" s="379"/>
      <c r="T168" s="379"/>
      <c r="U168" s="379"/>
      <c r="V168" s="379"/>
      <c r="W168" s="379"/>
      <c r="X168" s="380"/>
      <c r="Y168" s="384" t="s">
        <v>52</v>
      </c>
      <c r="Z168" s="385"/>
      <c r="AA168" s="386"/>
      <c r="AB168" s="387"/>
      <c r="AC168" s="387"/>
      <c r="AD168" s="387"/>
      <c r="AE168" s="388"/>
      <c r="AF168" s="388"/>
      <c r="AG168" s="388"/>
      <c r="AH168" s="388"/>
      <c r="AI168" s="388"/>
      <c r="AJ168" s="388"/>
      <c r="AK168" s="388"/>
      <c r="AL168" s="388"/>
      <c r="AM168" s="388"/>
      <c r="AN168" s="388"/>
      <c r="AO168" s="388"/>
      <c r="AP168" s="388"/>
      <c r="AQ168" s="388"/>
      <c r="AR168" s="388"/>
      <c r="AS168" s="388"/>
      <c r="AT168" s="388"/>
      <c r="AU168" s="431"/>
      <c r="AV168" s="422"/>
      <c r="AW168" s="422"/>
      <c r="AX168" s="423"/>
      <c r="AY168">
        <f>$AY$167</f>
        <v>0</v>
      </c>
    </row>
    <row r="169" spans="1:60" ht="23.25" hidden="1" customHeight="1" x14ac:dyDescent="0.15">
      <c r="A169" s="364"/>
      <c r="B169" s="335"/>
      <c r="C169" s="335"/>
      <c r="D169" s="335"/>
      <c r="E169" s="335"/>
      <c r="F169" s="336"/>
      <c r="G169" s="375"/>
      <c r="H169" s="376"/>
      <c r="I169" s="376"/>
      <c r="J169" s="376"/>
      <c r="K169" s="376"/>
      <c r="L169" s="376"/>
      <c r="M169" s="376"/>
      <c r="N169" s="376"/>
      <c r="O169" s="376"/>
      <c r="P169" s="381"/>
      <c r="Q169" s="382"/>
      <c r="R169" s="382"/>
      <c r="S169" s="382"/>
      <c r="T169" s="382"/>
      <c r="U169" s="382"/>
      <c r="V169" s="382"/>
      <c r="W169" s="382"/>
      <c r="X169" s="383"/>
      <c r="Y169" s="424" t="s">
        <v>53</v>
      </c>
      <c r="Z169" s="425"/>
      <c r="AA169" s="426"/>
      <c r="AB169" s="387"/>
      <c r="AC169" s="387"/>
      <c r="AD169" s="387"/>
      <c r="AE169" s="388"/>
      <c r="AF169" s="388"/>
      <c r="AG169" s="388"/>
      <c r="AH169" s="388"/>
      <c r="AI169" s="388"/>
      <c r="AJ169" s="388"/>
      <c r="AK169" s="388"/>
      <c r="AL169" s="388"/>
      <c r="AM169" s="388"/>
      <c r="AN169" s="388"/>
      <c r="AO169" s="388"/>
      <c r="AP169" s="388"/>
      <c r="AQ169" s="388"/>
      <c r="AR169" s="388"/>
      <c r="AS169" s="388"/>
      <c r="AT169" s="388"/>
      <c r="AU169" s="431"/>
      <c r="AV169" s="422"/>
      <c r="AW169" s="422"/>
      <c r="AX169" s="423"/>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2" t="s">
        <v>501</v>
      </c>
      <c r="AF170" s="432"/>
      <c r="AG170" s="432"/>
      <c r="AH170" s="432"/>
      <c r="AI170" s="432" t="s">
        <v>653</v>
      </c>
      <c r="AJ170" s="432"/>
      <c r="AK170" s="432"/>
      <c r="AL170" s="432"/>
      <c r="AM170" s="432" t="s">
        <v>469</v>
      </c>
      <c r="AN170" s="432"/>
      <c r="AO170" s="432"/>
      <c r="AP170" s="432"/>
      <c r="AQ170" s="433" t="s">
        <v>679</v>
      </c>
      <c r="AR170" s="434"/>
      <c r="AS170" s="434"/>
      <c r="AT170" s="434"/>
      <c r="AU170" s="434"/>
      <c r="AV170" s="434"/>
      <c r="AW170" s="434"/>
      <c r="AX170" s="435"/>
      <c r="AY170">
        <f>IF(SUBSTITUTE(SUBSTITUTE($G$171,"／",""),"　","")="",0,1)</f>
        <v>0</v>
      </c>
    </row>
    <row r="171" spans="1:60" ht="23.25" hidden="1" customHeight="1" x14ac:dyDescent="0.15">
      <c r="A171" s="478"/>
      <c r="B171" s="337"/>
      <c r="C171" s="337"/>
      <c r="D171" s="337"/>
      <c r="E171" s="337"/>
      <c r="F171" s="479"/>
      <c r="G171" s="411" t="s">
        <v>668</v>
      </c>
      <c r="H171" s="412"/>
      <c r="I171" s="412"/>
      <c r="J171" s="412"/>
      <c r="K171" s="412"/>
      <c r="L171" s="412"/>
      <c r="M171" s="412"/>
      <c r="N171" s="412"/>
      <c r="O171" s="412"/>
      <c r="P171" s="412"/>
      <c r="Q171" s="412"/>
      <c r="R171" s="412"/>
      <c r="S171" s="412"/>
      <c r="T171" s="412"/>
      <c r="U171" s="412"/>
      <c r="V171" s="412"/>
      <c r="W171" s="412"/>
      <c r="X171" s="412"/>
      <c r="Y171" s="436" t="s">
        <v>666</v>
      </c>
      <c r="Z171" s="437"/>
      <c r="AA171" s="438"/>
      <c r="AB171" s="439"/>
      <c r="AC171" s="440"/>
      <c r="AD171" s="441"/>
      <c r="AE171" s="415"/>
      <c r="AF171" s="415"/>
      <c r="AG171" s="415"/>
      <c r="AH171" s="415"/>
      <c r="AI171" s="415"/>
      <c r="AJ171" s="415"/>
      <c r="AK171" s="415"/>
      <c r="AL171" s="415"/>
      <c r="AM171" s="415"/>
      <c r="AN171" s="415"/>
      <c r="AO171" s="415"/>
      <c r="AP171" s="415"/>
      <c r="AQ171" s="406"/>
      <c r="AR171" s="389"/>
      <c r="AS171" s="389"/>
      <c r="AT171" s="389"/>
      <c r="AU171" s="389"/>
      <c r="AV171" s="389"/>
      <c r="AW171" s="389"/>
      <c r="AX171" s="390"/>
      <c r="AY171">
        <f>$AY$170</f>
        <v>0</v>
      </c>
    </row>
    <row r="172" spans="1:60" ht="46.5" hidden="1" customHeight="1" x14ac:dyDescent="0.15">
      <c r="A172" s="480"/>
      <c r="B172" s="339"/>
      <c r="C172" s="339"/>
      <c r="D172" s="339"/>
      <c r="E172" s="339"/>
      <c r="F172" s="481"/>
      <c r="G172" s="413"/>
      <c r="H172" s="414"/>
      <c r="I172" s="414"/>
      <c r="J172" s="414"/>
      <c r="K172" s="414"/>
      <c r="L172" s="414"/>
      <c r="M172" s="414"/>
      <c r="N172" s="414"/>
      <c r="O172" s="414"/>
      <c r="P172" s="414"/>
      <c r="Q172" s="414"/>
      <c r="R172" s="414"/>
      <c r="S172" s="414"/>
      <c r="T172" s="414"/>
      <c r="U172" s="414"/>
      <c r="V172" s="414"/>
      <c r="W172" s="414"/>
      <c r="X172" s="414"/>
      <c r="Y172" s="402" t="s">
        <v>669</v>
      </c>
      <c r="Z172" s="416"/>
      <c r="AA172" s="417"/>
      <c r="AB172" s="442" t="s">
        <v>670</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2" t="s">
        <v>501</v>
      </c>
      <c r="AF173" s="432"/>
      <c r="AG173" s="432"/>
      <c r="AH173" s="432"/>
      <c r="AI173" s="432" t="s">
        <v>653</v>
      </c>
      <c r="AJ173" s="432"/>
      <c r="AK173" s="432"/>
      <c r="AL173" s="432"/>
      <c r="AM173" s="432" t="s">
        <v>469</v>
      </c>
      <c r="AN173" s="432"/>
      <c r="AO173" s="432"/>
      <c r="AP173" s="432"/>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9"/>
      <c r="AC174" s="502"/>
      <c r="AD174" s="503"/>
      <c r="AE174" s="432"/>
      <c r="AF174" s="432"/>
      <c r="AG174" s="432"/>
      <c r="AH174" s="432"/>
      <c r="AI174" s="432"/>
      <c r="AJ174" s="432"/>
      <c r="AK174" s="432"/>
      <c r="AL174" s="432"/>
      <c r="AM174" s="432"/>
      <c r="AN174" s="432"/>
      <c r="AO174" s="432"/>
      <c r="AP174" s="432"/>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405"/>
      <c r="AC175" s="405"/>
      <c r="AD175" s="405"/>
      <c r="AE175" s="406"/>
      <c r="AF175" s="389"/>
      <c r="AG175" s="389"/>
      <c r="AH175" s="389"/>
      <c r="AI175" s="406"/>
      <c r="AJ175" s="389"/>
      <c r="AK175" s="389"/>
      <c r="AL175" s="389"/>
      <c r="AM175" s="406"/>
      <c r="AN175" s="389"/>
      <c r="AO175" s="389"/>
      <c r="AP175" s="389"/>
      <c r="AQ175" s="408"/>
      <c r="AR175" s="409"/>
      <c r="AS175" s="409"/>
      <c r="AT175" s="410"/>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6"/>
      <c r="AF176" s="389"/>
      <c r="AG176" s="389"/>
      <c r="AH176" s="389"/>
      <c r="AI176" s="406"/>
      <c r="AJ176" s="389"/>
      <c r="AK176" s="389"/>
      <c r="AL176" s="389"/>
      <c r="AM176" s="406"/>
      <c r="AN176" s="389"/>
      <c r="AO176" s="389"/>
      <c r="AP176" s="389"/>
      <c r="AQ176" s="408"/>
      <c r="AR176" s="409"/>
      <c r="AS176" s="409"/>
      <c r="AT176" s="410"/>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7" t="s">
        <v>14</v>
      </c>
      <c r="AC177" s="407"/>
      <c r="AD177" s="407"/>
      <c r="AE177" s="406"/>
      <c r="AF177" s="389"/>
      <c r="AG177" s="389"/>
      <c r="AH177" s="389"/>
      <c r="AI177" s="406"/>
      <c r="AJ177" s="389"/>
      <c r="AK177" s="389"/>
      <c r="AL177" s="389"/>
      <c r="AM177" s="406"/>
      <c r="AN177" s="389"/>
      <c r="AO177" s="389"/>
      <c r="AP177" s="389"/>
      <c r="AQ177" s="408"/>
      <c r="AR177" s="409"/>
      <c r="AS177" s="409"/>
      <c r="AT177" s="410"/>
      <c r="AU177" s="389"/>
      <c r="AV177" s="389"/>
      <c r="AW177" s="389"/>
      <c r="AX177" s="390"/>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2" t="s">
        <v>501</v>
      </c>
      <c r="AF185" s="432"/>
      <c r="AG185" s="432"/>
      <c r="AH185" s="432"/>
      <c r="AI185" s="432" t="s">
        <v>653</v>
      </c>
      <c r="AJ185" s="432"/>
      <c r="AK185" s="432"/>
      <c r="AL185" s="432"/>
      <c r="AM185" s="432" t="s">
        <v>469</v>
      </c>
      <c r="AN185" s="432"/>
      <c r="AO185" s="432"/>
      <c r="AP185" s="432"/>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9"/>
      <c r="AC186" s="502"/>
      <c r="AD186" s="503"/>
      <c r="AE186" s="432"/>
      <c r="AF186" s="432"/>
      <c r="AG186" s="432"/>
      <c r="AH186" s="432"/>
      <c r="AI186" s="432"/>
      <c r="AJ186" s="432"/>
      <c r="AK186" s="432"/>
      <c r="AL186" s="432"/>
      <c r="AM186" s="432"/>
      <c r="AN186" s="432"/>
      <c r="AO186" s="432"/>
      <c r="AP186" s="432"/>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5" t="s">
        <v>58</v>
      </c>
      <c r="Z187" s="906"/>
      <c r="AA187" s="907"/>
      <c r="AB187" s="405"/>
      <c r="AC187" s="405"/>
      <c r="AD187" s="405"/>
      <c r="AE187" s="406"/>
      <c r="AF187" s="389"/>
      <c r="AG187" s="389"/>
      <c r="AH187" s="389"/>
      <c r="AI187" s="406"/>
      <c r="AJ187" s="389"/>
      <c r="AK187" s="389"/>
      <c r="AL187" s="389"/>
      <c r="AM187" s="406"/>
      <c r="AN187" s="389"/>
      <c r="AO187" s="389"/>
      <c r="AP187" s="389"/>
      <c r="AQ187" s="408"/>
      <c r="AR187" s="409"/>
      <c r="AS187" s="409"/>
      <c r="AT187" s="410"/>
      <c r="AU187" s="389"/>
      <c r="AV187" s="389"/>
      <c r="AW187" s="389"/>
      <c r="AX187" s="390"/>
      <c r="AY187">
        <f t="shared" si="8"/>
        <v>0</v>
      </c>
    </row>
    <row r="188" spans="1:60" ht="23.25" hidden="1" customHeight="1" x14ac:dyDescent="0.15">
      <c r="A188" s="329"/>
      <c r="B188" s="331"/>
      <c r="C188" s="332"/>
      <c r="D188" s="332"/>
      <c r="E188" s="332"/>
      <c r="F188" s="333"/>
      <c r="G188" s="908"/>
      <c r="H188" s="400"/>
      <c r="I188" s="400"/>
      <c r="J188" s="400"/>
      <c r="K188" s="400"/>
      <c r="L188" s="400"/>
      <c r="M188" s="400"/>
      <c r="N188" s="400"/>
      <c r="O188" s="401"/>
      <c r="P188" s="466"/>
      <c r="Q188" s="466"/>
      <c r="R188" s="466"/>
      <c r="S188" s="466"/>
      <c r="T188" s="466"/>
      <c r="U188" s="466"/>
      <c r="V188" s="466"/>
      <c r="W188" s="466"/>
      <c r="X188" s="467"/>
      <c r="Y188" s="909" t="s">
        <v>51</v>
      </c>
      <c r="Z188" s="801"/>
      <c r="AA188" s="802"/>
      <c r="AB188" s="463"/>
      <c r="AC188" s="463"/>
      <c r="AD188" s="463"/>
      <c r="AE188" s="406"/>
      <c r="AF188" s="389"/>
      <c r="AG188" s="389"/>
      <c r="AH188" s="389"/>
      <c r="AI188" s="406"/>
      <c r="AJ188" s="389"/>
      <c r="AK188" s="389"/>
      <c r="AL188" s="389"/>
      <c r="AM188" s="406"/>
      <c r="AN188" s="389"/>
      <c r="AO188" s="389"/>
      <c r="AP188" s="389"/>
      <c r="AQ188" s="408"/>
      <c r="AR188" s="409"/>
      <c r="AS188" s="409"/>
      <c r="AT188" s="410"/>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9" t="s">
        <v>13</v>
      </c>
      <c r="Z189" s="801"/>
      <c r="AA189" s="802"/>
      <c r="AB189" s="910" t="s">
        <v>14</v>
      </c>
      <c r="AC189" s="910"/>
      <c r="AD189" s="910"/>
      <c r="AE189" s="579"/>
      <c r="AF189" s="580"/>
      <c r="AG189" s="580"/>
      <c r="AH189" s="580"/>
      <c r="AI189" s="579"/>
      <c r="AJ189" s="580"/>
      <c r="AK189" s="580"/>
      <c r="AL189" s="580"/>
      <c r="AM189" s="579"/>
      <c r="AN189" s="580"/>
      <c r="AO189" s="580"/>
      <c r="AP189" s="580"/>
      <c r="AQ189" s="408"/>
      <c r="AR189" s="409"/>
      <c r="AS189" s="409"/>
      <c r="AT189" s="410"/>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2" t="s">
        <v>501</v>
      </c>
      <c r="AF190" s="432"/>
      <c r="AG190" s="432"/>
      <c r="AH190" s="432"/>
      <c r="AI190" s="432" t="s">
        <v>653</v>
      </c>
      <c r="AJ190" s="432"/>
      <c r="AK190" s="432"/>
      <c r="AL190" s="432"/>
      <c r="AM190" s="432" t="s">
        <v>469</v>
      </c>
      <c r="AN190" s="432"/>
      <c r="AO190" s="432"/>
      <c r="AP190" s="432"/>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9"/>
      <c r="AC191" s="502"/>
      <c r="AD191" s="503"/>
      <c r="AE191" s="432"/>
      <c r="AF191" s="432"/>
      <c r="AG191" s="432"/>
      <c r="AH191" s="432"/>
      <c r="AI191" s="432"/>
      <c r="AJ191" s="432"/>
      <c r="AK191" s="432"/>
      <c r="AL191" s="432"/>
      <c r="AM191" s="432"/>
      <c r="AN191" s="432"/>
      <c r="AO191" s="432"/>
      <c r="AP191" s="432"/>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5" t="s">
        <v>58</v>
      </c>
      <c r="Z192" s="906"/>
      <c r="AA192" s="907"/>
      <c r="AB192" s="405"/>
      <c r="AC192" s="405"/>
      <c r="AD192" s="405"/>
      <c r="AE192" s="406"/>
      <c r="AF192" s="389"/>
      <c r="AG192" s="389"/>
      <c r="AH192" s="389"/>
      <c r="AI192" s="406"/>
      <c r="AJ192" s="389"/>
      <c r="AK192" s="389"/>
      <c r="AL192" s="389"/>
      <c r="AM192" s="406"/>
      <c r="AN192" s="389"/>
      <c r="AO192" s="389"/>
      <c r="AP192" s="389"/>
      <c r="AQ192" s="408"/>
      <c r="AR192" s="409"/>
      <c r="AS192" s="409"/>
      <c r="AT192" s="410"/>
      <c r="AU192" s="389"/>
      <c r="AV192" s="389"/>
      <c r="AW192" s="389"/>
      <c r="AX192" s="390"/>
      <c r="AY192">
        <f>$AY$190</f>
        <v>0</v>
      </c>
    </row>
    <row r="193" spans="1:60" ht="23.25" hidden="1" customHeight="1" x14ac:dyDescent="0.15">
      <c r="A193" s="329"/>
      <c r="B193" s="331"/>
      <c r="C193" s="332"/>
      <c r="D193" s="332"/>
      <c r="E193" s="332"/>
      <c r="F193" s="333"/>
      <c r="G193" s="908"/>
      <c r="H193" s="400"/>
      <c r="I193" s="400"/>
      <c r="J193" s="400"/>
      <c r="K193" s="400"/>
      <c r="L193" s="400"/>
      <c r="M193" s="400"/>
      <c r="N193" s="400"/>
      <c r="O193" s="401"/>
      <c r="P193" s="466"/>
      <c r="Q193" s="466"/>
      <c r="R193" s="466"/>
      <c r="S193" s="466"/>
      <c r="T193" s="466"/>
      <c r="U193" s="466"/>
      <c r="V193" s="466"/>
      <c r="W193" s="466"/>
      <c r="X193" s="467"/>
      <c r="Y193" s="909" t="s">
        <v>51</v>
      </c>
      <c r="Z193" s="801"/>
      <c r="AA193" s="802"/>
      <c r="AB193" s="463"/>
      <c r="AC193" s="463"/>
      <c r="AD193" s="463"/>
      <c r="AE193" s="406"/>
      <c r="AF193" s="389"/>
      <c r="AG193" s="389"/>
      <c r="AH193" s="389"/>
      <c r="AI193" s="406"/>
      <c r="AJ193" s="389"/>
      <c r="AK193" s="389"/>
      <c r="AL193" s="389"/>
      <c r="AM193" s="406"/>
      <c r="AN193" s="389"/>
      <c r="AO193" s="389"/>
      <c r="AP193" s="389"/>
      <c r="AQ193" s="408"/>
      <c r="AR193" s="409"/>
      <c r="AS193" s="409"/>
      <c r="AT193" s="410"/>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9" t="s">
        <v>13</v>
      </c>
      <c r="Z194" s="801"/>
      <c r="AA194" s="802"/>
      <c r="AB194" s="910" t="s">
        <v>14</v>
      </c>
      <c r="AC194" s="910"/>
      <c r="AD194" s="910"/>
      <c r="AE194" s="579"/>
      <c r="AF194" s="580"/>
      <c r="AG194" s="580"/>
      <c r="AH194" s="580"/>
      <c r="AI194" s="579"/>
      <c r="AJ194" s="580"/>
      <c r="AK194" s="580"/>
      <c r="AL194" s="580"/>
      <c r="AM194" s="579"/>
      <c r="AN194" s="580"/>
      <c r="AO194" s="580"/>
      <c r="AP194" s="580"/>
      <c r="AQ194" s="408"/>
      <c r="AR194" s="409"/>
      <c r="AS194" s="409"/>
      <c r="AT194" s="410"/>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2" t="s">
        <v>501</v>
      </c>
      <c r="AF195" s="432"/>
      <c r="AG195" s="432"/>
      <c r="AH195" s="432"/>
      <c r="AI195" s="432" t="s">
        <v>653</v>
      </c>
      <c r="AJ195" s="432"/>
      <c r="AK195" s="432"/>
      <c r="AL195" s="432"/>
      <c r="AM195" s="432" t="s">
        <v>469</v>
      </c>
      <c r="AN195" s="432"/>
      <c r="AO195" s="432"/>
      <c r="AP195" s="432"/>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9"/>
      <c r="AC196" s="502"/>
      <c r="AD196" s="503"/>
      <c r="AE196" s="432"/>
      <c r="AF196" s="432"/>
      <c r="AG196" s="432"/>
      <c r="AH196" s="432"/>
      <c r="AI196" s="432"/>
      <c r="AJ196" s="432"/>
      <c r="AK196" s="432"/>
      <c r="AL196" s="432"/>
      <c r="AM196" s="432"/>
      <c r="AN196" s="432"/>
      <c r="AO196" s="432"/>
      <c r="AP196" s="432"/>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5" t="s">
        <v>58</v>
      </c>
      <c r="Z197" s="906"/>
      <c r="AA197" s="907"/>
      <c r="AB197" s="405"/>
      <c r="AC197" s="405"/>
      <c r="AD197" s="405"/>
      <c r="AE197" s="406"/>
      <c r="AF197" s="389"/>
      <c r="AG197" s="389"/>
      <c r="AH197" s="389"/>
      <c r="AI197" s="406"/>
      <c r="AJ197" s="389"/>
      <c r="AK197" s="389"/>
      <c r="AL197" s="389"/>
      <c r="AM197" s="406"/>
      <c r="AN197" s="389"/>
      <c r="AO197" s="389"/>
      <c r="AP197" s="389"/>
      <c r="AQ197" s="408"/>
      <c r="AR197" s="409"/>
      <c r="AS197" s="409"/>
      <c r="AT197" s="410"/>
      <c r="AU197" s="389"/>
      <c r="AV197" s="389"/>
      <c r="AW197" s="389"/>
      <c r="AX197" s="390"/>
      <c r="AY197">
        <f t="shared" ref="AY197:AY199" si="9">$AY$195</f>
        <v>0</v>
      </c>
    </row>
    <row r="198" spans="1:60" ht="23.25" hidden="1" customHeight="1" x14ac:dyDescent="0.15">
      <c r="A198" s="329"/>
      <c r="B198" s="331"/>
      <c r="C198" s="332"/>
      <c r="D198" s="332"/>
      <c r="E198" s="332"/>
      <c r="F198" s="333"/>
      <c r="G198" s="908"/>
      <c r="H198" s="400"/>
      <c r="I198" s="400"/>
      <c r="J198" s="400"/>
      <c r="K198" s="400"/>
      <c r="L198" s="400"/>
      <c r="M198" s="400"/>
      <c r="N198" s="400"/>
      <c r="O198" s="401"/>
      <c r="P198" s="466"/>
      <c r="Q198" s="466"/>
      <c r="R198" s="466"/>
      <c r="S198" s="466"/>
      <c r="T198" s="466"/>
      <c r="U198" s="466"/>
      <c r="V198" s="466"/>
      <c r="W198" s="466"/>
      <c r="X198" s="467"/>
      <c r="Y198" s="909" t="s">
        <v>51</v>
      </c>
      <c r="Z198" s="801"/>
      <c r="AA198" s="802"/>
      <c r="AB198" s="463"/>
      <c r="AC198" s="463"/>
      <c r="AD198" s="463"/>
      <c r="AE198" s="406"/>
      <c r="AF198" s="389"/>
      <c r="AG198" s="389"/>
      <c r="AH198" s="389"/>
      <c r="AI198" s="406"/>
      <c r="AJ198" s="389"/>
      <c r="AK198" s="389"/>
      <c r="AL198" s="389"/>
      <c r="AM198" s="406"/>
      <c r="AN198" s="389"/>
      <c r="AO198" s="389"/>
      <c r="AP198" s="389"/>
      <c r="AQ198" s="408"/>
      <c r="AR198" s="409"/>
      <c r="AS198" s="409"/>
      <c r="AT198" s="410"/>
      <c r="AU198" s="389"/>
      <c r="AV198" s="389"/>
      <c r="AW198" s="389"/>
      <c r="AX198" s="390"/>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2" t="s">
        <v>501</v>
      </c>
      <c r="AF200" s="432"/>
      <c r="AG200" s="432"/>
      <c r="AH200" s="432"/>
      <c r="AI200" s="432" t="s">
        <v>653</v>
      </c>
      <c r="AJ200" s="432"/>
      <c r="AK200" s="432"/>
      <c r="AL200" s="432"/>
      <c r="AM200" s="432" t="s">
        <v>469</v>
      </c>
      <c r="AN200" s="432"/>
      <c r="AO200" s="432"/>
      <c r="AP200" s="432"/>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2"/>
      <c r="AF201" s="432"/>
      <c r="AG201" s="432"/>
      <c r="AH201" s="432"/>
      <c r="AI201" s="432"/>
      <c r="AJ201" s="432"/>
      <c r="AK201" s="432"/>
      <c r="AL201" s="432"/>
      <c r="AM201" s="432"/>
      <c r="AN201" s="432"/>
      <c r="AO201" s="432"/>
      <c r="AP201" s="432"/>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6"/>
      <c r="AF202" s="389"/>
      <c r="AG202" s="389"/>
      <c r="AH202" s="389"/>
      <c r="AI202" s="406"/>
      <c r="AJ202" s="389"/>
      <c r="AK202" s="389"/>
      <c r="AL202" s="389"/>
      <c r="AM202" s="406"/>
      <c r="AN202" s="389"/>
      <c r="AO202" s="389"/>
      <c r="AP202" s="389"/>
      <c r="AQ202" s="406"/>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6"/>
      <c r="AF203" s="389"/>
      <c r="AG203" s="389"/>
      <c r="AH203" s="389"/>
      <c r="AI203" s="406"/>
      <c r="AJ203" s="389"/>
      <c r="AK203" s="389"/>
      <c r="AL203" s="389"/>
      <c r="AM203" s="406"/>
      <c r="AN203" s="389"/>
      <c r="AO203" s="389"/>
      <c r="AP203" s="389"/>
      <c r="AQ203" s="406"/>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6"/>
      <c r="AR204" s="389"/>
      <c r="AS204" s="389"/>
      <c r="AT204" s="577"/>
      <c r="AU204" s="389"/>
      <c r="AV204" s="389"/>
      <c r="AW204" s="389"/>
      <c r="AX204" s="390"/>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6"/>
      <c r="AF205" s="389"/>
      <c r="AG205" s="389"/>
      <c r="AH205" s="389"/>
      <c r="AI205" s="406"/>
      <c r="AJ205" s="389"/>
      <c r="AK205" s="389"/>
      <c r="AL205" s="389"/>
      <c r="AM205" s="406"/>
      <c r="AN205" s="389"/>
      <c r="AO205" s="389"/>
      <c r="AP205" s="389"/>
      <c r="AQ205" s="406"/>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6"/>
      <c r="AF206" s="389"/>
      <c r="AG206" s="389"/>
      <c r="AH206" s="389"/>
      <c r="AI206" s="406"/>
      <c r="AJ206" s="389"/>
      <c r="AK206" s="389"/>
      <c r="AL206" s="389"/>
      <c r="AM206" s="406"/>
      <c r="AN206" s="389"/>
      <c r="AO206" s="389"/>
      <c r="AP206" s="389"/>
      <c r="AQ206" s="406"/>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6"/>
      <c r="AR207" s="389"/>
      <c r="AS207" s="389"/>
      <c r="AT207" s="577"/>
      <c r="AU207" s="389"/>
      <c r="AV207" s="389"/>
      <c r="AW207" s="389"/>
      <c r="AX207" s="390"/>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2" t="s">
        <v>653</v>
      </c>
      <c r="AJ208" s="432"/>
      <c r="AK208" s="432"/>
      <c r="AL208" s="432"/>
      <c r="AM208" s="432" t="s">
        <v>469</v>
      </c>
      <c r="AN208" s="432"/>
      <c r="AO208" s="432"/>
      <c r="AP208" s="432"/>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2"/>
      <c r="AJ209" s="432"/>
      <c r="AK209" s="432"/>
      <c r="AL209" s="432"/>
      <c r="AM209" s="432"/>
      <c r="AN209" s="432"/>
      <c r="AO209" s="432"/>
      <c r="AP209" s="432"/>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8"/>
      <c r="AF210" s="409"/>
      <c r="AG210" s="409"/>
      <c r="AH210" s="409"/>
      <c r="AI210" s="408"/>
      <c r="AJ210" s="409"/>
      <c r="AK210" s="409"/>
      <c r="AL210" s="409"/>
      <c r="AM210" s="408"/>
      <c r="AN210" s="409"/>
      <c r="AO210" s="409"/>
      <c r="AP210" s="409"/>
      <c r="AQ210" s="408"/>
      <c r="AR210" s="409"/>
      <c r="AS210" s="409"/>
      <c r="AT210" s="410"/>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8"/>
      <c r="AF211" s="409"/>
      <c r="AG211" s="409"/>
      <c r="AH211" s="409"/>
      <c r="AI211" s="408"/>
      <c r="AJ211" s="409"/>
      <c r="AK211" s="409"/>
      <c r="AL211" s="409"/>
      <c r="AM211" s="408"/>
      <c r="AN211" s="409"/>
      <c r="AO211" s="409"/>
      <c r="AP211" s="409"/>
      <c r="AQ211" s="408"/>
      <c r="AR211" s="409"/>
      <c r="AS211" s="409"/>
      <c r="AT211" s="410"/>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8"/>
      <c r="AR212" s="409"/>
      <c r="AS212" s="409"/>
      <c r="AT212" s="410"/>
      <c r="AU212" s="389"/>
      <c r="AV212" s="389"/>
      <c r="AW212" s="389"/>
      <c r="AX212" s="390"/>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756</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757</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758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759</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755</v>
      </c>
      <c r="K218" s="658"/>
      <c r="L218" s="658"/>
      <c r="M218" s="658"/>
      <c r="N218" s="658"/>
      <c r="O218" s="658"/>
      <c r="P218" s="658"/>
      <c r="Q218" s="658"/>
      <c r="R218" s="658"/>
      <c r="S218" s="658"/>
      <c r="T218" s="659"/>
      <c r="U218" s="632" t="s">
        <v>755</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755</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755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136.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712</v>
      </c>
      <c r="AE223" s="722"/>
      <c r="AF223" s="722"/>
      <c r="AG223" s="723" t="s">
        <v>737</v>
      </c>
      <c r="AH223" s="724"/>
      <c r="AI223" s="724"/>
      <c r="AJ223" s="724"/>
      <c r="AK223" s="724"/>
      <c r="AL223" s="724"/>
      <c r="AM223" s="724"/>
      <c r="AN223" s="724"/>
      <c r="AO223" s="724"/>
      <c r="AP223" s="724"/>
      <c r="AQ223" s="724"/>
      <c r="AR223" s="724"/>
      <c r="AS223" s="724"/>
      <c r="AT223" s="724"/>
      <c r="AU223" s="724"/>
      <c r="AV223" s="724"/>
      <c r="AW223" s="724"/>
      <c r="AX223" s="725"/>
    </row>
    <row r="224" spans="1:51" ht="87"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712</v>
      </c>
      <c r="AE224" s="703"/>
      <c r="AF224" s="703"/>
      <c r="AG224" s="729" t="s">
        <v>736</v>
      </c>
      <c r="AH224" s="730"/>
      <c r="AI224" s="730"/>
      <c r="AJ224" s="730"/>
      <c r="AK224" s="730"/>
      <c r="AL224" s="730"/>
      <c r="AM224" s="730"/>
      <c r="AN224" s="730"/>
      <c r="AO224" s="730"/>
      <c r="AP224" s="730"/>
      <c r="AQ224" s="730"/>
      <c r="AR224" s="730"/>
      <c r="AS224" s="730"/>
      <c r="AT224" s="730"/>
      <c r="AU224" s="730"/>
      <c r="AV224" s="730"/>
      <c r="AW224" s="730"/>
      <c r="AX224" s="731"/>
    </row>
    <row r="225" spans="1:50" ht="27"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712</v>
      </c>
      <c r="AE225" s="736"/>
      <c r="AF225" s="736"/>
      <c r="AG225" s="693" t="s">
        <v>718</v>
      </c>
      <c r="AH225" s="400"/>
      <c r="AI225" s="400"/>
      <c r="AJ225" s="400"/>
      <c r="AK225" s="400"/>
      <c r="AL225" s="400"/>
      <c r="AM225" s="400"/>
      <c r="AN225" s="400"/>
      <c r="AO225" s="400"/>
      <c r="AP225" s="400"/>
      <c r="AQ225" s="400"/>
      <c r="AR225" s="400"/>
      <c r="AS225" s="400"/>
      <c r="AT225" s="400"/>
      <c r="AU225" s="400"/>
      <c r="AV225" s="400"/>
      <c r="AW225" s="400"/>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717</v>
      </c>
      <c r="AE226" s="690"/>
      <c r="AF226" s="690"/>
      <c r="AG226" s="691" t="s">
        <v>741</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0"/>
      <c r="B227" s="681"/>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716</v>
      </c>
      <c r="AE227" s="703"/>
      <c r="AF227" s="704"/>
      <c r="AG227" s="693"/>
      <c r="AH227" s="400"/>
      <c r="AI227" s="400"/>
      <c r="AJ227" s="400"/>
      <c r="AK227" s="400"/>
      <c r="AL227" s="400"/>
      <c r="AM227" s="400"/>
      <c r="AN227" s="400"/>
      <c r="AO227" s="400"/>
      <c r="AP227" s="400"/>
      <c r="AQ227" s="400"/>
      <c r="AR227" s="400"/>
      <c r="AS227" s="400"/>
      <c r="AT227" s="400"/>
      <c r="AU227" s="400"/>
      <c r="AV227" s="400"/>
      <c r="AW227" s="400"/>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733</v>
      </c>
      <c r="AE228" s="709"/>
      <c r="AF228" s="709"/>
      <c r="AG228" s="693"/>
      <c r="AH228" s="400"/>
      <c r="AI228" s="400"/>
      <c r="AJ228" s="400"/>
      <c r="AK228" s="400"/>
      <c r="AL228" s="400"/>
      <c r="AM228" s="400"/>
      <c r="AN228" s="400"/>
      <c r="AO228" s="400"/>
      <c r="AP228" s="400"/>
      <c r="AQ228" s="400"/>
      <c r="AR228" s="400"/>
      <c r="AS228" s="400"/>
      <c r="AT228" s="400"/>
      <c r="AU228" s="400"/>
      <c r="AV228" s="400"/>
      <c r="AW228" s="400"/>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719</v>
      </c>
      <c r="AE229" s="755"/>
      <c r="AF229" s="755"/>
      <c r="AG229" s="756"/>
      <c r="AH229" s="757"/>
      <c r="AI229" s="757"/>
      <c r="AJ229" s="757"/>
      <c r="AK229" s="757"/>
      <c r="AL229" s="757"/>
      <c r="AM229" s="757"/>
      <c r="AN229" s="757"/>
      <c r="AO229" s="757"/>
      <c r="AP229" s="757"/>
      <c r="AQ229" s="757"/>
      <c r="AR229" s="757"/>
      <c r="AS229" s="757"/>
      <c r="AT229" s="757"/>
      <c r="AU229" s="757"/>
      <c r="AV229" s="757"/>
      <c r="AW229" s="757"/>
      <c r="AX229" s="758"/>
    </row>
    <row r="230" spans="1:50" ht="33"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712</v>
      </c>
      <c r="AE230" s="703"/>
      <c r="AF230" s="703"/>
      <c r="AG230" s="729" t="s">
        <v>740</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c r="AE231" s="703"/>
      <c r="AF231" s="703"/>
      <c r="AG231" s="729"/>
      <c r="AH231" s="730"/>
      <c r="AI231" s="730"/>
      <c r="AJ231" s="730"/>
      <c r="AK231" s="730"/>
      <c r="AL231" s="730"/>
      <c r="AM231" s="730"/>
      <c r="AN231" s="730"/>
      <c r="AO231" s="730"/>
      <c r="AP231" s="730"/>
      <c r="AQ231" s="730"/>
      <c r="AR231" s="730"/>
      <c r="AS231" s="730"/>
      <c r="AT231" s="730"/>
      <c r="AU231" s="730"/>
      <c r="AV231" s="730"/>
      <c r="AW231" s="730"/>
      <c r="AX231" s="731"/>
    </row>
    <row r="232" spans="1:50" ht="36"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712</v>
      </c>
      <c r="AE232" s="703"/>
      <c r="AF232" s="703"/>
      <c r="AG232" s="729" t="s">
        <v>735</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719</v>
      </c>
      <c r="AE233" s="736"/>
      <c r="AF233" s="736"/>
      <c r="AG233" s="751"/>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719</v>
      </c>
      <c r="AE234" s="703"/>
      <c r="AF234" s="704"/>
      <c r="AG234" s="729"/>
      <c r="AH234" s="730"/>
      <c r="AI234" s="730"/>
      <c r="AJ234" s="730"/>
      <c r="AK234" s="730"/>
      <c r="AL234" s="730"/>
      <c r="AM234" s="730"/>
      <c r="AN234" s="730"/>
      <c r="AO234" s="730"/>
      <c r="AP234" s="730"/>
      <c r="AQ234" s="730"/>
      <c r="AR234" s="730"/>
      <c r="AS234" s="730"/>
      <c r="AT234" s="730"/>
      <c r="AU234" s="730"/>
      <c r="AV234" s="730"/>
      <c r="AW234" s="730"/>
      <c r="AX234" s="731"/>
    </row>
    <row r="235" spans="1:50" ht="57" customHeight="1" x14ac:dyDescent="0.15">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712</v>
      </c>
      <c r="AE235" s="744"/>
      <c r="AF235" s="745"/>
      <c r="AG235" s="746" t="s">
        <v>731</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712</v>
      </c>
      <c r="AE236" s="755"/>
      <c r="AF236" s="765"/>
      <c r="AG236" s="756" t="s">
        <v>728</v>
      </c>
      <c r="AH236" s="757"/>
      <c r="AI236" s="757"/>
      <c r="AJ236" s="757"/>
      <c r="AK236" s="757"/>
      <c r="AL236" s="757"/>
      <c r="AM236" s="757"/>
      <c r="AN236" s="757"/>
      <c r="AO236" s="757"/>
      <c r="AP236" s="757"/>
      <c r="AQ236" s="757"/>
      <c r="AR236" s="757"/>
      <c r="AS236" s="757"/>
      <c r="AT236" s="757"/>
      <c r="AU236" s="757"/>
      <c r="AV236" s="757"/>
      <c r="AW236" s="757"/>
      <c r="AX236" s="758"/>
    </row>
    <row r="237" spans="1:50" ht="81"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712</v>
      </c>
      <c r="AE237" s="770"/>
      <c r="AF237" s="770"/>
      <c r="AG237" s="729" t="s">
        <v>734</v>
      </c>
      <c r="AH237" s="730"/>
      <c r="AI237" s="730"/>
      <c r="AJ237" s="730"/>
      <c r="AK237" s="730"/>
      <c r="AL237" s="730"/>
      <c r="AM237" s="730"/>
      <c r="AN237" s="730"/>
      <c r="AO237" s="730"/>
      <c r="AP237" s="730"/>
      <c r="AQ237" s="730"/>
      <c r="AR237" s="730"/>
      <c r="AS237" s="730"/>
      <c r="AT237" s="730"/>
      <c r="AU237" s="730"/>
      <c r="AV237" s="730"/>
      <c r="AW237" s="730"/>
      <c r="AX237" s="731"/>
    </row>
    <row r="238" spans="1:50" ht="67.5"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712</v>
      </c>
      <c r="AE238" s="703"/>
      <c r="AF238" s="703"/>
      <c r="AG238" s="729" t="s">
        <v>738</v>
      </c>
      <c r="AH238" s="730"/>
      <c r="AI238" s="730"/>
      <c r="AJ238" s="730"/>
      <c r="AK238" s="730"/>
      <c r="AL238" s="730"/>
      <c r="AM238" s="730"/>
      <c r="AN238" s="730"/>
      <c r="AO238" s="730"/>
      <c r="AP238" s="730"/>
      <c r="AQ238" s="730"/>
      <c r="AR238" s="730"/>
      <c r="AS238" s="730"/>
      <c r="AT238" s="730"/>
      <c r="AU238" s="730"/>
      <c r="AV238" s="730"/>
      <c r="AW238" s="730"/>
      <c r="AX238" s="731"/>
    </row>
    <row r="239" spans="1:50" ht="33"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712</v>
      </c>
      <c r="AE239" s="703"/>
      <c r="AF239" s="703"/>
      <c r="AG239" s="759" t="s">
        <v>720</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712</v>
      </c>
      <c r="AE240" s="690"/>
      <c r="AF240" s="782"/>
      <c r="AG240" s="691" t="s">
        <v>750</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400"/>
      <c r="AI241" s="400"/>
      <c r="AJ241" s="400"/>
      <c r="AK241" s="400"/>
      <c r="AL241" s="400"/>
      <c r="AM241" s="400"/>
      <c r="AN241" s="400"/>
      <c r="AO241" s="400"/>
      <c r="AP241" s="400"/>
      <c r="AQ241" s="400"/>
      <c r="AR241" s="400"/>
      <c r="AS241" s="400"/>
      <c r="AT241" s="400"/>
      <c r="AU241" s="400"/>
      <c r="AV241" s="400"/>
      <c r="AW241" s="400"/>
      <c r="AX241" s="694"/>
    </row>
    <row r="242" spans="1:50" ht="24.75" customHeight="1" x14ac:dyDescent="0.15">
      <c r="A242" s="776"/>
      <c r="B242" s="777"/>
      <c r="C242" s="101">
        <v>2022</v>
      </c>
      <c r="D242" s="102"/>
      <c r="E242" s="103" t="s">
        <v>723</v>
      </c>
      <c r="F242" s="103"/>
      <c r="G242" s="103"/>
      <c r="H242" s="104">
        <v>21</v>
      </c>
      <c r="I242" s="104"/>
      <c r="J242" s="105">
        <v>440</v>
      </c>
      <c r="K242" s="105"/>
      <c r="L242" s="105"/>
      <c r="M242" s="104"/>
      <c r="N242" s="106"/>
      <c r="O242" s="107" t="s">
        <v>749</v>
      </c>
      <c r="P242" s="108"/>
      <c r="Q242" s="108"/>
      <c r="R242" s="108"/>
      <c r="S242" s="108"/>
      <c r="T242" s="108"/>
      <c r="U242" s="108"/>
      <c r="V242" s="108"/>
      <c r="W242" s="108"/>
      <c r="X242" s="108"/>
      <c r="Y242" s="108"/>
      <c r="Z242" s="108"/>
      <c r="AA242" s="108"/>
      <c r="AB242" s="108"/>
      <c r="AC242" s="108"/>
      <c r="AD242" s="108"/>
      <c r="AE242" s="108"/>
      <c r="AF242" s="109"/>
      <c r="AG242" s="693"/>
      <c r="AH242" s="400"/>
      <c r="AI242" s="400"/>
      <c r="AJ242" s="400"/>
      <c r="AK242" s="400"/>
      <c r="AL242" s="400"/>
      <c r="AM242" s="400"/>
      <c r="AN242" s="400"/>
      <c r="AO242" s="400"/>
      <c r="AP242" s="400"/>
      <c r="AQ242" s="400"/>
      <c r="AR242" s="400"/>
      <c r="AS242" s="400"/>
      <c r="AT242" s="400"/>
      <c r="AU242" s="400"/>
      <c r="AV242" s="400"/>
      <c r="AW242" s="400"/>
      <c r="AX242" s="694"/>
    </row>
    <row r="243" spans="1:50" ht="24.75"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400"/>
      <c r="AI243" s="400"/>
      <c r="AJ243" s="400"/>
      <c r="AK243" s="400"/>
      <c r="AL243" s="400"/>
      <c r="AM243" s="400"/>
      <c r="AN243" s="400"/>
      <c r="AO243" s="400"/>
      <c r="AP243" s="400"/>
      <c r="AQ243" s="400"/>
      <c r="AR243" s="400"/>
      <c r="AS243" s="400"/>
      <c r="AT243" s="400"/>
      <c r="AU243" s="400"/>
      <c r="AV243" s="400"/>
      <c r="AW243" s="400"/>
      <c r="AX243" s="694"/>
    </row>
    <row r="244" spans="1:50" ht="24.75"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400"/>
      <c r="AI244" s="400"/>
      <c r="AJ244" s="400"/>
      <c r="AK244" s="400"/>
      <c r="AL244" s="400"/>
      <c r="AM244" s="400"/>
      <c r="AN244" s="400"/>
      <c r="AO244" s="400"/>
      <c r="AP244" s="400"/>
      <c r="AQ244" s="400"/>
      <c r="AR244" s="400"/>
      <c r="AS244" s="400"/>
      <c r="AT244" s="400"/>
      <c r="AU244" s="400"/>
      <c r="AV244" s="400"/>
      <c r="AW244" s="400"/>
      <c r="AX244" s="694"/>
    </row>
    <row r="245" spans="1:50" ht="24.75"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400"/>
      <c r="AI245" s="400"/>
      <c r="AJ245" s="400"/>
      <c r="AK245" s="400"/>
      <c r="AL245" s="400"/>
      <c r="AM245" s="400"/>
      <c r="AN245" s="400"/>
      <c r="AO245" s="400"/>
      <c r="AP245" s="400"/>
      <c r="AQ245" s="400"/>
      <c r="AR245" s="400"/>
      <c r="AS245" s="400"/>
      <c r="AT245" s="400"/>
      <c r="AU245" s="400"/>
      <c r="AV245" s="400"/>
      <c r="AW245" s="400"/>
      <c r="AX245" s="694"/>
    </row>
    <row r="246" spans="1:50" ht="24.75"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96.75" customHeight="1" x14ac:dyDescent="0.15">
      <c r="A247" s="137" t="s">
        <v>46</v>
      </c>
      <c r="B247" s="138"/>
      <c r="C247" s="141" t="s">
        <v>50</v>
      </c>
      <c r="D247" s="142"/>
      <c r="E247" s="142"/>
      <c r="F247" s="143"/>
      <c r="G247" s="144" t="s">
        <v>743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78.75" customHeight="1" thickBot="1" x14ac:dyDescent="0.2">
      <c r="A248" s="139"/>
      <c r="B248" s="140"/>
      <c r="C248" s="146" t="s">
        <v>54</v>
      </c>
      <c r="D248" s="147"/>
      <c r="E248" s="147"/>
      <c r="F248" s="148"/>
      <c r="G248" s="149" t="s">
        <v>742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752</v>
      </c>
      <c r="B252" s="134"/>
      <c r="C252" s="134"/>
      <c r="D252" s="134"/>
      <c r="E252" s="135"/>
      <c r="F252" s="136" t="s">
        <v>753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90" t="s">
        <v>754</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t="s">
        <v>706</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360</v>
      </c>
      <c r="B259" s="151"/>
      <c r="C259" s="151"/>
      <c r="D259" s="151"/>
      <c r="E259" s="786" t="s">
        <v>707</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359</v>
      </c>
      <c r="B260" s="151"/>
      <c r="C260" s="151"/>
      <c r="D260" s="151"/>
      <c r="E260" s="786"/>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358</v>
      </c>
      <c r="B261" s="151"/>
      <c r="C261" s="151"/>
      <c r="D261" s="151"/>
      <c r="E261" s="786"/>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357</v>
      </c>
      <c r="B262" s="151"/>
      <c r="C262" s="151"/>
      <c r="D262" s="151"/>
      <c r="E262" s="786" t="s">
        <v>708</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356</v>
      </c>
      <c r="B263" s="151"/>
      <c r="C263" s="151"/>
      <c r="D263" s="151"/>
      <c r="E263" s="786" t="s">
        <v>709</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355</v>
      </c>
      <c r="B264" s="151"/>
      <c r="C264" s="151"/>
      <c r="D264" s="151"/>
      <c r="E264" s="786" t="s">
        <v>710</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354</v>
      </c>
      <c r="B265" s="151"/>
      <c r="C265" s="151"/>
      <c r="D265" s="151"/>
      <c r="E265" s="786" t="s">
        <v>711</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501</v>
      </c>
      <c r="B266" s="151"/>
      <c r="C266" s="151"/>
      <c r="D266" s="151"/>
      <c r="E266" s="805" t="s">
        <v>692</v>
      </c>
      <c r="F266" s="806"/>
      <c r="G266" s="806"/>
      <c r="H266" s="92" t="str">
        <f>IF(E266="","","-")</f>
        <v>-</v>
      </c>
      <c r="I266" s="806"/>
      <c r="J266" s="806"/>
      <c r="K266" s="92" t="str">
        <f>IF(I266="","","-")</f>
        <v/>
      </c>
      <c r="L266" s="121">
        <v>363</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681</v>
      </c>
      <c r="B267" s="151"/>
      <c r="C267" s="151"/>
      <c r="D267" s="151"/>
      <c r="E267" s="805" t="s">
        <v>692</v>
      </c>
      <c r="F267" s="806"/>
      <c r="G267" s="806"/>
      <c r="H267" s="92"/>
      <c r="I267" s="806"/>
      <c r="J267" s="806"/>
      <c r="K267" s="92"/>
      <c r="L267" s="121">
        <v>396</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469</v>
      </c>
      <c r="B268" s="151"/>
      <c r="C268" s="151"/>
      <c r="D268" s="151"/>
      <c r="E268" s="808">
        <v>2021</v>
      </c>
      <c r="F268" s="152"/>
      <c r="G268" s="806" t="s">
        <v>723</v>
      </c>
      <c r="H268" s="806"/>
      <c r="I268" s="806"/>
      <c r="J268" s="152">
        <v>20</v>
      </c>
      <c r="K268" s="152"/>
      <c r="L268" s="121">
        <v>430</v>
      </c>
      <c r="M268" s="121"/>
      <c r="N268" s="121"/>
      <c r="O268" s="152"/>
      <c r="P268" s="807"/>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350</v>
      </c>
      <c r="B308" s="813"/>
      <c r="C308" s="813"/>
      <c r="D308" s="813"/>
      <c r="E308" s="813"/>
      <c r="F308" s="814"/>
      <c r="G308" s="818" t="s">
        <v>746</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50.25" customHeight="1" x14ac:dyDescent="0.15">
      <c r="A310" s="815"/>
      <c r="B310" s="816"/>
      <c r="C310" s="816"/>
      <c r="D310" s="816"/>
      <c r="E310" s="816"/>
      <c r="F310" s="817"/>
      <c r="G310" s="839" t="s">
        <v>721</v>
      </c>
      <c r="H310" s="840"/>
      <c r="I310" s="840"/>
      <c r="J310" s="840"/>
      <c r="K310" s="841"/>
      <c r="L310" s="842" t="s">
        <v>722</v>
      </c>
      <c r="M310" s="843"/>
      <c r="N310" s="843"/>
      <c r="O310" s="843"/>
      <c r="P310" s="843"/>
      <c r="Q310" s="843"/>
      <c r="R310" s="843"/>
      <c r="S310" s="843"/>
      <c r="T310" s="843"/>
      <c r="U310" s="843"/>
      <c r="V310" s="843"/>
      <c r="W310" s="843"/>
      <c r="X310" s="844"/>
      <c r="Y310" s="845">
        <v>124</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124</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2" t="s">
        <v>25</v>
      </c>
      <c r="Q365" s="432"/>
      <c r="R365" s="432"/>
      <c r="S365" s="432"/>
      <c r="T365" s="432"/>
      <c r="U365" s="432"/>
      <c r="V365" s="432"/>
      <c r="W365" s="432"/>
      <c r="X365" s="432"/>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64.5" customHeight="1" x14ac:dyDescent="0.15">
      <c r="A366" s="874">
        <v>1</v>
      </c>
      <c r="B366" s="874">
        <v>1</v>
      </c>
      <c r="C366" s="875" t="s">
        <v>747</v>
      </c>
      <c r="D366" s="876"/>
      <c r="E366" s="876"/>
      <c r="F366" s="876"/>
      <c r="G366" s="876"/>
      <c r="H366" s="876"/>
      <c r="I366" s="876"/>
      <c r="J366" s="877">
        <v>2010005002699</v>
      </c>
      <c r="K366" s="878"/>
      <c r="L366" s="878"/>
      <c r="M366" s="878"/>
      <c r="N366" s="878"/>
      <c r="O366" s="878"/>
      <c r="P366" s="879" t="s">
        <v>722</v>
      </c>
      <c r="Q366" s="880"/>
      <c r="R366" s="880"/>
      <c r="S366" s="880"/>
      <c r="T366" s="880"/>
      <c r="U366" s="880"/>
      <c r="V366" s="880"/>
      <c r="W366" s="880"/>
      <c r="X366" s="880"/>
      <c r="Y366" s="881">
        <v>124</v>
      </c>
      <c r="Z366" s="882"/>
      <c r="AA366" s="882"/>
      <c r="AB366" s="883"/>
      <c r="AC366" s="884" t="s">
        <v>340</v>
      </c>
      <c r="AD366" s="885"/>
      <c r="AE366" s="885"/>
      <c r="AF366" s="885"/>
      <c r="AG366" s="885"/>
      <c r="AH366" s="868">
        <v>1</v>
      </c>
      <c r="AI366" s="869"/>
      <c r="AJ366" s="869"/>
      <c r="AK366" s="869"/>
      <c r="AL366" s="870">
        <v>83</v>
      </c>
      <c r="AM366" s="871"/>
      <c r="AN366" s="871"/>
      <c r="AO366" s="872"/>
      <c r="AP366" s="873"/>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3"/>
      <c r="B398" s="863"/>
      <c r="C398" s="863" t="s">
        <v>24</v>
      </c>
      <c r="D398" s="863"/>
      <c r="E398" s="863"/>
      <c r="F398" s="863"/>
      <c r="G398" s="863"/>
      <c r="H398" s="863"/>
      <c r="I398" s="863"/>
      <c r="J398" s="864" t="s">
        <v>274</v>
      </c>
      <c r="K398" s="151"/>
      <c r="L398" s="151"/>
      <c r="M398" s="151"/>
      <c r="N398" s="151"/>
      <c r="O398" s="151"/>
      <c r="P398" s="432" t="s">
        <v>25</v>
      </c>
      <c r="Q398" s="432"/>
      <c r="R398" s="432"/>
      <c r="S398" s="432"/>
      <c r="T398" s="432"/>
      <c r="U398" s="432"/>
      <c r="V398" s="432"/>
      <c r="W398" s="432"/>
      <c r="X398" s="432"/>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x14ac:dyDescent="0.15">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2" t="s">
        <v>25</v>
      </c>
      <c r="Q431" s="432"/>
      <c r="R431" s="432"/>
      <c r="S431" s="432"/>
      <c r="T431" s="432"/>
      <c r="U431" s="432"/>
      <c r="V431" s="432"/>
      <c r="W431" s="432"/>
      <c r="X431" s="432"/>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2" t="s">
        <v>25</v>
      </c>
      <c r="Q464" s="432"/>
      <c r="R464" s="432"/>
      <c r="S464" s="432"/>
      <c r="T464" s="432"/>
      <c r="U464" s="432"/>
      <c r="V464" s="432"/>
      <c r="W464" s="432"/>
      <c r="X464" s="432"/>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2" t="s">
        <v>25</v>
      </c>
      <c r="Q497" s="432"/>
      <c r="R497" s="432"/>
      <c r="S497" s="432"/>
      <c r="T497" s="432"/>
      <c r="U497" s="432"/>
      <c r="V497" s="432"/>
      <c r="W497" s="432"/>
      <c r="X497" s="432"/>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2" t="s">
        <v>25</v>
      </c>
      <c r="Q530" s="432"/>
      <c r="R530" s="432"/>
      <c r="S530" s="432"/>
      <c r="T530" s="432"/>
      <c r="U530" s="432"/>
      <c r="V530" s="432"/>
      <c r="W530" s="432"/>
      <c r="X530" s="432"/>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2" t="s">
        <v>25</v>
      </c>
      <c r="Q563" s="432"/>
      <c r="R563" s="432"/>
      <c r="S563" s="432"/>
      <c r="T563" s="432"/>
      <c r="U563" s="432"/>
      <c r="V563" s="432"/>
      <c r="W563" s="432"/>
      <c r="X563" s="432"/>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2" t="s">
        <v>25</v>
      </c>
      <c r="Q596" s="432"/>
      <c r="R596" s="432"/>
      <c r="S596" s="432"/>
      <c r="T596" s="432"/>
      <c r="U596" s="432"/>
      <c r="V596" s="432"/>
      <c r="W596" s="432"/>
      <c r="X596" s="432"/>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customHeight="1" x14ac:dyDescent="0.15">
      <c r="A631" s="874">
        <v>1</v>
      </c>
      <c r="B631" s="874">
        <v>1</v>
      </c>
      <c r="C631" s="896"/>
      <c r="D631" s="896"/>
      <c r="E631" s="897"/>
      <c r="F631" s="897"/>
      <c r="G631" s="897"/>
      <c r="H631" s="897"/>
      <c r="I631" s="897"/>
      <c r="J631" s="877"/>
      <c r="K631" s="878"/>
      <c r="L631" s="878"/>
      <c r="M631" s="878"/>
      <c r="N631" s="878"/>
      <c r="O631" s="878"/>
      <c r="P631" s="880"/>
      <c r="Q631" s="880"/>
      <c r="R631" s="880"/>
      <c r="S631" s="880"/>
      <c r="T631" s="880"/>
      <c r="U631" s="880"/>
      <c r="V631" s="880"/>
      <c r="W631" s="880"/>
      <c r="X631" s="880"/>
      <c r="Y631" s="881"/>
      <c r="Z631" s="882"/>
      <c r="AA631" s="882"/>
      <c r="AB631" s="883"/>
      <c r="AC631" s="884"/>
      <c r="AD631" s="885"/>
      <c r="AE631" s="885"/>
      <c r="AF631" s="885"/>
      <c r="AG631" s="885"/>
      <c r="AH631" s="886"/>
      <c r="AI631" s="887"/>
      <c r="AJ631" s="887"/>
      <c r="AK631" s="887"/>
      <c r="AL631" s="870"/>
      <c r="AM631" s="871"/>
      <c r="AN631" s="871"/>
      <c r="AO631" s="872"/>
      <c r="AP631" s="873"/>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3"/>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14" max="49" man="1"/>
    <brk id="246" max="16383" man="1"/>
    <brk id="268" max="16383" man="1"/>
    <brk id="307" max="16383" man="1"/>
    <brk id="35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00"/>
  <sheetViews>
    <sheetView zoomScale="130" zoomScaleNormal="130"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8"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372</v>
      </c>
      <c r="AF2" s="964"/>
      <c r="AG2" s="964"/>
      <c r="AH2" s="901"/>
      <c r="AI2" s="964" t="s">
        <v>468</v>
      </c>
      <c r="AJ2" s="964"/>
      <c r="AK2" s="964"/>
      <c r="AL2" s="901"/>
      <c r="AM2" s="964" t="s">
        <v>469</v>
      </c>
      <c r="AN2" s="964"/>
      <c r="AO2" s="964"/>
      <c r="AP2" s="901"/>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7"/>
      <c r="Z3" s="958"/>
      <c r="AA3" s="959"/>
      <c r="AB3" s="963"/>
      <c r="AC3" s="420"/>
      <c r="AD3" s="421"/>
      <c r="AE3" s="505"/>
      <c r="AF3" s="505"/>
      <c r="AG3" s="505"/>
      <c r="AH3" s="419"/>
      <c r="AI3" s="505"/>
      <c r="AJ3" s="505"/>
      <c r="AK3" s="505"/>
      <c r="AL3" s="419"/>
      <c r="AM3" s="505"/>
      <c r="AN3" s="505"/>
      <c r="AO3" s="505"/>
      <c r="AP3" s="419"/>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1"/>
      <c r="H4" s="938"/>
      <c r="I4" s="938"/>
      <c r="J4" s="938"/>
      <c r="K4" s="938"/>
      <c r="L4" s="938"/>
      <c r="M4" s="938"/>
      <c r="N4" s="938"/>
      <c r="O4" s="939"/>
      <c r="P4" s="154"/>
      <c r="Q4" s="379"/>
      <c r="R4" s="379"/>
      <c r="S4" s="379"/>
      <c r="T4" s="379"/>
      <c r="U4" s="379"/>
      <c r="V4" s="379"/>
      <c r="W4" s="379"/>
      <c r="X4" s="380"/>
      <c r="Y4" s="952" t="s">
        <v>12</v>
      </c>
      <c r="Z4" s="953"/>
      <c r="AA4" s="954"/>
      <c r="AB4" s="405"/>
      <c r="AC4" s="387"/>
      <c r="AD4" s="387"/>
      <c r="AE4" s="406"/>
      <c r="AF4" s="389"/>
      <c r="AG4" s="389"/>
      <c r="AH4" s="389"/>
      <c r="AI4" s="406"/>
      <c r="AJ4" s="389"/>
      <c r="AK4" s="389"/>
      <c r="AL4" s="389"/>
      <c r="AM4" s="406"/>
      <c r="AN4" s="389"/>
      <c r="AO4" s="389"/>
      <c r="AP4" s="389"/>
      <c r="AQ4" s="408"/>
      <c r="AR4" s="409"/>
      <c r="AS4" s="409"/>
      <c r="AT4" s="410"/>
      <c r="AU4" s="389"/>
      <c r="AV4" s="389"/>
      <c r="AW4" s="389"/>
      <c r="AX4" s="390"/>
      <c r="AY4" s="34">
        <f t="shared" si="0"/>
        <v>0</v>
      </c>
    </row>
    <row r="5" spans="1:51" ht="22.5" customHeight="1" x14ac:dyDescent="0.15">
      <c r="A5" s="489"/>
      <c r="B5" s="490"/>
      <c r="C5" s="490"/>
      <c r="D5" s="490"/>
      <c r="E5" s="490"/>
      <c r="F5" s="491"/>
      <c r="G5" s="940"/>
      <c r="H5" s="941"/>
      <c r="I5" s="941"/>
      <c r="J5" s="941"/>
      <c r="K5" s="941"/>
      <c r="L5" s="941"/>
      <c r="M5" s="941"/>
      <c r="N5" s="941"/>
      <c r="O5" s="942"/>
      <c r="P5" s="946"/>
      <c r="Q5" s="946"/>
      <c r="R5" s="946"/>
      <c r="S5" s="946"/>
      <c r="T5" s="946"/>
      <c r="U5" s="946"/>
      <c r="V5" s="946"/>
      <c r="W5" s="946"/>
      <c r="X5" s="947"/>
      <c r="Y5" s="237" t="s">
        <v>51</v>
      </c>
      <c r="Z5" s="949"/>
      <c r="AA5" s="950"/>
      <c r="AB5" s="463"/>
      <c r="AC5" s="955"/>
      <c r="AD5" s="955"/>
      <c r="AE5" s="406"/>
      <c r="AF5" s="389"/>
      <c r="AG5" s="389"/>
      <c r="AH5" s="389"/>
      <c r="AI5" s="406"/>
      <c r="AJ5" s="389"/>
      <c r="AK5" s="389"/>
      <c r="AL5" s="389"/>
      <c r="AM5" s="406"/>
      <c r="AN5" s="389"/>
      <c r="AO5" s="389"/>
      <c r="AP5" s="389"/>
      <c r="AQ5" s="408"/>
      <c r="AR5" s="409"/>
      <c r="AS5" s="409"/>
      <c r="AT5" s="410"/>
      <c r="AU5" s="389"/>
      <c r="AV5" s="389"/>
      <c r="AW5" s="389"/>
      <c r="AX5" s="390"/>
      <c r="AY5" s="34">
        <f t="shared" si="0"/>
        <v>0</v>
      </c>
    </row>
    <row r="6" spans="1:51" ht="22.5" customHeight="1" x14ac:dyDescent="0.15">
      <c r="A6" s="489"/>
      <c r="B6" s="490"/>
      <c r="C6" s="490"/>
      <c r="D6" s="490"/>
      <c r="E6" s="490"/>
      <c r="F6" s="491"/>
      <c r="G6" s="943"/>
      <c r="H6" s="944"/>
      <c r="I6" s="944"/>
      <c r="J6" s="944"/>
      <c r="K6" s="944"/>
      <c r="L6" s="944"/>
      <c r="M6" s="944"/>
      <c r="N6" s="944"/>
      <c r="O6" s="945"/>
      <c r="P6" s="382"/>
      <c r="Q6" s="382"/>
      <c r="R6" s="382"/>
      <c r="S6" s="382"/>
      <c r="T6" s="382"/>
      <c r="U6" s="382"/>
      <c r="V6" s="382"/>
      <c r="W6" s="382"/>
      <c r="X6" s="383"/>
      <c r="Y6" s="948" t="s">
        <v>13</v>
      </c>
      <c r="Z6" s="949"/>
      <c r="AA6" s="950"/>
      <c r="AB6" s="910" t="s">
        <v>171</v>
      </c>
      <c r="AC6" s="951"/>
      <c r="AD6" s="951"/>
      <c r="AE6" s="406"/>
      <c r="AF6" s="389"/>
      <c r="AG6" s="389"/>
      <c r="AH6" s="389"/>
      <c r="AI6" s="406"/>
      <c r="AJ6" s="389"/>
      <c r="AK6" s="389"/>
      <c r="AL6" s="389"/>
      <c r="AM6" s="406"/>
      <c r="AN6" s="389"/>
      <c r="AO6" s="389"/>
      <c r="AP6" s="389"/>
      <c r="AQ6" s="408"/>
      <c r="AR6" s="409"/>
      <c r="AS6" s="409"/>
      <c r="AT6" s="410"/>
      <c r="AU6" s="389"/>
      <c r="AV6" s="389"/>
      <c r="AW6" s="389"/>
      <c r="AX6" s="390"/>
      <c r="AY6" s="34">
        <f t="shared" si="0"/>
        <v>0</v>
      </c>
    </row>
    <row r="7" spans="1:51" customFormat="1" ht="23.25" customHeight="1" x14ac:dyDescent="0.15">
      <c r="A7" s="926" t="s">
        <v>344</v>
      </c>
      <c r="B7" s="927"/>
      <c r="C7" s="927"/>
      <c r="D7" s="927"/>
      <c r="E7" s="927"/>
      <c r="F7" s="928"/>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9"/>
      <c r="B8" s="930"/>
      <c r="C8" s="930"/>
      <c r="D8" s="930"/>
      <c r="E8" s="930"/>
      <c r="F8" s="931"/>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372</v>
      </c>
      <c r="AF9" s="964"/>
      <c r="AG9" s="964"/>
      <c r="AH9" s="901"/>
      <c r="AI9" s="964" t="s">
        <v>468</v>
      </c>
      <c r="AJ9" s="964"/>
      <c r="AK9" s="964"/>
      <c r="AL9" s="901"/>
      <c r="AM9" s="964" t="s">
        <v>469</v>
      </c>
      <c r="AN9" s="964"/>
      <c r="AO9" s="964"/>
      <c r="AP9" s="901"/>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7"/>
      <c r="Z10" s="958"/>
      <c r="AA10" s="959"/>
      <c r="AB10" s="963"/>
      <c r="AC10" s="420"/>
      <c r="AD10" s="421"/>
      <c r="AE10" s="505"/>
      <c r="AF10" s="505"/>
      <c r="AG10" s="505"/>
      <c r="AH10" s="419"/>
      <c r="AI10" s="505"/>
      <c r="AJ10" s="505"/>
      <c r="AK10" s="505"/>
      <c r="AL10" s="419"/>
      <c r="AM10" s="505"/>
      <c r="AN10" s="505"/>
      <c r="AO10" s="505"/>
      <c r="AP10" s="419"/>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1"/>
      <c r="H11" s="938"/>
      <c r="I11" s="938"/>
      <c r="J11" s="938"/>
      <c r="K11" s="938"/>
      <c r="L11" s="938"/>
      <c r="M11" s="938"/>
      <c r="N11" s="938"/>
      <c r="O11" s="939"/>
      <c r="P11" s="154"/>
      <c r="Q11" s="379"/>
      <c r="R11" s="379"/>
      <c r="S11" s="379"/>
      <c r="T11" s="379"/>
      <c r="U11" s="379"/>
      <c r="V11" s="379"/>
      <c r="W11" s="379"/>
      <c r="X11" s="380"/>
      <c r="Y11" s="952" t="s">
        <v>12</v>
      </c>
      <c r="Z11" s="953"/>
      <c r="AA11" s="954"/>
      <c r="AB11" s="405"/>
      <c r="AC11" s="387"/>
      <c r="AD11" s="387"/>
      <c r="AE11" s="406"/>
      <c r="AF11" s="389"/>
      <c r="AG11" s="389"/>
      <c r="AH11" s="389"/>
      <c r="AI11" s="406"/>
      <c r="AJ11" s="389"/>
      <c r="AK11" s="389"/>
      <c r="AL11" s="389"/>
      <c r="AM11" s="406"/>
      <c r="AN11" s="389"/>
      <c r="AO11" s="389"/>
      <c r="AP11" s="389"/>
      <c r="AQ11" s="408"/>
      <c r="AR11" s="409"/>
      <c r="AS11" s="409"/>
      <c r="AT11" s="410"/>
      <c r="AU11" s="389"/>
      <c r="AV11" s="389"/>
      <c r="AW11" s="389"/>
      <c r="AX11" s="390"/>
      <c r="AY11" s="34">
        <f t="shared" si="1"/>
        <v>0</v>
      </c>
    </row>
    <row r="12" spans="1:51" ht="22.5" customHeight="1" x14ac:dyDescent="0.15">
      <c r="A12" s="489"/>
      <c r="B12" s="490"/>
      <c r="C12" s="490"/>
      <c r="D12" s="490"/>
      <c r="E12" s="490"/>
      <c r="F12" s="491"/>
      <c r="G12" s="940"/>
      <c r="H12" s="941"/>
      <c r="I12" s="941"/>
      <c r="J12" s="941"/>
      <c r="K12" s="941"/>
      <c r="L12" s="941"/>
      <c r="M12" s="941"/>
      <c r="N12" s="941"/>
      <c r="O12" s="942"/>
      <c r="P12" s="946"/>
      <c r="Q12" s="946"/>
      <c r="R12" s="946"/>
      <c r="S12" s="946"/>
      <c r="T12" s="946"/>
      <c r="U12" s="946"/>
      <c r="V12" s="946"/>
      <c r="W12" s="946"/>
      <c r="X12" s="947"/>
      <c r="Y12" s="237" t="s">
        <v>51</v>
      </c>
      <c r="Z12" s="949"/>
      <c r="AA12" s="950"/>
      <c r="AB12" s="463"/>
      <c r="AC12" s="955"/>
      <c r="AD12" s="955"/>
      <c r="AE12" s="406"/>
      <c r="AF12" s="389"/>
      <c r="AG12" s="389"/>
      <c r="AH12" s="389"/>
      <c r="AI12" s="406"/>
      <c r="AJ12" s="389"/>
      <c r="AK12" s="389"/>
      <c r="AL12" s="389"/>
      <c r="AM12" s="406"/>
      <c r="AN12" s="389"/>
      <c r="AO12" s="389"/>
      <c r="AP12" s="389"/>
      <c r="AQ12" s="408"/>
      <c r="AR12" s="409"/>
      <c r="AS12" s="409"/>
      <c r="AT12" s="410"/>
      <c r="AU12" s="389"/>
      <c r="AV12" s="389"/>
      <c r="AW12" s="389"/>
      <c r="AX12" s="390"/>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2"/>
      <c r="Q13" s="382"/>
      <c r="R13" s="382"/>
      <c r="S13" s="382"/>
      <c r="T13" s="382"/>
      <c r="U13" s="382"/>
      <c r="V13" s="382"/>
      <c r="W13" s="382"/>
      <c r="X13" s="383"/>
      <c r="Y13" s="948" t="s">
        <v>13</v>
      </c>
      <c r="Z13" s="949"/>
      <c r="AA13" s="950"/>
      <c r="AB13" s="910" t="s">
        <v>171</v>
      </c>
      <c r="AC13" s="951"/>
      <c r="AD13" s="951"/>
      <c r="AE13" s="406"/>
      <c r="AF13" s="389"/>
      <c r="AG13" s="389"/>
      <c r="AH13" s="389"/>
      <c r="AI13" s="406"/>
      <c r="AJ13" s="389"/>
      <c r="AK13" s="389"/>
      <c r="AL13" s="389"/>
      <c r="AM13" s="406"/>
      <c r="AN13" s="389"/>
      <c r="AO13" s="389"/>
      <c r="AP13" s="389"/>
      <c r="AQ13" s="408"/>
      <c r="AR13" s="409"/>
      <c r="AS13" s="409"/>
      <c r="AT13" s="410"/>
      <c r="AU13" s="389"/>
      <c r="AV13" s="389"/>
      <c r="AW13" s="389"/>
      <c r="AX13" s="390"/>
      <c r="AY13" s="34">
        <f t="shared" si="1"/>
        <v>0</v>
      </c>
    </row>
    <row r="14" spans="1:51" customFormat="1" ht="23.25" customHeight="1" x14ac:dyDescent="0.15">
      <c r="A14" s="926" t="s">
        <v>344</v>
      </c>
      <c r="B14" s="927"/>
      <c r="C14" s="927"/>
      <c r="D14" s="927"/>
      <c r="E14" s="927"/>
      <c r="F14" s="928"/>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9"/>
      <c r="B15" s="930"/>
      <c r="C15" s="930"/>
      <c r="D15" s="930"/>
      <c r="E15" s="930"/>
      <c r="F15" s="931"/>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372</v>
      </c>
      <c r="AF16" s="964"/>
      <c r="AG16" s="964"/>
      <c r="AH16" s="901"/>
      <c r="AI16" s="964" t="s">
        <v>468</v>
      </c>
      <c r="AJ16" s="964"/>
      <c r="AK16" s="964"/>
      <c r="AL16" s="901"/>
      <c r="AM16" s="964" t="s">
        <v>469</v>
      </c>
      <c r="AN16" s="964"/>
      <c r="AO16" s="964"/>
      <c r="AP16" s="901"/>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7"/>
      <c r="Z17" s="958"/>
      <c r="AA17" s="959"/>
      <c r="AB17" s="963"/>
      <c r="AC17" s="420"/>
      <c r="AD17" s="421"/>
      <c r="AE17" s="505"/>
      <c r="AF17" s="505"/>
      <c r="AG17" s="505"/>
      <c r="AH17" s="419"/>
      <c r="AI17" s="505"/>
      <c r="AJ17" s="505"/>
      <c r="AK17" s="505"/>
      <c r="AL17" s="419"/>
      <c r="AM17" s="505"/>
      <c r="AN17" s="505"/>
      <c r="AO17" s="505"/>
      <c r="AP17" s="419"/>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1"/>
      <c r="H18" s="938"/>
      <c r="I18" s="938"/>
      <c r="J18" s="938"/>
      <c r="K18" s="938"/>
      <c r="L18" s="938"/>
      <c r="M18" s="938"/>
      <c r="N18" s="938"/>
      <c r="O18" s="939"/>
      <c r="P18" s="154"/>
      <c r="Q18" s="379"/>
      <c r="R18" s="379"/>
      <c r="S18" s="379"/>
      <c r="T18" s="379"/>
      <c r="U18" s="379"/>
      <c r="V18" s="379"/>
      <c r="W18" s="379"/>
      <c r="X18" s="380"/>
      <c r="Y18" s="952" t="s">
        <v>12</v>
      </c>
      <c r="Z18" s="953"/>
      <c r="AA18" s="954"/>
      <c r="AB18" s="405"/>
      <c r="AC18" s="387"/>
      <c r="AD18" s="387"/>
      <c r="AE18" s="406"/>
      <c r="AF18" s="389"/>
      <c r="AG18" s="389"/>
      <c r="AH18" s="389"/>
      <c r="AI18" s="406"/>
      <c r="AJ18" s="389"/>
      <c r="AK18" s="389"/>
      <c r="AL18" s="389"/>
      <c r="AM18" s="406"/>
      <c r="AN18" s="389"/>
      <c r="AO18" s="389"/>
      <c r="AP18" s="389"/>
      <c r="AQ18" s="408"/>
      <c r="AR18" s="409"/>
      <c r="AS18" s="409"/>
      <c r="AT18" s="410"/>
      <c r="AU18" s="389"/>
      <c r="AV18" s="389"/>
      <c r="AW18" s="389"/>
      <c r="AX18" s="390"/>
      <c r="AY18" s="34">
        <f t="shared" si="2"/>
        <v>0</v>
      </c>
    </row>
    <row r="19" spans="1:51" ht="22.5" customHeight="1" x14ac:dyDescent="0.15">
      <c r="A19" s="489"/>
      <c r="B19" s="490"/>
      <c r="C19" s="490"/>
      <c r="D19" s="490"/>
      <c r="E19" s="490"/>
      <c r="F19" s="491"/>
      <c r="G19" s="940"/>
      <c r="H19" s="941"/>
      <c r="I19" s="941"/>
      <c r="J19" s="941"/>
      <c r="K19" s="941"/>
      <c r="L19" s="941"/>
      <c r="M19" s="941"/>
      <c r="N19" s="941"/>
      <c r="O19" s="942"/>
      <c r="P19" s="946"/>
      <c r="Q19" s="946"/>
      <c r="R19" s="946"/>
      <c r="S19" s="946"/>
      <c r="T19" s="946"/>
      <c r="U19" s="946"/>
      <c r="V19" s="946"/>
      <c r="W19" s="946"/>
      <c r="X19" s="947"/>
      <c r="Y19" s="237" t="s">
        <v>51</v>
      </c>
      <c r="Z19" s="949"/>
      <c r="AA19" s="950"/>
      <c r="AB19" s="463"/>
      <c r="AC19" s="955"/>
      <c r="AD19" s="955"/>
      <c r="AE19" s="406"/>
      <c r="AF19" s="389"/>
      <c r="AG19" s="389"/>
      <c r="AH19" s="389"/>
      <c r="AI19" s="406"/>
      <c r="AJ19" s="389"/>
      <c r="AK19" s="389"/>
      <c r="AL19" s="389"/>
      <c r="AM19" s="406"/>
      <c r="AN19" s="389"/>
      <c r="AO19" s="389"/>
      <c r="AP19" s="389"/>
      <c r="AQ19" s="408"/>
      <c r="AR19" s="409"/>
      <c r="AS19" s="409"/>
      <c r="AT19" s="410"/>
      <c r="AU19" s="389"/>
      <c r="AV19" s="389"/>
      <c r="AW19" s="389"/>
      <c r="AX19" s="390"/>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2"/>
      <c r="Q20" s="382"/>
      <c r="R20" s="382"/>
      <c r="S20" s="382"/>
      <c r="T20" s="382"/>
      <c r="U20" s="382"/>
      <c r="V20" s="382"/>
      <c r="W20" s="382"/>
      <c r="X20" s="383"/>
      <c r="Y20" s="948" t="s">
        <v>13</v>
      </c>
      <c r="Z20" s="949"/>
      <c r="AA20" s="950"/>
      <c r="AB20" s="910" t="s">
        <v>171</v>
      </c>
      <c r="AC20" s="951"/>
      <c r="AD20" s="951"/>
      <c r="AE20" s="406"/>
      <c r="AF20" s="389"/>
      <c r="AG20" s="389"/>
      <c r="AH20" s="389"/>
      <c r="AI20" s="406"/>
      <c r="AJ20" s="389"/>
      <c r="AK20" s="389"/>
      <c r="AL20" s="389"/>
      <c r="AM20" s="406"/>
      <c r="AN20" s="389"/>
      <c r="AO20" s="389"/>
      <c r="AP20" s="389"/>
      <c r="AQ20" s="408"/>
      <c r="AR20" s="409"/>
      <c r="AS20" s="409"/>
      <c r="AT20" s="410"/>
      <c r="AU20" s="389"/>
      <c r="AV20" s="389"/>
      <c r="AW20" s="389"/>
      <c r="AX20" s="390"/>
      <c r="AY20" s="34">
        <f t="shared" si="2"/>
        <v>0</v>
      </c>
    </row>
    <row r="21" spans="1:51" customFormat="1" ht="23.25" customHeight="1" x14ac:dyDescent="0.15">
      <c r="A21" s="926" t="s">
        <v>344</v>
      </c>
      <c r="B21" s="927"/>
      <c r="C21" s="927"/>
      <c r="D21" s="927"/>
      <c r="E21" s="927"/>
      <c r="F21" s="928"/>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9"/>
      <c r="B22" s="930"/>
      <c r="C22" s="930"/>
      <c r="D22" s="930"/>
      <c r="E22" s="930"/>
      <c r="F22" s="931"/>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372</v>
      </c>
      <c r="AF23" s="964"/>
      <c r="AG23" s="964"/>
      <c r="AH23" s="901"/>
      <c r="AI23" s="964" t="s">
        <v>468</v>
      </c>
      <c r="AJ23" s="964"/>
      <c r="AK23" s="964"/>
      <c r="AL23" s="901"/>
      <c r="AM23" s="964" t="s">
        <v>469</v>
      </c>
      <c r="AN23" s="964"/>
      <c r="AO23" s="964"/>
      <c r="AP23" s="901"/>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7"/>
      <c r="Z24" s="958"/>
      <c r="AA24" s="959"/>
      <c r="AB24" s="963"/>
      <c r="AC24" s="420"/>
      <c r="AD24" s="421"/>
      <c r="AE24" s="505"/>
      <c r="AF24" s="505"/>
      <c r="AG24" s="505"/>
      <c r="AH24" s="419"/>
      <c r="AI24" s="505"/>
      <c r="AJ24" s="505"/>
      <c r="AK24" s="505"/>
      <c r="AL24" s="419"/>
      <c r="AM24" s="505"/>
      <c r="AN24" s="505"/>
      <c r="AO24" s="505"/>
      <c r="AP24" s="419"/>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1"/>
      <c r="H25" s="938"/>
      <c r="I25" s="938"/>
      <c r="J25" s="938"/>
      <c r="K25" s="938"/>
      <c r="L25" s="938"/>
      <c r="M25" s="938"/>
      <c r="N25" s="938"/>
      <c r="O25" s="939"/>
      <c r="P25" s="154"/>
      <c r="Q25" s="379"/>
      <c r="R25" s="379"/>
      <c r="S25" s="379"/>
      <c r="T25" s="379"/>
      <c r="U25" s="379"/>
      <c r="V25" s="379"/>
      <c r="W25" s="379"/>
      <c r="X25" s="380"/>
      <c r="Y25" s="952" t="s">
        <v>12</v>
      </c>
      <c r="Z25" s="953"/>
      <c r="AA25" s="954"/>
      <c r="AB25" s="405"/>
      <c r="AC25" s="387"/>
      <c r="AD25" s="387"/>
      <c r="AE25" s="406"/>
      <c r="AF25" s="389"/>
      <c r="AG25" s="389"/>
      <c r="AH25" s="389"/>
      <c r="AI25" s="406"/>
      <c r="AJ25" s="389"/>
      <c r="AK25" s="389"/>
      <c r="AL25" s="389"/>
      <c r="AM25" s="406"/>
      <c r="AN25" s="389"/>
      <c r="AO25" s="389"/>
      <c r="AP25" s="389"/>
      <c r="AQ25" s="408"/>
      <c r="AR25" s="409"/>
      <c r="AS25" s="409"/>
      <c r="AT25" s="410"/>
      <c r="AU25" s="389"/>
      <c r="AV25" s="389"/>
      <c r="AW25" s="389"/>
      <c r="AX25" s="390"/>
      <c r="AY25" s="34">
        <f t="shared" si="3"/>
        <v>0</v>
      </c>
    </row>
    <row r="26" spans="1:51" ht="22.5" customHeight="1" x14ac:dyDescent="0.15">
      <c r="A26" s="489"/>
      <c r="B26" s="490"/>
      <c r="C26" s="490"/>
      <c r="D26" s="490"/>
      <c r="E26" s="490"/>
      <c r="F26" s="491"/>
      <c r="G26" s="940"/>
      <c r="H26" s="941"/>
      <c r="I26" s="941"/>
      <c r="J26" s="941"/>
      <c r="K26" s="941"/>
      <c r="L26" s="941"/>
      <c r="M26" s="941"/>
      <c r="N26" s="941"/>
      <c r="O26" s="942"/>
      <c r="P26" s="946"/>
      <c r="Q26" s="946"/>
      <c r="R26" s="946"/>
      <c r="S26" s="946"/>
      <c r="T26" s="946"/>
      <c r="U26" s="946"/>
      <c r="V26" s="946"/>
      <c r="W26" s="946"/>
      <c r="X26" s="947"/>
      <c r="Y26" s="237" t="s">
        <v>51</v>
      </c>
      <c r="Z26" s="949"/>
      <c r="AA26" s="950"/>
      <c r="AB26" s="463"/>
      <c r="AC26" s="955"/>
      <c r="AD26" s="955"/>
      <c r="AE26" s="406"/>
      <c r="AF26" s="389"/>
      <c r="AG26" s="389"/>
      <c r="AH26" s="389"/>
      <c r="AI26" s="406"/>
      <c r="AJ26" s="389"/>
      <c r="AK26" s="389"/>
      <c r="AL26" s="389"/>
      <c r="AM26" s="406"/>
      <c r="AN26" s="389"/>
      <c r="AO26" s="389"/>
      <c r="AP26" s="389"/>
      <c r="AQ26" s="408"/>
      <c r="AR26" s="409"/>
      <c r="AS26" s="409"/>
      <c r="AT26" s="410"/>
      <c r="AU26" s="389"/>
      <c r="AV26" s="389"/>
      <c r="AW26" s="389"/>
      <c r="AX26" s="390"/>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2"/>
      <c r="Q27" s="382"/>
      <c r="R27" s="382"/>
      <c r="S27" s="382"/>
      <c r="T27" s="382"/>
      <c r="U27" s="382"/>
      <c r="V27" s="382"/>
      <c r="W27" s="382"/>
      <c r="X27" s="383"/>
      <c r="Y27" s="948" t="s">
        <v>13</v>
      </c>
      <c r="Z27" s="949"/>
      <c r="AA27" s="950"/>
      <c r="AB27" s="910" t="s">
        <v>171</v>
      </c>
      <c r="AC27" s="951"/>
      <c r="AD27" s="951"/>
      <c r="AE27" s="406"/>
      <c r="AF27" s="389"/>
      <c r="AG27" s="389"/>
      <c r="AH27" s="389"/>
      <c r="AI27" s="406"/>
      <c r="AJ27" s="389"/>
      <c r="AK27" s="389"/>
      <c r="AL27" s="389"/>
      <c r="AM27" s="406"/>
      <c r="AN27" s="389"/>
      <c r="AO27" s="389"/>
      <c r="AP27" s="389"/>
      <c r="AQ27" s="408"/>
      <c r="AR27" s="409"/>
      <c r="AS27" s="409"/>
      <c r="AT27" s="410"/>
      <c r="AU27" s="389"/>
      <c r="AV27" s="389"/>
      <c r="AW27" s="389"/>
      <c r="AX27" s="390"/>
      <c r="AY27" s="34">
        <f t="shared" si="3"/>
        <v>0</v>
      </c>
    </row>
    <row r="28" spans="1:51" customFormat="1" ht="23.25" customHeight="1" x14ac:dyDescent="0.15">
      <c r="A28" s="926" t="s">
        <v>344</v>
      </c>
      <c r="B28" s="927"/>
      <c r="C28" s="927"/>
      <c r="D28" s="927"/>
      <c r="E28" s="927"/>
      <c r="F28" s="928"/>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9"/>
      <c r="B29" s="930"/>
      <c r="C29" s="930"/>
      <c r="D29" s="930"/>
      <c r="E29" s="930"/>
      <c r="F29" s="931"/>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372</v>
      </c>
      <c r="AF30" s="964"/>
      <c r="AG30" s="964"/>
      <c r="AH30" s="901"/>
      <c r="AI30" s="964" t="s">
        <v>468</v>
      </c>
      <c r="AJ30" s="964"/>
      <c r="AK30" s="964"/>
      <c r="AL30" s="901"/>
      <c r="AM30" s="964" t="s">
        <v>469</v>
      </c>
      <c r="AN30" s="964"/>
      <c r="AO30" s="964"/>
      <c r="AP30" s="901"/>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7"/>
      <c r="Z31" s="958"/>
      <c r="AA31" s="959"/>
      <c r="AB31" s="963"/>
      <c r="AC31" s="420"/>
      <c r="AD31" s="421"/>
      <c r="AE31" s="505"/>
      <c r="AF31" s="505"/>
      <c r="AG31" s="505"/>
      <c r="AH31" s="419"/>
      <c r="AI31" s="505"/>
      <c r="AJ31" s="505"/>
      <c r="AK31" s="505"/>
      <c r="AL31" s="419"/>
      <c r="AM31" s="505"/>
      <c r="AN31" s="505"/>
      <c r="AO31" s="505"/>
      <c r="AP31" s="419"/>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1"/>
      <c r="H32" s="938"/>
      <c r="I32" s="938"/>
      <c r="J32" s="938"/>
      <c r="K32" s="938"/>
      <c r="L32" s="938"/>
      <c r="M32" s="938"/>
      <c r="N32" s="938"/>
      <c r="O32" s="939"/>
      <c r="P32" s="154"/>
      <c r="Q32" s="379"/>
      <c r="R32" s="379"/>
      <c r="S32" s="379"/>
      <c r="T32" s="379"/>
      <c r="U32" s="379"/>
      <c r="V32" s="379"/>
      <c r="W32" s="379"/>
      <c r="X32" s="380"/>
      <c r="Y32" s="952" t="s">
        <v>12</v>
      </c>
      <c r="Z32" s="953"/>
      <c r="AA32" s="954"/>
      <c r="AB32" s="405"/>
      <c r="AC32" s="387"/>
      <c r="AD32" s="387"/>
      <c r="AE32" s="406"/>
      <c r="AF32" s="389"/>
      <c r="AG32" s="389"/>
      <c r="AH32" s="389"/>
      <c r="AI32" s="406"/>
      <c r="AJ32" s="389"/>
      <c r="AK32" s="389"/>
      <c r="AL32" s="389"/>
      <c r="AM32" s="406"/>
      <c r="AN32" s="389"/>
      <c r="AO32" s="389"/>
      <c r="AP32" s="389"/>
      <c r="AQ32" s="408"/>
      <c r="AR32" s="409"/>
      <c r="AS32" s="409"/>
      <c r="AT32" s="410"/>
      <c r="AU32" s="389"/>
      <c r="AV32" s="389"/>
      <c r="AW32" s="389"/>
      <c r="AX32" s="390"/>
      <c r="AY32" s="34">
        <f t="shared" si="4"/>
        <v>0</v>
      </c>
    </row>
    <row r="33" spans="1:51" ht="22.5" customHeight="1" x14ac:dyDescent="0.15">
      <c r="A33" s="489"/>
      <c r="B33" s="490"/>
      <c r="C33" s="490"/>
      <c r="D33" s="490"/>
      <c r="E33" s="490"/>
      <c r="F33" s="491"/>
      <c r="G33" s="940"/>
      <c r="H33" s="941"/>
      <c r="I33" s="941"/>
      <c r="J33" s="941"/>
      <c r="K33" s="941"/>
      <c r="L33" s="941"/>
      <c r="M33" s="941"/>
      <c r="N33" s="941"/>
      <c r="O33" s="942"/>
      <c r="P33" s="946"/>
      <c r="Q33" s="946"/>
      <c r="R33" s="946"/>
      <c r="S33" s="946"/>
      <c r="T33" s="946"/>
      <c r="U33" s="946"/>
      <c r="V33" s="946"/>
      <c r="W33" s="946"/>
      <c r="X33" s="947"/>
      <c r="Y33" s="237" t="s">
        <v>51</v>
      </c>
      <c r="Z33" s="949"/>
      <c r="AA33" s="950"/>
      <c r="AB33" s="463"/>
      <c r="AC33" s="955"/>
      <c r="AD33" s="955"/>
      <c r="AE33" s="406"/>
      <c r="AF33" s="389"/>
      <c r="AG33" s="389"/>
      <c r="AH33" s="389"/>
      <c r="AI33" s="406"/>
      <c r="AJ33" s="389"/>
      <c r="AK33" s="389"/>
      <c r="AL33" s="389"/>
      <c r="AM33" s="406"/>
      <c r="AN33" s="389"/>
      <c r="AO33" s="389"/>
      <c r="AP33" s="389"/>
      <c r="AQ33" s="408"/>
      <c r="AR33" s="409"/>
      <c r="AS33" s="409"/>
      <c r="AT33" s="410"/>
      <c r="AU33" s="389"/>
      <c r="AV33" s="389"/>
      <c r="AW33" s="389"/>
      <c r="AX33" s="390"/>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2"/>
      <c r="Q34" s="382"/>
      <c r="R34" s="382"/>
      <c r="S34" s="382"/>
      <c r="T34" s="382"/>
      <c r="U34" s="382"/>
      <c r="V34" s="382"/>
      <c r="W34" s="382"/>
      <c r="X34" s="383"/>
      <c r="Y34" s="948" t="s">
        <v>13</v>
      </c>
      <c r="Z34" s="949"/>
      <c r="AA34" s="950"/>
      <c r="AB34" s="910" t="s">
        <v>171</v>
      </c>
      <c r="AC34" s="951"/>
      <c r="AD34" s="951"/>
      <c r="AE34" s="406"/>
      <c r="AF34" s="389"/>
      <c r="AG34" s="389"/>
      <c r="AH34" s="389"/>
      <c r="AI34" s="406"/>
      <c r="AJ34" s="389"/>
      <c r="AK34" s="389"/>
      <c r="AL34" s="389"/>
      <c r="AM34" s="406"/>
      <c r="AN34" s="389"/>
      <c r="AO34" s="389"/>
      <c r="AP34" s="389"/>
      <c r="AQ34" s="408"/>
      <c r="AR34" s="409"/>
      <c r="AS34" s="409"/>
      <c r="AT34" s="410"/>
      <c r="AU34" s="389"/>
      <c r="AV34" s="389"/>
      <c r="AW34" s="389"/>
      <c r="AX34" s="390"/>
      <c r="AY34" s="34">
        <f t="shared" si="4"/>
        <v>0</v>
      </c>
    </row>
    <row r="35" spans="1:51" customFormat="1" ht="23.25" customHeight="1" x14ac:dyDescent="0.15">
      <c r="A35" s="926" t="s">
        <v>344</v>
      </c>
      <c r="B35" s="927"/>
      <c r="C35" s="927"/>
      <c r="D35" s="927"/>
      <c r="E35" s="927"/>
      <c r="F35" s="928"/>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9"/>
      <c r="B36" s="930"/>
      <c r="C36" s="930"/>
      <c r="D36" s="930"/>
      <c r="E36" s="930"/>
      <c r="F36" s="931"/>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372</v>
      </c>
      <c r="AF37" s="964"/>
      <c r="AG37" s="964"/>
      <c r="AH37" s="901"/>
      <c r="AI37" s="964" t="s">
        <v>468</v>
      </c>
      <c r="AJ37" s="964"/>
      <c r="AK37" s="964"/>
      <c r="AL37" s="901"/>
      <c r="AM37" s="964" t="s">
        <v>469</v>
      </c>
      <c r="AN37" s="964"/>
      <c r="AO37" s="964"/>
      <c r="AP37" s="901"/>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7"/>
      <c r="Z38" s="958"/>
      <c r="AA38" s="959"/>
      <c r="AB38" s="963"/>
      <c r="AC38" s="420"/>
      <c r="AD38" s="421"/>
      <c r="AE38" s="505"/>
      <c r="AF38" s="505"/>
      <c r="AG38" s="505"/>
      <c r="AH38" s="419"/>
      <c r="AI38" s="505"/>
      <c r="AJ38" s="505"/>
      <c r="AK38" s="505"/>
      <c r="AL38" s="419"/>
      <c r="AM38" s="505"/>
      <c r="AN38" s="505"/>
      <c r="AO38" s="505"/>
      <c r="AP38" s="419"/>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1"/>
      <c r="H39" s="938"/>
      <c r="I39" s="938"/>
      <c r="J39" s="938"/>
      <c r="K39" s="938"/>
      <c r="L39" s="938"/>
      <c r="M39" s="938"/>
      <c r="N39" s="938"/>
      <c r="O39" s="939"/>
      <c r="P39" s="154"/>
      <c r="Q39" s="379"/>
      <c r="R39" s="379"/>
      <c r="S39" s="379"/>
      <c r="T39" s="379"/>
      <c r="U39" s="379"/>
      <c r="V39" s="379"/>
      <c r="W39" s="379"/>
      <c r="X39" s="380"/>
      <c r="Y39" s="952" t="s">
        <v>12</v>
      </c>
      <c r="Z39" s="953"/>
      <c r="AA39" s="954"/>
      <c r="AB39" s="405"/>
      <c r="AC39" s="387"/>
      <c r="AD39" s="387"/>
      <c r="AE39" s="406"/>
      <c r="AF39" s="389"/>
      <c r="AG39" s="389"/>
      <c r="AH39" s="389"/>
      <c r="AI39" s="406"/>
      <c r="AJ39" s="389"/>
      <c r="AK39" s="389"/>
      <c r="AL39" s="389"/>
      <c r="AM39" s="406"/>
      <c r="AN39" s="389"/>
      <c r="AO39" s="389"/>
      <c r="AP39" s="389"/>
      <c r="AQ39" s="408"/>
      <c r="AR39" s="409"/>
      <c r="AS39" s="409"/>
      <c r="AT39" s="410"/>
      <c r="AU39" s="389"/>
      <c r="AV39" s="389"/>
      <c r="AW39" s="389"/>
      <c r="AX39" s="390"/>
      <c r="AY39" s="34">
        <f t="shared" si="5"/>
        <v>0</v>
      </c>
    </row>
    <row r="40" spans="1:51" ht="22.5" customHeight="1" x14ac:dyDescent="0.15">
      <c r="A40" s="489"/>
      <c r="B40" s="490"/>
      <c r="C40" s="490"/>
      <c r="D40" s="490"/>
      <c r="E40" s="490"/>
      <c r="F40" s="491"/>
      <c r="G40" s="940"/>
      <c r="H40" s="941"/>
      <c r="I40" s="941"/>
      <c r="J40" s="941"/>
      <c r="K40" s="941"/>
      <c r="L40" s="941"/>
      <c r="M40" s="941"/>
      <c r="N40" s="941"/>
      <c r="O40" s="942"/>
      <c r="P40" s="946"/>
      <c r="Q40" s="946"/>
      <c r="R40" s="946"/>
      <c r="S40" s="946"/>
      <c r="T40" s="946"/>
      <c r="U40" s="946"/>
      <c r="V40" s="946"/>
      <c r="W40" s="946"/>
      <c r="X40" s="947"/>
      <c r="Y40" s="237" t="s">
        <v>51</v>
      </c>
      <c r="Z40" s="949"/>
      <c r="AA40" s="950"/>
      <c r="AB40" s="463"/>
      <c r="AC40" s="955"/>
      <c r="AD40" s="955"/>
      <c r="AE40" s="406"/>
      <c r="AF40" s="389"/>
      <c r="AG40" s="389"/>
      <c r="AH40" s="389"/>
      <c r="AI40" s="406"/>
      <c r="AJ40" s="389"/>
      <c r="AK40" s="389"/>
      <c r="AL40" s="389"/>
      <c r="AM40" s="406"/>
      <c r="AN40" s="389"/>
      <c r="AO40" s="389"/>
      <c r="AP40" s="389"/>
      <c r="AQ40" s="408"/>
      <c r="AR40" s="409"/>
      <c r="AS40" s="409"/>
      <c r="AT40" s="410"/>
      <c r="AU40" s="389"/>
      <c r="AV40" s="389"/>
      <c r="AW40" s="389"/>
      <c r="AX40" s="390"/>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2"/>
      <c r="Q41" s="382"/>
      <c r="R41" s="382"/>
      <c r="S41" s="382"/>
      <c r="T41" s="382"/>
      <c r="U41" s="382"/>
      <c r="V41" s="382"/>
      <c r="W41" s="382"/>
      <c r="X41" s="383"/>
      <c r="Y41" s="948" t="s">
        <v>13</v>
      </c>
      <c r="Z41" s="949"/>
      <c r="AA41" s="950"/>
      <c r="AB41" s="910" t="s">
        <v>171</v>
      </c>
      <c r="AC41" s="951"/>
      <c r="AD41" s="951"/>
      <c r="AE41" s="406"/>
      <c r="AF41" s="389"/>
      <c r="AG41" s="389"/>
      <c r="AH41" s="389"/>
      <c r="AI41" s="406"/>
      <c r="AJ41" s="389"/>
      <c r="AK41" s="389"/>
      <c r="AL41" s="389"/>
      <c r="AM41" s="406"/>
      <c r="AN41" s="389"/>
      <c r="AO41" s="389"/>
      <c r="AP41" s="389"/>
      <c r="AQ41" s="408"/>
      <c r="AR41" s="409"/>
      <c r="AS41" s="409"/>
      <c r="AT41" s="410"/>
      <c r="AU41" s="389"/>
      <c r="AV41" s="389"/>
      <c r="AW41" s="389"/>
      <c r="AX41" s="390"/>
      <c r="AY41" s="34">
        <f t="shared" si="5"/>
        <v>0</v>
      </c>
    </row>
    <row r="42" spans="1:51" customFormat="1" ht="23.25" customHeight="1" x14ac:dyDescent="0.15">
      <c r="A42" s="926" t="s">
        <v>344</v>
      </c>
      <c r="B42" s="927"/>
      <c r="C42" s="927"/>
      <c r="D42" s="927"/>
      <c r="E42" s="927"/>
      <c r="F42" s="928"/>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9"/>
      <c r="B43" s="930"/>
      <c r="C43" s="930"/>
      <c r="D43" s="930"/>
      <c r="E43" s="930"/>
      <c r="F43" s="931"/>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372</v>
      </c>
      <c r="AF44" s="964"/>
      <c r="AG44" s="964"/>
      <c r="AH44" s="901"/>
      <c r="AI44" s="964" t="s">
        <v>468</v>
      </c>
      <c r="AJ44" s="964"/>
      <c r="AK44" s="964"/>
      <c r="AL44" s="901"/>
      <c r="AM44" s="964" t="s">
        <v>469</v>
      </c>
      <c r="AN44" s="964"/>
      <c r="AO44" s="964"/>
      <c r="AP44" s="901"/>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7"/>
      <c r="Z45" s="958"/>
      <c r="AA45" s="959"/>
      <c r="AB45" s="963"/>
      <c r="AC45" s="420"/>
      <c r="AD45" s="421"/>
      <c r="AE45" s="505"/>
      <c r="AF45" s="505"/>
      <c r="AG45" s="505"/>
      <c r="AH45" s="419"/>
      <c r="AI45" s="505"/>
      <c r="AJ45" s="505"/>
      <c r="AK45" s="505"/>
      <c r="AL45" s="419"/>
      <c r="AM45" s="505"/>
      <c r="AN45" s="505"/>
      <c r="AO45" s="505"/>
      <c r="AP45" s="419"/>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1"/>
      <c r="H46" s="938"/>
      <c r="I46" s="938"/>
      <c r="J46" s="938"/>
      <c r="K46" s="938"/>
      <c r="L46" s="938"/>
      <c r="M46" s="938"/>
      <c r="N46" s="938"/>
      <c r="O46" s="939"/>
      <c r="P46" s="154"/>
      <c r="Q46" s="379"/>
      <c r="R46" s="379"/>
      <c r="S46" s="379"/>
      <c r="T46" s="379"/>
      <c r="U46" s="379"/>
      <c r="V46" s="379"/>
      <c r="W46" s="379"/>
      <c r="X46" s="380"/>
      <c r="Y46" s="952" t="s">
        <v>12</v>
      </c>
      <c r="Z46" s="953"/>
      <c r="AA46" s="954"/>
      <c r="AB46" s="405"/>
      <c r="AC46" s="387"/>
      <c r="AD46" s="387"/>
      <c r="AE46" s="406"/>
      <c r="AF46" s="389"/>
      <c r="AG46" s="389"/>
      <c r="AH46" s="389"/>
      <c r="AI46" s="406"/>
      <c r="AJ46" s="389"/>
      <c r="AK46" s="389"/>
      <c r="AL46" s="389"/>
      <c r="AM46" s="406"/>
      <c r="AN46" s="389"/>
      <c r="AO46" s="389"/>
      <c r="AP46" s="389"/>
      <c r="AQ46" s="408"/>
      <c r="AR46" s="409"/>
      <c r="AS46" s="409"/>
      <c r="AT46" s="410"/>
      <c r="AU46" s="389"/>
      <c r="AV46" s="389"/>
      <c r="AW46" s="389"/>
      <c r="AX46" s="390"/>
      <c r="AY46" s="34">
        <f t="shared" si="6"/>
        <v>0</v>
      </c>
    </row>
    <row r="47" spans="1:51" ht="22.5" customHeight="1" x14ac:dyDescent="0.15">
      <c r="A47" s="489"/>
      <c r="B47" s="490"/>
      <c r="C47" s="490"/>
      <c r="D47" s="490"/>
      <c r="E47" s="490"/>
      <c r="F47" s="491"/>
      <c r="G47" s="940"/>
      <c r="H47" s="941"/>
      <c r="I47" s="941"/>
      <c r="J47" s="941"/>
      <c r="K47" s="941"/>
      <c r="L47" s="941"/>
      <c r="M47" s="941"/>
      <c r="N47" s="941"/>
      <c r="O47" s="942"/>
      <c r="P47" s="946"/>
      <c r="Q47" s="946"/>
      <c r="R47" s="946"/>
      <c r="S47" s="946"/>
      <c r="T47" s="946"/>
      <c r="U47" s="946"/>
      <c r="V47" s="946"/>
      <c r="W47" s="946"/>
      <c r="X47" s="947"/>
      <c r="Y47" s="237" t="s">
        <v>51</v>
      </c>
      <c r="Z47" s="949"/>
      <c r="AA47" s="950"/>
      <c r="AB47" s="463"/>
      <c r="AC47" s="955"/>
      <c r="AD47" s="955"/>
      <c r="AE47" s="406"/>
      <c r="AF47" s="389"/>
      <c r="AG47" s="389"/>
      <c r="AH47" s="389"/>
      <c r="AI47" s="406"/>
      <c r="AJ47" s="389"/>
      <c r="AK47" s="389"/>
      <c r="AL47" s="389"/>
      <c r="AM47" s="406"/>
      <c r="AN47" s="389"/>
      <c r="AO47" s="389"/>
      <c r="AP47" s="389"/>
      <c r="AQ47" s="408"/>
      <c r="AR47" s="409"/>
      <c r="AS47" s="409"/>
      <c r="AT47" s="410"/>
      <c r="AU47" s="389"/>
      <c r="AV47" s="389"/>
      <c r="AW47" s="389"/>
      <c r="AX47" s="390"/>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2"/>
      <c r="Q48" s="382"/>
      <c r="R48" s="382"/>
      <c r="S48" s="382"/>
      <c r="T48" s="382"/>
      <c r="U48" s="382"/>
      <c r="V48" s="382"/>
      <c r="W48" s="382"/>
      <c r="X48" s="383"/>
      <c r="Y48" s="948" t="s">
        <v>13</v>
      </c>
      <c r="Z48" s="949"/>
      <c r="AA48" s="950"/>
      <c r="AB48" s="910" t="s">
        <v>171</v>
      </c>
      <c r="AC48" s="951"/>
      <c r="AD48" s="951"/>
      <c r="AE48" s="406"/>
      <c r="AF48" s="389"/>
      <c r="AG48" s="389"/>
      <c r="AH48" s="389"/>
      <c r="AI48" s="406"/>
      <c r="AJ48" s="389"/>
      <c r="AK48" s="389"/>
      <c r="AL48" s="389"/>
      <c r="AM48" s="406"/>
      <c r="AN48" s="389"/>
      <c r="AO48" s="389"/>
      <c r="AP48" s="389"/>
      <c r="AQ48" s="408"/>
      <c r="AR48" s="409"/>
      <c r="AS48" s="409"/>
      <c r="AT48" s="410"/>
      <c r="AU48" s="389"/>
      <c r="AV48" s="389"/>
      <c r="AW48" s="389"/>
      <c r="AX48" s="390"/>
      <c r="AY48" s="34">
        <f t="shared" si="6"/>
        <v>0</v>
      </c>
    </row>
    <row r="49" spans="1:51" customFormat="1" ht="23.25" customHeight="1" x14ac:dyDescent="0.15">
      <c r="A49" s="926" t="s">
        <v>344</v>
      </c>
      <c r="B49" s="927"/>
      <c r="C49" s="927"/>
      <c r="D49" s="927"/>
      <c r="E49" s="927"/>
      <c r="F49" s="928"/>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9"/>
      <c r="B50" s="930"/>
      <c r="C50" s="930"/>
      <c r="D50" s="930"/>
      <c r="E50" s="930"/>
      <c r="F50" s="931"/>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372</v>
      </c>
      <c r="AF51" s="964"/>
      <c r="AG51" s="964"/>
      <c r="AH51" s="901"/>
      <c r="AI51" s="964" t="s">
        <v>468</v>
      </c>
      <c r="AJ51" s="964"/>
      <c r="AK51" s="964"/>
      <c r="AL51" s="901"/>
      <c r="AM51" s="964" t="s">
        <v>469</v>
      </c>
      <c r="AN51" s="964"/>
      <c r="AO51" s="964"/>
      <c r="AP51" s="901"/>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7"/>
      <c r="Z52" s="958"/>
      <c r="AA52" s="959"/>
      <c r="AB52" s="963"/>
      <c r="AC52" s="420"/>
      <c r="AD52" s="421"/>
      <c r="AE52" s="505"/>
      <c r="AF52" s="505"/>
      <c r="AG52" s="505"/>
      <c r="AH52" s="419"/>
      <c r="AI52" s="505"/>
      <c r="AJ52" s="505"/>
      <c r="AK52" s="505"/>
      <c r="AL52" s="419"/>
      <c r="AM52" s="505"/>
      <c r="AN52" s="505"/>
      <c r="AO52" s="505"/>
      <c r="AP52" s="419"/>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1"/>
      <c r="H53" s="938"/>
      <c r="I53" s="938"/>
      <c r="J53" s="938"/>
      <c r="K53" s="938"/>
      <c r="L53" s="938"/>
      <c r="M53" s="938"/>
      <c r="N53" s="938"/>
      <c r="O53" s="939"/>
      <c r="P53" s="154"/>
      <c r="Q53" s="379"/>
      <c r="R53" s="379"/>
      <c r="S53" s="379"/>
      <c r="T53" s="379"/>
      <c r="U53" s="379"/>
      <c r="V53" s="379"/>
      <c r="W53" s="379"/>
      <c r="X53" s="380"/>
      <c r="Y53" s="952" t="s">
        <v>12</v>
      </c>
      <c r="Z53" s="953"/>
      <c r="AA53" s="954"/>
      <c r="AB53" s="405"/>
      <c r="AC53" s="387"/>
      <c r="AD53" s="387"/>
      <c r="AE53" s="406"/>
      <c r="AF53" s="389"/>
      <c r="AG53" s="389"/>
      <c r="AH53" s="389"/>
      <c r="AI53" s="406"/>
      <c r="AJ53" s="389"/>
      <c r="AK53" s="389"/>
      <c r="AL53" s="389"/>
      <c r="AM53" s="406"/>
      <c r="AN53" s="389"/>
      <c r="AO53" s="389"/>
      <c r="AP53" s="389"/>
      <c r="AQ53" s="408"/>
      <c r="AR53" s="409"/>
      <c r="AS53" s="409"/>
      <c r="AT53" s="410"/>
      <c r="AU53" s="389"/>
      <c r="AV53" s="389"/>
      <c r="AW53" s="389"/>
      <c r="AX53" s="390"/>
      <c r="AY53" s="34">
        <f t="shared" si="7"/>
        <v>0</v>
      </c>
    </row>
    <row r="54" spans="1:51" ht="22.5" customHeight="1" x14ac:dyDescent="0.15">
      <c r="A54" s="489"/>
      <c r="B54" s="490"/>
      <c r="C54" s="490"/>
      <c r="D54" s="490"/>
      <c r="E54" s="490"/>
      <c r="F54" s="491"/>
      <c r="G54" s="940"/>
      <c r="H54" s="941"/>
      <c r="I54" s="941"/>
      <c r="J54" s="941"/>
      <c r="K54" s="941"/>
      <c r="L54" s="941"/>
      <c r="M54" s="941"/>
      <c r="N54" s="941"/>
      <c r="O54" s="942"/>
      <c r="P54" s="946"/>
      <c r="Q54" s="946"/>
      <c r="R54" s="946"/>
      <c r="S54" s="946"/>
      <c r="T54" s="946"/>
      <c r="U54" s="946"/>
      <c r="V54" s="946"/>
      <c r="W54" s="946"/>
      <c r="X54" s="947"/>
      <c r="Y54" s="237" t="s">
        <v>51</v>
      </c>
      <c r="Z54" s="949"/>
      <c r="AA54" s="950"/>
      <c r="AB54" s="463"/>
      <c r="AC54" s="955"/>
      <c r="AD54" s="955"/>
      <c r="AE54" s="406"/>
      <c r="AF54" s="389"/>
      <c r="AG54" s="389"/>
      <c r="AH54" s="389"/>
      <c r="AI54" s="406"/>
      <c r="AJ54" s="389"/>
      <c r="AK54" s="389"/>
      <c r="AL54" s="389"/>
      <c r="AM54" s="406"/>
      <c r="AN54" s="389"/>
      <c r="AO54" s="389"/>
      <c r="AP54" s="389"/>
      <c r="AQ54" s="408"/>
      <c r="AR54" s="409"/>
      <c r="AS54" s="409"/>
      <c r="AT54" s="410"/>
      <c r="AU54" s="389"/>
      <c r="AV54" s="389"/>
      <c r="AW54" s="389"/>
      <c r="AX54" s="390"/>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2"/>
      <c r="Q55" s="382"/>
      <c r="R55" s="382"/>
      <c r="S55" s="382"/>
      <c r="T55" s="382"/>
      <c r="U55" s="382"/>
      <c r="V55" s="382"/>
      <c r="W55" s="382"/>
      <c r="X55" s="383"/>
      <c r="Y55" s="948" t="s">
        <v>13</v>
      </c>
      <c r="Z55" s="949"/>
      <c r="AA55" s="950"/>
      <c r="AB55" s="910" t="s">
        <v>171</v>
      </c>
      <c r="AC55" s="951"/>
      <c r="AD55" s="951"/>
      <c r="AE55" s="406"/>
      <c r="AF55" s="389"/>
      <c r="AG55" s="389"/>
      <c r="AH55" s="389"/>
      <c r="AI55" s="406"/>
      <c r="AJ55" s="389"/>
      <c r="AK55" s="389"/>
      <c r="AL55" s="389"/>
      <c r="AM55" s="406"/>
      <c r="AN55" s="389"/>
      <c r="AO55" s="389"/>
      <c r="AP55" s="389"/>
      <c r="AQ55" s="408"/>
      <c r="AR55" s="409"/>
      <c r="AS55" s="409"/>
      <c r="AT55" s="410"/>
      <c r="AU55" s="389"/>
      <c r="AV55" s="389"/>
      <c r="AW55" s="389"/>
      <c r="AX55" s="390"/>
      <c r="AY55" s="34">
        <f t="shared" si="7"/>
        <v>0</v>
      </c>
    </row>
    <row r="56" spans="1:51" customFormat="1" ht="23.25" customHeight="1" x14ac:dyDescent="0.15">
      <c r="A56" s="926" t="s">
        <v>344</v>
      </c>
      <c r="B56" s="927"/>
      <c r="C56" s="927"/>
      <c r="D56" s="927"/>
      <c r="E56" s="927"/>
      <c r="F56" s="928"/>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9"/>
      <c r="B57" s="930"/>
      <c r="C57" s="930"/>
      <c r="D57" s="930"/>
      <c r="E57" s="930"/>
      <c r="F57" s="931"/>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372</v>
      </c>
      <c r="AF58" s="964"/>
      <c r="AG58" s="964"/>
      <c r="AH58" s="901"/>
      <c r="AI58" s="964" t="s">
        <v>468</v>
      </c>
      <c r="AJ58" s="964"/>
      <c r="AK58" s="964"/>
      <c r="AL58" s="901"/>
      <c r="AM58" s="964" t="s">
        <v>469</v>
      </c>
      <c r="AN58" s="964"/>
      <c r="AO58" s="964"/>
      <c r="AP58" s="901"/>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7"/>
      <c r="Z59" s="958"/>
      <c r="AA59" s="959"/>
      <c r="AB59" s="963"/>
      <c r="AC59" s="420"/>
      <c r="AD59" s="421"/>
      <c r="AE59" s="505"/>
      <c r="AF59" s="505"/>
      <c r="AG59" s="505"/>
      <c r="AH59" s="419"/>
      <c r="AI59" s="505"/>
      <c r="AJ59" s="505"/>
      <c r="AK59" s="505"/>
      <c r="AL59" s="419"/>
      <c r="AM59" s="505"/>
      <c r="AN59" s="505"/>
      <c r="AO59" s="505"/>
      <c r="AP59" s="419"/>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1"/>
      <c r="H60" s="938"/>
      <c r="I60" s="938"/>
      <c r="J60" s="938"/>
      <c r="K60" s="938"/>
      <c r="L60" s="938"/>
      <c r="M60" s="938"/>
      <c r="N60" s="938"/>
      <c r="O60" s="939"/>
      <c r="P60" s="154"/>
      <c r="Q60" s="379"/>
      <c r="R60" s="379"/>
      <c r="S60" s="379"/>
      <c r="T60" s="379"/>
      <c r="U60" s="379"/>
      <c r="V60" s="379"/>
      <c r="W60" s="379"/>
      <c r="X60" s="380"/>
      <c r="Y60" s="952" t="s">
        <v>12</v>
      </c>
      <c r="Z60" s="953"/>
      <c r="AA60" s="954"/>
      <c r="AB60" s="405"/>
      <c r="AC60" s="387"/>
      <c r="AD60" s="387"/>
      <c r="AE60" s="406"/>
      <c r="AF60" s="389"/>
      <c r="AG60" s="389"/>
      <c r="AH60" s="389"/>
      <c r="AI60" s="406"/>
      <c r="AJ60" s="389"/>
      <c r="AK60" s="389"/>
      <c r="AL60" s="389"/>
      <c r="AM60" s="406"/>
      <c r="AN60" s="389"/>
      <c r="AO60" s="389"/>
      <c r="AP60" s="389"/>
      <c r="AQ60" s="408"/>
      <c r="AR60" s="409"/>
      <c r="AS60" s="409"/>
      <c r="AT60" s="410"/>
      <c r="AU60" s="389"/>
      <c r="AV60" s="389"/>
      <c r="AW60" s="389"/>
      <c r="AX60" s="390"/>
      <c r="AY60" s="34">
        <f t="shared" si="8"/>
        <v>0</v>
      </c>
    </row>
    <row r="61" spans="1:51" ht="22.5" customHeight="1" x14ac:dyDescent="0.15">
      <c r="A61" s="489"/>
      <c r="B61" s="490"/>
      <c r="C61" s="490"/>
      <c r="D61" s="490"/>
      <c r="E61" s="490"/>
      <c r="F61" s="491"/>
      <c r="G61" s="940"/>
      <c r="H61" s="941"/>
      <c r="I61" s="941"/>
      <c r="J61" s="941"/>
      <c r="K61" s="941"/>
      <c r="L61" s="941"/>
      <c r="M61" s="941"/>
      <c r="N61" s="941"/>
      <c r="O61" s="942"/>
      <c r="P61" s="946"/>
      <c r="Q61" s="946"/>
      <c r="R61" s="946"/>
      <c r="S61" s="946"/>
      <c r="T61" s="946"/>
      <c r="U61" s="946"/>
      <c r="V61" s="946"/>
      <c r="W61" s="946"/>
      <c r="X61" s="947"/>
      <c r="Y61" s="237" t="s">
        <v>51</v>
      </c>
      <c r="Z61" s="949"/>
      <c r="AA61" s="950"/>
      <c r="AB61" s="463"/>
      <c r="AC61" s="955"/>
      <c r="AD61" s="955"/>
      <c r="AE61" s="406"/>
      <c r="AF61" s="389"/>
      <c r="AG61" s="389"/>
      <c r="AH61" s="389"/>
      <c r="AI61" s="406"/>
      <c r="AJ61" s="389"/>
      <c r="AK61" s="389"/>
      <c r="AL61" s="389"/>
      <c r="AM61" s="406"/>
      <c r="AN61" s="389"/>
      <c r="AO61" s="389"/>
      <c r="AP61" s="389"/>
      <c r="AQ61" s="408"/>
      <c r="AR61" s="409"/>
      <c r="AS61" s="409"/>
      <c r="AT61" s="410"/>
      <c r="AU61" s="389"/>
      <c r="AV61" s="389"/>
      <c r="AW61" s="389"/>
      <c r="AX61" s="390"/>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2"/>
      <c r="Q62" s="382"/>
      <c r="R62" s="382"/>
      <c r="S62" s="382"/>
      <c r="T62" s="382"/>
      <c r="U62" s="382"/>
      <c r="V62" s="382"/>
      <c r="W62" s="382"/>
      <c r="X62" s="383"/>
      <c r="Y62" s="948" t="s">
        <v>13</v>
      </c>
      <c r="Z62" s="949"/>
      <c r="AA62" s="950"/>
      <c r="AB62" s="910" t="s">
        <v>171</v>
      </c>
      <c r="AC62" s="951"/>
      <c r="AD62" s="951"/>
      <c r="AE62" s="406"/>
      <c r="AF62" s="389"/>
      <c r="AG62" s="389"/>
      <c r="AH62" s="389"/>
      <c r="AI62" s="406"/>
      <c r="AJ62" s="389"/>
      <c r="AK62" s="389"/>
      <c r="AL62" s="389"/>
      <c r="AM62" s="406"/>
      <c r="AN62" s="389"/>
      <c r="AO62" s="389"/>
      <c r="AP62" s="389"/>
      <c r="AQ62" s="408"/>
      <c r="AR62" s="409"/>
      <c r="AS62" s="409"/>
      <c r="AT62" s="410"/>
      <c r="AU62" s="389"/>
      <c r="AV62" s="389"/>
      <c r="AW62" s="389"/>
      <c r="AX62" s="390"/>
      <c r="AY62" s="34">
        <f t="shared" si="8"/>
        <v>0</v>
      </c>
    </row>
    <row r="63" spans="1:51" customFormat="1" ht="23.25" customHeight="1" x14ac:dyDescent="0.15">
      <c r="A63" s="926" t="s">
        <v>344</v>
      </c>
      <c r="B63" s="927"/>
      <c r="C63" s="927"/>
      <c r="D63" s="927"/>
      <c r="E63" s="927"/>
      <c r="F63" s="928"/>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9"/>
      <c r="B64" s="930"/>
      <c r="C64" s="930"/>
      <c r="D64" s="930"/>
      <c r="E64" s="930"/>
      <c r="F64" s="931"/>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372</v>
      </c>
      <c r="AF65" s="964"/>
      <c r="AG65" s="964"/>
      <c r="AH65" s="901"/>
      <c r="AI65" s="964" t="s">
        <v>468</v>
      </c>
      <c r="AJ65" s="964"/>
      <c r="AK65" s="964"/>
      <c r="AL65" s="901"/>
      <c r="AM65" s="964" t="s">
        <v>469</v>
      </c>
      <c r="AN65" s="964"/>
      <c r="AO65" s="964"/>
      <c r="AP65" s="901"/>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7"/>
      <c r="Z66" s="958"/>
      <c r="AA66" s="959"/>
      <c r="AB66" s="963"/>
      <c r="AC66" s="420"/>
      <c r="AD66" s="421"/>
      <c r="AE66" s="505"/>
      <c r="AF66" s="505"/>
      <c r="AG66" s="505"/>
      <c r="AH66" s="419"/>
      <c r="AI66" s="505"/>
      <c r="AJ66" s="505"/>
      <c r="AK66" s="505"/>
      <c r="AL66" s="419"/>
      <c r="AM66" s="505"/>
      <c r="AN66" s="505"/>
      <c r="AO66" s="505"/>
      <c r="AP66" s="419"/>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1"/>
      <c r="H67" s="938"/>
      <c r="I67" s="938"/>
      <c r="J67" s="938"/>
      <c r="K67" s="938"/>
      <c r="L67" s="938"/>
      <c r="M67" s="938"/>
      <c r="N67" s="938"/>
      <c r="O67" s="939"/>
      <c r="P67" s="154"/>
      <c r="Q67" s="379"/>
      <c r="R67" s="379"/>
      <c r="S67" s="379"/>
      <c r="T67" s="379"/>
      <c r="U67" s="379"/>
      <c r="V67" s="379"/>
      <c r="W67" s="379"/>
      <c r="X67" s="380"/>
      <c r="Y67" s="952" t="s">
        <v>12</v>
      </c>
      <c r="Z67" s="953"/>
      <c r="AA67" s="954"/>
      <c r="AB67" s="405"/>
      <c r="AC67" s="387"/>
      <c r="AD67" s="387"/>
      <c r="AE67" s="406"/>
      <c r="AF67" s="389"/>
      <c r="AG67" s="389"/>
      <c r="AH67" s="389"/>
      <c r="AI67" s="406"/>
      <c r="AJ67" s="389"/>
      <c r="AK67" s="389"/>
      <c r="AL67" s="389"/>
      <c r="AM67" s="406"/>
      <c r="AN67" s="389"/>
      <c r="AO67" s="389"/>
      <c r="AP67" s="389"/>
      <c r="AQ67" s="408"/>
      <c r="AR67" s="409"/>
      <c r="AS67" s="409"/>
      <c r="AT67" s="410"/>
      <c r="AU67" s="389"/>
      <c r="AV67" s="389"/>
      <c r="AW67" s="389"/>
      <c r="AX67" s="390"/>
      <c r="AY67" s="34">
        <f t="shared" si="9"/>
        <v>0</v>
      </c>
    </row>
    <row r="68" spans="1:51" ht="22.5" customHeight="1" x14ac:dyDescent="0.15">
      <c r="A68" s="489"/>
      <c r="B68" s="490"/>
      <c r="C68" s="490"/>
      <c r="D68" s="490"/>
      <c r="E68" s="490"/>
      <c r="F68" s="491"/>
      <c r="G68" s="940"/>
      <c r="H68" s="941"/>
      <c r="I68" s="941"/>
      <c r="J68" s="941"/>
      <c r="K68" s="941"/>
      <c r="L68" s="941"/>
      <c r="M68" s="941"/>
      <c r="N68" s="941"/>
      <c r="O68" s="942"/>
      <c r="P68" s="946"/>
      <c r="Q68" s="946"/>
      <c r="R68" s="946"/>
      <c r="S68" s="946"/>
      <c r="T68" s="946"/>
      <c r="U68" s="946"/>
      <c r="V68" s="946"/>
      <c r="W68" s="946"/>
      <c r="X68" s="947"/>
      <c r="Y68" s="237" t="s">
        <v>51</v>
      </c>
      <c r="Z68" s="949"/>
      <c r="AA68" s="950"/>
      <c r="AB68" s="463"/>
      <c r="AC68" s="955"/>
      <c r="AD68" s="955"/>
      <c r="AE68" s="406"/>
      <c r="AF68" s="389"/>
      <c r="AG68" s="389"/>
      <c r="AH68" s="389"/>
      <c r="AI68" s="406"/>
      <c r="AJ68" s="389"/>
      <c r="AK68" s="389"/>
      <c r="AL68" s="389"/>
      <c r="AM68" s="406"/>
      <c r="AN68" s="389"/>
      <c r="AO68" s="389"/>
      <c r="AP68" s="389"/>
      <c r="AQ68" s="408"/>
      <c r="AR68" s="409"/>
      <c r="AS68" s="409"/>
      <c r="AT68" s="410"/>
      <c r="AU68" s="389"/>
      <c r="AV68" s="389"/>
      <c r="AW68" s="389"/>
      <c r="AX68" s="390"/>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2"/>
      <c r="Q69" s="382"/>
      <c r="R69" s="382"/>
      <c r="S69" s="382"/>
      <c r="T69" s="382"/>
      <c r="U69" s="382"/>
      <c r="V69" s="382"/>
      <c r="W69" s="382"/>
      <c r="X69" s="383"/>
      <c r="Y69" s="237" t="s">
        <v>13</v>
      </c>
      <c r="Z69" s="949"/>
      <c r="AA69" s="950"/>
      <c r="AB69" s="407" t="s">
        <v>171</v>
      </c>
      <c r="AC69" s="867"/>
      <c r="AD69" s="867"/>
      <c r="AE69" s="406"/>
      <c r="AF69" s="389"/>
      <c r="AG69" s="389"/>
      <c r="AH69" s="389"/>
      <c r="AI69" s="406"/>
      <c r="AJ69" s="389"/>
      <c r="AK69" s="389"/>
      <c r="AL69" s="389"/>
      <c r="AM69" s="406"/>
      <c r="AN69" s="389"/>
      <c r="AO69" s="389"/>
      <c r="AP69" s="389"/>
      <c r="AQ69" s="408"/>
      <c r="AR69" s="409"/>
      <c r="AS69" s="409"/>
      <c r="AT69" s="410"/>
      <c r="AU69" s="389"/>
      <c r="AV69" s="389"/>
      <c r="AW69" s="389"/>
      <c r="AX69" s="390"/>
      <c r="AY69" s="34">
        <f t="shared" si="9"/>
        <v>0</v>
      </c>
    </row>
    <row r="70" spans="1:51" customFormat="1" ht="23.25" customHeight="1" x14ac:dyDescent="0.15">
      <c r="A70" s="926" t="s">
        <v>344</v>
      </c>
      <c r="B70" s="927"/>
      <c r="C70" s="927"/>
      <c r="D70" s="927"/>
      <c r="E70" s="927"/>
      <c r="F70" s="928"/>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2" t="s">
        <v>25</v>
      </c>
      <c r="Q3" s="432"/>
      <c r="R3" s="432"/>
      <c r="S3" s="432"/>
      <c r="T3" s="432"/>
      <c r="U3" s="432"/>
      <c r="V3" s="432"/>
      <c r="W3" s="432"/>
      <c r="X3" s="432"/>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2" t="s">
        <v>25</v>
      </c>
      <c r="Q36" s="432"/>
      <c r="R36" s="432"/>
      <c r="S36" s="432"/>
      <c r="T36" s="432"/>
      <c r="U36" s="432"/>
      <c r="V36" s="432"/>
      <c r="W36" s="432"/>
      <c r="X36" s="432"/>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2" t="s">
        <v>25</v>
      </c>
      <c r="Q69" s="432"/>
      <c r="R69" s="432"/>
      <c r="S69" s="432"/>
      <c r="T69" s="432"/>
      <c r="U69" s="432"/>
      <c r="V69" s="432"/>
      <c r="W69" s="432"/>
      <c r="X69" s="432"/>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2" t="s">
        <v>25</v>
      </c>
      <c r="Q102" s="432"/>
      <c r="R102" s="432"/>
      <c r="S102" s="432"/>
      <c r="T102" s="432"/>
      <c r="U102" s="432"/>
      <c r="V102" s="432"/>
      <c r="W102" s="432"/>
      <c r="X102" s="432"/>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2" t="s">
        <v>25</v>
      </c>
      <c r="Q135" s="432"/>
      <c r="R135" s="432"/>
      <c r="S135" s="432"/>
      <c r="T135" s="432"/>
      <c r="U135" s="432"/>
      <c r="V135" s="432"/>
      <c r="W135" s="432"/>
      <c r="X135" s="432"/>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2" t="s">
        <v>25</v>
      </c>
      <c r="Q168" s="432"/>
      <c r="R168" s="432"/>
      <c r="S168" s="432"/>
      <c r="T168" s="432"/>
      <c r="U168" s="432"/>
      <c r="V168" s="432"/>
      <c r="W168" s="432"/>
      <c r="X168" s="432"/>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2" t="s">
        <v>25</v>
      </c>
      <c r="Q201" s="432"/>
      <c r="R201" s="432"/>
      <c r="S201" s="432"/>
      <c r="T201" s="432"/>
      <c r="U201" s="432"/>
      <c r="V201" s="432"/>
      <c r="W201" s="432"/>
      <c r="X201" s="432"/>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2" t="s">
        <v>25</v>
      </c>
      <c r="Q234" s="432"/>
      <c r="R234" s="432"/>
      <c r="S234" s="432"/>
      <c r="T234" s="432"/>
      <c r="U234" s="432"/>
      <c r="V234" s="432"/>
      <c r="W234" s="432"/>
      <c r="X234" s="432"/>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2" t="s">
        <v>25</v>
      </c>
      <c r="Q267" s="432"/>
      <c r="R267" s="432"/>
      <c r="S267" s="432"/>
      <c r="T267" s="432"/>
      <c r="U267" s="432"/>
      <c r="V267" s="432"/>
      <c r="W267" s="432"/>
      <c r="X267" s="432"/>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2" t="s">
        <v>25</v>
      </c>
      <c r="Q300" s="432"/>
      <c r="R300" s="432"/>
      <c r="S300" s="432"/>
      <c r="T300" s="432"/>
      <c r="U300" s="432"/>
      <c r="V300" s="432"/>
      <c r="W300" s="432"/>
      <c r="X300" s="432"/>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2" t="s">
        <v>25</v>
      </c>
      <c r="Q333" s="432"/>
      <c r="R333" s="432"/>
      <c r="S333" s="432"/>
      <c r="T333" s="432"/>
      <c r="U333" s="432"/>
      <c r="V333" s="432"/>
      <c r="W333" s="432"/>
      <c r="X333" s="432"/>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2" t="s">
        <v>25</v>
      </c>
      <c r="Q366" s="432"/>
      <c r="R366" s="432"/>
      <c r="S366" s="432"/>
      <c r="T366" s="432"/>
      <c r="U366" s="432"/>
      <c r="V366" s="432"/>
      <c r="W366" s="432"/>
      <c r="X366" s="432"/>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2" t="s">
        <v>25</v>
      </c>
      <c r="Q399" s="432"/>
      <c r="R399" s="432"/>
      <c r="S399" s="432"/>
      <c r="T399" s="432"/>
      <c r="U399" s="432"/>
      <c r="V399" s="432"/>
      <c r="W399" s="432"/>
      <c r="X399" s="432"/>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2" t="s">
        <v>25</v>
      </c>
      <c r="Q432" s="432"/>
      <c r="R432" s="432"/>
      <c r="S432" s="432"/>
      <c r="T432" s="432"/>
      <c r="U432" s="432"/>
      <c r="V432" s="432"/>
      <c r="W432" s="432"/>
      <c r="X432" s="432"/>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2" t="s">
        <v>25</v>
      </c>
      <c r="Q465" s="432"/>
      <c r="R465" s="432"/>
      <c r="S465" s="432"/>
      <c r="T465" s="432"/>
      <c r="U465" s="432"/>
      <c r="V465" s="432"/>
      <c r="W465" s="432"/>
      <c r="X465" s="432"/>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2" t="s">
        <v>25</v>
      </c>
      <c r="Q498" s="432"/>
      <c r="R498" s="432"/>
      <c r="S498" s="432"/>
      <c r="T498" s="432"/>
      <c r="U498" s="432"/>
      <c r="V498" s="432"/>
      <c r="W498" s="432"/>
      <c r="X498" s="432"/>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2" t="s">
        <v>25</v>
      </c>
      <c r="Q531" s="432"/>
      <c r="R531" s="432"/>
      <c r="S531" s="432"/>
      <c r="T531" s="432"/>
      <c r="U531" s="432"/>
      <c r="V531" s="432"/>
      <c r="W531" s="432"/>
      <c r="X531" s="432"/>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2" t="s">
        <v>25</v>
      </c>
      <c r="Q564" s="432"/>
      <c r="R564" s="432"/>
      <c r="S564" s="432"/>
      <c r="T564" s="432"/>
      <c r="U564" s="432"/>
      <c r="V564" s="432"/>
      <c r="W564" s="432"/>
      <c r="X564" s="432"/>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2" t="s">
        <v>25</v>
      </c>
      <c r="Q597" s="432"/>
      <c r="R597" s="432"/>
      <c r="S597" s="432"/>
      <c r="T597" s="432"/>
      <c r="U597" s="432"/>
      <c r="V597" s="432"/>
      <c r="W597" s="432"/>
      <c r="X597" s="432"/>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2" t="s">
        <v>25</v>
      </c>
      <c r="Q630" s="432"/>
      <c r="R630" s="432"/>
      <c r="S630" s="432"/>
      <c r="T630" s="432"/>
      <c r="U630" s="432"/>
      <c r="V630" s="432"/>
      <c r="W630" s="432"/>
      <c r="X630" s="432"/>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2" t="s">
        <v>25</v>
      </c>
      <c r="Q663" s="432"/>
      <c r="R663" s="432"/>
      <c r="S663" s="432"/>
      <c r="T663" s="432"/>
      <c r="U663" s="432"/>
      <c r="V663" s="432"/>
      <c r="W663" s="432"/>
      <c r="X663" s="432"/>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2" t="s">
        <v>25</v>
      </c>
      <c r="Q696" s="432"/>
      <c r="R696" s="432"/>
      <c r="S696" s="432"/>
      <c r="T696" s="432"/>
      <c r="U696" s="432"/>
      <c r="V696" s="432"/>
      <c r="W696" s="432"/>
      <c r="X696" s="432"/>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2" t="s">
        <v>25</v>
      </c>
      <c r="Q729" s="432"/>
      <c r="R729" s="432"/>
      <c r="S729" s="432"/>
      <c r="T729" s="432"/>
      <c r="U729" s="432"/>
      <c r="V729" s="432"/>
      <c r="W729" s="432"/>
      <c r="X729" s="432"/>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2" t="s">
        <v>25</v>
      </c>
      <c r="Q762" s="432"/>
      <c r="R762" s="432"/>
      <c r="S762" s="432"/>
      <c r="T762" s="432"/>
      <c r="U762" s="432"/>
      <c r="V762" s="432"/>
      <c r="W762" s="432"/>
      <c r="X762" s="432"/>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2" t="s">
        <v>25</v>
      </c>
      <c r="Q795" s="432"/>
      <c r="R795" s="432"/>
      <c r="S795" s="432"/>
      <c r="T795" s="432"/>
      <c r="U795" s="432"/>
      <c r="V795" s="432"/>
      <c r="W795" s="432"/>
      <c r="X795" s="432"/>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2" t="s">
        <v>25</v>
      </c>
      <c r="Q828" s="432"/>
      <c r="R828" s="432"/>
      <c r="S828" s="432"/>
      <c r="T828" s="432"/>
      <c r="U828" s="432"/>
      <c r="V828" s="432"/>
      <c r="W828" s="432"/>
      <c r="X828" s="432"/>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2" t="s">
        <v>25</v>
      </c>
      <c r="Q861" s="432"/>
      <c r="R861" s="432"/>
      <c r="S861" s="432"/>
      <c r="T861" s="432"/>
      <c r="U861" s="432"/>
      <c r="V861" s="432"/>
      <c r="W861" s="432"/>
      <c r="X861" s="432"/>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2" t="s">
        <v>25</v>
      </c>
      <c r="Q894" s="432"/>
      <c r="R894" s="432"/>
      <c r="S894" s="432"/>
      <c r="T894" s="432"/>
      <c r="U894" s="432"/>
      <c r="V894" s="432"/>
      <c r="W894" s="432"/>
      <c r="X894" s="432"/>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2" t="s">
        <v>25</v>
      </c>
      <c r="Q927" s="432"/>
      <c r="R927" s="432"/>
      <c r="S927" s="432"/>
      <c r="T927" s="432"/>
      <c r="U927" s="432"/>
      <c r="V927" s="432"/>
      <c r="W927" s="432"/>
      <c r="X927" s="432"/>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2" t="s">
        <v>25</v>
      </c>
      <c r="Q960" s="432"/>
      <c r="R960" s="432"/>
      <c r="S960" s="432"/>
      <c r="T960" s="432"/>
      <c r="U960" s="432"/>
      <c r="V960" s="432"/>
      <c r="W960" s="432"/>
      <c r="X960" s="432"/>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2" t="s">
        <v>25</v>
      </c>
      <c r="Q993" s="432"/>
      <c r="R993" s="432"/>
      <c r="S993" s="432"/>
      <c r="T993" s="432"/>
      <c r="U993" s="432"/>
      <c r="V993" s="432"/>
      <c r="W993" s="432"/>
      <c r="X993" s="432"/>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2" t="s">
        <v>25</v>
      </c>
      <c r="Q1026" s="432"/>
      <c r="R1026" s="432"/>
      <c r="S1026" s="432"/>
      <c r="T1026" s="432"/>
      <c r="U1026" s="432"/>
      <c r="V1026" s="432"/>
      <c r="W1026" s="432"/>
      <c r="X1026" s="432"/>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2" t="s">
        <v>25</v>
      </c>
      <c r="Q1059" s="432"/>
      <c r="R1059" s="432"/>
      <c r="S1059" s="432"/>
      <c r="T1059" s="432"/>
      <c r="U1059" s="432"/>
      <c r="V1059" s="432"/>
      <c r="W1059" s="432"/>
      <c r="X1059" s="432"/>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2" t="s">
        <v>25</v>
      </c>
      <c r="Q1092" s="432"/>
      <c r="R1092" s="432"/>
      <c r="S1092" s="432"/>
      <c r="T1092" s="432"/>
      <c r="U1092" s="432"/>
      <c r="V1092" s="432"/>
      <c r="W1092" s="432"/>
      <c r="X1092" s="432"/>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2" t="s">
        <v>25</v>
      </c>
      <c r="Q1125" s="432"/>
      <c r="R1125" s="432"/>
      <c r="S1125" s="432"/>
      <c r="T1125" s="432"/>
      <c r="U1125" s="432"/>
      <c r="V1125" s="432"/>
      <c r="W1125" s="432"/>
      <c r="X1125" s="432"/>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2" t="s">
        <v>25</v>
      </c>
      <c r="Q1158" s="432"/>
      <c r="R1158" s="432"/>
      <c r="S1158" s="432"/>
      <c r="T1158" s="432"/>
      <c r="U1158" s="432"/>
      <c r="V1158" s="432"/>
      <c r="W1158" s="432"/>
      <c r="X1158" s="432"/>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2" t="s">
        <v>25</v>
      </c>
      <c r="Q1191" s="432"/>
      <c r="R1191" s="432"/>
      <c r="S1191" s="432"/>
      <c r="T1191" s="432"/>
      <c r="U1191" s="432"/>
      <c r="V1191" s="432"/>
      <c r="W1191" s="432"/>
      <c r="X1191" s="432"/>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2" t="s">
        <v>25</v>
      </c>
      <c r="Q1224" s="432"/>
      <c r="R1224" s="432"/>
      <c r="S1224" s="432"/>
      <c r="T1224" s="432"/>
      <c r="U1224" s="432"/>
      <c r="V1224" s="432"/>
      <c r="W1224" s="432"/>
      <c r="X1224" s="432"/>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2" t="s">
        <v>25</v>
      </c>
      <c r="Q1257" s="432"/>
      <c r="R1257" s="432"/>
      <c r="S1257" s="432"/>
      <c r="T1257" s="432"/>
      <c r="U1257" s="432"/>
      <c r="V1257" s="432"/>
      <c r="W1257" s="432"/>
      <c r="X1257" s="432"/>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2" t="s">
        <v>25</v>
      </c>
      <c r="Q1290" s="432"/>
      <c r="R1290" s="432"/>
      <c r="S1290" s="432"/>
      <c r="T1290" s="432"/>
      <c r="U1290" s="432"/>
      <c r="V1290" s="432"/>
      <c r="W1290" s="432"/>
      <c r="X1290" s="432"/>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2022-07-08T14:06:33Z</cp:lastPrinted>
  <dcterms:created xsi:type="dcterms:W3CDTF">2012-03-13T00:50:25Z</dcterms:created>
  <dcterms:modified xsi:type="dcterms:W3CDTF">2022-09-05T11:47:56Z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