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8" i="11"/>
  <c r="AY337" i="11"/>
  <c r="AY321" i="11"/>
  <c r="AY330" i="11" s="1"/>
  <c r="AY340" i="11" l="1"/>
  <c r="AY336" i="11"/>
  <c r="AY341" i="11"/>
  <c r="AY397" i="11"/>
  <c r="AY398" i="11"/>
  <c r="AY333" i="11"/>
  <c r="AY323" i="11"/>
  <c r="AY327" i="11"/>
  <c r="AY331" i="11"/>
  <c r="AY324" i="11"/>
  <c r="AY328" i="11"/>
  <c r="AY332" i="11"/>
  <c r="AY325" i="11"/>
  <c r="AY329" i="11"/>
  <c r="AY322" i="11"/>
  <c r="AY326"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5" i="11"/>
  <c r="AY134" i="11"/>
  <c r="AY133" i="11"/>
  <c r="AY132" i="11"/>
  <c r="AY139" i="11"/>
  <c r="AY143" i="11" s="1"/>
  <c r="AY166" i="11"/>
  <c r="AY161" i="11"/>
  <c r="AY162" i="11" s="1"/>
  <c r="AY156" i="11"/>
  <c r="AY158" i="11" s="1"/>
  <c r="AY146" i="11"/>
  <c r="AY150" i="11" s="1"/>
  <c r="AY130" i="11"/>
  <c r="AY129" i="11"/>
  <c r="AY128" i="11"/>
  <c r="AY127" i="11"/>
  <c r="AY131" i="11" s="1"/>
  <c r="AY122" i="11"/>
  <c r="AY123" i="11" s="1"/>
  <c r="AY112" i="11"/>
  <c r="AY119" i="11" s="1"/>
  <c r="AY99" i="11"/>
  <c r="AY101" i="11" s="1"/>
  <c r="AY98" i="11"/>
  <c r="AY102" i="11"/>
  <c r="AY104" i="11" s="1"/>
  <c r="AY141" i="11" l="1"/>
  <c r="AY198" i="11"/>
  <c r="AY203" i="11"/>
  <c r="AY142" i="11"/>
  <c r="AY124" i="11"/>
  <c r="AY144" i="11"/>
  <c r="AY125" i="11"/>
  <c r="AY163" i="11"/>
  <c r="AY145" i="11"/>
  <c r="AY207" i="11"/>
  <c r="AY140" i="11"/>
  <c r="AY164" i="11"/>
  <c r="AY176" i="11"/>
  <c r="AY211"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4" i="11" s="1"/>
  <c r="AY91" i="11"/>
  <c r="AY88" i="11"/>
  <c r="AY90" i="11" s="1"/>
  <c r="AY78" i="11"/>
  <c r="AY86" i="11" s="1"/>
  <c r="AY44" i="11"/>
  <c r="AY52" i="11" s="1"/>
  <c r="AY95" i="11" l="1"/>
  <c r="AY79" i="11"/>
  <c r="AY55" i="11"/>
  <c r="AY87" i="11"/>
  <c r="AY83" i="11"/>
  <c r="AY84" i="11"/>
  <c r="AY92" i="11"/>
  <c r="AY96" i="11"/>
  <c r="AY80"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<sst xmlns="http://schemas.openxmlformats.org/spreadsheetml/2006/main" count="1449" uniqueCount="719">
  <si>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</si>
  <si>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</si>
  <si>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</si>
  <si>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</si>
  <si>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</si>
  <si>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</si>
  <si>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</si>
  <si>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</si>
  <si>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</si>
  <si>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</si>
  <si>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</si>
  <si>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</si>
  <si>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</si>
  <si>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</si>
  <si>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</si>
  <si>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</si>
  <si>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</si>
  <si>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</si>
  <si>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</si>
  <si>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</si>
  <si>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</si>
  <si>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</si>
  <si>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</si>
  <si>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</si>
  <si>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</si>
  <si>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</si>
  <si>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</si>
  <si>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</si>
  <si>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</si>
  <si>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</si>
  <si>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</si>
  <si>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</si>
  <si>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</si>
  <si>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</si>
  <si>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</si>
  <si>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</si>
  <si>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</si>
  <si>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</si>
  <si>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</si>
  <si>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</si>
  <si>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</si>
  <si>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</si>
  <si>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</si>
  <si>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</si>
  <si>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</si>
  <si>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</si>
  <si>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</si>
  <si>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</si>
  <si>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</si>
  <si>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</si>
  <si>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</si>
  <si>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</si>
  <si>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</si>
  <si>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</si>
  <si>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</si>
  <si>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</si>
  <si>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</si>
  <si>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</si>
  <si>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</si>
  <si>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</si>
  <si>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</si>
  <si>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</si>
  <si>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</si>
  <si>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</si>
  <si>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</si>
  <si>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</si>
  <si>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</si>
  <si>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</si>
  <si>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</si>
  <si>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</si>
  <si>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</si>
  <si>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</si>
  <si>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</si>
  <si>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</si>
  <si>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</si>
  <si>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</si>
  <si>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</si>
  <si>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</si>
  <si>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</si>
  <si>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</si>
  <si>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</si>
  <si>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</si>
  <si>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</si>
  <si>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</si>
  <si>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</si>
  <si>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</si>
  <si>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</si>
  <si>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</si>
  <si>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</si>
  <si>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</si>
  <si>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</si>
  <si>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</si>
  <si>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</si>
  <si>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</si>
  <si>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</si>
  <si>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</si>
  <si>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</si>
  <si>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</si>
  <si>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</si>
  <si>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</si>
  <si>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</si>
  <si>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</si>
  <si>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</si>
  <si>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</si>
  <si>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</si>
  <si>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</si>
  <si>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</si>
  <si>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</si>
  <si>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</si>
  <si>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</si>
  <si>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</si>
  <si>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</si>
  <si>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</si>
  <si>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</si>
  <si>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</si>
  <si>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</si>
  <si>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</si>
  <si>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</si>
  <si>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</si>
  <si>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</si>
  <si>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</si>
  <si>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</si>
  <si>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</si>
  <si>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</si>
  <si>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</si>
  <si>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</si>
  <si>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</si>
  <si>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</si>
  <si>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</si>
  <si>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</si>
  <si>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</si>
  <si>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</si>
  <si>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</si>
  <si>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</si>
  <si>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</si>
  <si>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</si>
  <si>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</si>
  <si>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</si>
  <si>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</si>
  <si>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</si>
  <si>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</si>
  <si>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</si>
  <si>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</si>
  <si>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</si>
  <si>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</si>
  <si>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</si>
  <si>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</si>
  <si>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</si>
  <si>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</si>
  <si>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</si>
  <si>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</si>
  <si>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</si>
  <si>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</si>
  <si>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</si>
  <si>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</si>
  <si>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</si>
  <si>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</si>
  <si>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</si>
  <si>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</si>
  <si>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</si>
  <si>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</si>
  <si>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</si>
  <si>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</si>
  <si>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</si>
  <si>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</si>
  <si>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</si>
  <si>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</si>
  <si>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</si>
  <si>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</si>
  <si>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</si>
  <si>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</si>
  <si>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</si>
  <si>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</si>
  <si>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</si>
  <si>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</si>
  <si>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</si>
  <si>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</si>
  <si>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</si>
  <si>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</si>
  <si>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</si>
  <si>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</si>
  <si>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</si>
  <si>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</si>
  <si>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</si>
  <si>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</si>
  <si>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</si>
  <si>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</si>
  <si>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</si>
  <si>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</si>
  <si>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</si>
  <si>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</si>
  <si>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</si>
  <si>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</si>
  <si>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</si>
  <si>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</si>
  <si>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</si>
  <si>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</si>
  <si>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</si>
  <si>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</si>
  <si>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</si>
  <si>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</si>
  <si>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</si>
  <si>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</si>
  <si>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</si>
  <si>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</si>
  <si>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</si>
  <si>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</si>
  <si>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</si>
  <si>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</si>
  <si>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</si>
  <si>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</si>
  <si>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</si>
  <si>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</si>
  <si>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</si>
  <si>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</si>
  <si>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</si>
  <si>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</si>
  <si>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</si>
  <si>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</si>
  <si>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</si>
  <si>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</si>
  <si>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</si>
  <si>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</si>
  <si>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</si>
  <si>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</si>
  <si>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</si>
  <si>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</si>
  <si>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</si>
  <si>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</si>
  <si>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</si>
  <si>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</si>
  <si>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</si>
  <si>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</si>
  <si>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</si>
  <si>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</si>
  <si>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</si>
  <si>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</si>
  <si>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</si>
  <si>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</si>
  <si>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</si>
  <si>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</si>
  <si>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</si>
  <si>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</si>
  <si>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</si>
  <si>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</si>
  <si>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</si>
  <si>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</si>
  <si>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</si>
  <si>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</si>
  <si>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</si>
  <si>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</si>
  <si>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</si>
  <si>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</si>
  <si>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</si>
  <si>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</si>
  <si>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</si>
  <si>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</si>
  <si>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</si>
  <si>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</si>
  <si>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</si>
  <si>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</si>
  <si>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</si>
  <si>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</si>
  <si>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</si>
  <si>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</si>
  <si>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</si>
  <si>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</si>
  <si>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</si>
  <si>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</si>
  <si>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</si>
  <si>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</si>
  <si>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</si>
  <si>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</si>
  <si>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</si>
  <si>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</si>
  <si>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</si>
  <si>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</si>
  <si>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</si>
  <si>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</si>
  <si>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</si>
  <si>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</si>
  <si>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</si>
  <si>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</si>
  <si>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</si>
  <si>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</si>
  <si>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</si>
  <si>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</si>
  <si>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</si>
  <si>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</si>
  <si>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</si>
  <si>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</si>
  <si>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</si>
  <si>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</si>
  <si>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</si>
  <si>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</si>
  <si>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</si>
  <si>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</si>
  <si>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</si>
  <si>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</si>
  <si>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</si>
  <si>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</si>
  <si>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</si>
  <si>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</si>
  <si>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</si>
  <si>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</si>
  <si>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</si>
  <si>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</si>
  <si>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</si>
  <si>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</si>
  <si>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</si>
  <si>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</si>
  <si>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</si>
  <si>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</si>
  <si>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</si>
  <si>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</si>
  <si>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</si>
  <si>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</si>
  <si>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</si>
  <si>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</si>
  <si>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</si>
  <si>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</si>
  <si>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</si>
  <si>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</si>
  <si>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</si>
  <si>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</si>
  <si>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</si>
  <si>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</si>
  <si>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</si>
  <si>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</si>
  <si>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</si>
  <si>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</si>
  <si>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</si>
  <si>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</si>
  <si>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</si>
  <si>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</si>
  <si>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</si>
  <si>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</si>
  <si>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</si>
  <si>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</si>
  <si>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</si>
  <si>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</si>
  <si>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</si>
  <si>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</si>
  <si>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</si>
  <si>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</si>
  <si>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</si>
  <si>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</si>
  <si>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</si>
  <si>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</si>
  <si>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</si>
  <si>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</si>
  <si>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</si>
  <si>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</si>
  <si>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</si>
  <si>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</si>
  <si>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</si>
  <si>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</si>
  <si>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</si>
  <si>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</si>
  <si>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</si>
  <si>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</si>
  <si>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</si>
  <si>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</si>
  <si>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</si>
  <si>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</si>
  <si>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</si>
  <si>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</si>
  <si>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</si>
  <si>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</si>
  <si>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</si>
  <si>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</si>
  <si>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</si>
  <si>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</si>
  <si>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</si>
  <si>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</si>
  <si>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</si>
  <si>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</si>
  <si>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</si>
  <si>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</si>
  <si>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</si>
  <si>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</si>
  <si>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</si>
  <si>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</si>
  <si>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</si>
  <si>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</si>
  <si>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</si>
  <si>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</si>
  <si>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</si>
  <si>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</si>
  <si>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</si>
  <si>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</si>
  <si>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</si>
  <si>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</si>
  <si>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</si>
  <si>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</si>
  <si>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</si>
  <si>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</si>
  <si>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</si>
  <si>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</si>
  <si>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</si>
  <si>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</si>
  <si>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</si>
  <si>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</si>
  <si>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</si>
  <si>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</si>
  <si>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</si>
  <si>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</si>
  <si>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</si>
  <si>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</si>
  <si>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</si>
  <si>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</si>
  <si>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</si>
  <si>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</si>
  <si>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</si>
  <si>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</si>
  <si>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</si>
  <si>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</si>
  <si>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</si>
  <si>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</si>
  <si>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</si>
  <si>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</si>
  <si>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</si>
  <si>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</si>
  <si>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</si>
  <si>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</si>
  <si>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</si>
  <si>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</si>
  <si>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</si>
  <si>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</si>
  <si>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</si>
  <si>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</si>
  <si>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</si>
  <si>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</si>
  <si>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</si>
  <si>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</si>
  <si>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</si>
  <si>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</si>
  <si>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</si>
  <si>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</si>
  <si>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</si>
  <si>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</si>
  <si>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</si>
  <si>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</si>
  <si>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</si>
  <si>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</si>
  <si>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</si>
  <si>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</si>
  <si>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</si>
  <si>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</si>
  <si>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</si>
  <si>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</si>
  <si>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</si>
  <si>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</si>
  <si>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</si>
  <si>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</si>
  <si>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</si>
  <si>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</si>
  <si>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</si>
  <si>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</si>
  <si>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</si>
  <si>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</si>
  <si>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</si>
  <si>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</si>
  <si>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</si>
  <si>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</si>
  <si>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</si>
  <si>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</si>
  <si>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</si>
  <si>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</si>
  <si>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</si>
  <si>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</si>
  <si>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</si>
  <si>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</si>
  <si>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</si>
  <si>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</si>
  <si>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</si>
  <si>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</si>
  <si>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</si>
  <si>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</si>
  <si>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</si>
  <si>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</si>
  <si>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</si>
  <si>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</si>
  <si>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</si>
  <si>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</si>
  <si>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</si>
  <si>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</si>
  <si>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</si>
  <si>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</si>
  <si>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</si>
  <si>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</si>
  <si>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</si>
  <si>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</si>
  <si>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</si>
  <si>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</si>
  <si>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</si>
  <si>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</si>
  <si>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</si>
  <si>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</si>
  <si>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</si>
  <si>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</si>
  <si>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</si>
  <si>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</si>
  <si>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</si>
  <si>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</si>
  <si>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</si>
  <si>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</si>
  <si>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</si>
  <si>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</si>
  <si>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</si>
  <si>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</si>
  <si>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</si>
  <si>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</si>
  <si>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</si>
  <si>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</si>
  <si>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</si>
  <si>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</si>
  <si>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</si>
  <si>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</si>
  <si>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</si>
  <si>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</si>
  <si>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</si>
  <si>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</si>
  <si>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</si>
  <si>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</si>
  <si>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</si>
  <si>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</si>
  <si>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</si>
  <si>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</si>
  <si>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</si>
  <si>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</si>
  <si>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</si>
  <si>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</si>
  <si>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</si>
  <si>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</si>
  <si>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</si>
  <si>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</si>
  <si>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</si>
  <si>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</si>
  <si>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</si>
  <si>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</si>
  <si>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</si>
  <si>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</si>
  <si>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</si>
  <si>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</si>
  <si>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</si>
  <si>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</si>
  <si>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</si>
  <si>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</si>
  <si>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</si>
  <si>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</si>
  <si>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</si>
  <si>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</si>
  <si>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</si>
  <si>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</si>
  <si>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</si>
  <si>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</si>
  <si>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</si>
  <si>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</si>
  <si>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</si>
  <si>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</si>
  <si>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</si>
  <si>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</si>
  <si>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</si>
  <si>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</si>
  <si>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</si>
  <si>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</si>
  <si>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</si>
  <si>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</si>
  <si>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</si>
  <si>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</si>
  <si>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</si>
  <si>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</si>
  <si>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</si>
  <si>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</si>
  <si>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</si>
  <si>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</si>
  <si>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</si>
  <si>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</si>
  <si>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</si>
  <si>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</si>
  <si>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</si>
  <si>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</si>
  <si>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</si>
  <si>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</si>
  <si>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</si>
  <si>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</si>
  <si>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</si>
  <si>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</si>
  <si>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</si>
  <si>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</si>
  <si>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</si>
  <si>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</si>
  <si>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</si>
  <si>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</si>
  <si>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</si>
  <si>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</si>
  <si>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</si>
  <si>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</si>
  <si>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</si>
  <si>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</si>
  <si>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</si>
  <si>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</si>
  <si>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</si>
  <si>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</si>
  <si>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</si>
  <si>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地籍整備推進</t>
  </si>
  <si>
    <t>不動産・建設経済局</t>
  </si>
  <si>
    <t>平成22年度</t>
  </si>
  <si>
    <t>終了予定なし</t>
  </si>
  <si>
    <t>地籍整備課</t>
  </si>
  <si>
    <t>国土調査法第19条第5項</t>
  </si>
  <si>
    <t>国土調査事業十箇年計画（R2.5.26閣議決定）</t>
  </si>
  <si>
    <t>本事業では、地籍調査以外の測量成果を活用した効率的な地籍整備を推進するため、民間事業者等を対象とした補助金の交付や地籍調査に関連する普及啓発等を実施している。国土調査法第19条第5項では、地籍調査以外の測量成果について、所定の精度・正確さを有するときは、地籍調査の成果と同一の効果があるものとして指定でき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</si>
  <si>
    <t>-</t>
  </si>
  <si>
    <t>地籍整備推進調査費補助金</t>
  </si>
  <si>
    <t>測量庁費</t>
  </si>
  <si>
    <t>k㎡</t>
  </si>
  <si>
    <t>地籍整備推進調査費補助金の交付決定件数</t>
  </si>
  <si>
    <t>件</t>
  </si>
  <si>
    <t>地籍整備推進調査費補助金の執行額／調査面積　　　　　　　　　</t>
    <phoneticPr fontId="5"/>
  </si>
  <si>
    <t>百万円/k㎡</t>
  </si>
  <si>
    <t>百万円/k㎡</t>
    <phoneticPr fontId="5"/>
  </si>
  <si>
    <t>114/4.0</t>
  </si>
  <si>
    <t>100/3.1</t>
  </si>
  <si>
    <t>／　</t>
    <phoneticPr fontId="5"/>
  </si>
  <si>
    <t>128</t>
  </si>
  <si>
    <t>344</t>
  </si>
  <si>
    <t>333</t>
  </si>
  <si>
    <t>348</t>
  </si>
  <si>
    <t>365</t>
  </si>
  <si>
    <t>353</t>
  </si>
  <si>
    <t>363</t>
  </si>
  <si>
    <t>○</t>
  </si>
  <si>
    <t>有</t>
  </si>
  <si>
    <t>無</t>
  </si>
  <si>
    <t>‐</t>
  </si>
  <si>
    <t>地籍の明確化は、社会資本整備や被災後の迅速な復旧・復興、民間都市開発の推進等に資するものであり、地籍調査と相まって、民間測量成果等を19条5項指定（地籍調査と同等以上の精度等を有するものとして指定）して登記所備付地図として整備することは、国民や社会のニーズを反映している。</t>
    <phoneticPr fontId="5"/>
  </si>
  <si>
    <t>民間測量成果等を19条5項指定するためには追加的な手間や費用が発生することから、本事業により支援するものである。</t>
    <phoneticPr fontId="5"/>
  </si>
  <si>
    <t>厳しい財政事情の中では、地籍調査以外の測量成果を積極的に活用することが効率的であり、必要な事業である。</t>
    <phoneticPr fontId="5"/>
  </si>
  <si>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また、普及啓発等に関する業務を発注する際には会計法第29条の3第1項に基づき公告を行い、競争性は確保されている。</t>
    <phoneticPr fontId="5"/>
  </si>
  <si>
    <t>-</t>
    <phoneticPr fontId="5"/>
  </si>
  <si>
    <t>補助限度額を設定するとともに、事業目的に即して必要なものに限定している。</t>
    <phoneticPr fontId="5"/>
  </si>
  <si>
    <t>19条5項指定申請に必要な測量・調査等に係る経費に対し補助しており、事業目的に即して必要なものに限定している。</t>
    <phoneticPr fontId="5"/>
  </si>
  <si>
    <t>民間測量成果等を19条5項指定するためには追加的な手間や費用が発生することから、本事業により支援することが効果的である。</t>
    <phoneticPr fontId="5"/>
  </si>
  <si>
    <t>活動実績は概ね見込みに見合ったものとなっている。</t>
    <phoneticPr fontId="5"/>
  </si>
  <si>
    <t>国交</t>
  </si>
  <si>
    <t>｢地籍整備の推進に関する政策評価｣の結果に基づく勧告（令和元年12月6日）において、「国土調査法第19条第５項の規定に基づく国土調査の成果の活用実績に係る検証」を求められるとともに、令和2年度財務省予算執行調査において、「自治体による当該成果（民間測量成果）の把握を可能にする新たな仕組みを構築するための検討を早急に進めるべき。」「自治体が国土調査法第19条第５項の指定申請を代行する（中略）新たな仕組みの活用が図られるよう自治体へ向けた周知を徹底すべき。」等の指摘があったところ。</t>
    <phoneticPr fontId="5"/>
  </si>
  <si>
    <t>国土調査法第19条第5項の指定状況（国土交通省不動産・建設経済局調べ）</t>
    <rPh sb="9" eb="10">
      <t>ダイ</t>
    </rPh>
    <phoneticPr fontId="5"/>
  </si>
  <si>
    <t>一定程度地籍が明確化される土地改良事業等を除く、国土調査法第19条第5項指定面積</t>
    <rPh sb="33" eb="34">
      <t>ダイ</t>
    </rPh>
    <phoneticPr fontId="5"/>
  </si>
  <si>
    <t>事業者による国土調査法第19条第5項指定制度の積極的な活用</t>
    <phoneticPr fontId="5"/>
  </si>
  <si>
    <t>国土調査法第19条第5項の土地改良事業等を除く指定面積を第6次国土調査事業十箇年計画期間中の面積（127㎢）と同等以上とする。</t>
    <rPh sb="9" eb="10">
      <t>ダイ</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</si>
  <si>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</si>
  <si>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</si>
  <si>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諸経費</t>
    <rPh sb="0" eb="3">
      <t>ショケイヒ</t>
    </rPh>
    <phoneticPr fontId="5"/>
  </si>
  <si>
    <t>人件費</t>
    <rPh sb="0" eb="3">
      <t>ジンケンヒ</t>
    </rPh>
    <phoneticPr fontId="5"/>
  </si>
  <si>
    <t>主任技師、技師等</t>
    <rPh sb="0" eb="2">
      <t>シュニン</t>
    </rPh>
    <rPh sb="2" eb="4">
      <t>ギシ</t>
    </rPh>
    <rPh sb="5" eb="7">
      <t>ギシ</t>
    </rPh>
    <rPh sb="7" eb="8">
      <t>トウ</t>
    </rPh>
    <phoneticPr fontId="5"/>
  </si>
  <si>
    <t>地籍アドバイザー派遣業務</t>
  </si>
  <si>
    <t>一般競争契約
（最低価格）</t>
    <rPh sb="4" eb="6">
      <t>ケイヤク</t>
    </rPh>
    <rPh sb="8" eb="10">
      <t>サイテイ</t>
    </rPh>
    <rPh sb="10" eb="12">
      <t>カカク</t>
    </rPh>
    <phoneticPr fontId="31"/>
  </si>
  <si>
    <t>都市再生街区基本調査及び都市部官民境界基本調査の成果の提供システムの運営業務</t>
  </si>
  <si>
    <t>【補助金等交付】</t>
    <rPh sb="1" eb="4">
      <t>ホジョキン</t>
    </rPh>
    <rPh sb="4" eb="5">
      <t>トウ</t>
    </rPh>
    <rPh sb="5" eb="7">
      <t>コウフ</t>
    </rPh>
    <phoneticPr fontId="5"/>
  </si>
  <si>
    <t>【一般競争契約（最低価格）】</t>
    <rPh sb="1" eb="3">
      <t>イッパン</t>
    </rPh>
    <rPh sb="3" eb="5">
      <t>キョウソウ</t>
    </rPh>
    <rPh sb="5" eb="7">
      <t>ケイヤク</t>
    </rPh>
    <rPh sb="8" eb="10">
      <t>サイテイ</t>
    </rPh>
    <rPh sb="10" eb="12">
      <t>カカク</t>
    </rPh>
    <phoneticPr fontId="5"/>
  </si>
  <si>
    <t>小山市小山東部第一土地区画整理組合</t>
    <rPh sb="0" eb="3">
      <t>オヤマシ</t>
    </rPh>
    <rPh sb="3" eb="5">
      <t>オヤマ</t>
    </rPh>
    <rPh sb="5" eb="7">
      <t>トウブ</t>
    </rPh>
    <rPh sb="7" eb="9">
      <t>ダイイチ</t>
    </rPh>
    <rPh sb="9" eb="11">
      <t>トチ</t>
    </rPh>
    <rPh sb="11" eb="13">
      <t>クカク</t>
    </rPh>
    <rPh sb="13" eb="15">
      <t>セイリ</t>
    </rPh>
    <rPh sb="15" eb="17">
      <t>クミアイ</t>
    </rPh>
    <phoneticPr fontId="5"/>
  </si>
  <si>
    <t>地籍整備推進調査費補助</t>
    <rPh sb="0" eb="2">
      <t>チセキ</t>
    </rPh>
    <rPh sb="2" eb="4">
      <t>セイビ</t>
    </rPh>
    <rPh sb="4" eb="6">
      <t>スイシン</t>
    </rPh>
    <rPh sb="6" eb="9">
      <t>チョウサヒ</t>
    </rPh>
    <rPh sb="9" eb="11">
      <t>ホジョ</t>
    </rPh>
    <phoneticPr fontId="5"/>
  </si>
  <si>
    <t>補助金等交付</t>
  </si>
  <si>
    <t>南草津プリムタウン土地区画整理組合</t>
    <rPh sb="0" eb="1">
      <t>ミナミ</t>
    </rPh>
    <rPh sb="1" eb="3">
      <t>クサツ</t>
    </rPh>
    <rPh sb="9" eb="11">
      <t>トチ</t>
    </rPh>
    <rPh sb="11" eb="13">
      <t>クカク</t>
    </rPh>
    <rPh sb="13" eb="15">
      <t>セイリ</t>
    </rPh>
    <rPh sb="15" eb="17">
      <t>クミアイ</t>
    </rPh>
    <phoneticPr fontId="5"/>
  </si>
  <si>
    <t>ひたちなか市</t>
    <phoneticPr fontId="5"/>
  </si>
  <si>
    <t>川口市</t>
    <rPh sb="0" eb="2">
      <t>カワグチ</t>
    </rPh>
    <rPh sb="2" eb="3">
      <t>シ</t>
    </rPh>
    <phoneticPr fontId="5"/>
  </si>
  <si>
    <t>奥州市</t>
    <rPh sb="0" eb="2">
      <t>オウシュウ</t>
    </rPh>
    <rPh sb="2" eb="3">
      <t>シ</t>
    </rPh>
    <phoneticPr fontId="5"/>
  </si>
  <si>
    <t>静岡県</t>
    <rPh sb="0" eb="3">
      <t>シズオカケン</t>
    </rPh>
    <phoneticPr fontId="5"/>
  </si>
  <si>
    <t>舞鶴市</t>
    <rPh sb="0" eb="3">
      <t>マイヅルシ</t>
    </rPh>
    <phoneticPr fontId="5"/>
  </si>
  <si>
    <t>豊田市</t>
    <rPh sb="0" eb="3">
      <t>トヨタシ</t>
    </rPh>
    <phoneticPr fontId="5"/>
  </si>
  <si>
    <t>豊橋市</t>
    <rPh sb="0" eb="2">
      <t>トヨハシ</t>
    </rPh>
    <rPh sb="2" eb="3">
      <t>シ</t>
    </rPh>
    <phoneticPr fontId="5"/>
  </si>
  <si>
    <t>A.小山市小山東部第一土地区画整理組合</t>
    <phoneticPr fontId="5"/>
  </si>
  <si>
    <t>国土調査法第19条第5項指定申請に係る民間測量成果の効率的な活用に向けた調査等業務</t>
    <phoneticPr fontId="5"/>
  </si>
  <si>
    <t>D.民間企業（1社）
10百万円</t>
    <rPh sb="2" eb="4">
      <t>ミンカン</t>
    </rPh>
    <rPh sb="4" eb="6">
      <t>キギョウ</t>
    </rPh>
    <rPh sb="8" eb="9">
      <t>シャ</t>
    </rPh>
    <rPh sb="13" eb="16">
      <t>ヒャクマンエン</t>
    </rPh>
    <phoneticPr fontId="5"/>
  </si>
  <si>
    <t>【随意契約（企画競争）】</t>
    <rPh sb="1" eb="3">
      <t>ズイイ</t>
    </rPh>
    <rPh sb="3" eb="5">
      <t>ケイヤク</t>
    </rPh>
    <rPh sb="6" eb="8">
      <t>キカク</t>
    </rPh>
    <rPh sb="8" eb="10">
      <t>キョウソウ</t>
    </rPh>
    <phoneticPr fontId="5"/>
  </si>
  <si>
    <t>125/3.5</t>
    <phoneticPr fontId="5"/>
  </si>
  <si>
    <t>C.民間企業（1社）
6百万円</t>
    <rPh sb="2" eb="4">
      <t>ミンカン</t>
    </rPh>
    <rPh sb="4" eb="6">
      <t>キギョウ</t>
    </rPh>
    <rPh sb="8" eb="9">
      <t>シャ</t>
    </rPh>
    <rPh sb="12" eb="15">
      <t>ヒャクマンエン</t>
    </rPh>
    <phoneticPr fontId="5"/>
  </si>
  <si>
    <t>-</t>
    <phoneticPr fontId="5"/>
  </si>
  <si>
    <t>９　市場環境の整備、産業の生産性向上、消費者利益の保護</t>
    <phoneticPr fontId="5"/>
  </si>
  <si>
    <t>３４　地籍の整備等の国土調査を推進する</t>
    <phoneticPr fontId="5"/>
  </si>
  <si>
    <t>社会資本整備等</t>
  </si>
  <si>
    <t>３．新しい時代に対応したまちづくり、地域づくり</t>
    <phoneticPr fontId="5"/>
  </si>
  <si>
    <t>https://www5.cao.go.jp/keizai-shimon/kaigi/special/reform/report_211223_2.pdf</t>
    <phoneticPr fontId="5"/>
  </si>
  <si>
    <t>当該事業は、地籍整備が特に遅れている都市部における防災対策やまちづくり等に寄与する観点から、測量・調査を実施する地方公共団体や民間事業者等を対象に、その成果（地籍調査以外の測量成果）を地籍調査と同等以上の精度・正確さを有するものとして地籍整備に活用できるよう支援を行うもの。</t>
    <rPh sb="0" eb="2">
      <t>トウガイ</t>
    </rPh>
    <rPh sb="2" eb="4">
      <t>ジギョウ</t>
    </rPh>
    <rPh sb="27" eb="29">
      <t>タイサク</t>
    </rPh>
    <rPh sb="35" eb="36">
      <t>トウ</t>
    </rPh>
    <rPh sb="37" eb="39">
      <t>キヨ</t>
    </rPh>
    <rPh sb="41" eb="43">
      <t>カンテン</t>
    </rPh>
    <rPh sb="46" eb="48">
      <t>ソクリョウ</t>
    </rPh>
    <rPh sb="49" eb="51">
      <t>チョウサ</t>
    </rPh>
    <rPh sb="52" eb="54">
      <t>ジッシ</t>
    </rPh>
    <rPh sb="56" eb="60">
      <t>チホウコウキョウ</t>
    </rPh>
    <rPh sb="60" eb="62">
      <t>ダンタイ</t>
    </rPh>
    <rPh sb="63" eb="65">
      <t>ミンカン</t>
    </rPh>
    <rPh sb="65" eb="68">
      <t>ジギョウシャ</t>
    </rPh>
    <rPh sb="68" eb="69">
      <t>トウ</t>
    </rPh>
    <rPh sb="70" eb="72">
      <t>タイショウ</t>
    </rPh>
    <phoneticPr fontId="5"/>
  </si>
  <si>
    <t>130/2.8</t>
    <phoneticPr fontId="5"/>
  </si>
  <si>
    <t>19条5項指定の成果は登記所に備え付けられるため、それを活用することにより、被災後の迅速な復旧・復興や社会資本整備、まちづくり等の円滑な推進等に貢献し、極めて有用である。</t>
    <rPh sb="51" eb="53">
      <t>シャカイ</t>
    </rPh>
    <rPh sb="53" eb="55">
      <t>シホン</t>
    </rPh>
    <rPh sb="55" eb="57">
      <t>セイビ</t>
    </rPh>
    <rPh sb="63" eb="64">
      <t>トウ</t>
    </rPh>
    <rPh sb="65" eb="67">
      <t>エンカツ</t>
    </rPh>
    <phoneticPr fontId="5"/>
  </si>
  <si>
    <t>A.都道府県、市町村、民間団体
（35団体）
124.8百万円</t>
    <rPh sb="2" eb="6">
      <t>トドウフケン</t>
    </rPh>
    <rPh sb="7" eb="10">
      <t>シチョウソン</t>
    </rPh>
    <rPh sb="11" eb="13">
      <t>ミンカン</t>
    </rPh>
    <rPh sb="13" eb="15">
      <t>ダンタイ</t>
    </rPh>
    <rPh sb="19" eb="21">
      <t>ダンタイ</t>
    </rPh>
    <rPh sb="28" eb="31">
      <t>ヒャクマンエン</t>
    </rPh>
    <phoneticPr fontId="5"/>
  </si>
  <si>
    <t>国土交通省
148.3百万円</t>
    <rPh sb="0" eb="2">
      <t>コクド</t>
    </rPh>
    <rPh sb="2" eb="5">
      <t>コウツウショウ</t>
    </rPh>
    <rPh sb="11" eb="14">
      <t>ヒャクマンエン</t>
    </rPh>
    <phoneticPr fontId="5"/>
  </si>
  <si>
    <t>19条5項指定の成果は登記所に備え付けられるため、これを活用することにより、社会資本整備の円滑化や被災後の迅速な復旧・復興、民間都市開発の推進等に貢献し、極めて有用であるが、成果目標値（令和11年度までに127K㎡）に対して実績が低調となっている。</t>
    <rPh sb="87" eb="89">
      <t>セイカ</t>
    </rPh>
    <rPh sb="89" eb="92">
      <t>モクヒョウチ</t>
    </rPh>
    <rPh sb="93" eb="95">
      <t>レイワ</t>
    </rPh>
    <rPh sb="97" eb="99">
      <t>ネンド</t>
    </rPh>
    <rPh sb="109" eb="110">
      <t>タイ</t>
    </rPh>
    <rPh sb="112" eb="114">
      <t>ジッセキ</t>
    </rPh>
    <rPh sb="115" eb="117">
      <t>テイチョウ</t>
    </rPh>
    <phoneticPr fontId="5"/>
  </si>
  <si>
    <t>民間測量成果等を最大限活用することにより19条5項指定をより効率的に推進することができるよう、民間測量成果等に関する情報把握や過去の事例分析等を実施してその結果を「手引き」としてまとめ、地方公共団体及び関係団体等へ周知している。</t>
    <rPh sb="0" eb="2">
      <t>ミンカン</t>
    </rPh>
    <rPh sb="2" eb="4">
      <t>ソクリョウ</t>
    </rPh>
    <rPh sb="6" eb="7">
      <t>トウ</t>
    </rPh>
    <rPh sb="47" eb="49">
      <t>ミンカン</t>
    </rPh>
    <rPh sb="49" eb="51">
      <t>ソクリョウ</t>
    </rPh>
    <rPh sb="51" eb="53">
      <t>セイカ</t>
    </rPh>
    <rPh sb="53" eb="54">
      <t>トウ</t>
    </rPh>
    <rPh sb="78" eb="80">
      <t>ケッカ</t>
    </rPh>
    <rPh sb="82" eb="84">
      <t>テビ</t>
    </rPh>
    <rPh sb="93" eb="95">
      <t>チホウ</t>
    </rPh>
    <rPh sb="95" eb="97">
      <t>コウキョウ</t>
    </rPh>
    <rPh sb="97" eb="99">
      <t>ダンタイ</t>
    </rPh>
    <rPh sb="99" eb="100">
      <t>オヨ</t>
    </rPh>
    <rPh sb="101" eb="103">
      <t>カンケイ</t>
    </rPh>
    <rPh sb="103" eb="105">
      <t>ダンタイ</t>
    </rPh>
    <rPh sb="105" eb="106">
      <t>トウ</t>
    </rPh>
    <rPh sb="107" eb="109">
      <t>シュウチ</t>
    </rPh>
    <phoneticPr fontId="5"/>
  </si>
  <si>
    <t>令和2年度を始期とする第7次国土調査事業十箇年計画に基づき、地籍調査以外の測量成果の活用を一層促進するため、民間測量成果等に関する事例分析等を基にまとめた「手引き」を活用し、各種会議、講演会及び研修等のあらゆる機会を捉え制度等の周知を行うなど、普及啓発の強化に取り組む。また、当該取り組み等を通して、地方公共団体、民間事業者等が指定申請する際の新たな課題や対応等を必要に応じて整理し、制度の更なる活用促進を図る。</t>
    <rPh sb="138" eb="140">
      <t>トウガイ</t>
    </rPh>
    <rPh sb="140" eb="141">
      <t>ト</t>
    </rPh>
    <rPh sb="142" eb="143">
      <t>ク</t>
    </rPh>
    <rPh sb="144" eb="145">
      <t>トウ</t>
    </rPh>
    <rPh sb="146" eb="147">
      <t>トオ</t>
    </rPh>
    <rPh sb="150" eb="152">
      <t>チホウ</t>
    </rPh>
    <rPh sb="152" eb="154">
      <t>コウキョウ</t>
    </rPh>
    <rPh sb="154" eb="156">
      <t>ダンタイ</t>
    </rPh>
    <rPh sb="157" eb="159">
      <t>ミンカン</t>
    </rPh>
    <rPh sb="159" eb="162">
      <t>ジギョウシャ</t>
    </rPh>
    <rPh sb="162" eb="163">
      <t>トウ</t>
    </rPh>
    <rPh sb="164" eb="166">
      <t>シテイ</t>
    </rPh>
    <rPh sb="166" eb="168">
      <t>シンセイ</t>
    </rPh>
    <rPh sb="170" eb="171">
      <t>サイ</t>
    </rPh>
    <rPh sb="172" eb="173">
      <t>アラ</t>
    </rPh>
    <rPh sb="175" eb="177">
      <t>カダイ</t>
    </rPh>
    <rPh sb="178" eb="180">
      <t>タイオウ</t>
    </rPh>
    <rPh sb="180" eb="181">
      <t>トウ</t>
    </rPh>
    <rPh sb="182" eb="184">
      <t>ヒツヨウ</t>
    </rPh>
    <rPh sb="185" eb="186">
      <t>オウ</t>
    </rPh>
    <rPh sb="188" eb="190">
      <t>セイリ</t>
    </rPh>
    <rPh sb="192" eb="194">
      <t>セイド</t>
    </rPh>
    <rPh sb="195" eb="196">
      <t>サラ</t>
    </rPh>
    <rPh sb="198" eb="200">
      <t>カツヨウ</t>
    </rPh>
    <rPh sb="200" eb="202">
      <t>ソクシン</t>
    </rPh>
    <rPh sb="203" eb="204">
      <t>ハカ</t>
    </rPh>
    <phoneticPr fontId="5"/>
  </si>
  <si>
    <t>人件費</t>
  </si>
  <si>
    <t>主任技師、技師等</t>
  </si>
  <si>
    <t>業務費</t>
  </si>
  <si>
    <t>謝金、旅費</t>
  </si>
  <si>
    <t>令和3年度末時点の成果実績は成果目標の約4%の進捗であるが、令和2年度の法改正により、19条5項申請を事業者に代わり地方公共団体が申請することができる制度が措置され、民間測量成果等に関する事例分析等に基づき、19条5項指定申請の「手引き」をまとめ、地方公共団体及び関係団体等へ広く周知することで民間測量成果のさらなる活用促進を図るなど、19条5項指定制度の効率的な活用に向けた取り組みを進めていることから、今後、成果目標の達成に向けてそれらの効果の発現が期待される。</t>
    <rPh sb="51" eb="54">
      <t>ジギョウシャ</t>
    </rPh>
    <rPh sb="55" eb="56">
      <t>カ</t>
    </rPh>
    <rPh sb="75" eb="77">
      <t>セイド</t>
    </rPh>
    <rPh sb="83" eb="85">
      <t>ミンカン</t>
    </rPh>
    <rPh sb="89" eb="90">
      <t>トウ</t>
    </rPh>
    <rPh sb="100" eb="101">
      <t>モト</t>
    </rPh>
    <rPh sb="106" eb="107">
      <t>ジョウ</t>
    </rPh>
    <rPh sb="108" eb="109">
      <t>コウ</t>
    </rPh>
    <rPh sb="109" eb="111">
      <t>シテイ</t>
    </rPh>
    <rPh sb="111" eb="113">
      <t>シンセイ</t>
    </rPh>
    <rPh sb="115" eb="117">
      <t>テビ</t>
    </rPh>
    <rPh sb="124" eb="126">
      <t>チホウ</t>
    </rPh>
    <rPh sb="126" eb="130">
      <t>コウキョウダンタイ</t>
    </rPh>
    <rPh sb="130" eb="131">
      <t>オヨ</t>
    </rPh>
    <rPh sb="132" eb="134">
      <t>カンケイ</t>
    </rPh>
    <rPh sb="134" eb="136">
      <t>ダンタイ</t>
    </rPh>
    <rPh sb="136" eb="137">
      <t>トウ</t>
    </rPh>
    <rPh sb="138" eb="139">
      <t>ヒロ</t>
    </rPh>
    <rPh sb="140" eb="142">
      <t>シュウチ</t>
    </rPh>
    <rPh sb="147" eb="149">
      <t>ミンカン</t>
    </rPh>
    <rPh sb="149" eb="151">
      <t>ソクリョウ</t>
    </rPh>
    <rPh sb="151" eb="153">
      <t>セイカ</t>
    </rPh>
    <rPh sb="158" eb="160">
      <t>カツヨウ</t>
    </rPh>
    <rPh sb="160" eb="162">
      <t>ソクシン</t>
    </rPh>
    <rPh sb="163" eb="164">
      <t>ハカ</t>
    </rPh>
    <phoneticPr fontId="5"/>
  </si>
  <si>
    <t>近年、被災後の復旧・復興や社会資本整備、まちづくり等に役立つ地籍整備の重要性が再認識されているが、全国における地籍調査の進捗率は約52％（令和3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等の成果を積極的に活用したより効率的な地籍整備を推進することを目的としている。</t>
    <rPh sb="13" eb="15">
      <t>シャカイ</t>
    </rPh>
    <rPh sb="15" eb="17">
      <t>シホン</t>
    </rPh>
    <rPh sb="17" eb="19">
      <t>セイビ</t>
    </rPh>
    <rPh sb="27" eb="29">
      <t>ヤクダ</t>
    </rPh>
    <phoneticPr fontId="5"/>
  </si>
  <si>
    <t>「点検・改善結果」に書かれているような改善策が実行され、使われる制度となることを期待します。</t>
    <rPh sb="1" eb="3">
      <t>テンケン</t>
    </rPh>
    <rPh sb="4" eb="6">
      <t>カイゼン</t>
    </rPh>
    <rPh sb="6" eb="8">
      <t>ケッカ</t>
    </rPh>
    <rPh sb="10" eb="11">
      <t>カ</t>
    </rPh>
    <rPh sb="19" eb="22">
      <t>カイゼンサク</t>
    </rPh>
    <rPh sb="23" eb="25">
      <t>ジッコウ</t>
    </rPh>
    <rPh sb="28" eb="29">
      <t>ツカ</t>
    </rPh>
    <rPh sb="32" eb="34">
      <t>セイド</t>
    </rPh>
    <rPh sb="40" eb="42">
      <t>キタイ</t>
    </rPh>
    <phoneticPr fontId="5"/>
  </si>
  <si>
    <t>事業内容の一部改善</t>
  </si>
  <si>
    <t>地籍整備の推進のため、民間測量結果を活用する取組は重要であり、具体的な成果を挙げられるよう、効果的・効率的な執行に務められたい。</t>
  </si>
  <si>
    <t>課長　實井正樹</t>
    <phoneticPr fontId="5"/>
  </si>
  <si>
    <t>-</t>
    <phoneticPr fontId="5"/>
  </si>
  <si>
    <t>B.公益社団法人全国国土調査協会</t>
    <rPh sb="2" eb="8">
      <t>コウエキシャダンホウジン</t>
    </rPh>
    <rPh sb="8" eb="10">
      <t>ゼンコク</t>
    </rPh>
    <rPh sb="10" eb="12">
      <t>コクド</t>
    </rPh>
    <rPh sb="12" eb="14">
      <t>チョウサ</t>
    </rPh>
    <rPh sb="14" eb="16">
      <t>キョウカイ</t>
    </rPh>
    <phoneticPr fontId="5"/>
  </si>
  <si>
    <t>B.公益社団法人全国国土調査協会
（1団体）
7.5百万円</t>
    <rPh sb="2" eb="8">
      <t>コウエキシャダンホウジン</t>
    </rPh>
    <rPh sb="8" eb="10">
      <t>ゼンコク</t>
    </rPh>
    <rPh sb="10" eb="12">
      <t>コクド</t>
    </rPh>
    <rPh sb="12" eb="14">
      <t>チョウサ</t>
    </rPh>
    <rPh sb="14" eb="16">
      <t>キョウカイ</t>
    </rPh>
    <rPh sb="19" eb="21">
      <t>ダンタイ</t>
    </rPh>
    <rPh sb="26" eb="29">
      <t>ヒャクマンエン</t>
    </rPh>
    <phoneticPr fontId="5"/>
  </si>
  <si>
    <t>C.株式会社きもと</t>
    <rPh sb="2" eb="6">
      <t>カブシキガイシャ</t>
    </rPh>
    <phoneticPr fontId="5"/>
  </si>
  <si>
    <t>D.アジア航測株式会社</t>
    <rPh sb="5" eb="7">
      <t>コウソク</t>
    </rPh>
    <rPh sb="7" eb="11">
      <t>カブシキガイシャ</t>
    </rPh>
    <phoneticPr fontId="5"/>
  </si>
  <si>
    <t>アジア航測株式会社</t>
    <rPh sb="3" eb="5">
      <t>コウソク</t>
    </rPh>
    <rPh sb="5" eb="9">
      <t>カブシキガイシャ</t>
    </rPh>
    <phoneticPr fontId="5"/>
  </si>
  <si>
    <t>株式会社きもと</t>
    <phoneticPr fontId="31"/>
  </si>
  <si>
    <t>公益社団法人全国国土調査協会</t>
    <phoneticPr fontId="5"/>
  </si>
  <si>
    <t>道後観光ゴルフ株式会社</t>
    <rPh sb="0" eb="2">
      <t>ドウゴ</t>
    </rPh>
    <rPh sb="2" eb="4">
      <t>カンコウ</t>
    </rPh>
    <rPh sb="7" eb="11">
      <t>カブシキガイシャ</t>
    </rPh>
    <phoneticPr fontId="5"/>
  </si>
  <si>
    <t>執行等改善</t>
  </si>
  <si>
    <t>・民間事業者等による測量成果の更なる活用に向けて、19条5項指定申請に必要な測量・調査に対する補助（地籍整備推進調査費補助金）を増額要求する。また、令和３年度に実施した民間測量成果活用に係る調査結果等を踏まえ改訂した「手引き」を活用し、各関係団体へ幅広く当該制度を周知するとともに、各種会議、講習会等の機会を捉え積極的に普及・啓発活動を実施する。
・地方公共団体に対して、令和２年の法改正で導入された代行申請を促す通知を発出するとともに、代行申請に係る課題の把握に努め、支援策を検討するなど、当該制度の更なる活用促進を図る。</t>
    <rPh sb="104" eb="106">
      <t>カイテイ</t>
    </rPh>
    <rPh sb="114" eb="116">
      <t>カツヨウ</t>
    </rPh>
    <rPh sb="118" eb="119">
      <t>カク</t>
    </rPh>
    <rPh sb="127" eb="129">
      <t>トウガイ</t>
    </rPh>
    <rPh sb="129" eb="131">
      <t>セイド</t>
    </rPh>
    <rPh sb="160" eb="162">
      <t>フキュウ</t>
    </rPh>
    <rPh sb="163" eb="165">
      <t>ケイハツ</t>
    </rPh>
    <rPh sb="165" eb="167">
      <t>カツドウ</t>
    </rPh>
    <rPh sb="205" eb="206">
      <t>ウナガ</t>
    </rPh>
    <rPh sb="207" eb="209">
      <t>ツウチ</t>
    </rPh>
    <rPh sb="210" eb="212">
      <t>ハッシュツ</t>
    </rPh>
    <rPh sb="256" eb="258">
      <t>ソクシン</t>
    </rPh>
    <phoneticPr fontId="5"/>
  </si>
  <si>
    <t>重要政策推進枠：272
事業量の増加に伴う増。</t>
    <phoneticPr fontId="5"/>
  </si>
  <si>
    <t>‐</t>
    <phoneticPr fontId="5"/>
  </si>
  <si>
    <t>地籍整備の推進のため、民間測量結果を活用する取組は重要であり、具体的な成果を挙げられるよう、効果的・効率的な執行に努められたい。</t>
    <rPh sb="57" eb="58">
      <t>ツト</t>
    </rPh>
    <phoneticPr fontId="5"/>
  </si>
  <si>
    <t>https://www.mlit.go.jp/seisakutokatsu/hyouka/seisakutokatsu_hyouka_tk_000037.html</t>
    <phoneticPr fontId="5"/>
  </si>
  <si>
    <t>P68（全体版）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</si>
</sst>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63"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Protection="1">
      <alignment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1" fillId="0" borderId="17" xfId="1" applyFont="1" applyFill="1" applyBorder="1" applyAlignment="1" applyProtection="1">
      <alignment horizontal="center" vertical="top"/>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0" fillId="0" borderId="84" xfId="1" applyFont="1" applyFill="1" applyBorder="1" applyAlignment="1" applyProtection="1">
      <alignment horizontal="left" vertical="top"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89"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3"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1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42"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82445</xdr:colOff>
      <xdr:row>272</xdr:row>
      <xdr:rowOff>108857</xdr:rowOff>
    </xdr:from>
    <xdr:to>
      <xdr:col>19</xdr:col>
      <xdr:colOff>82445</xdr:colOff>
      <xdr:row>274</xdr:row>
      <xdr:rowOff>201706</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494386" y="39744063"/>
          <a:ext cx="2420471" cy="6531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8165</xdr:colOff>
      <xdr:row>279</xdr:row>
      <xdr:rowOff>67322</xdr:rowOff>
    </xdr:from>
    <xdr:to>
      <xdr:col>39</xdr:col>
      <xdr:colOff>165046</xdr:colOff>
      <xdr:row>280</xdr:row>
      <xdr:rowOff>19050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608865" y="41234372"/>
          <a:ext cx="2357156" cy="2279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171531</xdr:colOff>
      <xdr:row>273</xdr:row>
      <xdr:rowOff>23052</xdr:rowOff>
    </xdr:from>
    <xdr:to>
      <xdr:col>39</xdr:col>
      <xdr:colOff>195304</xdr:colOff>
      <xdr:row>275</xdr:row>
      <xdr:rowOff>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5572206" y="39532752"/>
          <a:ext cx="2424073" cy="5293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15048</xdr:colOff>
      <xdr:row>284</xdr:row>
      <xdr:rowOff>44273</xdr:rowOff>
    </xdr:from>
    <xdr:to>
      <xdr:col>40</xdr:col>
      <xdr:colOff>15047</xdr:colOff>
      <xdr:row>285</xdr:row>
      <xdr:rowOff>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5615748" y="42592448"/>
          <a:ext cx="2400299" cy="2319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28</xdr:col>
      <xdr:colOff>16730</xdr:colOff>
      <xdr:row>289</xdr:row>
      <xdr:rowOff>80692</xdr:rowOff>
    </xdr:from>
    <xdr:to>
      <xdr:col>40</xdr:col>
      <xdr:colOff>16729</xdr:colOff>
      <xdr:row>301</xdr:row>
      <xdr:rowOff>57150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5617430" y="44009992"/>
          <a:ext cx="2400299" cy="2526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89">
        <v>2022</v>
      </c>
      <c r="AE2" s="189"/>
      <c r="AF2" s="189"/>
      <c r="AG2" s="189"/>
      <c r="AH2" s="189"/>
      <c r="AI2" s="75" t="s">
        <v>282</v>
      </c>
      <c r="AJ2" s="189" t="s">
        <v>646</v>
      </c>
      <c r="AK2" s="189"/>
      <c r="AL2" s="189"/>
      <c r="AM2" s="189"/>
      <c r="AN2" s="75" t="s">
        <v>282</v>
      </c>
      <c r="AO2" s="189">
        <v>21</v>
      </c>
      <c r="AP2" s="189"/>
      <c r="AQ2" s="189"/>
      <c r="AR2" s="76" t="s">
        <v>282</v>
      </c>
      <c r="AS2" s="190">
        <v>417</v>
      </c>
      <c r="AT2" s="190"/>
      <c r="AU2" s="190"/>
      <c r="AV2" s="75" t="str">
        <f>IF(AW2="","","-")</f>
        <v/>
      </c>
      <c r="AW2" s="191"/>
      <c r="AX2" s="191"/>
    </row>
    <row r="3" spans="1:50" ht="21" customHeight="1" thickBot="1" x14ac:dyDescent="0.2">
      <c r="A3" s="192" t="s">
        <v>595</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59</v>
      </c>
      <c r="AJ3" s="194" t="s">
        <v>605</v>
      </c>
      <c r="AK3" s="194"/>
      <c r="AL3" s="194"/>
      <c r="AM3" s="194"/>
      <c r="AN3" s="194"/>
      <c r="AO3" s="194"/>
      <c r="AP3" s="194"/>
      <c r="AQ3" s="194"/>
      <c r="AR3" s="194"/>
      <c r="AS3" s="194"/>
      <c r="AT3" s="194"/>
      <c r="AU3" s="194"/>
      <c r="AV3" s="194"/>
      <c r="AW3" s="194"/>
      <c r="AX3" s="24" t="s">
        <v>60</v>
      </c>
    </row>
    <row r="4" spans="1:50" ht="24.75" customHeight="1" x14ac:dyDescent="0.15">
      <c r="A4" s="164" t="s">
        <v>23</v>
      </c>
      <c r="B4" s="165"/>
      <c r="C4" s="165"/>
      <c r="D4" s="165"/>
      <c r="E4" s="165"/>
      <c r="F4" s="165"/>
      <c r="G4" s="166" t="s">
        <v>606</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607</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62</v>
      </c>
      <c r="B5" s="177"/>
      <c r="C5" s="177"/>
      <c r="D5" s="177"/>
      <c r="E5" s="177"/>
      <c r="F5" s="178"/>
      <c r="G5" s="179" t="s">
        <v>608</v>
      </c>
      <c r="H5" s="180"/>
      <c r="I5" s="180"/>
      <c r="J5" s="180"/>
      <c r="K5" s="180"/>
      <c r="L5" s="180"/>
      <c r="M5" s="181" t="s">
        <v>61</v>
      </c>
      <c r="N5" s="182"/>
      <c r="O5" s="182"/>
      <c r="P5" s="182"/>
      <c r="Q5" s="182"/>
      <c r="R5" s="183"/>
      <c r="S5" s="184" t="s">
        <v>609</v>
      </c>
      <c r="T5" s="180"/>
      <c r="U5" s="180"/>
      <c r="V5" s="180"/>
      <c r="W5" s="180"/>
      <c r="X5" s="185"/>
      <c r="Y5" s="186" t="s">
        <v>3</v>
      </c>
      <c r="Z5" s="187"/>
      <c r="AA5" s="187"/>
      <c r="AB5" s="187"/>
      <c r="AC5" s="187"/>
      <c r="AD5" s="188"/>
      <c r="AE5" s="211" t="s">
        <v>610</v>
      </c>
      <c r="AF5" s="211"/>
      <c r="AG5" s="211"/>
      <c r="AH5" s="211"/>
      <c r="AI5" s="211"/>
      <c r="AJ5" s="211"/>
      <c r="AK5" s="211"/>
      <c r="AL5" s="211"/>
      <c r="AM5" s="211"/>
      <c r="AN5" s="211"/>
      <c r="AO5" s="211"/>
      <c r="AP5" s="212"/>
      <c r="AQ5" s="213" t="s">
        <v>702</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611</v>
      </c>
      <c r="H7" s="222"/>
      <c r="I7" s="222"/>
      <c r="J7" s="222"/>
      <c r="K7" s="222"/>
      <c r="L7" s="222"/>
      <c r="M7" s="222"/>
      <c r="N7" s="222"/>
      <c r="O7" s="222"/>
      <c r="P7" s="222"/>
      <c r="Q7" s="222"/>
      <c r="R7" s="222"/>
      <c r="S7" s="222"/>
      <c r="T7" s="222"/>
      <c r="U7" s="222"/>
      <c r="V7" s="222"/>
      <c r="W7" s="222"/>
      <c r="X7" s="223"/>
      <c r="Y7" s="224" t="s">
        <v>267</v>
      </c>
      <c r="Z7" s="225"/>
      <c r="AA7" s="225"/>
      <c r="AB7" s="225"/>
      <c r="AC7" s="225"/>
      <c r="AD7" s="226"/>
      <c r="AE7" s="227" t="s">
        <v>612</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185</v>
      </c>
      <c r="B8" s="196"/>
      <c r="C8" s="196"/>
      <c r="D8" s="196"/>
      <c r="E8" s="196"/>
      <c r="F8" s="197"/>
      <c r="G8" s="198" t="str">
        <f>入力規則等!A27</f>
        <v>国土強靱化施策</v>
      </c>
      <c r="H8" s="199"/>
      <c r="I8" s="199"/>
      <c r="J8" s="199"/>
      <c r="K8" s="199"/>
      <c r="L8" s="199"/>
      <c r="M8" s="199"/>
      <c r="N8" s="199"/>
      <c r="O8" s="199"/>
      <c r="P8" s="199"/>
      <c r="Q8" s="199"/>
      <c r="R8" s="199"/>
      <c r="S8" s="199"/>
      <c r="T8" s="199"/>
      <c r="U8" s="199"/>
      <c r="V8" s="199"/>
      <c r="W8" s="199"/>
      <c r="X8" s="200"/>
      <c r="Y8" s="201" t="s">
        <v>186</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698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27</v>
      </c>
      <c r="B10" s="252"/>
      <c r="C10" s="252"/>
      <c r="D10" s="252"/>
      <c r="E10" s="252"/>
      <c r="F10" s="252"/>
      <c r="G10" s="253" t="s">
        <v>613</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414</v>
      </c>
      <c r="Q12" s="240"/>
      <c r="R12" s="240"/>
      <c r="S12" s="240"/>
      <c r="T12" s="240"/>
      <c r="U12" s="240"/>
      <c r="V12" s="269"/>
      <c r="W12" s="239" t="s">
        <v>566</v>
      </c>
      <c r="X12" s="240"/>
      <c r="Y12" s="240"/>
      <c r="Z12" s="240"/>
      <c r="AA12" s="240"/>
      <c r="AB12" s="240"/>
      <c r="AC12" s="269"/>
      <c r="AD12" s="239" t="s">
        <v>568</v>
      </c>
      <c r="AE12" s="240"/>
      <c r="AF12" s="240"/>
      <c r="AG12" s="240"/>
      <c r="AH12" s="240"/>
      <c r="AI12" s="240"/>
      <c r="AJ12" s="269"/>
      <c r="AK12" s="239" t="s">
        <v>586</v>
      </c>
      <c r="AL12" s="240"/>
      <c r="AM12" s="240"/>
      <c r="AN12" s="240"/>
      <c r="AO12" s="240"/>
      <c r="AP12" s="240"/>
      <c r="AQ12" s="269"/>
      <c r="AR12" s="239" t="s">
        <v>587</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138</v>
      </c>
      <c r="Q13" s="234"/>
      <c r="R13" s="234"/>
      <c r="S13" s="234"/>
      <c r="T13" s="234"/>
      <c r="U13" s="234"/>
      <c r="V13" s="235"/>
      <c r="W13" s="233">
        <v>138</v>
      </c>
      <c r="X13" s="234"/>
      <c r="Y13" s="234"/>
      <c r="Z13" s="234"/>
      <c r="AA13" s="234"/>
      <c r="AB13" s="234"/>
      <c r="AC13" s="235"/>
      <c r="AD13" s="233">
        <v>157</v>
      </c>
      <c r="AE13" s="234"/>
      <c r="AF13" s="234"/>
      <c r="AG13" s="234"/>
      <c r="AH13" s="234"/>
      <c r="AI13" s="234"/>
      <c r="AJ13" s="235"/>
      <c r="AK13" s="233">
        <v>144</v>
      </c>
      <c r="AL13" s="234"/>
      <c r="AM13" s="234"/>
      <c r="AN13" s="234"/>
      <c r="AO13" s="234"/>
      <c r="AP13" s="234"/>
      <c r="AQ13" s="235"/>
      <c r="AR13" s="245">
        <v>272</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614</v>
      </c>
      <c r="Q14" s="234"/>
      <c r="R14" s="234"/>
      <c r="S14" s="234"/>
      <c r="T14" s="234"/>
      <c r="U14" s="234"/>
      <c r="V14" s="235"/>
      <c r="W14" s="233" t="s">
        <v>614</v>
      </c>
      <c r="X14" s="234"/>
      <c r="Y14" s="234"/>
      <c r="Z14" s="234"/>
      <c r="AA14" s="234"/>
      <c r="AB14" s="234"/>
      <c r="AC14" s="235"/>
      <c r="AD14" s="233" t="s">
        <v>614</v>
      </c>
      <c r="AE14" s="234"/>
      <c r="AF14" s="234"/>
      <c r="AG14" s="234"/>
      <c r="AH14" s="234"/>
      <c r="AI14" s="234"/>
      <c r="AJ14" s="235"/>
      <c r="AK14" s="233" t="s">
        <v>703</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47</v>
      </c>
      <c r="J15" s="231"/>
      <c r="K15" s="231"/>
      <c r="L15" s="231"/>
      <c r="M15" s="231"/>
      <c r="N15" s="231"/>
      <c r="O15" s="232"/>
      <c r="P15" s="233">
        <v>10</v>
      </c>
      <c r="Q15" s="234"/>
      <c r="R15" s="234"/>
      <c r="S15" s="234"/>
      <c r="T15" s="234"/>
      <c r="U15" s="234"/>
      <c r="V15" s="235"/>
      <c r="W15" s="233" t="s">
        <v>614</v>
      </c>
      <c r="X15" s="234"/>
      <c r="Y15" s="234"/>
      <c r="Z15" s="234"/>
      <c r="AA15" s="234"/>
      <c r="AB15" s="234"/>
      <c r="AC15" s="235"/>
      <c r="AD15" s="233">
        <v>13</v>
      </c>
      <c r="AE15" s="234"/>
      <c r="AF15" s="234"/>
      <c r="AG15" s="234"/>
      <c r="AH15" s="234"/>
      <c r="AI15" s="234"/>
      <c r="AJ15" s="235"/>
      <c r="AK15" s="233">
        <v>8</v>
      </c>
      <c r="AL15" s="234"/>
      <c r="AM15" s="234"/>
      <c r="AN15" s="234"/>
      <c r="AO15" s="234"/>
      <c r="AP15" s="234"/>
      <c r="AQ15" s="235"/>
      <c r="AR15" s="233" t="s">
        <v>703</v>
      </c>
      <c r="AS15" s="234"/>
      <c r="AT15" s="234"/>
      <c r="AU15" s="234"/>
      <c r="AV15" s="234"/>
      <c r="AW15" s="234"/>
      <c r="AX15" s="250"/>
    </row>
    <row r="16" spans="1:50" ht="21" customHeight="1" x14ac:dyDescent="0.15">
      <c r="A16" s="263"/>
      <c r="B16" s="264"/>
      <c r="C16" s="264"/>
      <c r="D16" s="264"/>
      <c r="E16" s="264"/>
      <c r="F16" s="265"/>
      <c r="G16" s="285"/>
      <c r="H16" s="286"/>
      <c r="I16" s="230" t="s">
        <v>48</v>
      </c>
      <c r="J16" s="231"/>
      <c r="K16" s="231"/>
      <c r="L16" s="231"/>
      <c r="M16" s="231"/>
      <c r="N16" s="231"/>
      <c r="O16" s="232"/>
      <c r="P16" s="233" t="s">
        <v>614</v>
      </c>
      <c r="Q16" s="234"/>
      <c r="R16" s="234"/>
      <c r="S16" s="234"/>
      <c r="T16" s="234"/>
      <c r="U16" s="234"/>
      <c r="V16" s="235"/>
      <c r="W16" s="233">
        <v>-13</v>
      </c>
      <c r="X16" s="234"/>
      <c r="Y16" s="234"/>
      <c r="Z16" s="234"/>
      <c r="AA16" s="234"/>
      <c r="AB16" s="234"/>
      <c r="AC16" s="235"/>
      <c r="AD16" s="233">
        <v>-8</v>
      </c>
      <c r="AE16" s="234"/>
      <c r="AF16" s="234"/>
      <c r="AG16" s="234"/>
      <c r="AH16" s="234"/>
      <c r="AI16" s="234"/>
      <c r="AJ16" s="235"/>
      <c r="AK16" s="233" t="s">
        <v>703</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46</v>
      </c>
      <c r="J17" s="248"/>
      <c r="K17" s="248"/>
      <c r="L17" s="248"/>
      <c r="M17" s="248"/>
      <c r="N17" s="248"/>
      <c r="O17" s="249"/>
      <c r="P17" s="233" t="s">
        <v>614</v>
      </c>
      <c r="Q17" s="234"/>
      <c r="R17" s="234"/>
      <c r="S17" s="234"/>
      <c r="T17" s="234"/>
      <c r="U17" s="234"/>
      <c r="V17" s="235"/>
      <c r="W17" s="233" t="s">
        <v>614</v>
      </c>
      <c r="X17" s="234"/>
      <c r="Y17" s="234"/>
      <c r="Z17" s="234"/>
      <c r="AA17" s="234"/>
      <c r="AB17" s="234"/>
      <c r="AC17" s="235"/>
      <c r="AD17" s="233" t="s">
        <v>614</v>
      </c>
      <c r="AE17" s="234"/>
      <c r="AF17" s="234"/>
      <c r="AG17" s="234"/>
      <c r="AH17" s="234"/>
      <c r="AI17" s="234"/>
      <c r="AJ17" s="235"/>
      <c r="AK17" s="233" t="s">
        <v>703</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148</v>
      </c>
      <c r="Q18" s="278"/>
      <c r="R18" s="278"/>
      <c r="S18" s="278"/>
      <c r="T18" s="278"/>
      <c r="U18" s="278"/>
      <c r="V18" s="279"/>
      <c r="W18" s="277">
        <f>SUM(W13:AC17)</f>
        <v>125</v>
      </c>
      <c r="X18" s="278"/>
      <c r="Y18" s="278"/>
      <c r="Z18" s="278"/>
      <c r="AA18" s="278"/>
      <c r="AB18" s="278"/>
      <c r="AC18" s="279"/>
      <c r="AD18" s="277">
        <f>SUM(AD13:AJ17)</f>
        <v>162</v>
      </c>
      <c r="AE18" s="278"/>
      <c r="AF18" s="278"/>
      <c r="AG18" s="278"/>
      <c r="AH18" s="278"/>
      <c r="AI18" s="278"/>
      <c r="AJ18" s="279"/>
      <c r="AK18" s="277">
        <f>SUM(AK13:AQ17)</f>
        <v>152</v>
      </c>
      <c r="AL18" s="278"/>
      <c r="AM18" s="278"/>
      <c r="AN18" s="278"/>
      <c r="AO18" s="278"/>
      <c r="AP18" s="278"/>
      <c r="AQ18" s="279"/>
      <c r="AR18" s="277">
        <f>SUM(AR13:AX17)</f>
        <v>272</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143</v>
      </c>
      <c r="Q19" s="234"/>
      <c r="R19" s="234"/>
      <c r="S19" s="234"/>
      <c r="T19" s="234"/>
      <c r="U19" s="234"/>
      <c r="V19" s="235"/>
      <c r="W19" s="233">
        <v>114</v>
      </c>
      <c r="X19" s="234"/>
      <c r="Y19" s="234"/>
      <c r="Z19" s="234"/>
      <c r="AA19" s="234"/>
      <c r="AB19" s="234"/>
      <c r="AC19" s="235"/>
      <c r="AD19" s="233">
        <v>148</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293">
        <f>IF(P18=0, "-", SUM(P19)/P18)</f>
        <v>0.96621621621621623</v>
      </c>
      <c r="Q20" s="293"/>
      <c r="R20" s="293"/>
      <c r="S20" s="293"/>
      <c r="T20" s="293"/>
      <c r="U20" s="293"/>
      <c r="V20" s="293"/>
      <c r="W20" s="293">
        <f>IF(W18=0, "-", SUM(W19)/W18)</f>
        <v>0.91200000000000003</v>
      </c>
      <c r="X20" s="293"/>
      <c r="Y20" s="293"/>
      <c r="Z20" s="293"/>
      <c r="AA20" s="293"/>
      <c r="AB20" s="293"/>
      <c r="AC20" s="293"/>
      <c r="AD20" s="293">
        <f>IF(AD18=0, "-", SUM(AD19)/AD18)</f>
        <v>0.9135802469135802</v>
      </c>
      <c r="AE20" s="293"/>
      <c r="AF20" s="293"/>
      <c r="AG20" s="293"/>
      <c r="AH20" s="293"/>
      <c r="AI20" s="293"/>
      <c r="AJ20" s="293"/>
      <c r="AK20" s="272"/>
      <c r="AL20" s="272"/>
      <c r="AM20" s="272"/>
      <c r="AN20" s="272"/>
      <c r="AO20" s="272"/>
      <c r="AP20" s="272"/>
      <c r="AQ20" s="294"/>
      <c r="AR20" s="294"/>
      <c r="AS20" s="294"/>
      <c r="AT20" s="294"/>
      <c r="AU20" s="272"/>
      <c r="AV20" s="272"/>
      <c r="AW20" s="272"/>
      <c r="AX20" s="273"/>
    </row>
    <row r="21" spans="1:50" ht="25.5" customHeight="1" x14ac:dyDescent="0.15">
      <c r="A21" s="206"/>
      <c r="B21" s="207"/>
      <c r="C21" s="207"/>
      <c r="D21" s="207"/>
      <c r="E21" s="207"/>
      <c r="F21" s="266"/>
      <c r="G21" s="291" t="s">
        <v>237</v>
      </c>
      <c r="H21" s="292"/>
      <c r="I21" s="292"/>
      <c r="J21" s="292"/>
      <c r="K21" s="292"/>
      <c r="L21" s="292"/>
      <c r="M21" s="292"/>
      <c r="N21" s="292"/>
      <c r="O21" s="292"/>
      <c r="P21" s="293">
        <f>IF(P19=0, "-", SUM(P19)/SUM(P13,P14))</f>
        <v>1.036231884057971</v>
      </c>
      <c r="Q21" s="293"/>
      <c r="R21" s="293"/>
      <c r="S21" s="293"/>
      <c r="T21" s="293"/>
      <c r="U21" s="293"/>
      <c r="V21" s="293"/>
      <c r="W21" s="293">
        <f>IF(W19=0, "-", SUM(W19)/SUM(W13,W14))</f>
        <v>0.82608695652173914</v>
      </c>
      <c r="X21" s="293"/>
      <c r="Y21" s="293"/>
      <c r="Z21" s="293"/>
      <c r="AA21" s="293"/>
      <c r="AB21" s="293"/>
      <c r="AC21" s="293"/>
      <c r="AD21" s="293">
        <f>IF(AD19=0, "-", SUM(AD19)/SUM(AD13,AD14))</f>
        <v>0.9426751592356688</v>
      </c>
      <c r="AE21" s="293"/>
      <c r="AF21" s="293"/>
      <c r="AG21" s="293"/>
      <c r="AH21" s="293"/>
      <c r="AI21" s="293"/>
      <c r="AJ21" s="293"/>
      <c r="AK21" s="272"/>
      <c r="AL21" s="272"/>
      <c r="AM21" s="272"/>
      <c r="AN21" s="272"/>
      <c r="AO21" s="272"/>
      <c r="AP21" s="272"/>
      <c r="AQ21" s="294"/>
      <c r="AR21" s="294"/>
      <c r="AS21" s="294"/>
      <c r="AT21" s="294"/>
      <c r="AU21" s="272"/>
      <c r="AV21" s="272"/>
      <c r="AW21" s="272"/>
      <c r="AX21" s="273"/>
    </row>
    <row r="22" spans="1:50" ht="18.75" customHeight="1" x14ac:dyDescent="0.15">
      <c r="A22" s="380" t="s">
        <v>590</v>
      </c>
      <c r="B22" s="381"/>
      <c r="C22" s="381"/>
      <c r="D22" s="381"/>
      <c r="E22" s="381"/>
      <c r="F22" s="382"/>
      <c r="G22" s="386" t="s">
        <v>227</v>
      </c>
      <c r="H22" s="357"/>
      <c r="I22" s="357"/>
      <c r="J22" s="357"/>
      <c r="K22" s="357"/>
      <c r="L22" s="357"/>
      <c r="M22" s="357"/>
      <c r="N22" s="357"/>
      <c r="O22" s="387"/>
      <c r="P22" s="356" t="s">
        <v>588</v>
      </c>
      <c r="Q22" s="357"/>
      <c r="R22" s="357"/>
      <c r="S22" s="357"/>
      <c r="T22" s="357"/>
      <c r="U22" s="357"/>
      <c r="V22" s="387"/>
      <c r="W22" s="356" t="s">
        <v>589</v>
      </c>
      <c r="X22" s="357"/>
      <c r="Y22" s="357"/>
      <c r="Z22" s="357"/>
      <c r="AA22" s="357"/>
      <c r="AB22" s="357"/>
      <c r="AC22" s="387"/>
      <c r="AD22" s="356" t="s">
        <v>226</v>
      </c>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25.5" customHeight="1" x14ac:dyDescent="0.15">
      <c r="A23" s="383"/>
      <c r="B23" s="384"/>
      <c r="C23" s="384"/>
      <c r="D23" s="384"/>
      <c r="E23" s="384"/>
      <c r="F23" s="385"/>
      <c r="G23" s="359" t="s">
        <v>615</v>
      </c>
      <c r="H23" s="360"/>
      <c r="I23" s="360"/>
      <c r="J23" s="360"/>
      <c r="K23" s="360"/>
      <c r="L23" s="360"/>
      <c r="M23" s="360"/>
      <c r="N23" s="360"/>
      <c r="O23" s="361"/>
      <c r="P23" s="245">
        <v>130</v>
      </c>
      <c r="Q23" s="246"/>
      <c r="R23" s="246"/>
      <c r="S23" s="246"/>
      <c r="T23" s="246"/>
      <c r="U23" s="246"/>
      <c r="V23" s="362"/>
      <c r="W23" s="245">
        <v>256</v>
      </c>
      <c r="X23" s="246"/>
      <c r="Y23" s="246"/>
      <c r="Z23" s="246"/>
      <c r="AA23" s="246"/>
      <c r="AB23" s="246"/>
      <c r="AC23" s="362"/>
      <c r="AD23" s="363" t="s">
        <v>714</v>
      </c>
      <c r="AE23" s="364"/>
      <c r="AF23" s="364"/>
      <c r="AG23" s="364"/>
      <c r="AH23" s="364"/>
      <c r="AI23" s="364"/>
      <c r="AJ23" s="364"/>
      <c r="AK23" s="364"/>
      <c r="AL23" s="364"/>
      <c r="AM23" s="364"/>
      <c r="AN23" s="364"/>
      <c r="AO23" s="364"/>
      <c r="AP23" s="364"/>
      <c r="AQ23" s="364"/>
      <c r="AR23" s="364"/>
      <c r="AS23" s="364"/>
      <c r="AT23" s="364"/>
      <c r="AU23" s="364"/>
      <c r="AV23" s="364"/>
      <c r="AW23" s="364"/>
      <c r="AX23" s="365"/>
    </row>
    <row r="24" spans="1:50" ht="25.5" customHeight="1" x14ac:dyDescent="0.15">
      <c r="A24" s="383"/>
      <c r="B24" s="384"/>
      <c r="C24" s="384"/>
      <c r="D24" s="384"/>
      <c r="E24" s="384"/>
      <c r="F24" s="385"/>
      <c r="G24" s="295" t="s">
        <v>616</v>
      </c>
      <c r="H24" s="296"/>
      <c r="I24" s="296"/>
      <c r="J24" s="296"/>
      <c r="K24" s="296"/>
      <c r="L24" s="296"/>
      <c r="M24" s="296"/>
      <c r="N24" s="296"/>
      <c r="O24" s="297"/>
      <c r="P24" s="233">
        <v>13</v>
      </c>
      <c r="Q24" s="234"/>
      <c r="R24" s="234"/>
      <c r="S24" s="234"/>
      <c r="T24" s="234"/>
      <c r="U24" s="234"/>
      <c r="V24" s="235"/>
      <c r="W24" s="233">
        <v>15</v>
      </c>
      <c r="X24" s="234"/>
      <c r="Y24" s="234"/>
      <c r="Z24" s="234"/>
      <c r="AA24" s="234"/>
      <c r="AB24" s="234"/>
      <c r="AC24" s="235"/>
      <c r="AD24" s="366"/>
      <c r="AE24" s="367"/>
      <c r="AF24" s="367"/>
      <c r="AG24" s="367"/>
      <c r="AH24" s="367"/>
      <c r="AI24" s="367"/>
      <c r="AJ24" s="367"/>
      <c r="AK24" s="367"/>
      <c r="AL24" s="367"/>
      <c r="AM24" s="367"/>
      <c r="AN24" s="367"/>
      <c r="AO24" s="367"/>
      <c r="AP24" s="367"/>
      <c r="AQ24" s="367"/>
      <c r="AR24" s="367"/>
      <c r="AS24" s="367"/>
      <c r="AT24" s="367"/>
      <c r="AU24" s="367"/>
      <c r="AV24" s="367"/>
      <c r="AW24" s="367"/>
      <c r="AX24" s="368"/>
    </row>
    <row r="25" spans="1:50" ht="25.5" hidden="1" customHeight="1" x14ac:dyDescent="0.15">
      <c r="A25" s="383"/>
      <c r="B25" s="384"/>
      <c r="C25" s="384"/>
      <c r="D25" s="384"/>
      <c r="E25" s="384"/>
      <c r="F25" s="385"/>
      <c r="G25" s="295" t="s">
        <v>614</v>
      </c>
      <c r="H25" s="296"/>
      <c r="I25" s="296"/>
      <c r="J25" s="296"/>
      <c r="K25" s="296"/>
      <c r="L25" s="296"/>
      <c r="M25" s="296"/>
      <c r="N25" s="296"/>
      <c r="O25" s="297"/>
      <c r="P25" s="233"/>
      <c r="Q25" s="234"/>
      <c r="R25" s="234"/>
      <c r="S25" s="234"/>
      <c r="T25" s="234"/>
      <c r="U25" s="234"/>
      <c r="V25" s="235"/>
      <c r="W25" s="233"/>
      <c r="X25" s="234"/>
      <c r="Y25" s="234"/>
      <c r="Z25" s="234"/>
      <c r="AA25" s="234"/>
      <c r="AB25" s="234"/>
      <c r="AC25" s="235"/>
      <c r="AD25" s="366"/>
      <c r="AE25" s="367"/>
      <c r="AF25" s="367"/>
      <c r="AG25" s="367"/>
      <c r="AH25" s="367"/>
      <c r="AI25" s="367"/>
      <c r="AJ25" s="367"/>
      <c r="AK25" s="367"/>
      <c r="AL25" s="367"/>
      <c r="AM25" s="367"/>
      <c r="AN25" s="367"/>
      <c r="AO25" s="367"/>
      <c r="AP25" s="367"/>
      <c r="AQ25" s="367"/>
      <c r="AR25" s="367"/>
      <c r="AS25" s="367"/>
      <c r="AT25" s="367"/>
      <c r="AU25" s="367"/>
      <c r="AV25" s="367"/>
      <c r="AW25" s="367"/>
      <c r="AX25" s="368"/>
    </row>
    <row r="26" spans="1:50" ht="25.5" hidden="1" customHeight="1" x14ac:dyDescent="0.15">
      <c r="A26" s="383"/>
      <c r="B26" s="384"/>
      <c r="C26" s="384"/>
      <c r="D26" s="384"/>
      <c r="E26" s="384"/>
      <c r="F26" s="385"/>
      <c r="G26" s="295" t="s">
        <v>614</v>
      </c>
      <c r="H26" s="296"/>
      <c r="I26" s="296"/>
      <c r="J26" s="296"/>
      <c r="K26" s="296"/>
      <c r="L26" s="296"/>
      <c r="M26" s="296"/>
      <c r="N26" s="296"/>
      <c r="O26" s="297"/>
      <c r="P26" s="233"/>
      <c r="Q26" s="234"/>
      <c r="R26" s="234"/>
      <c r="S26" s="234"/>
      <c r="T26" s="234"/>
      <c r="U26" s="234"/>
      <c r="V26" s="235"/>
      <c r="W26" s="233"/>
      <c r="X26" s="234"/>
      <c r="Y26" s="234"/>
      <c r="Z26" s="234"/>
      <c r="AA26" s="234"/>
      <c r="AB26" s="234"/>
      <c r="AC26" s="235"/>
      <c r="AD26" s="366"/>
      <c r="AE26" s="367"/>
      <c r="AF26" s="367"/>
      <c r="AG26" s="367"/>
      <c r="AH26" s="367"/>
      <c r="AI26" s="367"/>
      <c r="AJ26" s="367"/>
      <c r="AK26" s="367"/>
      <c r="AL26" s="367"/>
      <c r="AM26" s="367"/>
      <c r="AN26" s="367"/>
      <c r="AO26" s="367"/>
      <c r="AP26" s="367"/>
      <c r="AQ26" s="367"/>
      <c r="AR26" s="367"/>
      <c r="AS26" s="367"/>
      <c r="AT26" s="367"/>
      <c r="AU26" s="367"/>
      <c r="AV26" s="367"/>
      <c r="AW26" s="367"/>
      <c r="AX26" s="368"/>
    </row>
    <row r="27" spans="1:50" ht="25.5" hidden="1" customHeight="1" x14ac:dyDescent="0.15">
      <c r="A27" s="383"/>
      <c r="B27" s="384"/>
      <c r="C27" s="384"/>
      <c r="D27" s="384"/>
      <c r="E27" s="384"/>
      <c r="F27" s="385"/>
      <c r="G27" s="295" t="s">
        <v>614</v>
      </c>
      <c r="H27" s="296"/>
      <c r="I27" s="296"/>
      <c r="J27" s="296"/>
      <c r="K27" s="296"/>
      <c r="L27" s="296"/>
      <c r="M27" s="296"/>
      <c r="N27" s="296"/>
      <c r="O27" s="297"/>
      <c r="P27" s="233"/>
      <c r="Q27" s="234"/>
      <c r="R27" s="234"/>
      <c r="S27" s="234"/>
      <c r="T27" s="234"/>
      <c r="U27" s="234"/>
      <c r="V27" s="235"/>
      <c r="W27" s="233"/>
      <c r="X27" s="234"/>
      <c r="Y27" s="234"/>
      <c r="Z27" s="234"/>
      <c r="AA27" s="234"/>
      <c r="AB27" s="234"/>
      <c r="AC27" s="235"/>
      <c r="AD27" s="366"/>
      <c r="AE27" s="367"/>
      <c r="AF27" s="367"/>
      <c r="AG27" s="367"/>
      <c r="AH27" s="367"/>
      <c r="AI27" s="367"/>
      <c r="AJ27" s="367"/>
      <c r="AK27" s="367"/>
      <c r="AL27" s="367"/>
      <c r="AM27" s="367"/>
      <c r="AN27" s="367"/>
      <c r="AO27" s="367"/>
      <c r="AP27" s="367"/>
      <c r="AQ27" s="367"/>
      <c r="AR27" s="367"/>
      <c r="AS27" s="367"/>
      <c r="AT27" s="367"/>
      <c r="AU27" s="367"/>
      <c r="AV27" s="367"/>
      <c r="AW27" s="367"/>
      <c r="AX27" s="368"/>
    </row>
    <row r="28" spans="1:50" ht="25.5" customHeight="1" x14ac:dyDescent="0.15">
      <c r="A28" s="383"/>
      <c r="B28" s="384"/>
      <c r="C28" s="384"/>
      <c r="D28" s="384"/>
      <c r="E28" s="384"/>
      <c r="F28" s="385"/>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366"/>
      <c r="AE28" s="367"/>
      <c r="AF28" s="367"/>
      <c r="AG28" s="367"/>
      <c r="AH28" s="367"/>
      <c r="AI28" s="367"/>
      <c r="AJ28" s="367"/>
      <c r="AK28" s="367"/>
      <c r="AL28" s="367"/>
      <c r="AM28" s="367"/>
      <c r="AN28" s="367"/>
      <c r="AO28" s="367"/>
      <c r="AP28" s="367"/>
      <c r="AQ28" s="367"/>
      <c r="AR28" s="367"/>
      <c r="AS28" s="367"/>
      <c r="AT28" s="367"/>
      <c r="AU28" s="367"/>
      <c r="AV28" s="367"/>
      <c r="AW28" s="367"/>
      <c r="AX28" s="368"/>
    </row>
    <row r="29" spans="1:50" ht="25.5" customHeight="1" thickBot="1" x14ac:dyDescent="0.2">
      <c r="A29" s="383"/>
      <c r="B29" s="384"/>
      <c r="C29" s="384"/>
      <c r="D29" s="384"/>
      <c r="E29" s="384"/>
      <c r="F29" s="385"/>
      <c r="G29" s="97" t="s">
        <v>18</v>
      </c>
      <c r="H29" s="98"/>
      <c r="I29" s="98"/>
      <c r="J29" s="98"/>
      <c r="K29" s="98"/>
      <c r="L29" s="98"/>
      <c r="M29" s="98"/>
      <c r="N29" s="98"/>
      <c r="O29" s="99"/>
      <c r="P29" s="388">
        <f>AK13</f>
        <v>144</v>
      </c>
      <c r="Q29" s="389"/>
      <c r="R29" s="389"/>
      <c r="S29" s="389"/>
      <c r="T29" s="389"/>
      <c r="U29" s="389"/>
      <c r="V29" s="390"/>
      <c r="W29" s="391">
        <f>AR13</f>
        <v>272</v>
      </c>
      <c r="X29" s="392"/>
      <c r="Y29" s="392"/>
      <c r="Z29" s="392"/>
      <c r="AA29" s="392"/>
      <c r="AB29" s="392"/>
      <c r="AC29" s="393"/>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47.25" customHeight="1" x14ac:dyDescent="0.15">
      <c r="A30" s="312" t="s">
        <v>577</v>
      </c>
      <c r="B30" s="313"/>
      <c r="C30" s="313"/>
      <c r="D30" s="313"/>
      <c r="E30" s="313"/>
      <c r="F30" s="314"/>
      <c r="G30" s="394" t="s">
        <v>685</v>
      </c>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31.5" customHeight="1" x14ac:dyDescent="0.15">
      <c r="A31" s="329" t="s">
        <v>578</v>
      </c>
      <c r="B31" s="330"/>
      <c r="C31" s="330"/>
      <c r="D31" s="330"/>
      <c r="E31" s="330"/>
      <c r="F31" s="331"/>
      <c r="G31" s="335" t="s">
        <v>570</v>
      </c>
      <c r="H31" s="336"/>
      <c r="I31" s="336"/>
      <c r="J31" s="336"/>
      <c r="K31" s="336"/>
      <c r="L31" s="336"/>
      <c r="M31" s="336"/>
      <c r="N31" s="336"/>
      <c r="O31" s="336"/>
      <c r="P31" s="337" t="s">
        <v>569</v>
      </c>
      <c r="Q31" s="336"/>
      <c r="R31" s="336"/>
      <c r="S31" s="336"/>
      <c r="T31" s="336"/>
      <c r="U31" s="336"/>
      <c r="V31" s="336"/>
      <c r="W31" s="336"/>
      <c r="X31" s="338"/>
      <c r="Y31" s="339"/>
      <c r="Z31" s="340"/>
      <c r="AA31" s="341"/>
      <c r="AB31" s="408" t="s">
        <v>11</v>
      </c>
      <c r="AC31" s="408"/>
      <c r="AD31" s="408"/>
      <c r="AE31" s="401" t="s">
        <v>414</v>
      </c>
      <c r="AF31" s="402"/>
      <c r="AG31" s="402"/>
      <c r="AH31" s="403"/>
      <c r="AI31" s="401" t="s">
        <v>566</v>
      </c>
      <c r="AJ31" s="402"/>
      <c r="AK31" s="402"/>
      <c r="AL31" s="403"/>
      <c r="AM31" s="401" t="s">
        <v>382</v>
      </c>
      <c r="AN31" s="402"/>
      <c r="AO31" s="402"/>
      <c r="AP31" s="403"/>
      <c r="AQ31" s="404" t="s">
        <v>413</v>
      </c>
      <c r="AR31" s="405"/>
      <c r="AS31" s="405"/>
      <c r="AT31" s="406"/>
      <c r="AU31" s="404" t="s">
        <v>591</v>
      </c>
      <c r="AV31" s="405"/>
      <c r="AW31" s="405"/>
      <c r="AX31" s="407"/>
    </row>
    <row r="32" spans="1:50" ht="33.75" customHeight="1" x14ac:dyDescent="0.15">
      <c r="A32" s="329"/>
      <c r="B32" s="330"/>
      <c r="C32" s="330"/>
      <c r="D32" s="330"/>
      <c r="E32" s="330"/>
      <c r="F32" s="331"/>
      <c r="G32" s="342" t="s">
        <v>650</v>
      </c>
      <c r="H32" s="343"/>
      <c r="I32" s="343"/>
      <c r="J32" s="343"/>
      <c r="K32" s="343"/>
      <c r="L32" s="343"/>
      <c r="M32" s="343"/>
      <c r="N32" s="343"/>
      <c r="O32" s="343"/>
      <c r="P32" s="346" t="s">
        <v>618</v>
      </c>
      <c r="Q32" s="347"/>
      <c r="R32" s="347"/>
      <c r="S32" s="347"/>
      <c r="T32" s="347"/>
      <c r="U32" s="347"/>
      <c r="V32" s="347"/>
      <c r="W32" s="347"/>
      <c r="X32" s="348"/>
      <c r="Y32" s="352" t="s">
        <v>51</v>
      </c>
      <c r="Z32" s="353"/>
      <c r="AA32" s="354"/>
      <c r="AB32" s="355" t="s">
        <v>619</v>
      </c>
      <c r="AC32" s="355"/>
      <c r="AD32" s="355"/>
      <c r="AE32" s="395">
        <v>49</v>
      </c>
      <c r="AF32" s="395"/>
      <c r="AG32" s="395"/>
      <c r="AH32" s="395"/>
      <c r="AI32" s="395">
        <v>41</v>
      </c>
      <c r="AJ32" s="395"/>
      <c r="AK32" s="395"/>
      <c r="AL32" s="395"/>
      <c r="AM32" s="395">
        <v>41</v>
      </c>
      <c r="AN32" s="395"/>
      <c r="AO32" s="395"/>
      <c r="AP32" s="395"/>
      <c r="AQ32" s="379" t="s">
        <v>679</v>
      </c>
      <c r="AR32" s="395"/>
      <c r="AS32" s="395"/>
      <c r="AT32" s="395"/>
      <c r="AU32" s="370" t="s">
        <v>679</v>
      </c>
      <c r="AV32" s="396"/>
      <c r="AW32" s="396"/>
      <c r="AX32" s="397"/>
    </row>
    <row r="33" spans="1:51" ht="33.75" customHeight="1" x14ac:dyDescent="0.15">
      <c r="A33" s="332"/>
      <c r="B33" s="333"/>
      <c r="C33" s="333"/>
      <c r="D33" s="333"/>
      <c r="E33" s="333"/>
      <c r="F33" s="334"/>
      <c r="G33" s="344"/>
      <c r="H33" s="345"/>
      <c r="I33" s="345"/>
      <c r="J33" s="345"/>
      <c r="K33" s="345"/>
      <c r="L33" s="345"/>
      <c r="M33" s="345"/>
      <c r="N33" s="345"/>
      <c r="O33" s="345"/>
      <c r="P33" s="349"/>
      <c r="Q33" s="350"/>
      <c r="R33" s="350"/>
      <c r="S33" s="350"/>
      <c r="T33" s="350"/>
      <c r="U33" s="350"/>
      <c r="V33" s="350"/>
      <c r="W33" s="350"/>
      <c r="X33" s="351"/>
      <c r="Y33" s="398" t="s">
        <v>52</v>
      </c>
      <c r="Z33" s="399"/>
      <c r="AA33" s="400"/>
      <c r="AB33" s="355" t="s">
        <v>619</v>
      </c>
      <c r="AC33" s="355"/>
      <c r="AD33" s="355"/>
      <c r="AE33" s="395">
        <v>47</v>
      </c>
      <c r="AF33" s="395"/>
      <c r="AG33" s="395"/>
      <c r="AH33" s="395"/>
      <c r="AI33" s="395">
        <v>43</v>
      </c>
      <c r="AJ33" s="395"/>
      <c r="AK33" s="395"/>
      <c r="AL33" s="395"/>
      <c r="AM33" s="395">
        <v>43</v>
      </c>
      <c r="AN33" s="395"/>
      <c r="AO33" s="395"/>
      <c r="AP33" s="395"/>
      <c r="AQ33" s="395">
        <v>44</v>
      </c>
      <c r="AR33" s="395"/>
      <c r="AS33" s="395"/>
      <c r="AT33" s="395"/>
      <c r="AU33" s="370" t="s">
        <v>679</v>
      </c>
      <c r="AV33" s="396"/>
      <c r="AW33" s="396"/>
      <c r="AX33" s="397"/>
    </row>
    <row r="34" spans="1:51" ht="23.25" customHeight="1" x14ac:dyDescent="0.15">
      <c r="A34" s="304" t="s">
        <v>579</v>
      </c>
      <c r="B34" s="305"/>
      <c r="C34" s="305"/>
      <c r="D34" s="305"/>
      <c r="E34" s="305"/>
      <c r="F34" s="306"/>
      <c r="G34" s="240" t="s">
        <v>580</v>
      </c>
      <c r="H34" s="240"/>
      <c r="I34" s="240"/>
      <c r="J34" s="240"/>
      <c r="K34" s="240"/>
      <c r="L34" s="240"/>
      <c r="M34" s="240"/>
      <c r="N34" s="240"/>
      <c r="O34" s="240"/>
      <c r="P34" s="240"/>
      <c r="Q34" s="240"/>
      <c r="R34" s="240"/>
      <c r="S34" s="240"/>
      <c r="T34" s="240"/>
      <c r="U34" s="240"/>
      <c r="V34" s="240"/>
      <c r="W34" s="240"/>
      <c r="X34" s="269"/>
      <c r="Y34" s="419"/>
      <c r="Z34" s="420"/>
      <c r="AA34" s="421"/>
      <c r="AB34" s="239" t="s">
        <v>11</v>
      </c>
      <c r="AC34" s="240"/>
      <c r="AD34" s="269"/>
      <c r="AE34" s="239" t="s">
        <v>414</v>
      </c>
      <c r="AF34" s="240"/>
      <c r="AG34" s="240"/>
      <c r="AH34" s="269"/>
      <c r="AI34" s="239" t="s">
        <v>566</v>
      </c>
      <c r="AJ34" s="240"/>
      <c r="AK34" s="240"/>
      <c r="AL34" s="269"/>
      <c r="AM34" s="239" t="s">
        <v>382</v>
      </c>
      <c r="AN34" s="240"/>
      <c r="AO34" s="240"/>
      <c r="AP34" s="269"/>
      <c r="AQ34" s="409" t="s">
        <v>592</v>
      </c>
      <c r="AR34" s="410"/>
      <c r="AS34" s="410"/>
      <c r="AT34" s="410"/>
      <c r="AU34" s="410"/>
      <c r="AV34" s="410"/>
      <c r="AW34" s="410"/>
      <c r="AX34" s="411"/>
    </row>
    <row r="35" spans="1:51" ht="24" customHeight="1" x14ac:dyDescent="0.15">
      <c r="A35" s="307"/>
      <c r="B35" s="308"/>
      <c r="C35" s="308"/>
      <c r="D35" s="308"/>
      <c r="E35" s="308"/>
      <c r="F35" s="309"/>
      <c r="G35" s="375" t="s">
        <v>620</v>
      </c>
      <c r="H35" s="376"/>
      <c r="I35" s="376"/>
      <c r="J35" s="376"/>
      <c r="K35" s="376"/>
      <c r="L35" s="376"/>
      <c r="M35" s="376"/>
      <c r="N35" s="376"/>
      <c r="O35" s="376"/>
      <c r="P35" s="376"/>
      <c r="Q35" s="376"/>
      <c r="R35" s="376"/>
      <c r="S35" s="376"/>
      <c r="T35" s="376"/>
      <c r="U35" s="376"/>
      <c r="V35" s="376"/>
      <c r="W35" s="376"/>
      <c r="X35" s="376"/>
      <c r="Y35" s="412" t="s">
        <v>579</v>
      </c>
      <c r="Z35" s="413"/>
      <c r="AA35" s="414"/>
      <c r="AB35" s="415" t="s">
        <v>621</v>
      </c>
      <c r="AC35" s="416"/>
      <c r="AD35" s="417"/>
      <c r="AE35" s="379">
        <v>28.5</v>
      </c>
      <c r="AF35" s="379"/>
      <c r="AG35" s="379"/>
      <c r="AH35" s="379"/>
      <c r="AI35" s="379">
        <v>32.299999999999997</v>
      </c>
      <c r="AJ35" s="379"/>
      <c r="AK35" s="379"/>
      <c r="AL35" s="379"/>
      <c r="AM35" s="379">
        <v>35.700000000000003</v>
      </c>
      <c r="AN35" s="379"/>
      <c r="AO35" s="379"/>
      <c r="AP35" s="379"/>
      <c r="AQ35" s="370">
        <v>46.4</v>
      </c>
      <c r="AR35" s="371"/>
      <c r="AS35" s="371"/>
      <c r="AT35" s="371"/>
      <c r="AU35" s="371"/>
      <c r="AV35" s="371"/>
      <c r="AW35" s="371"/>
      <c r="AX35" s="429"/>
    </row>
    <row r="36" spans="1:51" ht="24" customHeight="1" x14ac:dyDescent="0.15">
      <c r="A36" s="310"/>
      <c r="B36" s="225"/>
      <c r="C36" s="225"/>
      <c r="D36" s="225"/>
      <c r="E36" s="225"/>
      <c r="F36" s="311"/>
      <c r="G36" s="377"/>
      <c r="H36" s="378"/>
      <c r="I36" s="378"/>
      <c r="J36" s="378"/>
      <c r="K36" s="378"/>
      <c r="L36" s="378"/>
      <c r="M36" s="378"/>
      <c r="N36" s="378"/>
      <c r="O36" s="378"/>
      <c r="P36" s="378"/>
      <c r="Q36" s="378"/>
      <c r="R36" s="378"/>
      <c r="S36" s="378"/>
      <c r="T36" s="378"/>
      <c r="U36" s="378"/>
      <c r="V36" s="378"/>
      <c r="W36" s="378"/>
      <c r="X36" s="378"/>
      <c r="Y36" s="426" t="s">
        <v>582</v>
      </c>
      <c r="Z36" s="427"/>
      <c r="AA36" s="428"/>
      <c r="AB36" s="422" t="s">
        <v>622</v>
      </c>
      <c r="AC36" s="423"/>
      <c r="AD36" s="424"/>
      <c r="AE36" s="425" t="s">
        <v>623</v>
      </c>
      <c r="AF36" s="425"/>
      <c r="AG36" s="425"/>
      <c r="AH36" s="425"/>
      <c r="AI36" s="425" t="s">
        <v>624</v>
      </c>
      <c r="AJ36" s="425"/>
      <c r="AK36" s="425"/>
      <c r="AL36" s="425"/>
      <c r="AM36" s="425" t="s">
        <v>677</v>
      </c>
      <c r="AN36" s="425"/>
      <c r="AO36" s="425"/>
      <c r="AP36" s="425"/>
      <c r="AQ36" s="425" t="s">
        <v>686</v>
      </c>
      <c r="AR36" s="425"/>
      <c r="AS36" s="425"/>
      <c r="AT36" s="425"/>
      <c r="AU36" s="425"/>
      <c r="AV36" s="425"/>
      <c r="AW36" s="425"/>
      <c r="AX36" s="450"/>
    </row>
    <row r="37" spans="1:51" ht="18.75" customHeight="1" x14ac:dyDescent="0.15">
      <c r="A37" s="518" t="s">
        <v>234</v>
      </c>
      <c r="B37" s="519"/>
      <c r="C37" s="519"/>
      <c r="D37" s="519"/>
      <c r="E37" s="519"/>
      <c r="F37" s="520"/>
      <c r="G37" s="528" t="s">
        <v>139</v>
      </c>
      <c r="H37" s="430"/>
      <c r="I37" s="430"/>
      <c r="J37" s="430"/>
      <c r="K37" s="430"/>
      <c r="L37" s="430"/>
      <c r="M37" s="430"/>
      <c r="N37" s="430"/>
      <c r="O37" s="438"/>
      <c r="P37" s="448" t="s">
        <v>55</v>
      </c>
      <c r="Q37" s="430"/>
      <c r="R37" s="430"/>
      <c r="S37" s="430"/>
      <c r="T37" s="430"/>
      <c r="U37" s="430"/>
      <c r="V37" s="430"/>
      <c r="W37" s="430"/>
      <c r="X37" s="438"/>
      <c r="Y37" s="529"/>
      <c r="Z37" s="530"/>
      <c r="AA37" s="531"/>
      <c r="AB37" s="494" t="s">
        <v>11</v>
      </c>
      <c r="AC37" s="535"/>
      <c r="AD37" s="536"/>
      <c r="AE37" s="494" t="s">
        <v>414</v>
      </c>
      <c r="AF37" s="535"/>
      <c r="AG37" s="535"/>
      <c r="AH37" s="536"/>
      <c r="AI37" s="493" t="s">
        <v>566</v>
      </c>
      <c r="AJ37" s="493"/>
      <c r="AK37" s="493"/>
      <c r="AL37" s="494"/>
      <c r="AM37" s="493" t="s">
        <v>382</v>
      </c>
      <c r="AN37" s="493"/>
      <c r="AO37" s="493"/>
      <c r="AP37" s="494"/>
      <c r="AQ37" s="496" t="s">
        <v>174</v>
      </c>
      <c r="AR37" s="497"/>
      <c r="AS37" s="497"/>
      <c r="AT37" s="498"/>
      <c r="AU37" s="430" t="s">
        <v>128</v>
      </c>
      <c r="AV37" s="430"/>
      <c r="AW37" s="430"/>
      <c r="AX37" s="431"/>
    </row>
    <row r="38" spans="1:51" ht="18.75" customHeight="1" x14ac:dyDescent="0.15">
      <c r="A38" s="521"/>
      <c r="B38" s="522"/>
      <c r="C38" s="522"/>
      <c r="D38" s="522"/>
      <c r="E38" s="522"/>
      <c r="F38" s="523"/>
      <c r="G38" s="321"/>
      <c r="H38" s="322"/>
      <c r="I38" s="322"/>
      <c r="J38" s="322"/>
      <c r="K38" s="322"/>
      <c r="L38" s="322"/>
      <c r="M38" s="322"/>
      <c r="N38" s="322"/>
      <c r="O38" s="323"/>
      <c r="P38" s="325"/>
      <c r="Q38" s="322"/>
      <c r="R38" s="322"/>
      <c r="S38" s="322"/>
      <c r="T38" s="322"/>
      <c r="U38" s="322"/>
      <c r="V38" s="322"/>
      <c r="W38" s="322"/>
      <c r="X38" s="323"/>
      <c r="Y38" s="532"/>
      <c r="Z38" s="533"/>
      <c r="AA38" s="534"/>
      <c r="AB38" s="401"/>
      <c r="AC38" s="470"/>
      <c r="AD38" s="471"/>
      <c r="AE38" s="401"/>
      <c r="AF38" s="470"/>
      <c r="AG38" s="470"/>
      <c r="AH38" s="471"/>
      <c r="AI38" s="495"/>
      <c r="AJ38" s="495"/>
      <c r="AK38" s="495"/>
      <c r="AL38" s="401"/>
      <c r="AM38" s="495"/>
      <c r="AN38" s="495"/>
      <c r="AO38" s="495"/>
      <c r="AP38" s="401"/>
      <c r="AQ38" s="451" t="s">
        <v>614</v>
      </c>
      <c r="AR38" s="452"/>
      <c r="AS38" s="453" t="s">
        <v>175</v>
      </c>
      <c r="AT38" s="454"/>
      <c r="AU38" s="439">
        <v>11</v>
      </c>
      <c r="AV38" s="439"/>
      <c r="AW38" s="322" t="s">
        <v>166</v>
      </c>
      <c r="AX38" s="369"/>
    </row>
    <row r="39" spans="1:51" ht="27" customHeight="1" x14ac:dyDescent="0.15">
      <c r="A39" s="524"/>
      <c r="B39" s="522"/>
      <c r="C39" s="522"/>
      <c r="D39" s="522"/>
      <c r="E39" s="522"/>
      <c r="F39" s="523"/>
      <c r="G39" s="455" t="s">
        <v>651</v>
      </c>
      <c r="H39" s="456"/>
      <c r="I39" s="456"/>
      <c r="J39" s="456"/>
      <c r="K39" s="456"/>
      <c r="L39" s="456"/>
      <c r="M39" s="456"/>
      <c r="N39" s="456"/>
      <c r="O39" s="457"/>
      <c r="P39" s="158" t="s">
        <v>649</v>
      </c>
      <c r="Q39" s="158"/>
      <c r="R39" s="158"/>
      <c r="S39" s="158"/>
      <c r="T39" s="158"/>
      <c r="U39" s="158"/>
      <c r="V39" s="158"/>
      <c r="W39" s="158"/>
      <c r="X39" s="159"/>
      <c r="Y39" s="426" t="s">
        <v>12</v>
      </c>
      <c r="Z39" s="480"/>
      <c r="AA39" s="481"/>
      <c r="AB39" s="432" t="s">
        <v>617</v>
      </c>
      <c r="AC39" s="432"/>
      <c r="AD39" s="432"/>
      <c r="AE39" s="370" t="s">
        <v>614</v>
      </c>
      <c r="AF39" s="371"/>
      <c r="AG39" s="371"/>
      <c r="AH39" s="371"/>
      <c r="AI39" s="370">
        <v>2</v>
      </c>
      <c r="AJ39" s="371"/>
      <c r="AK39" s="371"/>
      <c r="AL39" s="371"/>
      <c r="AM39" s="370">
        <v>5</v>
      </c>
      <c r="AN39" s="371"/>
      <c r="AO39" s="371"/>
      <c r="AP39" s="371"/>
      <c r="AQ39" s="372" t="s">
        <v>614</v>
      </c>
      <c r="AR39" s="373"/>
      <c r="AS39" s="373"/>
      <c r="AT39" s="374"/>
      <c r="AU39" s="371" t="s">
        <v>614</v>
      </c>
      <c r="AV39" s="371"/>
      <c r="AW39" s="371"/>
      <c r="AX39" s="429"/>
    </row>
    <row r="40" spans="1:51" ht="27" customHeight="1" x14ac:dyDescent="0.15">
      <c r="A40" s="525"/>
      <c r="B40" s="526"/>
      <c r="C40" s="526"/>
      <c r="D40" s="526"/>
      <c r="E40" s="526"/>
      <c r="F40" s="527"/>
      <c r="G40" s="458"/>
      <c r="H40" s="459"/>
      <c r="I40" s="459"/>
      <c r="J40" s="459"/>
      <c r="K40" s="459"/>
      <c r="L40" s="459"/>
      <c r="M40" s="459"/>
      <c r="N40" s="459"/>
      <c r="O40" s="460"/>
      <c r="P40" s="472"/>
      <c r="Q40" s="472"/>
      <c r="R40" s="472"/>
      <c r="S40" s="472"/>
      <c r="T40" s="472"/>
      <c r="U40" s="472"/>
      <c r="V40" s="472"/>
      <c r="W40" s="472"/>
      <c r="X40" s="473"/>
      <c r="Y40" s="239" t="s">
        <v>50</v>
      </c>
      <c r="Z40" s="240"/>
      <c r="AA40" s="269"/>
      <c r="AB40" s="500" t="s">
        <v>617</v>
      </c>
      <c r="AC40" s="500"/>
      <c r="AD40" s="500"/>
      <c r="AE40" s="370" t="s">
        <v>614</v>
      </c>
      <c r="AF40" s="371"/>
      <c r="AG40" s="371"/>
      <c r="AH40" s="371"/>
      <c r="AI40" s="370" t="s">
        <v>614</v>
      </c>
      <c r="AJ40" s="371"/>
      <c r="AK40" s="371"/>
      <c r="AL40" s="371"/>
      <c r="AM40" s="370" t="s">
        <v>614</v>
      </c>
      <c r="AN40" s="371"/>
      <c r="AO40" s="371"/>
      <c r="AP40" s="371"/>
      <c r="AQ40" s="372" t="s">
        <v>614</v>
      </c>
      <c r="AR40" s="373"/>
      <c r="AS40" s="373"/>
      <c r="AT40" s="374"/>
      <c r="AU40" s="371">
        <v>127</v>
      </c>
      <c r="AV40" s="371"/>
      <c r="AW40" s="371"/>
      <c r="AX40" s="429"/>
    </row>
    <row r="41" spans="1:51" ht="27" customHeight="1" x14ac:dyDescent="0.15">
      <c r="A41" s="524"/>
      <c r="B41" s="522"/>
      <c r="C41" s="522"/>
      <c r="D41" s="522"/>
      <c r="E41" s="522"/>
      <c r="F41" s="523"/>
      <c r="G41" s="461"/>
      <c r="H41" s="462"/>
      <c r="I41" s="462"/>
      <c r="J41" s="462"/>
      <c r="K41" s="462"/>
      <c r="L41" s="462"/>
      <c r="M41" s="462"/>
      <c r="N41" s="462"/>
      <c r="O41" s="463"/>
      <c r="P41" s="161"/>
      <c r="Q41" s="161"/>
      <c r="R41" s="161"/>
      <c r="S41" s="161"/>
      <c r="T41" s="161"/>
      <c r="U41" s="161"/>
      <c r="V41" s="161"/>
      <c r="W41" s="161"/>
      <c r="X41" s="162"/>
      <c r="Y41" s="239" t="s">
        <v>13</v>
      </c>
      <c r="Z41" s="240"/>
      <c r="AA41" s="269"/>
      <c r="AB41" s="437" t="s">
        <v>14</v>
      </c>
      <c r="AC41" s="437"/>
      <c r="AD41" s="437"/>
      <c r="AE41" s="370" t="s">
        <v>614</v>
      </c>
      <c r="AF41" s="371"/>
      <c r="AG41" s="371"/>
      <c r="AH41" s="371"/>
      <c r="AI41" s="370">
        <v>2</v>
      </c>
      <c r="AJ41" s="371"/>
      <c r="AK41" s="371"/>
      <c r="AL41" s="371"/>
      <c r="AM41" s="370">
        <v>4</v>
      </c>
      <c r="AN41" s="371"/>
      <c r="AO41" s="371"/>
      <c r="AP41" s="371"/>
      <c r="AQ41" s="372" t="s">
        <v>614</v>
      </c>
      <c r="AR41" s="373"/>
      <c r="AS41" s="373"/>
      <c r="AT41" s="374"/>
      <c r="AU41" s="371" t="s">
        <v>614</v>
      </c>
      <c r="AV41" s="371"/>
      <c r="AW41" s="371"/>
      <c r="AX41" s="429"/>
    </row>
    <row r="42" spans="1:51" ht="23.25" customHeight="1" x14ac:dyDescent="0.15">
      <c r="A42" s="474" t="s">
        <v>258</v>
      </c>
      <c r="B42" s="465"/>
      <c r="C42" s="465"/>
      <c r="D42" s="465"/>
      <c r="E42" s="465"/>
      <c r="F42" s="466"/>
      <c r="G42" s="537" t="s">
        <v>648</v>
      </c>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9"/>
    </row>
    <row r="43" spans="1:51" ht="23.25" customHeight="1" thickBot="1" x14ac:dyDescent="0.2">
      <c r="A43" s="332"/>
      <c r="B43" s="333"/>
      <c r="C43" s="333"/>
      <c r="D43" s="333"/>
      <c r="E43" s="333"/>
      <c r="F43" s="334"/>
      <c r="G43" s="540"/>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2"/>
    </row>
    <row r="44" spans="1:51" ht="18.75" hidden="1" customHeight="1" x14ac:dyDescent="0.15">
      <c r="A44" s="485" t="s">
        <v>571</v>
      </c>
      <c r="B44" s="446" t="s">
        <v>572</v>
      </c>
      <c r="C44" s="330"/>
      <c r="D44" s="330"/>
      <c r="E44" s="330"/>
      <c r="F44" s="331"/>
      <c r="G44" s="430" t="s">
        <v>573</v>
      </c>
      <c r="H44" s="430"/>
      <c r="I44" s="430"/>
      <c r="J44" s="430"/>
      <c r="K44" s="430"/>
      <c r="L44" s="430"/>
      <c r="M44" s="430"/>
      <c r="N44" s="430"/>
      <c r="O44" s="430"/>
      <c r="P44" s="430"/>
      <c r="Q44" s="430"/>
      <c r="R44" s="430"/>
      <c r="S44" s="430"/>
      <c r="T44" s="430"/>
      <c r="U44" s="430"/>
      <c r="V44" s="430"/>
      <c r="W44" s="430"/>
      <c r="X44" s="430"/>
      <c r="Y44" s="430"/>
      <c r="Z44" s="430"/>
      <c r="AA44" s="438"/>
      <c r="AB44" s="448" t="s">
        <v>593</v>
      </c>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1"/>
      <c r="AY44">
        <f>COUNTA($G$46)</f>
        <v>0</v>
      </c>
    </row>
    <row r="45" spans="1:51" ht="22.5" hidden="1" customHeight="1" x14ac:dyDescent="0.15">
      <c r="A45" s="444"/>
      <c r="B45" s="446"/>
      <c r="C45" s="330"/>
      <c r="D45" s="330"/>
      <c r="E45" s="330"/>
      <c r="F45" s="331"/>
      <c r="G45" s="322"/>
      <c r="H45" s="322"/>
      <c r="I45" s="322"/>
      <c r="J45" s="322"/>
      <c r="K45" s="322"/>
      <c r="L45" s="322"/>
      <c r="M45" s="322"/>
      <c r="N45" s="322"/>
      <c r="O45" s="322"/>
      <c r="P45" s="322"/>
      <c r="Q45" s="322"/>
      <c r="R45" s="322"/>
      <c r="S45" s="322"/>
      <c r="T45" s="322"/>
      <c r="U45" s="322"/>
      <c r="V45" s="322"/>
      <c r="W45" s="322"/>
      <c r="X45" s="322"/>
      <c r="Y45" s="322"/>
      <c r="Z45" s="322"/>
      <c r="AA45" s="323"/>
      <c r="AB45" s="325"/>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69"/>
      <c r="AY45">
        <f t="shared" ref="AY45:AY53" si="0">$AY$44</f>
        <v>0</v>
      </c>
    </row>
    <row r="46" spans="1:51" ht="22.5" hidden="1" customHeight="1" x14ac:dyDescent="0.15">
      <c r="A46" s="444"/>
      <c r="B46" s="446"/>
      <c r="C46" s="330"/>
      <c r="D46" s="330"/>
      <c r="E46" s="330"/>
      <c r="F46" s="331"/>
      <c r="G46" s="501"/>
      <c r="H46" s="501"/>
      <c r="I46" s="501"/>
      <c r="J46" s="501"/>
      <c r="K46" s="501"/>
      <c r="L46" s="501"/>
      <c r="M46" s="501"/>
      <c r="N46" s="501"/>
      <c r="O46" s="501"/>
      <c r="P46" s="501"/>
      <c r="Q46" s="501"/>
      <c r="R46" s="501"/>
      <c r="S46" s="501"/>
      <c r="T46" s="501"/>
      <c r="U46" s="501"/>
      <c r="V46" s="501"/>
      <c r="W46" s="501"/>
      <c r="X46" s="501"/>
      <c r="Y46" s="501"/>
      <c r="Z46" s="501"/>
      <c r="AA46" s="502"/>
      <c r="AB46" s="507"/>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8"/>
      <c r="AY46">
        <f t="shared" si="0"/>
        <v>0</v>
      </c>
    </row>
    <row r="47" spans="1:51" ht="22.5" hidden="1" customHeight="1" x14ac:dyDescent="0.15">
      <c r="A47" s="444"/>
      <c r="B47" s="446"/>
      <c r="C47" s="330"/>
      <c r="D47" s="330"/>
      <c r="E47" s="330"/>
      <c r="F47" s="331"/>
      <c r="G47" s="503"/>
      <c r="H47" s="503"/>
      <c r="I47" s="503"/>
      <c r="J47" s="503"/>
      <c r="K47" s="503"/>
      <c r="L47" s="503"/>
      <c r="M47" s="503"/>
      <c r="N47" s="503"/>
      <c r="O47" s="503"/>
      <c r="P47" s="503"/>
      <c r="Q47" s="503"/>
      <c r="R47" s="503"/>
      <c r="S47" s="503"/>
      <c r="T47" s="503"/>
      <c r="U47" s="503"/>
      <c r="V47" s="503"/>
      <c r="W47" s="503"/>
      <c r="X47" s="503"/>
      <c r="Y47" s="503"/>
      <c r="Z47" s="503"/>
      <c r="AA47" s="504"/>
      <c r="AB47" s="509"/>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10"/>
      <c r="AY47">
        <f t="shared" si="0"/>
        <v>0</v>
      </c>
    </row>
    <row r="48" spans="1:51" ht="19.5" hidden="1" customHeight="1" x14ac:dyDescent="0.15">
      <c r="A48" s="444"/>
      <c r="B48" s="447"/>
      <c r="C48" s="333"/>
      <c r="D48" s="333"/>
      <c r="E48" s="333"/>
      <c r="F48" s="334"/>
      <c r="G48" s="505"/>
      <c r="H48" s="505"/>
      <c r="I48" s="505"/>
      <c r="J48" s="505"/>
      <c r="K48" s="505"/>
      <c r="L48" s="505"/>
      <c r="M48" s="505"/>
      <c r="N48" s="505"/>
      <c r="O48" s="505"/>
      <c r="P48" s="505"/>
      <c r="Q48" s="505"/>
      <c r="R48" s="505"/>
      <c r="S48" s="505"/>
      <c r="T48" s="505"/>
      <c r="U48" s="505"/>
      <c r="V48" s="505"/>
      <c r="W48" s="505"/>
      <c r="X48" s="505"/>
      <c r="Y48" s="505"/>
      <c r="Z48" s="505"/>
      <c r="AA48" s="506"/>
      <c r="AB48" s="511"/>
      <c r="AC48" s="505"/>
      <c r="AD48" s="505"/>
      <c r="AE48" s="503"/>
      <c r="AF48" s="503"/>
      <c r="AG48" s="503"/>
      <c r="AH48" s="503"/>
      <c r="AI48" s="503"/>
      <c r="AJ48" s="503"/>
      <c r="AK48" s="503"/>
      <c r="AL48" s="503"/>
      <c r="AM48" s="503"/>
      <c r="AN48" s="503"/>
      <c r="AO48" s="503"/>
      <c r="AP48" s="503"/>
      <c r="AQ48" s="503"/>
      <c r="AR48" s="503"/>
      <c r="AS48" s="503"/>
      <c r="AT48" s="503"/>
      <c r="AU48" s="505"/>
      <c r="AV48" s="505"/>
      <c r="AW48" s="505"/>
      <c r="AX48" s="512"/>
      <c r="AY48">
        <f t="shared" si="0"/>
        <v>0</v>
      </c>
    </row>
    <row r="49" spans="1:60" ht="18.75" hidden="1" customHeight="1" x14ac:dyDescent="0.15">
      <c r="A49" s="444"/>
      <c r="B49" s="464" t="s">
        <v>138</v>
      </c>
      <c r="C49" s="465"/>
      <c r="D49" s="465"/>
      <c r="E49" s="465"/>
      <c r="F49" s="466"/>
      <c r="G49" s="318" t="s">
        <v>56</v>
      </c>
      <c r="H49" s="319"/>
      <c r="I49" s="319"/>
      <c r="J49" s="319"/>
      <c r="K49" s="319"/>
      <c r="L49" s="319"/>
      <c r="M49" s="319"/>
      <c r="N49" s="319"/>
      <c r="O49" s="320"/>
      <c r="P49" s="324" t="s">
        <v>58</v>
      </c>
      <c r="Q49" s="319"/>
      <c r="R49" s="319"/>
      <c r="S49" s="319"/>
      <c r="T49" s="319"/>
      <c r="U49" s="319"/>
      <c r="V49" s="319"/>
      <c r="W49" s="319"/>
      <c r="X49" s="320"/>
      <c r="Y49" s="326"/>
      <c r="Z49" s="327"/>
      <c r="AA49" s="328"/>
      <c r="AB49" s="467" t="s">
        <v>11</v>
      </c>
      <c r="AC49" s="468"/>
      <c r="AD49" s="469"/>
      <c r="AE49" s="440" t="s">
        <v>414</v>
      </c>
      <c r="AF49" s="440"/>
      <c r="AG49" s="440"/>
      <c r="AH49" s="440"/>
      <c r="AI49" s="440" t="s">
        <v>566</v>
      </c>
      <c r="AJ49" s="440"/>
      <c r="AK49" s="440"/>
      <c r="AL49" s="440"/>
      <c r="AM49" s="440" t="s">
        <v>382</v>
      </c>
      <c r="AN49" s="440"/>
      <c r="AO49" s="440"/>
      <c r="AP49" s="440"/>
      <c r="AQ49" s="513" t="s">
        <v>174</v>
      </c>
      <c r="AR49" s="514"/>
      <c r="AS49" s="514"/>
      <c r="AT49" s="515"/>
      <c r="AU49" s="516" t="s">
        <v>128</v>
      </c>
      <c r="AV49" s="516"/>
      <c r="AW49" s="516"/>
      <c r="AX49" s="517"/>
      <c r="AY49">
        <f t="shared" si="0"/>
        <v>0</v>
      </c>
      <c r="AZ49" s="10"/>
      <c r="BA49" s="10"/>
      <c r="BB49" s="10"/>
      <c r="BC49" s="10"/>
    </row>
    <row r="50" spans="1:60" ht="18.75" hidden="1" customHeight="1" x14ac:dyDescent="0.15">
      <c r="A50" s="444"/>
      <c r="B50" s="446"/>
      <c r="C50" s="330"/>
      <c r="D50" s="330"/>
      <c r="E50" s="330"/>
      <c r="F50" s="331"/>
      <c r="G50" s="321"/>
      <c r="H50" s="322"/>
      <c r="I50" s="322"/>
      <c r="J50" s="322"/>
      <c r="K50" s="322"/>
      <c r="L50" s="322"/>
      <c r="M50" s="322"/>
      <c r="N50" s="322"/>
      <c r="O50" s="323"/>
      <c r="P50" s="325"/>
      <c r="Q50" s="322"/>
      <c r="R50" s="322"/>
      <c r="S50" s="322"/>
      <c r="T50" s="322"/>
      <c r="U50" s="322"/>
      <c r="V50" s="322"/>
      <c r="W50" s="322"/>
      <c r="X50" s="323"/>
      <c r="Y50" s="326"/>
      <c r="Z50" s="327"/>
      <c r="AA50" s="328"/>
      <c r="AB50" s="401"/>
      <c r="AC50" s="470"/>
      <c r="AD50" s="471"/>
      <c r="AE50" s="440"/>
      <c r="AF50" s="440"/>
      <c r="AG50" s="440"/>
      <c r="AH50" s="440"/>
      <c r="AI50" s="440"/>
      <c r="AJ50" s="440"/>
      <c r="AK50" s="440"/>
      <c r="AL50" s="440"/>
      <c r="AM50" s="440"/>
      <c r="AN50" s="440"/>
      <c r="AO50" s="440"/>
      <c r="AP50" s="440"/>
      <c r="AQ50" s="499"/>
      <c r="AR50" s="439"/>
      <c r="AS50" s="453" t="s">
        <v>175</v>
      </c>
      <c r="AT50" s="454"/>
      <c r="AU50" s="439"/>
      <c r="AV50" s="439"/>
      <c r="AW50" s="322" t="s">
        <v>166</v>
      </c>
      <c r="AX50" s="369"/>
      <c r="AY50">
        <f t="shared" si="0"/>
        <v>0</v>
      </c>
      <c r="AZ50" s="10"/>
      <c r="BA50" s="10"/>
      <c r="BB50" s="10"/>
      <c r="BC50" s="10"/>
      <c r="BD50" s="10"/>
      <c r="BE50" s="10"/>
      <c r="BF50" s="10"/>
      <c r="BG50" s="10"/>
      <c r="BH50" s="10"/>
    </row>
    <row r="51" spans="1:60" ht="23.25" hidden="1" customHeight="1" x14ac:dyDescent="0.15">
      <c r="A51" s="444"/>
      <c r="B51" s="446"/>
      <c r="C51" s="330"/>
      <c r="D51" s="330"/>
      <c r="E51" s="330"/>
      <c r="F51" s="331"/>
      <c r="G51" s="157"/>
      <c r="H51" s="158"/>
      <c r="I51" s="158"/>
      <c r="J51" s="158"/>
      <c r="K51" s="158"/>
      <c r="L51" s="158"/>
      <c r="M51" s="158"/>
      <c r="N51" s="158"/>
      <c r="O51" s="159"/>
      <c r="P51" s="158"/>
      <c r="Q51" s="487"/>
      <c r="R51" s="487"/>
      <c r="S51" s="487"/>
      <c r="T51" s="487"/>
      <c r="U51" s="487"/>
      <c r="V51" s="487"/>
      <c r="W51" s="487"/>
      <c r="X51" s="488"/>
      <c r="Y51" s="553" t="s">
        <v>57</v>
      </c>
      <c r="Z51" s="554"/>
      <c r="AA51" s="555"/>
      <c r="AB51" s="432"/>
      <c r="AC51" s="432"/>
      <c r="AD51" s="432"/>
      <c r="AE51" s="370"/>
      <c r="AF51" s="371"/>
      <c r="AG51" s="371"/>
      <c r="AH51" s="371"/>
      <c r="AI51" s="370"/>
      <c r="AJ51" s="371"/>
      <c r="AK51" s="371"/>
      <c r="AL51" s="371"/>
      <c r="AM51" s="370"/>
      <c r="AN51" s="371"/>
      <c r="AO51" s="371"/>
      <c r="AP51" s="371"/>
      <c r="AQ51" s="372"/>
      <c r="AR51" s="373"/>
      <c r="AS51" s="373"/>
      <c r="AT51" s="374"/>
      <c r="AU51" s="371"/>
      <c r="AV51" s="371"/>
      <c r="AW51" s="371"/>
      <c r="AX51" s="429"/>
      <c r="AY51">
        <f t="shared" si="0"/>
        <v>0</v>
      </c>
    </row>
    <row r="52" spans="1:60" ht="23.25" hidden="1" customHeight="1" x14ac:dyDescent="0.15">
      <c r="A52" s="444"/>
      <c r="B52" s="446"/>
      <c r="C52" s="330"/>
      <c r="D52" s="330"/>
      <c r="E52" s="330"/>
      <c r="F52" s="331"/>
      <c r="G52" s="486"/>
      <c r="H52" s="472"/>
      <c r="I52" s="472"/>
      <c r="J52" s="472"/>
      <c r="K52" s="472"/>
      <c r="L52" s="472"/>
      <c r="M52" s="472"/>
      <c r="N52" s="472"/>
      <c r="O52" s="473"/>
      <c r="P52" s="489"/>
      <c r="Q52" s="489"/>
      <c r="R52" s="489"/>
      <c r="S52" s="489"/>
      <c r="T52" s="489"/>
      <c r="U52" s="489"/>
      <c r="V52" s="489"/>
      <c r="W52" s="489"/>
      <c r="X52" s="490"/>
      <c r="Y52" s="433" t="s">
        <v>50</v>
      </c>
      <c r="Z52" s="145"/>
      <c r="AA52" s="146"/>
      <c r="AB52" s="500"/>
      <c r="AC52" s="500"/>
      <c r="AD52" s="500"/>
      <c r="AE52" s="370"/>
      <c r="AF52" s="371"/>
      <c r="AG52" s="371"/>
      <c r="AH52" s="371"/>
      <c r="AI52" s="370"/>
      <c r="AJ52" s="371"/>
      <c r="AK52" s="371"/>
      <c r="AL52" s="371"/>
      <c r="AM52" s="370"/>
      <c r="AN52" s="371"/>
      <c r="AO52" s="371"/>
      <c r="AP52" s="371"/>
      <c r="AQ52" s="372"/>
      <c r="AR52" s="373"/>
      <c r="AS52" s="373"/>
      <c r="AT52" s="374"/>
      <c r="AU52" s="371"/>
      <c r="AV52" s="371"/>
      <c r="AW52" s="371"/>
      <c r="AX52" s="429"/>
      <c r="AY52">
        <f t="shared" si="0"/>
        <v>0</v>
      </c>
      <c r="AZ52" s="10"/>
      <c r="BA52" s="10"/>
      <c r="BB52" s="10"/>
      <c r="BC52" s="10"/>
    </row>
    <row r="53" spans="1:60" ht="23.25" hidden="1" customHeight="1" x14ac:dyDescent="0.15">
      <c r="A53" s="444"/>
      <c r="B53" s="446"/>
      <c r="C53" s="330"/>
      <c r="D53" s="330"/>
      <c r="E53" s="330"/>
      <c r="F53" s="331"/>
      <c r="G53" s="160"/>
      <c r="H53" s="161"/>
      <c r="I53" s="161"/>
      <c r="J53" s="161"/>
      <c r="K53" s="161"/>
      <c r="L53" s="161"/>
      <c r="M53" s="161"/>
      <c r="N53" s="161"/>
      <c r="O53" s="162"/>
      <c r="P53" s="491"/>
      <c r="Q53" s="491"/>
      <c r="R53" s="491"/>
      <c r="S53" s="491"/>
      <c r="T53" s="491"/>
      <c r="U53" s="491"/>
      <c r="V53" s="491"/>
      <c r="W53" s="491"/>
      <c r="X53" s="492"/>
      <c r="Y53" s="433" t="s">
        <v>13</v>
      </c>
      <c r="Z53" s="145"/>
      <c r="AA53" s="146"/>
      <c r="AB53" s="434" t="s">
        <v>14</v>
      </c>
      <c r="AC53" s="434"/>
      <c r="AD53" s="434"/>
      <c r="AE53" s="435"/>
      <c r="AF53" s="436"/>
      <c r="AG53" s="436"/>
      <c r="AH53" s="436"/>
      <c r="AI53" s="435"/>
      <c r="AJ53" s="436"/>
      <c r="AK53" s="436"/>
      <c r="AL53" s="436"/>
      <c r="AM53" s="435"/>
      <c r="AN53" s="436"/>
      <c r="AO53" s="436"/>
      <c r="AP53" s="436"/>
      <c r="AQ53" s="372"/>
      <c r="AR53" s="373"/>
      <c r="AS53" s="373"/>
      <c r="AT53" s="374"/>
      <c r="AU53" s="371"/>
      <c r="AV53" s="371"/>
      <c r="AW53" s="371"/>
      <c r="AX53" s="429"/>
      <c r="AY53">
        <f t="shared" si="0"/>
        <v>0</v>
      </c>
      <c r="AZ53" s="10"/>
      <c r="BA53" s="10"/>
      <c r="BB53" s="10"/>
      <c r="BC53" s="10"/>
      <c r="BD53" s="10"/>
      <c r="BE53" s="10"/>
      <c r="BF53" s="10"/>
      <c r="BG53" s="10"/>
      <c r="BH53" s="10"/>
    </row>
    <row r="54" spans="1:60" ht="18.75" hidden="1" customHeight="1" x14ac:dyDescent="0.15">
      <c r="A54" s="444"/>
      <c r="B54" s="464" t="s">
        <v>138</v>
      </c>
      <c r="C54" s="465"/>
      <c r="D54" s="465"/>
      <c r="E54" s="465"/>
      <c r="F54" s="466"/>
      <c r="G54" s="318" t="s">
        <v>56</v>
      </c>
      <c r="H54" s="319"/>
      <c r="I54" s="319"/>
      <c r="J54" s="319"/>
      <c r="K54" s="319"/>
      <c r="L54" s="319"/>
      <c r="M54" s="319"/>
      <c r="N54" s="319"/>
      <c r="O54" s="320"/>
      <c r="P54" s="324" t="s">
        <v>58</v>
      </c>
      <c r="Q54" s="319"/>
      <c r="R54" s="319"/>
      <c r="S54" s="319"/>
      <c r="T54" s="319"/>
      <c r="U54" s="319"/>
      <c r="V54" s="319"/>
      <c r="W54" s="319"/>
      <c r="X54" s="320"/>
      <c r="Y54" s="326"/>
      <c r="Z54" s="327"/>
      <c r="AA54" s="328"/>
      <c r="AB54" s="467" t="s">
        <v>11</v>
      </c>
      <c r="AC54" s="468"/>
      <c r="AD54" s="469"/>
      <c r="AE54" s="440" t="s">
        <v>414</v>
      </c>
      <c r="AF54" s="440"/>
      <c r="AG54" s="440"/>
      <c r="AH54" s="440"/>
      <c r="AI54" s="440" t="s">
        <v>566</v>
      </c>
      <c r="AJ54" s="440"/>
      <c r="AK54" s="440"/>
      <c r="AL54" s="440"/>
      <c r="AM54" s="440" t="s">
        <v>382</v>
      </c>
      <c r="AN54" s="440"/>
      <c r="AO54" s="440"/>
      <c r="AP54" s="440"/>
      <c r="AQ54" s="513" t="s">
        <v>174</v>
      </c>
      <c r="AR54" s="514"/>
      <c r="AS54" s="514"/>
      <c r="AT54" s="515"/>
      <c r="AU54" s="516" t="s">
        <v>128</v>
      </c>
      <c r="AV54" s="516"/>
      <c r="AW54" s="516"/>
      <c r="AX54" s="517"/>
      <c r="AY54">
        <f>COUNTA($G$56)</f>
        <v>0</v>
      </c>
      <c r="AZ54" s="10"/>
      <c r="BA54" s="10"/>
      <c r="BB54" s="10"/>
      <c r="BC54" s="10"/>
    </row>
    <row r="55" spans="1:60" ht="18.75" hidden="1" customHeight="1" x14ac:dyDescent="0.15">
      <c r="A55" s="444"/>
      <c r="B55" s="446"/>
      <c r="C55" s="330"/>
      <c r="D55" s="330"/>
      <c r="E55" s="330"/>
      <c r="F55" s="331"/>
      <c r="G55" s="321"/>
      <c r="H55" s="322"/>
      <c r="I55" s="322"/>
      <c r="J55" s="322"/>
      <c r="K55" s="322"/>
      <c r="L55" s="322"/>
      <c r="M55" s="322"/>
      <c r="N55" s="322"/>
      <c r="O55" s="323"/>
      <c r="P55" s="325"/>
      <c r="Q55" s="322"/>
      <c r="R55" s="322"/>
      <c r="S55" s="322"/>
      <c r="T55" s="322"/>
      <c r="U55" s="322"/>
      <c r="V55" s="322"/>
      <c r="W55" s="322"/>
      <c r="X55" s="323"/>
      <c r="Y55" s="326"/>
      <c r="Z55" s="327"/>
      <c r="AA55" s="328"/>
      <c r="AB55" s="401"/>
      <c r="AC55" s="470"/>
      <c r="AD55" s="471"/>
      <c r="AE55" s="440"/>
      <c r="AF55" s="440"/>
      <c r="AG55" s="440"/>
      <c r="AH55" s="440"/>
      <c r="AI55" s="440"/>
      <c r="AJ55" s="440"/>
      <c r="AK55" s="440"/>
      <c r="AL55" s="440"/>
      <c r="AM55" s="440"/>
      <c r="AN55" s="440"/>
      <c r="AO55" s="440"/>
      <c r="AP55" s="440"/>
      <c r="AQ55" s="499"/>
      <c r="AR55" s="439"/>
      <c r="AS55" s="453" t="s">
        <v>175</v>
      </c>
      <c r="AT55" s="454"/>
      <c r="AU55" s="439"/>
      <c r="AV55" s="439"/>
      <c r="AW55" s="322" t="s">
        <v>166</v>
      </c>
      <c r="AX55" s="369"/>
      <c r="AY55">
        <f>$AY$54</f>
        <v>0</v>
      </c>
      <c r="AZ55" s="10"/>
      <c r="BA55" s="10"/>
      <c r="BB55" s="10"/>
      <c r="BC55" s="10"/>
      <c r="BD55" s="10"/>
      <c r="BE55" s="10"/>
      <c r="BF55" s="10"/>
      <c r="BG55" s="10"/>
      <c r="BH55" s="10"/>
    </row>
    <row r="56" spans="1:60" ht="23.25" hidden="1" customHeight="1" x14ac:dyDescent="0.15">
      <c r="A56" s="444"/>
      <c r="B56" s="446"/>
      <c r="C56" s="330"/>
      <c r="D56" s="330"/>
      <c r="E56" s="330"/>
      <c r="F56" s="331"/>
      <c r="G56" s="157"/>
      <c r="H56" s="158"/>
      <c r="I56" s="158"/>
      <c r="J56" s="158"/>
      <c r="K56" s="158"/>
      <c r="L56" s="158"/>
      <c r="M56" s="158"/>
      <c r="N56" s="158"/>
      <c r="O56" s="159"/>
      <c r="P56" s="158"/>
      <c r="Q56" s="487"/>
      <c r="R56" s="487"/>
      <c r="S56" s="487"/>
      <c r="T56" s="487"/>
      <c r="U56" s="487"/>
      <c r="V56" s="487"/>
      <c r="W56" s="487"/>
      <c r="X56" s="488"/>
      <c r="Y56" s="553" t="s">
        <v>57</v>
      </c>
      <c r="Z56" s="554"/>
      <c r="AA56" s="555"/>
      <c r="AB56" s="432"/>
      <c r="AC56" s="432"/>
      <c r="AD56" s="432"/>
      <c r="AE56" s="370"/>
      <c r="AF56" s="371"/>
      <c r="AG56" s="371"/>
      <c r="AH56" s="371"/>
      <c r="AI56" s="370"/>
      <c r="AJ56" s="371"/>
      <c r="AK56" s="371"/>
      <c r="AL56" s="371"/>
      <c r="AM56" s="370"/>
      <c r="AN56" s="371"/>
      <c r="AO56" s="371"/>
      <c r="AP56" s="371"/>
      <c r="AQ56" s="372"/>
      <c r="AR56" s="373"/>
      <c r="AS56" s="373"/>
      <c r="AT56" s="374"/>
      <c r="AU56" s="371"/>
      <c r="AV56" s="371"/>
      <c r="AW56" s="371"/>
      <c r="AX56" s="429"/>
      <c r="AY56">
        <f>$AY$54</f>
        <v>0</v>
      </c>
    </row>
    <row r="57" spans="1:60" ht="23.25" hidden="1" customHeight="1" x14ac:dyDescent="0.15">
      <c r="A57" s="444"/>
      <c r="B57" s="446"/>
      <c r="C57" s="330"/>
      <c r="D57" s="330"/>
      <c r="E57" s="330"/>
      <c r="F57" s="331"/>
      <c r="G57" s="486"/>
      <c r="H57" s="472"/>
      <c r="I57" s="472"/>
      <c r="J57" s="472"/>
      <c r="K57" s="472"/>
      <c r="L57" s="472"/>
      <c r="M57" s="472"/>
      <c r="N57" s="472"/>
      <c r="O57" s="473"/>
      <c r="P57" s="489"/>
      <c r="Q57" s="489"/>
      <c r="R57" s="489"/>
      <c r="S57" s="489"/>
      <c r="T57" s="489"/>
      <c r="U57" s="489"/>
      <c r="V57" s="489"/>
      <c r="W57" s="489"/>
      <c r="X57" s="490"/>
      <c r="Y57" s="433" t="s">
        <v>50</v>
      </c>
      <c r="Z57" s="145"/>
      <c r="AA57" s="146"/>
      <c r="AB57" s="500"/>
      <c r="AC57" s="500"/>
      <c r="AD57" s="500"/>
      <c r="AE57" s="370"/>
      <c r="AF57" s="371"/>
      <c r="AG57" s="371"/>
      <c r="AH57" s="371"/>
      <c r="AI57" s="370"/>
      <c r="AJ57" s="371"/>
      <c r="AK57" s="371"/>
      <c r="AL57" s="371"/>
      <c r="AM57" s="370"/>
      <c r="AN57" s="371"/>
      <c r="AO57" s="371"/>
      <c r="AP57" s="371"/>
      <c r="AQ57" s="372"/>
      <c r="AR57" s="373"/>
      <c r="AS57" s="373"/>
      <c r="AT57" s="374"/>
      <c r="AU57" s="371"/>
      <c r="AV57" s="371"/>
      <c r="AW57" s="371"/>
      <c r="AX57" s="429"/>
      <c r="AY57">
        <f>$AY$54</f>
        <v>0</v>
      </c>
      <c r="AZ57" s="10"/>
      <c r="BA57" s="10"/>
      <c r="BB57" s="10"/>
      <c r="BC57" s="10"/>
    </row>
    <row r="58" spans="1:60" ht="23.25" hidden="1" customHeight="1" x14ac:dyDescent="0.15">
      <c r="A58" s="444"/>
      <c r="B58" s="447"/>
      <c r="C58" s="333"/>
      <c r="D58" s="333"/>
      <c r="E58" s="333"/>
      <c r="F58" s="334"/>
      <c r="G58" s="160"/>
      <c r="H58" s="161"/>
      <c r="I58" s="161"/>
      <c r="J58" s="161"/>
      <c r="K58" s="161"/>
      <c r="L58" s="161"/>
      <c r="M58" s="161"/>
      <c r="N58" s="161"/>
      <c r="O58" s="162"/>
      <c r="P58" s="491"/>
      <c r="Q58" s="491"/>
      <c r="R58" s="491"/>
      <c r="S58" s="491"/>
      <c r="T58" s="491"/>
      <c r="U58" s="491"/>
      <c r="V58" s="491"/>
      <c r="W58" s="491"/>
      <c r="X58" s="492"/>
      <c r="Y58" s="433" t="s">
        <v>13</v>
      </c>
      <c r="Z58" s="145"/>
      <c r="AA58" s="146"/>
      <c r="AB58" s="434" t="s">
        <v>14</v>
      </c>
      <c r="AC58" s="434"/>
      <c r="AD58" s="434"/>
      <c r="AE58" s="435"/>
      <c r="AF58" s="436"/>
      <c r="AG58" s="436"/>
      <c r="AH58" s="436"/>
      <c r="AI58" s="435"/>
      <c r="AJ58" s="436"/>
      <c r="AK58" s="436"/>
      <c r="AL58" s="436"/>
      <c r="AM58" s="435"/>
      <c r="AN58" s="436"/>
      <c r="AO58" s="436"/>
      <c r="AP58" s="436"/>
      <c r="AQ58" s="372"/>
      <c r="AR58" s="373"/>
      <c r="AS58" s="373"/>
      <c r="AT58" s="374"/>
      <c r="AU58" s="371"/>
      <c r="AV58" s="371"/>
      <c r="AW58" s="371"/>
      <c r="AX58" s="429"/>
      <c r="AY58">
        <f>$AY$54</f>
        <v>0</v>
      </c>
      <c r="AZ58" s="10"/>
      <c r="BA58" s="10"/>
      <c r="BB58" s="10"/>
      <c r="BC58" s="10"/>
      <c r="BD58" s="10"/>
      <c r="BE58" s="10"/>
      <c r="BF58" s="10"/>
      <c r="BG58" s="10"/>
      <c r="BH58" s="10"/>
    </row>
    <row r="59" spans="1:60" ht="18.75" hidden="1" customHeight="1" x14ac:dyDescent="0.15">
      <c r="A59" s="444"/>
      <c r="B59" s="464" t="s">
        <v>138</v>
      </c>
      <c r="C59" s="465"/>
      <c r="D59" s="465"/>
      <c r="E59" s="465"/>
      <c r="F59" s="466"/>
      <c r="G59" s="318" t="s">
        <v>56</v>
      </c>
      <c r="H59" s="319"/>
      <c r="I59" s="319"/>
      <c r="J59" s="319"/>
      <c r="K59" s="319"/>
      <c r="L59" s="319"/>
      <c r="M59" s="319"/>
      <c r="N59" s="319"/>
      <c r="O59" s="320"/>
      <c r="P59" s="324" t="s">
        <v>58</v>
      </c>
      <c r="Q59" s="319"/>
      <c r="R59" s="319"/>
      <c r="S59" s="319"/>
      <c r="T59" s="319"/>
      <c r="U59" s="319"/>
      <c r="V59" s="319"/>
      <c r="W59" s="319"/>
      <c r="X59" s="320"/>
      <c r="Y59" s="326"/>
      <c r="Z59" s="327"/>
      <c r="AA59" s="328"/>
      <c r="AB59" s="467" t="s">
        <v>11</v>
      </c>
      <c r="AC59" s="468"/>
      <c r="AD59" s="469"/>
      <c r="AE59" s="440" t="s">
        <v>414</v>
      </c>
      <c r="AF59" s="440"/>
      <c r="AG59" s="440"/>
      <c r="AH59" s="440"/>
      <c r="AI59" s="440" t="s">
        <v>566</v>
      </c>
      <c r="AJ59" s="440"/>
      <c r="AK59" s="440"/>
      <c r="AL59" s="440"/>
      <c r="AM59" s="440" t="s">
        <v>382</v>
      </c>
      <c r="AN59" s="440"/>
      <c r="AO59" s="440"/>
      <c r="AP59" s="440"/>
      <c r="AQ59" s="513" t="s">
        <v>174</v>
      </c>
      <c r="AR59" s="514"/>
      <c r="AS59" s="514"/>
      <c r="AT59" s="515"/>
      <c r="AU59" s="516" t="s">
        <v>128</v>
      </c>
      <c r="AV59" s="516"/>
      <c r="AW59" s="516"/>
      <c r="AX59" s="517"/>
      <c r="AY59">
        <f>COUNTA($G$61)</f>
        <v>0</v>
      </c>
      <c r="AZ59" s="10"/>
      <c r="BA59" s="10"/>
      <c r="BB59" s="10"/>
      <c r="BC59" s="10"/>
    </row>
    <row r="60" spans="1:60" ht="18.75" hidden="1" customHeight="1" x14ac:dyDescent="0.15">
      <c r="A60" s="444"/>
      <c r="B60" s="446"/>
      <c r="C60" s="330"/>
      <c r="D60" s="330"/>
      <c r="E60" s="330"/>
      <c r="F60" s="331"/>
      <c r="G60" s="321"/>
      <c r="H60" s="322"/>
      <c r="I60" s="322"/>
      <c r="J60" s="322"/>
      <c r="K60" s="322"/>
      <c r="L60" s="322"/>
      <c r="M60" s="322"/>
      <c r="N60" s="322"/>
      <c r="O60" s="323"/>
      <c r="P60" s="325"/>
      <c r="Q60" s="322"/>
      <c r="R60" s="322"/>
      <c r="S60" s="322"/>
      <c r="T60" s="322"/>
      <c r="U60" s="322"/>
      <c r="V60" s="322"/>
      <c r="W60" s="322"/>
      <c r="X60" s="323"/>
      <c r="Y60" s="326"/>
      <c r="Z60" s="327"/>
      <c r="AA60" s="328"/>
      <c r="AB60" s="401"/>
      <c r="AC60" s="470"/>
      <c r="AD60" s="471"/>
      <c r="AE60" s="440"/>
      <c r="AF60" s="440"/>
      <c r="AG60" s="440"/>
      <c r="AH60" s="440"/>
      <c r="AI60" s="440"/>
      <c r="AJ60" s="440"/>
      <c r="AK60" s="440"/>
      <c r="AL60" s="440"/>
      <c r="AM60" s="440"/>
      <c r="AN60" s="440"/>
      <c r="AO60" s="440"/>
      <c r="AP60" s="440"/>
      <c r="AQ60" s="499"/>
      <c r="AR60" s="439"/>
      <c r="AS60" s="453" t="s">
        <v>175</v>
      </c>
      <c r="AT60" s="454"/>
      <c r="AU60" s="439"/>
      <c r="AV60" s="439"/>
      <c r="AW60" s="322" t="s">
        <v>166</v>
      </c>
      <c r="AX60" s="369"/>
      <c r="AY60">
        <f>$AY$59</f>
        <v>0</v>
      </c>
      <c r="AZ60" s="10"/>
      <c r="BA60" s="10"/>
      <c r="BB60" s="10"/>
      <c r="BC60" s="10"/>
      <c r="BD60" s="10"/>
      <c r="BE60" s="10"/>
      <c r="BF60" s="10"/>
      <c r="BG60" s="10"/>
      <c r="BH60" s="10"/>
    </row>
    <row r="61" spans="1:60" ht="23.25" hidden="1" customHeight="1" x14ac:dyDescent="0.15">
      <c r="A61" s="444"/>
      <c r="B61" s="446"/>
      <c r="C61" s="330"/>
      <c r="D61" s="330"/>
      <c r="E61" s="330"/>
      <c r="F61" s="331"/>
      <c r="G61" s="157"/>
      <c r="H61" s="158"/>
      <c r="I61" s="158"/>
      <c r="J61" s="158"/>
      <c r="K61" s="158"/>
      <c r="L61" s="158"/>
      <c r="M61" s="158"/>
      <c r="N61" s="158"/>
      <c r="O61" s="159"/>
      <c r="P61" s="158"/>
      <c r="Q61" s="487"/>
      <c r="R61" s="487"/>
      <c r="S61" s="487"/>
      <c r="T61" s="487"/>
      <c r="U61" s="487"/>
      <c r="V61" s="487"/>
      <c r="W61" s="487"/>
      <c r="X61" s="488"/>
      <c r="Y61" s="553" t="s">
        <v>57</v>
      </c>
      <c r="Z61" s="554"/>
      <c r="AA61" s="555"/>
      <c r="AB61" s="432"/>
      <c r="AC61" s="432"/>
      <c r="AD61" s="432"/>
      <c r="AE61" s="370"/>
      <c r="AF61" s="371"/>
      <c r="AG61" s="371"/>
      <c r="AH61" s="371"/>
      <c r="AI61" s="370"/>
      <c r="AJ61" s="371"/>
      <c r="AK61" s="371"/>
      <c r="AL61" s="371"/>
      <c r="AM61" s="370"/>
      <c r="AN61" s="371"/>
      <c r="AO61" s="371"/>
      <c r="AP61" s="371"/>
      <c r="AQ61" s="372"/>
      <c r="AR61" s="373"/>
      <c r="AS61" s="373"/>
      <c r="AT61" s="374"/>
      <c r="AU61" s="371"/>
      <c r="AV61" s="371"/>
      <c r="AW61" s="371"/>
      <c r="AX61" s="429"/>
      <c r="AY61">
        <f>$AY$59</f>
        <v>0</v>
      </c>
    </row>
    <row r="62" spans="1:60" ht="23.25" hidden="1" customHeight="1" x14ac:dyDescent="0.15">
      <c r="A62" s="444"/>
      <c r="B62" s="446"/>
      <c r="C62" s="330"/>
      <c r="D62" s="330"/>
      <c r="E62" s="330"/>
      <c r="F62" s="331"/>
      <c r="G62" s="486"/>
      <c r="H62" s="472"/>
      <c r="I62" s="472"/>
      <c r="J62" s="472"/>
      <c r="K62" s="472"/>
      <c r="L62" s="472"/>
      <c r="M62" s="472"/>
      <c r="N62" s="472"/>
      <c r="O62" s="473"/>
      <c r="P62" s="489"/>
      <c r="Q62" s="489"/>
      <c r="R62" s="489"/>
      <c r="S62" s="489"/>
      <c r="T62" s="489"/>
      <c r="U62" s="489"/>
      <c r="V62" s="489"/>
      <c r="W62" s="489"/>
      <c r="X62" s="490"/>
      <c r="Y62" s="433" t="s">
        <v>50</v>
      </c>
      <c r="Z62" s="145"/>
      <c r="AA62" s="146"/>
      <c r="AB62" s="500"/>
      <c r="AC62" s="500"/>
      <c r="AD62" s="500"/>
      <c r="AE62" s="370"/>
      <c r="AF62" s="371"/>
      <c r="AG62" s="371"/>
      <c r="AH62" s="371"/>
      <c r="AI62" s="370"/>
      <c r="AJ62" s="371"/>
      <c r="AK62" s="371"/>
      <c r="AL62" s="371"/>
      <c r="AM62" s="370"/>
      <c r="AN62" s="371"/>
      <c r="AO62" s="371"/>
      <c r="AP62" s="371"/>
      <c r="AQ62" s="372"/>
      <c r="AR62" s="373"/>
      <c r="AS62" s="373"/>
      <c r="AT62" s="374"/>
      <c r="AU62" s="371"/>
      <c r="AV62" s="371"/>
      <c r="AW62" s="371"/>
      <c r="AX62" s="429"/>
      <c r="AY62">
        <f>$AY$59</f>
        <v>0</v>
      </c>
      <c r="AZ62" s="10"/>
      <c r="BA62" s="10"/>
      <c r="BB62" s="10"/>
      <c r="BC62" s="10"/>
    </row>
    <row r="63" spans="1:60" ht="23.25" hidden="1" customHeight="1" thickBot="1" x14ac:dyDescent="0.2">
      <c r="A63" s="445"/>
      <c r="B63" s="482"/>
      <c r="C63" s="483"/>
      <c r="D63" s="483"/>
      <c r="E63" s="483"/>
      <c r="F63" s="484"/>
      <c r="G63" s="160"/>
      <c r="H63" s="161"/>
      <c r="I63" s="161"/>
      <c r="J63" s="161"/>
      <c r="K63" s="161"/>
      <c r="L63" s="161"/>
      <c r="M63" s="161"/>
      <c r="N63" s="161"/>
      <c r="O63" s="162"/>
      <c r="P63" s="491"/>
      <c r="Q63" s="491"/>
      <c r="R63" s="491"/>
      <c r="S63" s="491"/>
      <c r="T63" s="491"/>
      <c r="U63" s="491"/>
      <c r="V63" s="491"/>
      <c r="W63" s="491"/>
      <c r="X63" s="492"/>
      <c r="Y63" s="433" t="s">
        <v>13</v>
      </c>
      <c r="Z63" s="145"/>
      <c r="AA63" s="146"/>
      <c r="AB63" s="434" t="s">
        <v>14</v>
      </c>
      <c r="AC63" s="434"/>
      <c r="AD63" s="434"/>
      <c r="AE63" s="435"/>
      <c r="AF63" s="436"/>
      <c r="AG63" s="436"/>
      <c r="AH63" s="436"/>
      <c r="AI63" s="435"/>
      <c r="AJ63" s="436"/>
      <c r="AK63" s="436"/>
      <c r="AL63" s="436"/>
      <c r="AM63" s="435"/>
      <c r="AN63" s="436"/>
      <c r="AO63" s="436"/>
      <c r="AP63" s="436"/>
      <c r="AQ63" s="372"/>
      <c r="AR63" s="373"/>
      <c r="AS63" s="373"/>
      <c r="AT63" s="374"/>
      <c r="AU63" s="371"/>
      <c r="AV63" s="371"/>
      <c r="AW63" s="371"/>
      <c r="AX63" s="429"/>
      <c r="AY63">
        <f>$AY$59</f>
        <v>0</v>
      </c>
      <c r="AZ63" s="10"/>
      <c r="BA63" s="10"/>
      <c r="BB63" s="10"/>
      <c r="BC63" s="10"/>
      <c r="BD63" s="10"/>
      <c r="BE63" s="10"/>
      <c r="BF63" s="10"/>
      <c r="BG63" s="10"/>
      <c r="BH63" s="10"/>
    </row>
    <row r="64" spans="1:60" ht="47.25" hidden="1" customHeight="1" x14ac:dyDescent="0.15">
      <c r="A64" s="312" t="s">
        <v>577</v>
      </c>
      <c r="B64" s="313"/>
      <c r="C64" s="313"/>
      <c r="D64" s="313"/>
      <c r="E64" s="313"/>
      <c r="F64" s="314"/>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c r="AY64">
        <f>COUNTA($G$64)</f>
        <v>0</v>
      </c>
    </row>
    <row r="65" spans="1:51" ht="31.5" hidden="1" customHeight="1" x14ac:dyDescent="0.15">
      <c r="A65" s="329" t="s">
        <v>578</v>
      </c>
      <c r="B65" s="330"/>
      <c r="C65" s="330"/>
      <c r="D65" s="330"/>
      <c r="E65" s="330"/>
      <c r="F65" s="331"/>
      <c r="G65" s="335" t="s">
        <v>570</v>
      </c>
      <c r="H65" s="336"/>
      <c r="I65" s="336"/>
      <c r="J65" s="336"/>
      <c r="K65" s="336"/>
      <c r="L65" s="336"/>
      <c r="M65" s="336"/>
      <c r="N65" s="336"/>
      <c r="O65" s="336"/>
      <c r="P65" s="337" t="s">
        <v>569</v>
      </c>
      <c r="Q65" s="336"/>
      <c r="R65" s="336"/>
      <c r="S65" s="336"/>
      <c r="T65" s="336"/>
      <c r="U65" s="336"/>
      <c r="V65" s="336"/>
      <c r="W65" s="336"/>
      <c r="X65" s="338"/>
      <c r="Y65" s="339"/>
      <c r="Z65" s="340"/>
      <c r="AA65" s="341"/>
      <c r="AB65" s="408" t="s">
        <v>11</v>
      </c>
      <c r="AC65" s="408"/>
      <c r="AD65" s="408"/>
      <c r="AE65" s="401" t="s">
        <v>414</v>
      </c>
      <c r="AF65" s="402"/>
      <c r="AG65" s="402"/>
      <c r="AH65" s="403"/>
      <c r="AI65" s="401" t="s">
        <v>566</v>
      </c>
      <c r="AJ65" s="402"/>
      <c r="AK65" s="402"/>
      <c r="AL65" s="403"/>
      <c r="AM65" s="401" t="s">
        <v>382</v>
      </c>
      <c r="AN65" s="402"/>
      <c r="AO65" s="402"/>
      <c r="AP65" s="403"/>
      <c r="AQ65" s="404" t="s">
        <v>413</v>
      </c>
      <c r="AR65" s="405"/>
      <c r="AS65" s="405"/>
      <c r="AT65" s="406"/>
      <c r="AU65" s="404" t="s">
        <v>591</v>
      </c>
      <c r="AV65" s="405"/>
      <c r="AW65" s="405"/>
      <c r="AX65" s="407"/>
      <c r="AY65">
        <f>COUNTA($G$66)</f>
        <v>0</v>
      </c>
    </row>
    <row r="66" spans="1:51" ht="23.25" hidden="1" customHeight="1" x14ac:dyDescent="0.15">
      <c r="A66" s="329"/>
      <c r="B66" s="330"/>
      <c r="C66" s="330"/>
      <c r="D66" s="330"/>
      <c r="E66" s="330"/>
      <c r="F66" s="331"/>
      <c r="G66" s="449"/>
      <c r="H66" s="343"/>
      <c r="I66" s="343"/>
      <c r="J66" s="343"/>
      <c r="K66" s="343"/>
      <c r="L66" s="343"/>
      <c r="M66" s="343"/>
      <c r="N66" s="343"/>
      <c r="O66" s="343"/>
      <c r="P66" s="346"/>
      <c r="Q66" s="347"/>
      <c r="R66" s="347"/>
      <c r="S66" s="347"/>
      <c r="T66" s="347"/>
      <c r="U66" s="347"/>
      <c r="V66" s="347"/>
      <c r="W66" s="347"/>
      <c r="X66" s="348"/>
      <c r="Y66" s="352" t="s">
        <v>51</v>
      </c>
      <c r="Z66" s="353"/>
      <c r="AA66" s="354"/>
      <c r="AB66" s="355"/>
      <c r="AC66" s="355"/>
      <c r="AD66" s="355"/>
      <c r="AE66" s="395"/>
      <c r="AF66" s="395"/>
      <c r="AG66" s="395"/>
      <c r="AH66" s="395"/>
      <c r="AI66" s="395"/>
      <c r="AJ66" s="395"/>
      <c r="AK66" s="395"/>
      <c r="AL66" s="395"/>
      <c r="AM66" s="395"/>
      <c r="AN66" s="395"/>
      <c r="AO66" s="395"/>
      <c r="AP66" s="395"/>
      <c r="AQ66" s="395"/>
      <c r="AR66" s="395"/>
      <c r="AS66" s="395"/>
      <c r="AT66" s="395"/>
      <c r="AU66" s="418"/>
      <c r="AV66" s="396"/>
      <c r="AW66" s="396"/>
      <c r="AX66" s="397"/>
      <c r="AY66">
        <f>$AY$65</f>
        <v>0</v>
      </c>
    </row>
    <row r="67" spans="1:51" ht="23.25" hidden="1" customHeight="1" x14ac:dyDescent="0.15">
      <c r="A67" s="332"/>
      <c r="B67" s="333"/>
      <c r="C67" s="333"/>
      <c r="D67" s="333"/>
      <c r="E67" s="333"/>
      <c r="F67" s="334"/>
      <c r="G67" s="344"/>
      <c r="H67" s="345"/>
      <c r="I67" s="345"/>
      <c r="J67" s="345"/>
      <c r="K67" s="345"/>
      <c r="L67" s="345"/>
      <c r="M67" s="345"/>
      <c r="N67" s="345"/>
      <c r="O67" s="345"/>
      <c r="P67" s="349"/>
      <c r="Q67" s="350"/>
      <c r="R67" s="350"/>
      <c r="S67" s="350"/>
      <c r="T67" s="350"/>
      <c r="U67" s="350"/>
      <c r="V67" s="350"/>
      <c r="W67" s="350"/>
      <c r="X67" s="351"/>
      <c r="Y67" s="398" t="s">
        <v>52</v>
      </c>
      <c r="Z67" s="399"/>
      <c r="AA67" s="400"/>
      <c r="AB67" s="355"/>
      <c r="AC67" s="355"/>
      <c r="AD67" s="355"/>
      <c r="AE67" s="395"/>
      <c r="AF67" s="395"/>
      <c r="AG67" s="395"/>
      <c r="AH67" s="395"/>
      <c r="AI67" s="395"/>
      <c r="AJ67" s="395"/>
      <c r="AK67" s="395"/>
      <c r="AL67" s="395"/>
      <c r="AM67" s="395"/>
      <c r="AN67" s="395"/>
      <c r="AO67" s="395"/>
      <c r="AP67" s="395"/>
      <c r="AQ67" s="395"/>
      <c r="AR67" s="395"/>
      <c r="AS67" s="395"/>
      <c r="AT67" s="395"/>
      <c r="AU67" s="418"/>
      <c r="AV67" s="396"/>
      <c r="AW67" s="396"/>
      <c r="AX67" s="397"/>
      <c r="AY67">
        <f>$AY$65</f>
        <v>0</v>
      </c>
    </row>
    <row r="68" spans="1:51" ht="23.25" hidden="1" customHeight="1" x14ac:dyDescent="0.15">
      <c r="A68" s="304" t="s">
        <v>579</v>
      </c>
      <c r="B68" s="305"/>
      <c r="C68" s="305"/>
      <c r="D68" s="305"/>
      <c r="E68" s="305"/>
      <c r="F68" s="306"/>
      <c r="G68" s="240" t="s">
        <v>580</v>
      </c>
      <c r="H68" s="240"/>
      <c r="I68" s="240"/>
      <c r="J68" s="240"/>
      <c r="K68" s="240"/>
      <c r="L68" s="240"/>
      <c r="M68" s="240"/>
      <c r="N68" s="240"/>
      <c r="O68" s="240"/>
      <c r="P68" s="240"/>
      <c r="Q68" s="240"/>
      <c r="R68" s="240"/>
      <c r="S68" s="240"/>
      <c r="T68" s="240"/>
      <c r="U68" s="240"/>
      <c r="V68" s="240"/>
      <c r="W68" s="240"/>
      <c r="X68" s="269"/>
      <c r="Y68" s="419"/>
      <c r="Z68" s="420"/>
      <c r="AA68" s="421"/>
      <c r="AB68" s="239" t="s">
        <v>11</v>
      </c>
      <c r="AC68" s="240"/>
      <c r="AD68" s="269"/>
      <c r="AE68" s="440" t="s">
        <v>414</v>
      </c>
      <c r="AF68" s="440"/>
      <c r="AG68" s="440"/>
      <c r="AH68" s="440"/>
      <c r="AI68" s="440" t="s">
        <v>566</v>
      </c>
      <c r="AJ68" s="440"/>
      <c r="AK68" s="440"/>
      <c r="AL68" s="440"/>
      <c r="AM68" s="440" t="s">
        <v>382</v>
      </c>
      <c r="AN68" s="440"/>
      <c r="AO68" s="440"/>
      <c r="AP68" s="440"/>
      <c r="AQ68" s="409" t="s">
        <v>592</v>
      </c>
      <c r="AR68" s="410"/>
      <c r="AS68" s="410"/>
      <c r="AT68" s="410"/>
      <c r="AU68" s="410"/>
      <c r="AV68" s="410"/>
      <c r="AW68" s="410"/>
      <c r="AX68" s="411"/>
      <c r="AY68">
        <f>IF(SUBSTITUTE(SUBSTITUTE($G$69,"／",""),"　","")="",0,1)</f>
        <v>0</v>
      </c>
    </row>
    <row r="69" spans="1:51" ht="23.25" hidden="1" customHeight="1" x14ac:dyDescent="0.15">
      <c r="A69" s="307"/>
      <c r="B69" s="308"/>
      <c r="C69" s="308"/>
      <c r="D69" s="308"/>
      <c r="E69" s="308"/>
      <c r="F69" s="309"/>
      <c r="G69" s="375" t="s">
        <v>625</v>
      </c>
      <c r="H69" s="376"/>
      <c r="I69" s="376"/>
      <c r="J69" s="376"/>
      <c r="K69" s="376"/>
      <c r="L69" s="376"/>
      <c r="M69" s="376"/>
      <c r="N69" s="376"/>
      <c r="O69" s="376"/>
      <c r="P69" s="376"/>
      <c r="Q69" s="376"/>
      <c r="R69" s="376"/>
      <c r="S69" s="376"/>
      <c r="T69" s="376"/>
      <c r="U69" s="376"/>
      <c r="V69" s="376"/>
      <c r="W69" s="376"/>
      <c r="X69" s="376"/>
      <c r="Y69" s="412" t="s">
        <v>579</v>
      </c>
      <c r="Z69" s="413"/>
      <c r="AA69" s="414"/>
      <c r="AB69" s="415"/>
      <c r="AC69" s="416"/>
      <c r="AD69" s="417"/>
      <c r="AE69" s="379"/>
      <c r="AF69" s="379"/>
      <c r="AG69" s="379"/>
      <c r="AH69" s="379"/>
      <c r="AI69" s="379"/>
      <c r="AJ69" s="379"/>
      <c r="AK69" s="379"/>
      <c r="AL69" s="379"/>
      <c r="AM69" s="379"/>
      <c r="AN69" s="379"/>
      <c r="AO69" s="379"/>
      <c r="AP69" s="379"/>
      <c r="AQ69" s="370"/>
      <c r="AR69" s="371"/>
      <c r="AS69" s="371"/>
      <c r="AT69" s="371"/>
      <c r="AU69" s="371"/>
      <c r="AV69" s="371"/>
      <c r="AW69" s="371"/>
      <c r="AX69" s="429"/>
      <c r="AY69">
        <f>$AY$68</f>
        <v>0</v>
      </c>
    </row>
    <row r="70" spans="1:51" ht="46.5" hidden="1" customHeight="1" x14ac:dyDescent="0.15">
      <c r="A70" s="310"/>
      <c r="B70" s="225"/>
      <c r="C70" s="225"/>
      <c r="D70" s="225"/>
      <c r="E70" s="225"/>
      <c r="F70" s="311"/>
      <c r="G70" s="377"/>
      <c r="H70" s="378"/>
      <c r="I70" s="378"/>
      <c r="J70" s="378"/>
      <c r="K70" s="378"/>
      <c r="L70" s="378"/>
      <c r="M70" s="378"/>
      <c r="N70" s="378"/>
      <c r="O70" s="378"/>
      <c r="P70" s="378"/>
      <c r="Q70" s="378"/>
      <c r="R70" s="378"/>
      <c r="S70" s="378"/>
      <c r="T70" s="378"/>
      <c r="U70" s="378"/>
      <c r="V70" s="378"/>
      <c r="W70" s="378"/>
      <c r="X70" s="378"/>
      <c r="Y70" s="426" t="s">
        <v>582</v>
      </c>
      <c r="Z70" s="427"/>
      <c r="AA70" s="428"/>
      <c r="AB70" s="422" t="s">
        <v>583</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50"/>
      <c r="AY70">
        <f>$AY$68</f>
        <v>0</v>
      </c>
    </row>
    <row r="71" spans="1:51" ht="18.75" hidden="1" customHeight="1" x14ac:dyDescent="0.15">
      <c r="A71" s="543" t="s">
        <v>234</v>
      </c>
      <c r="B71" s="544"/>
      <c r="C71" s="544"/>
      <c r="D71" s="544"/>
      <c r="E71" s="544"/>
      <c r="F71" s="545"/>
      <c r="G71" s="528" t="s">
        <v>139</v>
      </c>
      <c r="H71" s="430"/>
      <c r="I71" s="430"/>
      <c r="J71" s="430"/>
      <c r="K71" s="430"/>
      <c r="L71" s="430"/>
      <c r="M71" s="430"/>
      <c r="N71" s="430"/>
      <c r="O71" s="438"/>
      <c r="P71" s="448" t="s">
        <v>55</v>
      </c>
      <c r="Q71" s="430"/>
      <c r="R71" s="430"/>
      <c r="S71" s="430"/>
      <c r="T71" s="430"/>
      <c r="U71" s="430"/>
      <c r="V71" s="430"/>
      <c r="W71" s="430"/>
      <c r="X71" s="438"/>
      <c r="Y71" s="529"/>
      <c r="Z71" s="530"/>
      <c r="AA71" s="531"/>
      <c r="AB71" s="494" t="s">
        <v>11</v>
      </c>
      <c r="AC71" s="535"/>
      <c r="AD71" s="536"/>
      <c r="AE71" s="440" t="s">
        <v>414</v>
      </c>
      <c r="AF71" s="440"/>
      <c r="AG71" s="440"/>
      <c r="AH71" s="440"/>
      <c r="AI71" s="440" t="s">
        <v>566</v>
      </c>
      <c r="AJ71" s="440"/>
      <c r="AK71" s="440"/>
      <c r="AL71" s="440"/>
      <c r="AM71" s="440" t="s">
        <v>382</v>
      </c>
      <c r="AN71" s="440"/>
      <c r="AO71" s="440"/>
      <c r="AP71" s="440"/>
      <c r="AQ71" s="496" t="s">
        <v>174</v>
      </c>
      <c r="AR71" s="497"/>
      <c r="AS71" s="497"/>
      <c r="AT71" s="498"/>
      <c r="AU71" s="430" t="s">
        <v>128</v>
      </c>
      <c r="AV71" s="430"/>
      <c r="AW71" s="430"/>
      <c r="AX71" s="431"/>
      <c r="AY71">
        <f>COUNTA($G$73)</f>
        <v>0</v>
      </c>
    </row>
    <row r="72" spans="1:51" ht="18.75" hidden="1" customHeight="1" x14ac:dyDescent="0.15">
      <c r="A72" s="546"/>
      <c r="B72" s="547"/>
      <c r="C72" s="547"/>
      <c r="D72" s="547"/>
      <c r="E72" s="547"/>
      <c r="F72" s="548"/>
      <c r="G72" s="321"/>
      <c r="H72" s="322"/>
      <c r="I72" s="322"/>
      <c r="J72" s="322"/>
      <c r="K72" s="322"/>
      <c r="L72" s="322"/>
      <c r="M72" s="322"/>
      <c r="N72" s="322"/>
      <c r="O72" s="323"/>
      <c r="P72" s="325"/>
      <c r="Q72" s="322"/>
      <c r="R72" s="322"/>
      <c r="S72" s="322"/>
      <c r="T72" s="322"/>
      <c r="U72" s="322"/>
      <c r="V72" s="322"/>
      <c r="W72" s="322"/>
      <c r="X72" s="323"/>
      <c r="Y72" s="532"/>
      <c r="Z72" s="533"/>
      <c r="AA72" s="534"/>
      <c r="AB72" s="401"/>
      <c r="AC72" s="470"/>
      <c r="AD72" s="471"/>
      <c r="AE72" s="440"/>
      <c r="AF72" s="440"/>
      <c r="AG72" s="440"/>
      <c r="AH72" s="440"/>
      <c r="AI72" s="440"/>
      <c r="AJ72" s="440"/>
      <c r="AK72" s="440"/>
      <c r="AL72" s="440"/>
      <c r="AM72" s="440"/>
      <c r="AN72" s="440"/>
      <c r="AO72" s="440"/>
      <c r="AP72" s="440"/>
      <c r="AQ72" s="451"/>
      <c r="AR72" s="452"/>
      <c r="AS72" s="453" t="s">
        <v>175</v>
      </c>
      <c r="AT72" s="454"/>
      <c r="AU72" s="439"/>
      <c r="AV72" s="439"/>
      <c r="AW72" s="322" t="s">
        <v>166</v>
      </c>
      <c r="AX72" s="369"/>
      <c r="AY72">
        <f t="shared" ref="AY72:AY77" si="1">$AY$71</f>
        <v>0</v>
      </c>
    </row>
    <row r="73" spans="1:51" ht="23.25" hidden="1" customHeight="1" x14ac:dyDescent="0.15">
      <c r="A73" s="549"/>
      <c r="B73" s="547"/>
      <c r="C73" s="547"/>
      <c r="D73" s="547"/>
      <c r="E73" s="547"/>
      <c r="F73" s="548"/>
      <c r="G73" s="455"/>
      <c r="H73" s="456"/>
      <c r="I73" s="456"/>
      <c r="J73" s="456"/>
      <c r="K73" s="456"/>
      <c r="L73" s="456"/>
      <c r="M73" s="456"/>
      <c r="N73" s="456"/>
      <c r="O73" s="457"/>
      <c r="P73" s="158"/>
      <c r="Q73" s="158"/>
      <c r="R73" s="158"/>
      <c r="S73" s="158"/>
      <c r="T73" s="158"/>
      <c r="U73" s="158"/>
      <c r="V73" s="158"/>
      <c r="W73" s="158"/>
      <c r="X73" s="159"/>
      <c r="Y73" s="426" t="s">
        <v>12</v>
      </c>
      <c r="Z73" s="480"/>
      <c r="AA73" s="481"/>
      <c r="AB73" s="432" t="s">
        <v>617</v>
      </c>
      <c r="AC73" s="432"/>
      <c r="AD73" s="432"/>
      <c r="AE73" s="370"/>
      <c r="AF73" s="371"/>
      <c r="AG73" s="371"/>
      <c r="AH73" s="371"/>
      <c r="AI73" s="370"/>
      <c r="AJ73" s="371"/>
      <c r="AK73" s="371"/>
      <c r="AL73" s="371"/>
      <c r="AM73" s="370"/>
      <c r="AN73" s="371"/>
      <c r="AO73" s="371"/>
      <c r="AP73" s="371"/>
      <c r="AQ73" s="372"/>
      <c r="AR73" s="373"/>
      <c r="AS73" s="373"/>
      <c r="AT73" s="374"/>
      <c r="AU73" s="371"/>
      <c r="AV73" s="371"/>
      <c r="AW73" s="371"/>
      <c r="AX73" s="429"/>
      <c r="AY73">
        <f t="shared" si="1"/>
        <v>0</v>
      </c>
    </row>
    <row r="74" spans="1:51" ht="23.25" hidden="1" customHeight="1" x14ac:dyDescent="0.15">
      <c r="A74" s="550"/>
      <c r="B74" s="551"/>
      <c r="C74" s="551"/>
      <c r="D74" s="551"/>
      <c r="E74" s="551"/>
      <c r="F74" s="552"/>
      <c r="G74" s="458"/>
      <c r="H74" s="459"/>
      <c r="I74" s="459"/>
      <c r="J74" s="459"/>
      <c r="K74" s="459"/>
      <c r="L74" s="459"/>
      <c r="M74" s="459"/>
      <c r="N74" s="459"/>
      <c r="O74" s="460"/>
      <c r="P74" s="472"/>
      <c r="Q74" s="472"/>
      <c r="R74" s="472"/>
      <c r="S74" s="472"/>
      <c r="T74" s="472"/>
      <c r="U74" s="472"/>
      <c r="V74" s="472"/>
      <c r="W74" s="472"/>
      <c r="X74" s="473"/>
      <c r="Y74" s="239" t="s">
        <v>50</v>
      </c>
      <c r="Z74" s="240"/>
      <c r="AA74" s="269"/>
      <c r="AB74" s="500" t="s">
        <v>617</v>
      </c>
      <c r="AC74" s="500"/>
      <c r="AD74" s="500"/>
      <c r="AE74" s="370"/>
      <c r="AF74" s="371"/>
      <c r="AG74" s="371"/>
      <c r="AH74" s="371"/>
      <c r="AI74" s="370"/>
      <c r="AJ74" s="371"/>
      <c r="AK74" s="371"/>
      <c r="AL74" s="371"/>
      <c r="AM74" s="370"/>
      <c r="AN74" s="371"/>
      <c r="AO74" s="371"/>
      <c r="AP74" s="371"/>
      <c r="AQ74" s="372"/>
      <c r="AR74" s="373"/>
      <c r="AS74" s="373"/>
      <c r="AT74" s="374"/>
      <c r="AU74" s="371"/>
      <c r="AV74" s="371"/>
      <c r="AW74" s="371"/>
      <c r="AX74" s="429"/>
      <c r="AY74">
        <f t="shared" si="1"/>
        <v>0</v>
      </c>
    </row>
    <row r="75" spans="1:51" ht="23.25" hidden="1" customHeight="1" x14ac:dyDescent="0.15">
      <c r="A75" s="549"/>
      <c r="B75" s="547"/>
      <c r="C75" s="547"/>
      <c r="D75" s="547"/>
      <c r="E75" s="547"/>
      <c r="F75" s="548"/>
      <c r="G75" s="461"/>
      <c r="H75" s="462"/>
      <c r="I75" s="462"/>
      <c r="J75" s="462"/>
      <c r="K75" s="462"/>
      <c r="L75" s="462"/>
      <c r="M75" s="462"/>
      <c r="N75" s="462"/>
      <c r="O75" s="463"/>
      <c r="P75" s="161"/>
      <c r="Q75" s="161"/>
      <c r="R75" s="161"/>
      <c r="S75" s="161"/>
      <c r="T75" s="161"/>
      <c r="U75" s="161"/>
      <c r="V75" s="161"/>
      <c r="W75" s="161"/>
      <c r="X75" s="162"/>
      <c r="Y75" s="239" t="s">
        <v>13</v>
      </c>
      <c r="Z75" s="240"/>
      <c r="AA75" s="269"/>
      <c r="AB75" s="437" t="s">
        <v>14</v>
      </c>
      <c r="AC75" s="437"/>
      <c r="AD75" s="437"/>
      <c r="AE75" s="370"/>
      <c r="AF75" s="371"/>
      <c r="AG75" s="371"/>
      <c r="AH75" s="371"/>
      <c r="AI75" s="370"/>
      <c r="AJ75" s="371"/>
      <c r="AK75" s="371"/>
      <c r="AL75" s="371"/>
      <c r="AM75" s="370"/>
      <c r="AN75" s="371"/>
      <c r="AO75" s="371"/>
      <c r="AP75" s="371"/>
      <c r="AQ75" s="372"/>
      <c r="AR75" s="373"/>
      <c r="AS75" s="373"/>
      <c r="AT75" s="374"/>
      <c r="AU75" s="371"/>
      <c r="AV75" s="371"/>
      <c r="AW75" s="371"/>
      <c r="AX75" s="429"/>
      <c r="AY75">
        <f t="shared" si="1"/>
        <v>0</v>
      </c>
    </row>
    <row r="76" spans="1:51" ht="23.25" hidden="1" customHeight="1" x14ac:dyDescent="0.15">
      <c r="A76" s="474" t="s">
        <v>258</v>
      </c>
      <c r="B76" s="465"/>
      <c r="C76" s="465"/>
      <c r="D76" s="465"/>
      <c r="E76" s="465"/>
      <c r="F76" s="466"/>
      <c r="G76" s="537"/>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c r="AY76">
        <f t="shared" si="1"/>
        <v>0</v>
      </c>
    </row>
    <row r="77" spans="1:51" ht="23.25" hidden="1" customHeight="1" x14ac:dyDescent="0.15">
      <c r="A77" s="332"/>
      <c r="B77" s="333"/>
      <c r="C77" s="333"/>
      <c r="D77" s="333"/>
      <c r="E77" s="333"/>
      <c r="F77" s="334"/>
      <c r="G77" s="540"/>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c r="AY77">
        <f t="shared" si="1"/>
        <v>0</v>
      </c>
    </row>
    <row r="78" spans="1:51" ht="18.75" hidden="1" customHeight="1" x14ac:dyDescent="0.15">
      <c r="A78" s="444" t="s">
        <v>571</v>
      </c>
      <c r="B78" s="446" t="s">
        <v>572</v>
      </c>
      <c r="C78" s="330"/>
      <c r="D78" s="330"/>
      <c r="E78" s="330"/>
      <c r="F78" s="331"/>
      <c r="G78" s="430" t="s">
        <v>573</v>
      </c>
      <c r="H78" s="430"/>
      <c r="I78" s="430"/>
      <c r="J78" s="430"/>
      <c r="K78" s="430"/>
      <c r="L78" s="430"/>
      <c r="M78" s="430"/>
      <c r="N78" s="430"/>
      <c r="O78" s="430"/>
      <c r="P78" s="430"/>
      <c r="Q78" s="430"/>
      <c r="R78" s="430"/>
      <c r="S78" s="430"/>
      <c r="T78" s="430"/>
      <c r="U78" s="430"/>
      <c r="V78" s="430"/>
      <c r="W78" s="430"/>
      <c r="X78" s="430"/>
      <c r="Y78" s="430"/>
      <c r="Z78" s="430"/>
      <c r="AA78" s="438"/>
      <c r="AB78" s="448" t="s">
        <v>593</v>
      </c>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c r="AY78">
        <f>COUNTA($G$80)</f>
        <v>0</v>
      </c>
    </row>
    <row r="79" spans="1:51" ht="22.5" hidden="1" customHeight="1" x14ac:dyDescent="0.15">
      <c r="A79" s="444"/>
      <c r="B79" s="446"/>
      <c r="C79" s="330"/>
      <c r="D79" s="330"/>
      <c r="E79" s="330"/>
      <c r="F79" s="331"/>
      <c r="G79" s="322"/>
      <c r="H79" s="322"/>
      <c r="I79" s="322"/>
      <c r="J79" s="322"/>
      <c r="K79" s="322"/>
      <c r="L79" s="322"/>
      <c r="M79" s="322"/>
      <c r="N79" s="322"/>
      <c r="O79" s="322"/>
      <c r="P79" s="322"/>
      <c r="Q79" s="322"/>
      <c r="R79" s="322"/>
      <c r="S79" s="322"/>
      <c r="T79" s="322"/>
      <c r="U79" s="322"/>
      <c r="V79" s="322"/>
      <c r="W79" s="322"/>
      <c r="X79" s="322"/>
      <c r="Y79" s="322"/>
      <c r="Z79" s="322"/>
      <c r="AA79" s="323"/>
      <c r="AB79" s="325"/>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69"/>
      <c r="AY79">
        <f t="shared" ref="AY79:AY87" si="2">$AY$78</f>
        <v>0</v>
      </c>
    </row>
    <row r="80" spans="1:51" ht="22.5" hidden="1" customHeight="1" x14ac:dyDescent="0.15">
      <c r="A80" s="444"/>
      <c r="B80" s="446"/>
      <c r="C80" s="330"/>
      <c r="D80" s="330"/>
      <c r="E80" s="330"/>
      <c r="F80" s="331"/>
      <c r="G80" s="501"/>
      <c r="H80" s="501"/>
      <c r="I80" s="501"/>
      <c r="J80" s="501"/>
      <c r="K80" s="501"/>
      <c r="L80" s="501"/>
      <c r="M80" s="501"/>
      <c r="N80" s="501"/>
      <c r="O80" s="501"/>
      <c r="P80" s="501"/>
      <c r="Q80" s="501"/>
      <c r="R80" s="501"/>
      <c r="S80" s="501"/>
      <c r="T80" s="501"/>
      <c r="U80" s="501"/>
      <c r="V80" s="501"/>
      <c r="W80" s="501"/>
      <c r="X80" s="501"/>
      <c r="Y80" s="501"/>
      <c r="Z80" s="501"/>
      <c r="AA80" s="502"/>
      <c r="AB80" s="507"/>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8"/>
      <c r="AY80">
        <f t="shared" si="2"/>
        <v>0</v>
      </c>
    </row>
    <row r="81" spans="1:60" ht="22.5" hidden="1" customHeight="1" x14ac:dyDescent="0.15">
      <c r="A81" s="444"/>
      <c r="B81" s="446"/>
      <c r="C81" s="330"/>
      <c r="D81" s="330"/>
      <c r="E81" s="330"/>
      <c r="F81" s="331"/>
      <c r="G81" s="503"/>
      <c r="H81" s="503"/>
      <c r="I81" s="503"/>
      <c r="J81" s="503"/>
      <c r="K81" s="503"/>
      <c r="L81" s="503"/>
      <c r="M81" s="503"/>
      <c r="N81" s="503"/>
      <c r="O81" s="503"/>
      <c r="P81" s="503"/>
      <c r="Q81" s="503"/>
      <c r="R81" s="503"/>
      <c r="S81" s="503"/>
      <c r="T81" s="503"/>
      <c r="U81" s="503"/>
      <c r="V81" s="503"/>
      <c r="W81" s="503"/>
      <c r="X81" s="503"/>
      <c r="Y81" s="503"/>
      <c r="Z81" s="503"/>
      <c r="AA81" s="504"/>
      <c r="AB81" s="509"/>
      <c r="AC81" s="503"/>
      <c r="AD81" s="503"/>
      <c r="AE81" s="503"/>
      <c r="AF81" s="503"/>
      <c r="AG81" s="503"/>
      <c r="AH81" s="503"/>
      <c r="AI81" s="503"/>
      <c r="AJ81" s="503"/>
      <c r="AK81" s="503"/>
      <c r="AL81" s="503"/>
      <c r="AM81" s="503"/>
      <c r="AN81" s="503"/>
      <c r="AO81" s="503"/>
      <c r="AP81" s="503"/>
      <c r="AQ81" s="503"/>
      <c r="AR81" s="503"/>
      <c r="AS81" s="503"/>
      <c r="AT81" s="503"/>
      <c r="AU81" s="503"/>
      <c r="AV81" s="503"/>
      <c r="AW81" s="503"/>
      <c r="AX81" s="510"/>
      <c r="AY81">
        <f t="shared" si="2"/>
        <v>0</v>
      </c>
    </row>
    <row r="82" spans="1:60" ht="19.5" hidden="1" customHeight="1" x14ac:dyDescent="0.15">
      <c r="A82" s="444"/>
      <c r="B82" s="447"/>
      <c r="C82" s="333"/>
      <c r="D82" s="333"/>
      <c r="E82" s="333"/>
      <c r="F82" s="334"/>
      <c r="G82" s="505"/>
      <c r="H82" s="505"/>
      <c r="I82" s="505"/>
      <c r="J82" s="505"/>
      <c r="K82" s="505"/>
      <c r="L82" s="505"/>
      <c r="M82" s="505"/>
      <c r="N82" s="505"/>
      <c r="O82" s="505"/>
      <c r="P82" s="505"/>
      <c r="Q82" s="505"/>
      <c r="R82" s="505"/>
      <c r="S82" s="505"/>
      <c r="T82" s="505"/>
      <c r="U82" s="505"/>
      <c r="V82" s="505"/>
      <c r="W82" s="505"/>
      <c r="X82" s="505"/>
      <c r="Y82" s="505"/>
      <c r="Z82" s="505"/>
      <c r="AA82" s="506"/>
      <c r="AB82" s="511"/>
      <c r="AC82" s="505"/>
      <c r="AD82" s="505"/>
      <c r="AE82" s="503"/>
      <c r="AF82" s="503"/>
      <c r="AG82" s="503"/>
      <c r="AH82" s="503"/>
      <c r="AI82" s="503"/>
      <c r="AJ82" s="503"/>
      <c r="AK82" s="503"/>
      <c r="AL82" s="503"/>
      <c r="AM82" s="503"/>
      <c r="AN82" s="503"/>
      <c r="AO82" s="503"/>
      <c r="AP82" s="503"/>
      <c r="AQ82" s="503"/>
      <c r="AR82" s="503"/>
      <c r="AS82" s="503"/>
      <c r="AT82" s="503"/>
      <c r="AU82" s="505"/>
      <c r="AV82" s="505"/>
      <c r="AW82" s="505"/>
      <c r="AX82" s="512"/>
      <c r="AY82">
        <f t="shared" si="2"/>
        <v>0</v>
      </c>
    </row>
    <row r="83" spans="1:60" ht="18.75" hidden="1" customHeight="1" x14ac:dyDescent="0.15">
      <c r="A83" s="444"/>
      <c r="B83" s="464" t="s">
        <v>138</v>
      </c>
      <c r="C83" s="465"/>
      <c r="D83" s="465"/>
      <c r="E83" s="465"/>
      <c r="F83" s="466"/>
      <c r="G83" s="318" t="s">
        <v>56</v>
      </c>
      <c r="H83" s="319"/>
      <c r="I83" s="319"/>
      <c r="J83" s="319"/>
      <c r="K83" s="319"/>
      <c r="L83" s="319"/>
      <c r="M83" s="319"/>
      <c r="N83" s="319"/>
      <c r="O83" s="320"/>
      <c r="P83" s="324" t="s">
        <v>58</v>
      </c>
      <c r="Q83" s="319"/>
      <c r="R83" s="319"/>
      <c r="S83" s="319"/>
      <c r="T83" s="319"/>
      <c r="U83" s="319"/>
      <c r="V83" s="319"/>
      <c r="W83" s="319"/>
      <c r="X83" s="320"/>
      <c r="Y83" s="326"/>
      <c r="Z83" s="327"/>
      <c r="AA83" s="328"/>
      <c r="AB83" s="467" t="s">
        <v>11</v>
      </c>
      <c r="AC83" s="468"/>
      <c r="AD83" s="469"/>
      <c r="AE83" s="440" t="s">
        <v>414</v>
      </c>
      <c r="AF83" s="440"/>
      <c r="AG83" s="440"/>
      <c r="AH83" s="440"/>
      <c r="AI83" s="440" t="s">
        <v>566</v>
      </c>
      <c r="AJ83" s="440"/>
      <c r="AK83" s="440"/>
      <c r="AL83" s="440"/>
      <c r="AM83" s="440" t="s">
        <v>382</v>
      </c>
      <c r="AN83" s="440"/>
      <c r="AO83" s="440"/>
      <c r="AP83" s="440"/>
      <c r="AQ83" s="513" t="s">
        <v>174</v>
      </c>
      <c r="AR83" s="514"/>
      <c r="AS83" s="514"/>
      <c r="AT83" s="515"/>
      <c r="AU83" s="516" t="s">
        <v>128</v>
      </c>
      <c r="AV83" s="516"/>
      <c r="AW83" s="516"/>
      <c r="AX83" s="517"/>
      <c r="AY83">
        <f t="shared" si="2"/>
        <v>0</v>
      </c>
      <c r="AZ83" s="10"/>
      <c r="BA83" s="10"/>
      <c r="BB83" s="10"/>
      <c r="BC83" s="10"/>
    </row>
    <row r="84" spans="1:60" ht="18.75" hidden="1" customHeight="1" x14ac:dyDescent="0.15">
      <c r="A84" s="444"/>
      <c r="B84" s="446"/>
      <c r="C84" s="330"/>
      <c r="D84" s="330"/>
      <c r="E84" s="330"/>
      <c r="F84" s="331"/>
      <c r="G84" s="321"/>
      <c r="H84" s="322"/>
      <c r="I84" s="322"/>
      <c r="J84" s="322"/>
      <c r="K84" s="322"/>
      <c r="L84" s="322"/>
      <c r="M84" s="322"/>
      <c r="N84" s="322"/>
      <c r="O84" s="323"/>
      <c r="P84" s="325"/>
      <c r="Q84" s="322"/>
      <c r="R84" s="322"/>
      <c r="S84" s="322"/>
      <c r="T84" s="322"/>
      <c r="U84" s="322"/>
      <c r="V84" s="322"/>
      <c r="W84" s="322"/>
      <c r="X84" s="323"/>
      <c r="Y84" s="326"/>
      <c r="Z84" s="327"/>
      <c r="AA84" s="328"/>
      <c r="AB84" s="401"/>
      <c r="AC84" s="470"/>
      <c r="AD84" s="471"/>
      <c r="AE84" s="440"/>
      <c r="AF84" s="440"/>
      <c r="AG84" s="440"/>
      <c r="AH84" s="440"/>
      <c r="AI84" s="440"/>
      <c r="AJ84" s="440"/>
      <c r="AK84" s="440"/>
      <c r="AL84" s="440"/>
      <c r="AM84" s="440"/>
      <c r="AN84" s="440"/>
      <c r="AO84" s="440"/>
      <c r="AP84" s="440"/>
      <c r="AQ84" s="499"/>
      <c r="AR84" s="439"/>
      <c r="AS84" s="453" t="s">
        <v>175</v>
      </c>
      <c r="AT84" s="454"/>
      <c r="AU84" s="439"/>
      <c r="AV84" s="439"/>
      <c r="AW84" s="322" t="s">
        <v>166</v>
      </c>
      <c r="AX84" s="369"/>
      <c r="AY84">
        <f t="shared" si="2"/>
        <v>0</v>
      </c>
      <c r="AZ84" s="10"/>
      <c r="BA84" s="10"/>
      <c r="BB84" s="10"/>
      <c r="BC84" s="10"/>
      <c r="BD84" s="10"/>
      <c r="BE84" s="10"/>
      <c r="BF84" s="10"/>
      <c r="BG84" s="10"/>
      <c r="BH84" s="10"/>
    </row>
    <row r="85" spans="1:60" ht="23.25" hidden="1" customHeight="1" x14ac:dyDescent="0.15">
      <c r="A85" s="444"/>
      <c r="B85" s="446"/>
      <c r="C85" s="330"/>
      <c r="D85" s="330"/>
      <c r="E85" s="330"/>
      <c r="F85" s="331"/>
      <c r="G85" s="157"/>
      <c r="H85" s="158"/>
      <c r="I85" s="158"/>
      <c r="J85" s="158"/>
      <c r="K85" s="158"/>
      <c r="L85" s="158"/>
      <c r="M85" s="158"/>
      <c r="N85" s="158"/>
      <c r="O85" s="159"/>
      <c r="P85" s="158"/>
      <c r="Q85" s="487"/>
      <c r="R85" s="487"/>
      <c r="S85" s="487"/>
      <c r="T85" s="487"/>
      <c r="U85" s="487"/>
      <c r="V85" s="487"/>
      <c r="W85" s="487"/>
      <c r="X85" s="488"/>
      <c r="Y85" s="553" t="s">
        <v>57</v>
      </c>
      <c r="Z85" s="554"/>
      <c r="AA85" s="555"/>
      <c r="AB85" s="432"/>
      <c r="AC85" s="432"/>
      <c r="AD85" s="432"/>
      <c r="AE85" s="370"/>
      <c r="AF85" s="371"/>
      <c r="AG85" s="371"/>
      <c r="AH85" s="371"/>
      <c r="AI85" s="370"/>
      <c r="AJ85" s="371"/>
      <c r="AK85" s="371"/>
      <c r="AL85" s="371"/>
      <c r="AM85" s="370"/>
      <c r="AN85" s="371"/>
      <c r="AO85" s="371"/>
      <c r="AP85" s="371"/>
      <c r="AQ85" s="372"/>
      <c r="AR85" s="373"/>
      <c r="AS85" s="373"/>
      <c r="AT85" s="374"/>
      <c r="AU85" s="371"/>
      <c r="AV85" s="371"/>
      <c r="AW85" s="371"/>
      <c r="AX85" s="429"/>
      <c r="AY85">
        <f t="shared" si="2"/>
        <v>0</v>
      </c>
    </row>
    <row r="86" spans="1:60" ht="23.25" hidden="1" customHeight="1" x14ac:dyDescent="0.15">
      <c r="A86" s="444"/>
      <c r="B86" s="446"/>
      <c r="C86" s="330"/>
      <c r="D86" s="330"/>
      <c r="E86" s="330"/>
      <c r="F86" s="331"/>
      <c r="G86" s="486"/>
      <c r="H86" s="472"/>
      <c r="I86" s="472"/>
      <c r="J86" s="472"/>
      <c r="K86" s="472"/>
      <c r="L86" s="472"/>
      <c r="M86" s="472"/>
      <c r="N86" s="472"/>
      <c r="O86" s="473"/>
      <c r="P86" s="489"/>
      <c r="Q86" s="489"/>
      <c r="R86" s="489"/>
      <c r="S86" s="489"/>
      <c r="T86" s="489"/>
      <c r="U86" s="489"/>
      <c r="V86" s="489"/>
      <c r="W86" s="489"/>
      <c r="X86" s="490"/>
      <c r="Y86" s="433" t="s">
        <v>50</v>
      </c>
      <c r="Z86" s="145"/>
      <c r="AA86" s="146"/>
      <c r="AB86" s="500"/>
      <c r="AC86" s="500"/>
      <c r="AD86" s="500"/>
      <c r="AE86" s="370"/>
      <c r="AF86" s="371"/>
      <c r="AG86" s="371"/>
      <c r="AH86" s="371"/>
      <c r="AI86" s="370"/>
      <c r="AJ86" s="371"/>
      <c r="AK86" s="371"/>
      <c r="AL86" s="371"/>
      <c r="AM86" s="370"/>
      <c r="AN86" s="371"/>
      <c r="AO86" s="371"/>
      <c r="AP86" s="371"/>
      <c r="AQ86" s="372"/>
      <c r="AR86" s="373"/>
      <c r="AS86" s="373"/>
      <c r="AT86" s="374"/>
      <c r="AU86" s="371"/>
      <c r="AV86" s="371"/>
      <c r="AW86" s="371"/>
      <c r="AX86" s="429"/>
      <c r="AY86">
        <f t="shared" si="2"/>
        <v>0</v>
      </c>
      <c r="AZ86" s="10"/>
      <c r="BA86" s="10"/>
      <c r="BB86" s="10"/>
      <c r="BC86" s="10"/>
    </row>
    <row r="87" spans="1:60" ht="23.25" hidden="1" customHeight="1" x14ac:dyDescent="0.15">
      <c r="A87" s="444"/>
      <c r="B87" s="446"/>
      <c r="C87" s="330"/>
      <c r="D87" s="330"/>
      <c r="E87" s="330"/>
      <c r="F87" s="331"/>
      <c r="G87" s="160"/>
      <c r="H87" s="161"/>
      <c r="I87" s="161"/>
      <c r="J87" s="161"/>
      <c r="K87" s="161"/>
      <c r="L87" s="161"/>
      <c r="M87" s="161"/>
      <c r="N87" s="161"/>
      <c r="O87" s="162"/>
      <c r="P87" s="491"/>
      <c r="Q87" s="491"/>
      <c r="R87" s="491"/>
      <c r="S87" s="491"/>
      <c r="T87" s="491"/>
      <c r="U87" s="491"/>
      <c r="V87" s="491"/>
      <c r="W87" s="491"/>
      <c r="X87" s="492"/>
      <c r="Y87" s="433" t="s">
        <v>13</v>
      </c>
      <c r="Z87" s="145"/>
      <c r="AA87" s="146"/>
      <c r="AB87" s="434" t="s">
        <v>14</v>
      </c>
      <c r="AC87" s="434"/>
      <c r="AD87" s="434"/>
      <c r="AE87" s="435"/>
      <c r="AF87" s="436"/>
      <c r="AG87" s="436"/>
      <c r="AH87" s="436"/>
      <c r="AI87" s="435"/>
      <c r="AJ87" s="436"/>
      <c r="AK87" s="436"/>
      <c r="AL87" s="436"/>
      <c r="AM87" s="435"/>
      <c r="AN87" s="436"/>
      <c r="AO87" s="436"/>
      <c r="AP87" s="436"/>
      <c r="AQ87" s="372"/>
      <c r="AR87" s="373"/>
      <c r="AS87" s="373"/>
      <c r="AT87" s="374"/>
      <c r="AU87" s="371"/>
      <c r="AV87" s="371"/>
      <c r="AW87" s="371"/>
      <c r="AX87" s="429"/>
      <c r="AY87">
        <f t="shared" si="2"/>
        <v>0</v>
      </c>
      <c r="AZ87" s="10"/>
      <c r="BA87" s="10"/>
      <c r="BB87" s="10"/>
      <c r="BC87" s="10"/>
      <c r="BD87" s="10"/>
      <c r="BE87" s="10"/>
      <c r="BF87" s="10"/>
      <c r="BG87" s="10"/>
      <c r="BH87" s="10"/>
    </row>
    <row r="88" spans="1:60" ht="18.75" hidden="1" customHeight="1" x14ac:dyDescent="0.15">
      <c r="A88" s="444"/>
      <c r="B88" s="464" t="s">
        <v>138</v>
      </c>
      <c r="C88" s="465"/>
      <c r="D88" s="465"/>
      <c r="E88" s="465"/>
      <c r="F88" s="466"/>
      <c r="G88" s="318" t="s">
        <v>56</v>
      </c>
      <c r="H88" s="319"/>
      <c r="I88" s="319"/>
      <c r="J88" s="319"/>
      <c r="K88" s="319"/>
      <c r="L88" s="319"/>
      <c r="M88" s="319"/>
      <c r="N88" s="319"/>
      <c r="O88" s="320"/>
      <c r="P88" s="324" t="s">
        <v>58</v>
      </c>
      <c r="Q88" s="319"/>
      <c r="R88" s="319"/>
      <c r="S88" s="319"/>
      <c r="T88" s="319"/>
      <c r="U88" s="319"/>
      <c r="V88" s="319"/>
      <c r="W88" s="319"/>
      <c r="X88" s="320"/>
      <c r="Y88" s="326"/>
      <c r="Z88" s="327"/>
      <c r="AA88" s="328"/>
      <c r="AB88" s="467" t="s">
        <v>11</v>
      </c>
      <c r="AC88" s="468"/>
      <c r="AD88" s="469"/>
      <c r="AE88" s="440" t="s">
        <v>414</v>
      </c>
      <c r="AF88" s="440"/>
      <c r="AG88" s="440"/>
      <c r="AH88" s="440"/>
      <c r="AI88" s="440" t="s">
        <v>566</v>
      </c>
      <c r="AJ88" s="440"/>
      <c r="AK88" s="440"/>
      <c r="AL88" s="440"/>
      <c r="AM88" s="440" t="s">
        <v>382</v>
      </c>
      <c r="AN88" s="440"/>
      <c r="AO88" s="440"/>
      <c r="AP88" s="440"/>
      <c r="AQ88" s="513" t="s">
        <v>174</v>
      </c>
      <c r="AR88" s="514"/>
      <c r="AS88" s="514"/>
      <c r="AT88" s="515"/>
      <c r="AU88" s="516" t="s">
        <v>128</v>
      </c>
      <c r="AV88" s="516"/>
      <c r="AW88" s="516"/>
      <c r="AX88" s="517"/>
      <c r="AY88">
        <f>$G$90</f>
        <v>0</v>
      </c>
      <c r="AZ88" s="10"/>
      <c r="BA88" s="10"/>
      <c r="BB88" s="10"/>
      <c r="BC88" s="10"/>
    </row>
    <row r="89" spans="1:60" ht="18.75" hidden="1" customHeight="1" x14ac:dyDescent="0.15">
      <c r="A89" s="444"/>
      <c r="B89" s="446"/>
      <c r="C89" s="330"/>
      <c r="D89" s="330"/>
      <c r="E89" s="330"/>
      <c r="F89" s="331"/>
      <c r="G89" s="321"/>
      <c r="H89" s="322"/>
      <c r="I89" s="322"/>
      <c r="J89" s="322"/>
      <c r="K89" s="322"/>
      <c r="L89" s="322"/>
      <c r="M89" s="322"/>
      <c r="N89" s="322"/>
      <c r="O89" s="323"/>
      <c r="P89" s="325"/>
      <c r="Q89" s="322"/>
      <c r="R89" s="322"/>
      <c r="S89" s="322"/>
      <c r="T89" s="322"/>
      <c r="U89" s="322"/>
      <c r="V89" s="322"/>
      <c r="W89" s="322"/>
      <c r="X89" s="323"/>
      <c r="Y89" s="326"/>
      <c r="Z89" s="327"/>
      <c r="AA89" s="328"/>
      <c r="AB89" s="401"/>
      <c r="AC89" s="470"/>
      <c r="AD89" s="471"/>
      <c r="AE89" s="440"/>
      <c r="AF89" s="440"/>
      <c r="AG89" s="440"/>
      <c r="AH89" s="440"/>
      <c r="AI89" s="440"/>
      <c r="AJ89" s="440"/>
      <c r="AK89" s="440"/>
      <c r="AL89" s="440"/>
      <c r="AM89" s="440"/>
      <c r="AN89" s="440"/>
      <c r="AO89" s="440"/>
      <c r="AP89" s="440"/>
      <c r="AQ89" s="499"/>
      <c r="AR89" s="439"/>
      <c r="AS89" s="453" t="s">
        <v>175</v>
      </c>
      <c r="AT89" s="454"/>
      <c r="AU89" s="439"/>
      <c r="AV89" s="439"/>
      <c r="AW89" s="322" t="s">
        <v>166</v>
      </c>
      <c r="AX89" s="369"/>
      <c r="AY89">
        <f>$AY$88</f>
        <v>0</v>
      </c>
      <c r="AZ89" s="10"/>
      <c r="BA89" s="10"/>
      <c r="BB89" s="10"/>
      <c r="BC89" s="10"/>
      <c r="BD89" s="10"/>
      <c r="BE89" s="10"/>
      <c r="BF89" s="10"/>
      <c r="BG89" s="10"/>
      <c r="BH89" s="10"/>
    </row>
    <row r="90" spans="1:60" ht="23.25" hidden="1" customHeight="1" x14ac:dyDescent="0.15">
      <c r="A90" s="444"/>
      <c r="B90" s="446"/>
      <c r="C90" s="330"/>
      <c r="D90" s="330"/>
      <c r="E90" s="330"/>
      <c r="F90" s="331"/>
      <c r="G90" s="157"/>
      <c r="H90" s="158"/>
      <c r="I90" s="158"/>
      <c r="J90" s="158"/>
      <c r="K90" s="158"/>
      <c r="L90" s="158"/>
      <c r="M90" s="158"/>
      <c r="N90" s="158"/>
      <c r="O90" s="159"/>
      <c r="P90" s="158"/>
      <c r="Q90" s="487"/>
      <c r="R90" s="487"/>
      <c r="S90" s="487"/>
      <c r="T90" s="487"/>
      <c r="U90" s="487"/>
      <c r="V90" s="487"/>
      <c r="W90" s="487"/>
      <c r="X90" s="488"/>
      <c r="Y90" s="553" t="s">
        <v>57</v>
      </c>
      <c r="Z90" s="554"/>
      <c r="AA90" s="555"/>
      <c r="AB90" s="432"/>
      <c r="AC90" s="432"/>
      <c r="AD90" s="432"/>
      <c r="AE90" s="370"/>
      <c r="AF90" s="371"/>
      <c r="AG90" s="371"/>
      <c r="AH90" s="371"/>
      <c r="AI90" s="370"/>
      <c r="AJ90" s="371"/>
      <c r="AK90" s="371"/>
      <c r="AL90" s="371"/>
      <c r="AM90" s="370"/>
      <c r="AN90" s="371"/>
      <c r="AO90" s="371"/>
      <c r="AP90" s="371"/>
      <c r="AQ90" s="372"/>
      <c r="AR90" s="373"/>
      <c r="AS90" s="373"/>
      <c r="AT90" s="374"/>
      <c r="AU90" s="371"/>
      <c r="AV90" s="371"/>
      <c r="AW90" s="371"/>
      <c r="AX90" s="429"/>
      <c r="AY90">
        <f>$AY$88</f>
        <v>0</v>
      </c>
    </row>
    <row r="91" spans="1:60" ht="23.25" hidden="1" customHeight="1" x14ac:dyDescent="0.15">
      <c r="A91" s="444"/>
      <c r="B91" s="446"/>
      <c r="C91" s="330"/>
      <c r="D91" s="330"/>
      <c r="E91" s="330"/>
      <c r="F91" s="331"/>
      <c r="G91" s="486"/>
      <c r="H91" s="472"/>
      <c r="I91" s="472"/>
      <c r="J91" s="472"/>
      <c r="K91" s="472"/>
      <c r="L91" s="472"/>
      <c r="M91" s="472"/>
      <c r="N91" s="472"/>
      <c r="O91" s="473"/>
      <c r="P91" s="489"/>
      <c r="Q91" s="489"/>
      <c r="R91" s="489"/>
      <c r="S91" s="489"/>
      <c r="T91" s="489"/>
      <c r="U91" s="489"/>
      <c r="V91" s="489"/>
      <c r="W91" s="489"/>
      <c r="X91" s="490"/>
      <c r="Y91" s="433" t="s">
        <v>50</v>
      </c>
      <c r="Z91" s="145"/>
      <c r="AA91" s="146"/>
      <c r="AB91" s="500"/>
      <c r="AC91" s="500"/>
      <c r="AD91" s="500"/>
      <c r="AE91" s="370"/>
      <c r="AF91" s="371"/>
      <c r="AG91" s="371"/>
      <c r="AH91" s="371"/>
      <c r="AI91" s="370"/>
      <c r="AJ91" s="371"/>
      <c r="AK91" s="371"/>
      <c r="AL91" s="371"/>
      <c r="AM91" s="370"/>
      <c r="AN91" s="371"/>
      <c r="AO91" s="371"/>
      <c r="AP91" s="371"/>
      <c r="AQ91" s="372"/>
      <c r="AR91" s="373"/>
      <c r="AS91" s="373"/>
      <c r="AT91" s="374"/>
      <c r="AU91" s="371"/>
      <c r="AV91" s="371"/>
      <c r="AW91" s="371"/>
      <c r="AX91" s="429"/>
      <c r="AY91">
        <f>$AY$88</f>
        <v>0</v>
      </c>
      <c r="AZ91" s="10"/>
      <c r="BA91" s="10"/>
      <c r="BB91" s="10"/>
      <c r="BC91" s="10"/>
    </row>
    <row r="92" spans="1:60" ht="23.25" hidden="1" customHeight="1" x14ac:dyDescent="0.15">
      <c r="A92" s="444"/>
      <c r="B92" s="447"/>
      <c r="C92" s="333"/>
      <c r="D92" s="333"/>
      <c r="E92" s="333"/>
      <c r="F92" s="334"/>
      <c r="G92" s="160"/>
      <c r="H92" s="161"/>
      <c r="I92" s="161"/>
      <c r="J92" s="161"/>
      <c r="K92" s="161"/>
      <c r="L92" s="161"/>
      <c r="M92" s="161"/>
      <c r="N92" s="161"/>
      <c r="O92" s="162"/>
      <c r="P92" s="491"/>
      <c r="Q92" s="491"/>
      <c r="R92" s="491"/>
      <c r="S92" s="491"/>
      <c r="T92" s="491"/>
      <c r="U92" s="491"/>
      <c r="V92" s="491"/>
      <c r="W92" s="491"/>
      <c r="X92" s="492"/>
      <c r="Y92" s="433" t="s">
        <v>13</v>
      </c>
      <c r="Z92" s="145"/>
      <c r="AA92" s="146"/>
      <c r="AB92" s="434" t="s">
        <v>14</v>
      </c>
      <c r="AC92" s="434"/>
      <c r="AD92" s="434"/>
      <c r="AE92" s="435"/>
      <c r="AF92" s="436"/>
      <c r="AG92" s="436"/>
      <c r="AH92" s="436"/>
      <c r="AI92" s="435"/>
      <c r="AJ92" s="436"/>
      <c r="AK92" s="436"/>
      <c r="AL92" s="436"/>
      <c r="AM92" s="435"/>
      <c r="AN92" s="436"/>
      <c r="AO92" s="436"/>
      <c r="AP92" s="436"/>
      <c r="AQ92" s="372"/>
      <c r="AR92" s="373"/>
      <c r="AS92" s="373"/>
      <c r="AT92" s="374"/>
      <c r="AU92" s="371"/>
      <c r="AV92" s="371"/>
      <c r="AW92" s="371"/>
      <c r="AX92" s="429"/>
      <c r="AY92">
        <f>$AY$88</f>
        <v>0</v>
      </c>
      <c r="AZ92" s="10"/>
      <c r="BA92" s="10"/>
      <c r="BB92" s="10"/>
      <c r="BC92" s="10"/>
      <c r="BD92" s="10"/>
      <c r="BE92" s="10"/>
      <c r="BF92" s="10"/>
      <c r="BG92" s="10"/>
      <c r="BH92" s="10"/>
    </row>
    <row r="93" spans="1:60" ht="18.75" hidden="1" customHeight="1" x14ac:dyDescent="0.15">
      <c r="A93" s="444"/>
      <c r="B93" s="446" t="s">
        <v>138</v>
      </c>
      <c r="C93" s="330"/>
      <c r="D93" s="330"/>
      <c r="E93" s="330"/>
      <c r="F93" s="331"/>
      <c r="G93" s="318" t="s">
        <v>56</v>
      </c>
      <c r="H93" s="319"/>
      <c r="I93" s="319"/>
      <c r="J93" s="319"/>
      <c r="K93" s="319"/>
      <c r="L93" s="319"/>
      <c r="M93" s="319"/>
      <c r="N93" s="319"/>
      <c r="O93" s="320"/>
      <c r="P93" s="324" t="s">
        <v>58</v>
      </c>
      <c r="Q93" s="319"/>
      <c r="R93" s="319"/>
      <c r="S93" s="319"/>
      <c r="T93" s="319"/>
      <c r="U93" s="319"/>
      <c r="V93" s="319"/>
      <c r="W93" s="319"/>
      <c r="X93" s="320"/>
      <c r="Y93" s="326"/>
      <c r="Z93" s="327"/>
      <c r="AA93" s="328"/>
      <c r="AB93" s="467" t="s">
        <v>11</v>
      </c>
      <c r="AC93" s="468"/>
      <c r="AD93" s="469"/>
      <c r="AE93" s="440" t="s">
        <v>414</v>
      </c>
      <c r="AF93" s="440"/>
      <c r="AG93" s="440"/>
      <c r="AH93" s="440"/>
      <c r="AI93" s="440" t="s">
        <v>566</v>
      </c>
      <c r="AJ93" s="440"/>
      <c r="AK93" s="440"/>
      <c r="AL93" s="440"/>
      <c r="AM93" s="440" t="s">
        <v>382</v>
      </c>
      <c r="AN93" s="440"/>
      <c r="AO93" s="440"/>
      <c r="AP93" s="440"/>
      <c r="AQ93" s="513" t="s">
        <v>174</v>
      </c>
      <c r="AR93" s="514"/>
      <c r="AS93" s="514"/>
      <c r="AT93" s="515"/>
      <c r="AU93" s="516" t="s">
        <v>128</v>
      </c>
      <c r="AV93" s="516"/>
      <c r="AW93" s="516"/>
      <c r="AX93" s="517"/>
      <c r="AY93">
        <f>$G$95</f>
        <v>0</v>
      </c>
      <c r="AZ93" s="10"/>
      <c r="BA93" s="10"/>
      <c r="BB93" s="10"/>
      <c r="BC93" s="10"/>
    </row>
    <row r="94" spans="1:60" ht="18.75" hidden="1" customHeight="1" x14ac:dyDescent="0.15">
      <c r="A94" s="444"/>
      <c r="B94" s="446"/>
      <c r="C94" s="330"/>
      <c r="D94" s="330"/>
      <c r="E94" s="330"/>
      <c r="F94" s="331"/>
      <c r="G94" s="321"/>
      <c r="H94" s="322"/>
      <c r="I94" s="322"/>
      <c r="J94" s="322"/>
      <c r="K94" s="322"/>
      <c r="L94" s="322"/>
      <c r="M94" s="322"/>
      <c r="N94" s="322"/>
      <c r="O94" s="323"/>
      <c r="P94" s="325"/>
      <c r="Q94" s="322"/>
      <c r="R94" s="322"/>
      <c r="S94" s="322"/>
      <c r="T94" s="322"/>
      <c r="U94" s="322"/>
      <c r="V94" s="322"/>
      <c r="W94" s="322"/>
      <c r="X94" s="323"/>
      <c r="Y94" s="326"/>
      <c r="Z94" s="327"/>
      <c r="AA94" s="328"/>
      <c r="AB94" s="401"/>
      <c r="AC94" s="470"/>
      <c r="AD94" s="471"/>
      <c r="AE94" s="440"/>
      <c r="AF94" s="440"/>
      <c r="AG94" s="440"/>
      <c r="AH94" s="440"/>
      <c r="AI94" s="440"/>
      <c r="AJ94" s="440"/>
      <c r="AK94" s="440"/>
      <c r="AL94" s="440"/>
      <c r="AM94" s="440"/>
      <c r="AN94" s="440"/>
      <c r="AO94" s="440"/>
      <c r="AP94" s="440"/>
      <c r="AQ94" s="499"/>
      <c r="AR94" s="439"/>
      <c r="AS94" s="453" t="s">
        <v>175</v>
      </c>
      <c r="AT94" s="454"/>
      <c r="AU94" s="439"/>
      <c r="AV94" s="439"/>
      <c r="AW94" s="322" t="s">
        <v>166</v>
      </c>
      <c r="AX94" s="369"/>
      <c r="AY94">
        <f>$AY$93</f>
        <v>0</v>
      </c>
      <c r="AZ94" s="10"/>
      <c r="BA94" s="10"/>
      <c r="BB94" s="10"/>
      <c r="BC94" s="10"/>
      <c r="BD94" s="10"/>
      <c r="BE94" s="10"/>
      <c r="BF94" s="10"/>
      <c r="BG94" s="10"/>
      <c r="BH94" s="10"/>
    </row>
    <row r="95" spans="1:60" ht="23.25" hidden="1" customHeight="1" x14ac:dyDescent="0.15">
      <c r="A95" s="444"/>
      <c r="B95" s="446"/>
      <c r="C95" s="330"/>
      <c r="D95" s="330"/>
      <c r="E95" s="330"/>
      <c r="F95" s="331"/>
      <c r="G95" s="157"/>
      <c r="H95" s="158"/>
      <c r="I95" s="158"/>
      <c r="J95" s="158"/>
      <c r="K95" s="158"/>
      <c r="L95" s="158"/>
      <c r="M95" s="158"/>
      <c r="N95" s="158"/>
      <c r="O95" s="159"/>
      <c r="P95" s="158"/>
      <c r="Q95" s="487"/>
      <c r="R95" s="487"/>
      <c r="S95" s="487"/>
      <c r="T95" s="487"/>
      <c r="U95" s="487"/>
      <c r="V95" s="487"/>
      <c r="W95" s="487"/>
      <c r="X95" s="488"/>
      <c r="Y95" s="553" t="s">
        <v>57</v>
      </c>
      <c r="Z95" s="554"/>
      <c r="AA95" s="555"/>
      <c r="AB95" s="432"/>
      <c r="AC95" s="432"/>
      <c r="AD95" s="432"/>
      <c r="AE95" s="370"/>
      <c r="AF95" s="371"/>
      <c r="AG95" s="371"/>
      <c r="AH95" s="371"/>
      <c r="AI95" s="370"/>
      <c r="AJ95" s="371"/>
      <c r="AK95" s="371"/>
      <c r="AL95" s="371"/>
      <c r="AM95" s="370"/>
      <c r="AN95" s="371"/>
      <c r="AO95" s="371"/>
      <c r="AP95" s="371"/>
      <c r="AQ95" s="372"/>
      <c r="AR95" s="373"/>
      <c r="AS95" s="373"/>
      <c r="AT95" s="374"/>
      <c r="AU95" s="371"/>
      <c r="AV95" s="371"/>
      <c r="AW95" s="371"/>
      <c r="AX95" s="429"/>
      <c r="AY95">
        <f>$AY$93</f>
        <v>0</v>
      </c>
    </row>
    <row r="96" spans="1:60" ht="23.25" hidden="1" customHeight="1" x14ac:dyDescent="0.15">
      <c r="A96" s="444"/>
      <c r="B96" s="446"/>
      <c r="C96" s="330"/>
      <c r="D96" s="330"/>
      <c r="E96" s="330"/>
      <c r="F96" s="331"/>
      <c r="G96" s="486"/>
      <c r="H96" s="472"/>
      <c r="I96" s="472"/>
      <c r="J96" s="472"/>
      <c r="K96" s="472"/>
      <c r="L96" s="472"/>
      <c r="M96" s="472"/>
      <c r="N96" s="472"/>
      <c r="O96" s="473"/>
      <c r="P96" s="489"/>
      <c r="Q96" s="489"/>
      <c r="R96" s="489"/>
      <c r="S96" s="489"/>
      <c r="T96" s="489"/>
      <c r="U96" s="489"/>
      <c r="V96" s="489"/>
      <c r="W96" s="489"/>
      <c r="X96" s="490"/>
      <c r="Y96" s="433" t="s">
        <v>50</v>
      </c>
      <c r="Z96" s="145"/>
      <c r="AA96" s="146"/>
      <c r="AB96" s="500"/>
      <c r="AC96" s="500"/>
      <c r="AD96" s="500"/>
      <c r="AE96" s="370"/>
      <c r="AF96" s="371"/>
      <c r="AG96" s="371"/>
      <c r="AH96" s="371"/>
      <c r="AI96" s="370"/>
      <c r="AJ96" s="371"/>
      <c r="AK96" s="371"/>
      <c r="AL96" s="371"/>
      <c r="AM96" s="370"/>
      <c r="AN96" s="371"/>
      <c r="AO96" s="371"/>
      <c r="AP96" s="371"/>
      <c r="AQ96" s="372"/>
      <c r="AR96" s="373"/>
      <c r="AS96" s="373"/>
      <c r="AT96" s="374"/>
      <c r="AU96" s="371"/>
      <c r="AV96" s="371"/>
      <c r="AW96" s="371"/>
      <c r="AX96" s="429"/>
      <c r="AY96">
        <f>$AY$93</f>
        <v>0</v>
      </c>
      <c r="AZ96" s="10"/>
      <c r="BA96" s="10"/>
      <c r="BB96" s="10"/>
      <c r="BC96" s="10"/>
    </row>
    <row r="97" spans="1:60" ht="23.25" hidden="1" customHeight="1" thickBot="1" x14ac:dyDescent="0.2">
      <c r="A97" s="445"/>
      <c r="B97" s="482"/>
      <c r="C97" s="483"/>
      <c r="D97" s="483"/>
      <c r="E97" s="483"/>
      <c r="F97" s="484"/>
      <c r="G97" s="160"/>
      <c r="H97" s="161"/>
      <c r="I97" s="161"/>
      <c r="J97" s="161"/>
      <c r="K97" s="161"/>
      <c r="L97" s="161"/>
      <c r="M97" s="161"/>
      <c r="N97" s="161"/>
      <c r="O97" s="162"/>
      <c r="P97" s="491"/>
      <c r="Q97" s="491"/>
      <c r="R97" s="491"/>
      <c r="S97" s="491"/>
      <c r="T97" s="491"/>
      <c r="U97" s="491"/>
      <c r="V97" s="491"/>
      <c r="W97" s="491"/>
      <c r="X97" s="492"/>
      <c r="Y97" s="433" t="s">
        <v>13</v>
      </c>
      <c r="Z97" s="145"/>
      <c r="AA97" s="146"/>
      <c r="AB97" s="434" t="s">
        <v>14</v>
      </c>
      <c r="AC97" s="434"/>
      <c r="AD97" s="434"/>
      <c r="AE97" s="435"/>
      <c r="AF97" s="436"/>
      <c r="AG97" s="436"/>
      <c r="AH97" s="436"/>
      <c r="AI97" s="435"/>
      <c r="AJ97" s="436"/>
      <c r="AK97" s="436"/>
      <c r="AL97" s="436"/>
      <c r="AM97" s="435"/>
      <c r="AN97" s="436"/>
      <c r="AO97" s="436"/>
      <c r="AP97" s="436"/>
      <c r="AQ97" s="372"/>
      <c r="AR97" s="373"/>
      <c r="AS97" s="373"/>
      <c r="AT97" s="374"/>
      <c r="AU97" s="371"/>
      <c r="AV97" s="371"/>
      <c r="AW97" s="371"/>
      <c r="AX97" s="429"/>
      <c r="AY97">
        <f>$AY$93</f>
        <v>0</v>
      </c>
      <c r="AZ97" s="10"/>
      <c r="BA97" s="10"/>
      <c r="BB97" s="10"/>
      <c r="BC97" s="10"/>
      <c r="BD97" s="10"/>
      <c r="BE97" s="10"/>
      <c r="BF97" s="10"/>
      <c r="BG97" s="10"/>
      <c r="BH97" s="10"/>
    </row>
    <row r="98" spans="1:60" ht="47.25" hidden="1" customHeight="1" x14ac:dyDescent="0.15">
      <c r="A98" s="441" t="s">
        <v>577</v>
      </c>
      <c r="B98" s="442"/>
      <c r="C98" s="442"/>
      <c r="D98" s="442"/>
      <c r="E98" s="442"/>
      <c r="F98" s="443"/>
      <c r="G98" s="315"/>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7"/>
      <c r="AY98">
        <f>COUNTA($G$98)</f>
        <v>0</v>
      </c>
    </row>
    <row r="99" spans="1:60" ht="31.5" hidden="1" customHeight="1" x14ac:dyDescent="0.15">
      <c r="A99" s="329" t="s">
        <v>578</v>
      </c>
      <c r="B99" s="330"/>
      <c r="C99" s="330"/>
      <c r="D99" s="330"/>
      <c r="E99" s="330"/>
      <c r="F99" s="331"/>
      <c r="G99" s="335" t="s">
        <v>570</v>
      </c>
      <c r="H99" s="336"/>
      <c r="I99" s="336"/>
      <c r="J99" s="336"/>
      <c r="K99" s="336"/>
      <c r="L99" s="336"/>
      <c r="M99" s="336"/>
      <c r="N99" s="336"/>
      <c r="O99" s="336"/>
      <c r="P99" s="337" t="s">
        <v>569</v>
      </c>
      <c r="Q99" s="336"/>
      <c r="R99" s="336"/>
      <c r="S99" s="336"/>
      <c r="T99" s="336"/>
      <c r="U99" s="336"/>
      <c r="V99" s="336"/>
      <c r="W99" s="336"/>
      <c r="X99" s="338"/>
      <c r="Y99" s="339"/>
      <c r="Z99" s="340"/>
      <c r="AA99" s="341"/>
      <c r="AB99" s="408" t="s">
        <v>11</v>
      </c>
      <c r="AC99" s="408"/>
      <c r="AD99" s="408"/>
      <c r="AE99" s="440" t="s">
        <v>414</v>
      </c>
      <c r="AF99" s="440"/>
      <c r="AG99" s="440"/>
      <c r="AH99" s="440"/>
      <c r="AI99" s="440" t="s">
        <v>566</v>
      </c>
      <c r="AJ99" s="440"/>
      <c r="AK99" s="440"/>
      <c r="AL99" s="440"/>
      <c r="AM99" s="440" t="s">
        <v>382</v>
      </c>
      <c r="AN99" s="440"/>
      <c r="AO99" s="440"/>
      <c r="AP99" s="440"/>
      <c r="AQ99" s="404" t="s">
        <v>413</v>
      </c>
      <c r="AR99" s="405"/>
      <c r="AS99" s="405"/>
      <c r="AT99" s="406"/>
      <c r="AU99" s="404" t="s">
        <v>591</v>
      </c>
      <c r="AV99" s="405"/>
      <c r="AW99" s="405"/>
      <c r="AX99" s="407"/>
      <c r="AY99">
        <f>COUNTA($G$100)</f>
        <v>0</v>
      </c>
    </row>
    <row r="100" spans="1:60" ht="23.25" hidden="1" customHeight="1" x14ac:dyDescent="0.15">
      <c r="A100" s="329"/>
      <c r="B100" s="330"/>
      <c r="C100" s="330"/>
      <c r="D100" s="330"/>
      <c r="E100" s="330"/>
      <c r="F100" s="331"/>
      <c r="G100" s="449"/>
      <c r="H100" s="343"/>
      <c r="I100" s="343"/>
      <c r="J100" s="343"/>
      <c r="K100" s="343"/>
      <c r="L100" s="343"/>
      <c r="M100" s="343"/>
      <c r="N100" s="343"/>
      <c r="O100" s="343"/>
      <c r="P100" s="346"/>
      <c r="Q100" s="347"/>
      <c r="R100" s="347"/>
      <c r="S100" s="347"/>
      <c r="T100" s="347"/>
      <c r="U100" s="347"/>
      <c r="V100" s="347"/>
      <c r="W100" s="347"/>
      <c r="X100" s="348"/>
      <c r="Y100" s="352" t="s">
        <v>51</v>
      </c>
      <c r="Z100" s="353"/>
      <c r="AA100" s="354"/>
      <c r="AB100" s="355"/>
      <c r="AC100" s="355"/>
      <c r="AD100" s="355"/>
      <c r="AE100" s="395"/>
      <c r="AF100" s="395"/>
      <c r="AG100" s="395"/>
      <c r="AH100" s="395"/>
      <c r="AI100" s="395"/>
      <c r="AJ100" s="395"/>
      <c r="AK100" s="395"/>
      <c r="AL100" s="395"/>
      <c r="AM100" s="395"/>
      <c r="AN100" s="395"/>
      <c r="AO100" s="395"/>
      <c r="AP100" s="395"/>
      <c r="AQ100" s="395"/>
      <c r="AR100" s="395"/>
      <c r="AS100" s="395"/>
      <c r="AT100" s="395"/>
      <c r="AU100" s="418"/>
      <c r="AV100" s="396"/>
      <c r="AW100" s="396"/>
      <c r="AX100" s="397"/>
      <c r="AY100">
        <f>$AY$99</f>
        <v>0</v>
      </c>
    </row>
    <row r="101" spans="1:60" ht="23.25" hidden="1" customHeight="1" x14ac:dyDescent="0.15">
      <c r="A101" s="332"/>
      <c r="B101" s="333"/>
      <c r="C101" s="333"/>
      <c r="D101" s="333"/>
      <c r="E101" s="333"/>
      <c r="F101" s="334"/>
      <c r="G101" s="344"/>
      <c r="H101" s="345"/>
      <c r="I101" s="345"/>
      <c r="J101" s="345"/>
      <c r="K101" s="345"/>
      <c r="L101" s="345"/>
      <c r="M101" s="345"/>
      <c r="N101" s="345"/>
      <c r="O101" s="345"/>
      <c r="P101" s="349"/>
      <c r="Q101" s="350"/>
      <c r="R101" s="350"/>
      <c r="S101" s="350"/>
      <c r="T101" s="350"/>
      <c r="U101" s="350"/>
      <c r="V101" s="350"/>
      <c r="W101" s="350"/>
      <c r="X101" s="351"/>
      <c r="Y101" s="398" t="s">
        <v>52</v>
      </c>
      <c r="Z101" s="399"/>
      <c r="AA101" s="400"/>
      <c r="AB101" s="355"/>
      <c r="AC101" s="355"/>
      <c r="AD101" s="355"/>
      <c r="AE101" s="395"/>
      <c r="AF101" s="395"/>
      <c r="AG101" s="395"/>
      <c r="AH101" s="395"/>
      <c r="AI101" s="395"/>
      <c r="AJ101" s="395"/>
      <c r="AK101" s="395"/>
      <c r="AL101" s="395"/>
      <c r="AM101" s="395"/>
      <c r="AN101" s="395"/>
      <c r="AO101" s="395"/>
      <c r="AP101" s="395"/>
      <c r="AQ101" s="395"/>
      <c r="AR101" s="395"/>
      <c r="AS101" s="395"/>
      <c r="AT101" s="395"/>
      <c r="AU101" s="418"/>
      <c r="AV101" s="396"/>
      <c r="AW101" s="396"/>
      <c r="AX101" s="397"/>
      <c r="AY101">
        <f>$AY$99</f>
        <v>0</v>
      </c>
    </row>
    <row r="102" spans="1:60" ht="23.25" hidden="1" customHeight="1" x14ac:dyDescent="0.15">
      <c r="A102" s="474" t="s">
        <v>579</v>
      </c>
      <c r="B102" s="319"/>
      <c r="C102" s="319"/>
      <c r="D102" s="319"/>
      <c r="E102" s="319"/>
      <c r="F102" s="475"/>
      <c r="G102" s="240" t="s">
        <v>580</v>
      </c>
      <c r="H102" s="240"/>
      <c r="I102" s="240"/>
      <c r="J102" s="240"/>
      <c r="K102" s="240"/>
      <c r="L102" s="240"/>
      <c r="M102" s="240"/>
      <c r="N102" s="240"/>
      <c r="O102" s="240"/>
      <c r="P102" s="240"/>
      <c r="Q102" s="240"/>
      <c r="R102" s="240"/>
      <c r="S102" s="240"/>
      <c r="T102" s="240"/>
      <c r="U102" s="240"/>
      <c r="V102" s="240"/>
      <c r="W102" s="240"/>
      <c r="X102" s="269"/>
      <c r="Y102" s="419"/>
      <c r="Z102" s="420"/>
      <c r="AA102" s="421"/>
      <c r="AB102" s="239" t="s">
        <v>11</v>
      </c>
      <c r="AC102" s="240"/>
      <c r="AD102" s="269"/>
      <c r="AE102" s="440" t="s">
        <v>414</v>
      </c>
      <c r="AF102" s="440"/>
      <c r="AG102" s="440"/>
      <c r="AH102" s="440"/>
      <c r="AI102" s="440" t="s">
        <v>566</v>
      </c>
      <c r="AJ102" s="440"/>
      <c r="AK102" s="440"/>
      <c r="AL102" s="440"/>
      <c r="AM102" s="440" t="s">
        <v>382</v>
      </c>
      <c r="AN102" s="440"/>
      <c r="AO102" s="440"/>
      <c r="AP102" s="440"/>
      <c r="AQ102" s="409" t="s">
        <v>592</v>
      </c>
      <c r="AR102" s="410"/>
      <c r="AS102" s="410"/>
      <c r="AT102" s="410"/>
      <c r="AU102" s="410"/>
      <c r="AV102" s="410"/>
      <c r="AW102" s="410"/>
      <c r="AX102" s="411"/>
      <c r="AY102">
        <f>IF(SUBSTITUTE(SUBSTITUTE($G$103,"／",""),"　","")="",0,1)</f>
        <v>0</v>
      </c>
    </row>
    <row r="103" spans="1:60" ht="23.25" hidden="1" customHeight="1" x14ac:dyDescent="0.15">
      <c r="A103" s="476"/>
      <c r="B103" s="430"/>
      <c r="C103" s="430"/>
      <c r="D103" s="430"/>
      <c r="E103" s="430"/>
      <c r="F103" s="477"/>
      <c r="G103" s="375" t="s">
        <v>581</v>
      </c>
      <c r="H103" s="376"/>
      <c r="I103" s="376"/>
      <c r="J103" s="376"/>
      <c r="K103" s="376"/>
      <c r="L103" s="376"/>
      <c r="M103" s="376"/>
      <c r="N103" s="376"/>
      <c r="O103" s="376"/>
      <c r="P103" s="376"/>
      <c r="Q103" s="376"/>
      <c r="R103" s="376"/>
      <c r="S103" s="376"/>
      <c r="T103" s="376"/>
      <c r="U103" s="376"/>
      <c r="V103" s="376"/>
      <c r="W103" s="376"/>
      <c r="X103" s="376"/>
      <c r="Y103" s="412" t="s">
        <v>579</v>
      </c>
      <c r="Z103" s="413"/>
      <c r="AA103" s="414"/>
      <c r="AB103" s="415"/>
      <c r="AC103" s="416"/>
      <c r="AD103" s="417"/>
      <c r="AE103" s="379"/>
      <c r="AF103" s="379"/>
      <c r="AG103" s="379"/>
      <c r="AH103" s="379"/>
      <c r="AI103" s="379"/>
      <c r="AJ103" s="379"/>
      <c r="AK103" s="379"/>
      <c r="AL103" s="379"/>
      <c r="AM103" s="379"/>
      <c r="AN103" s="379"/>
      <c r="AO103" s="379"/>
      <c r="AP103" s="379"/>
      <c r="AQ103" s="370"/>
      <c r="AR103" s="371"/>
      <c r="AS103" s="371"/>
      <c r="AT103" s="371"/>
      <c r="AU103" s="371"/>
      <c r="AV103" s="371"/>
      <c r="AW103" s="371"/>
      <c r="AX103" s="429"/>
      <c r="AY103">
        <f>$AY$102</f>
        <v>0</v>
      </c>
    </row>
    <row r="104" spans="1:60" ht="46.5" hidden="1" customHeight="1" x14ac:dyDescent="0.15">
      <c r="A104" s="478"/>
      <c r="B104" s="322"/>
      <c r="C104" s="322"/>
      <c r="D104" s="322"/>
      <c r="E104" s="322"/>
      <c r="F104" s="479"/>
      <c r="G104" s="377"/>
      <c r="H104" s="378"/>
      <c r="I104" s="378"/>
      <c r="J104" s="378"/>
      <c r="K104" s="378"/>
      <c r="L104" s="378"/>
      <c r="M104" s="378"/>
      <c r="N104" s="378"/>
      <c r="O104" s="378"/>
      <c r="P104" s="378"/>
      <c r="Q104" s="378"/>
      <c r="R104" s="378"/>
      <c r="S104" s="378"/>
      <c r="T104" s="378"/>
      <c r="U104" s="378"/>
      <c r="V104" s="378"/>
      <c r="W104" s="378"/>
      <c r="X104" s="378"/>
      <c r="Y104" s="426" t="s">
        <v>582</v>
      </c>
      <c r="Z104" s="427"/>
      <c r="AA104" s="428"/>
      <c r="AB104" s="422" t="s">
        <v>583</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50"/>
      <c r="AY104">
        <f>$AY$102</f>
        <v>0</v>
      </c>
    </row>
    <row r="105" spans="1:60" ht="18.75" hidden="1" customHeight="1" x14ac:dyDescent="0.15">
      <c r="A105" s="543" t="s">
        <v>234</v>
      </c>
      <c r="B105" s="544"/>
      <c r="C105" s="544"/>
      <c r="D105" s="544"/>
      <c r="E105" s="544"/>
      <c r="F105" s="545"/>
      <c r="G105" s="528" t="s">
        <v>139</v>
      </c>
      <c r="H105" s="430"/>
      <c r="I105" s="430"/>
      <c r="J105" s="430"/>
      <c r="K105" s="430"/>
      <c r="L105" s="430"/>
      <c r="M105" s="430"/>
      <c r="N105" s="430"/>
      <c r="O105" s="438"/>
      <c r="P105" s="448" t="s">
        <v>55</v>
      </c>
      <c r="Q105" s="430"/>
      <c r="R105" s="430"/>
      <c r="S105" s="430"/>
      <c r="T105" s="430"/>
      <c r="U105" s="430"/>
      <c r="V105" s="430"/>
      <c r="W105" s="430"/>
      <c r="X105" s="438"/>
      <c r="Y105" s="529"/>
      <c r="Z105" s="530"/>
      <c r="AA105" s="531"/>
      <c r="AB105" s="494" t="s">
        <v>11</v>
      </c>
      <c r="AC105" s="535"/>
      <c r="AD105" s="536"/>
      <c r="AE105" s="440" t="s">
        <v>414</v>
      </c>
      <c r="AF105" s="440"/>
      <c r="AG105" s="440"/>
      <c r="AH105" s="440"/>
      <c r="AI105" s="440" t="s">
        <v>566</v>
      </c>
      <c r="AJ105" s="440"/>
      <c r="AK105" s="440"/>
      <c r="AL105" s="440"/>
      <c r="AM105" s="440" t="s">
        <v>382</v>
      </c>
      <c r="AN105" s="440"/>
      <c r="AO105" s="440"/>
      <c r="AP105" s="440"/>
      <c r="AQ105" s="496" t="s">
        <v>174</v>
      </c>
      <c r="AR105" s="497"/>
      <c r="AS105" s="497"/>
      <c r="AT105" s="498"/>
      <c r="AU105" s="430" t="s">
        <v>128</v>
      </c>
      <c r="AV105" s="430"/>
      <c r="AW105" s="430"/>
      <c r="AX105" s="431"/>
      <c r="AY105">
        <f>COUNTA($G$107)</f>
        <v>0</v>
      </c>
    </row>
    <row r="106" spans="1:60" ht="18.75" hidden="1" customHeight="1" x14ac:dyDescent="0.15">
      <c r="A106" s="546"/>
      <c r="B106" s="547"/>
      <c r="C106" s="547"/>
      <c r="D106" s="547"/>
      <c r="E106" s="547"/>
      <c r="F106" s="548"/>
      <c r="G106" s="321"/>
      <c r="H106" s="322"/>
      <c r="I106" s="322"/>
      <c r="J106" s="322"/>
      <c r="K106" s="322"/>
      <c r="L106" s="322"/>
      <c r="M106" s="322"/>
      <c r="N106" s="322"/>
      <c r="O106" s="323"/>
      <c r="P106" s="325"/>
      <c r="Q106" s="322"/>
      <c r="R106" s="322"/>
      <c r="S106" s="322"/>
      <c r="T106" s="322"/>
      <c r="U106" s="322"/>
      <c r="V106" s="322"/>
      <c r="W106" s="322"/>
      <c r="X106" s="323"/>
      <c r="Y106" s="532"/>
      <c r="Z106" s="533"/>
      <c r="AA106" s="534"/>
      <c r="AB106" s="401"/>
      <c r="AC106" s="470"/>
      <c r="AD106" s="471"/>
      <c r="AE106" s="440"/>
      <c r="AF106" s="440"/>
      <c r="AG106" s="440"/>
      <c r="AH106" s="440"/>
      <c r="AI106" s="440"/>
      <c r="AJ106" s="440"/>
      <c r="AK106" s="440"/>
      <c r="AL106" s="440"/>
      <c r="AM106" s="440"/>
      <c r="AN106" s="440"/>
      <c r="AO106" s="440"/>
      <c r="AP106" s="440"/>
      <c r="AQ106" s="451" t="s">
        <v>614</v>
      </c>
      <c r="AR106" s="452"/>
      <c r="AS106" s="453" t="s">
        <v>175</v>
      </c>
      <c r="AT106" s="454"/>
      <c r="AU106" s="439"/>
      <c r="AV106" s="439"/>
      <c r="AW106" s="322" t="s">
        <v>166</v>
      </c>
      <c r="AX106" s="369"/>
      <c r="AY106">
        <f t="shared" ref="AY106:AY111" si="3">$AY$105</f>
        <v>0</v>
      </c>
    </row>
    <row r="107" spans="1:60" ht="23.25" hidden="1" customHeight="1" x14ac:dyDescent="0.15">
      <c r="A107" s="549"/>
      <c r="B107" s="547"/>
      <c r="C107" s="547"/>
      <c r="D107" s="547"/>
      <c r="E107" s="547"/>
      <c r="F107" s="548"/>
      <c r="G107" s="455"/>
      <c r="H107" s="456"/>
      <c r="I107" s="456"/>
      <c r="J107" s="456"/>
      <c r="K107" s="456"/>
      <c r="L107" s="456"/>
      <c r="M107" s="456"/>
      <c r="N107" s="456"/>
      <c r="O107" s="457"/>
      <c r="P107" s="158"/>
      <c r="Q107" s="158"/>
      <c r="R107" s="158"/>
      <c r="S107" s="158"/>
      <c r="T107" s="158"/>
      <c r="U107" s="158"/>
      <c r="V107" s="158"/>
      <c r="W107" s="158"/>
      <c r="X107" s="159"/>
      <c r="Y107" s="426" t="s">
        <v>12</v>
      </c>
      <c r="Z107" s="480"/>
      <c r="AA107" s="481"/>
      <c r="AB107" s="432"/>
      <c r="AC107" s="432"/>
      <c r="AD107" s="432"/>
      <c r="AE107" s="370"/>
      <c r="AF107" s="371"/>
      <c r="AG107" s="371"/>
      <c r="AH107" s="371"/>
      <c r="AI107" s="370"/>
      <c r="AJ107" s="371"/>
      <c r="AK107" s="371"/>
      <c r="AL107" s="371"/>
      <c r="AM107" s="370"/>
      <c r="AN107" s="371"/>
      <c r="AO107" s="371"/>
      <c r="AP107" s="371"/>
      <c r="AQ107" s="372"/>
      <c r="AR107" s="373"/>
      <c r="AS107" s="373"/>
      <c r="AT107" s="374"/>
      <c r="AU107" s="371"/>
      <c r="AV107" s="371"/>
      <c r="AW107" s="371"/>
      <c r="AX107" s="429"/>
      <c r="AY107">
        <f t="shared" si="3"/>
        <v>0</v>
      </c>
    </row>
    <row r="108" spans="1:60" ht="23.25" hidden="1" customHeight="1" x14ac:dyDescent="0.15">
      <c r="A108" s="550"/>
      <c r="B108" s="551"/>
      <c r="C108" s="551"/>
      <c r="D108" s="551"/>
      <c r="E108" s="551"/>
      <c r="F108" s="552"/>
      <c r="G108" s="458"/>
      <c r="H108" s="459"/>
      <c r="I108" s="459"/>
      <c r="J108" s="459"/>
      <c r="K108" s="459"/>
      <c r="L108" s="459"/>
      <c r="M108" s="459"/>
      <c r="N108" s="459"/>
      <c r="O108" s="460"/>
      <c r="P108" s="472"/>
      <c r="Q108" s="472"/>
      <c r="R108" s="472"/>
      <c r="S108" s="472"/>
      <c r="T108" s="472"/>
      <c r="U108" s="472"/>
      <c r="V108" s="472"/>
      <c r="W108" s="472"/>
      <c r="X108" s="473"/>
      <c r="Y108" s="239" t="s">
        <v>50</v>
      </c>
      <c r="Z108" s="240"/>
      <c r="AA108" s="269"/>
      <c r="AB108" s="500"/>
      <c r="AC108" s="500"/>
      <c r="AD108" s="500"/>
      <c r="AE108" s="370"/>
      <c r="AF108" s="371"/>
      <c r="AG108" s="371"/>
      <c r="AH108" s="371"/>
      <c r="AI108" s="370"/>
      <c r="AJ108" s="371"/>
      <c r="AK108" s="371"/>
      <c r="AL108" s="371"/>
      <c r="AM108" s="370"/>
      <c r="AN108" s="371"/>
      <c r="AO108" s="371"/>
      <c r="AP108" s="371"/>
      <c r="AQ108" s="372"/>
      <c r="AR108" s="373"/>
      <c r="AS108" s="373"/>
      <c r="AT108" s="374"/>
      <c r="AU108" s="371"/>
      <c r="AV108" s="371"/>
      <c r="AW108" s="371"/>
      <c r="AX108" s="429"/>
      <c r="AY108">
        <f t="shared" si="3"/>
        <v>0</v>
      </c>
    </row>
    <row r="109" spans="1:60" ht="23.25" hidden="1" customHeight="1" x14ac:dyDescent="0.15">
      <c r="A109" s="549"/>
      <c r="B109" s="547"/>
      <c r="C109" s="547"/>
      <c r="D109" s="547"/>
      <c r="E109" s="547"/>
      <c r="F109" s="548"/>
      <c r="G109" s="461"/>
      <c r="H109" s="462"/>
      <c r="I109" s="462"/>
      <c r="J109" s="462"/>
      <c r="K109" s="462"/>
      <c r="L109" s="462"/>
      <c r="M109" s="462"/>
      <c r="N109" s="462"/>
      <c r="O109" s="463"/>
      <c r="P109" s="161"/>
      <c r="Q109" s="161"/>
      <c r="R109" s="161"/>
      <c r="S109" s="161"/>
      <c r="T109" s="161"/>
      <c r="U109" s="161"/>
      <c r="V109" s="161"/>
      <c r="W109" s="161"/>
      <c r="X109" s="162"/>
      <c r="Y109" s="239" t="s">
        <v>13</v>
      </c>
      <c r="Z109" s="240"/>
      <c r="AA109" s="269"/>
      <c r="AB109" s="437" t="s">
        <v>14</v>
      </c>
      <c r="AC109" s="437"/>
      <c r="AD109" s="437"/>
      <c r="AE109" s="370"/>
      <c r="AF109" s="371"/>
      <c r="AG109" s="371"/>
      <c r="AH109" s="371"/>
      <c r="AI109" s="370"/>
      <c r="AJ109" s="371"/>
      <c r="AK109" s="371"/>
      <c r="AL109" s="371"/>
      <c r="AM109" s="370"/>
      <c r="AN109" s="371"/>
      <c r="AO109" s="371"/>
      <c r="AP109" s="371"/>
      <c r="AQ109" s="372"/>
      <c r="AR109" s="373"/>
      <c r="AS109" s="373"/>
      <c r="AT109" s="374"/>
      <c r="AU109" s="371"/>
      <c r="AV109" s="371"/>
      <c r="AW109" s="371"/>
      <c r="AX109" s="429"/>
      <c r="AY109">
        <f t="shared" si="3"/>
        <v>0</v>
      </c>
    </row>
    <row r="110" spans="1:60" ht="23.25" hidden="1" customHeight="1" x14ac:dyDescent="0.15">
      <c r="A110" s="474" t="s">
        <v>258</v>
      </c>
      <c r="B110" s="465"/>
      <c r="C110" s="465"/>
      <c r="D110" s="465"/>
      <c r="E110" s="465"/>
      <c r="F110" s="466"/>
      <c r="G110" s="537"/>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39"/>
      <c r="AY110">
        <f t="shared" si="3"/>
        <v>0</v>
      </c>
    </row>
    <row r="111" spans="1:60" ht="23.25" hidden="1" customHeight="1" x14ac:dyDescent="0.15">
      <c r="A111" s="332"/>
      <c r="B111" s="333"/>
      <c r="C111" s="333"/>
      <c r="D111" s="333"/>
      <c r="E111" s="333"/>
      <c r="F111" s="334"/>
      <c r="G111" s="540"/>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c r="AV111" s="541"/>
      <c r="AW111" s="541"/>
      <c r="AX111" s="542"/>
      <c r="AY111">
        <f t="shared" si="3"/>
        <v>0</v>
      </c>
    </row>
    <row r="112" spans="1:60" ht="18.75" hidden="1" customHeight="1" x14ac:dyDescent="0.15">
      <c r="A112" s="444" t="s">
        <v>571</v>
      </c>
      <c r="B112" s="446" t="s">
        <v>572</v>
      </c>
      <c r="C112" s="330"/>
      <c r="D112" s="330"/>
      <c r="E112" s="330"/>
      <c r="F112" s="331"/>
      <c r="G112" s="430" t="s">
        <v>573</v>
      </c>
      <c r="H112" s="430"/>
      <c r="I112" s="430"/>
      <c r="J112" s="430"/>
      <c r="K112" s="430"/>
      <c r="L112" s="430"/>
      <c r="M112" s="430"/>
      <c r="N112" s="430"/>
      <c r="O112" s="430"/>
      <c r="P112" s="430"/>
      <c r="Q112" s="430"/>
      <c r="R112" s="430"/>
      <c r="S112" s="430"/>
      <c r="T112" s="430"/>
      <c r="U112" s="430"/>
      <c r="V112" s="430"/>
      <c r="W112" s="430"/>
      <c r="X112" s="430"/>
      <c r="Y112" s="430"/>
      <c r="Z112" s="430"/>
      <c r="AA112" s="438"/>
      <c r="AB112" s="448" t="s">
        <v>593</v>
      </c>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1"/>
      <c r="AY112">
        <f>COUNTA($G$114)</f>
        <v>0</v>
      </c>
    </row>
    <row r="113" spans="1:60" ht="22.5" hidden="1" customHeight="1" x14ac:dyDescent="0.15">
      <c r="A113" s="444"/>
      <c r="B113" s="446"/>
      <c r="C113" s="330"/>
      <c r="D113" s="330"/>
      <c r="E113" s="330"/>
      <c r="F113" s="331"/>
      <c r="G113" s="322"/>
      <c r="H113" s="322"/>
      <c r="I113" s="322"/>
      <c r="J113" s="322"/>
      <c r="K113" s="322"/>
      <c r="L113" s="322"/>
      <c r="M113" s="322"/>
      <c r="N113" s="322"/>
      <c r="O113" s="322"/>
      <c r="P113" s="322"/>
      <c r="Q113" s="322"/>
      <c r="R113" s="322"/>
      <c r="S113" s="322"/>
      <c r="T113" s="322"/>
      <c r="U113" s="322"/>
      <c r="V113" s="322"/>
      <c r="W113" s="322"/>
      <c r="X113" s="322"/>
      <c r="Y113" s="322"/>
      <c r="Z113" s="322"/>
      <c r="AA113" s="323"/>
      <c r="AB113" s="325"/>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69"/>
      <c r="AY113">
        <f t="shared" ref="AY113:AY121" si="4">$AY$112</f>
        <v>0</v>
      </c>
    </row>
    <row r="114" spans="1:60" ht="22.5" hidden="1" customHeight="1" x14ac:dyDescent="0.15">
      <c r="A114" s="444"/>
      <c r="B114" s="446"/>
      <c r="C114" s="330"/>
      <c r="D114" s="330"/>
      <c r="E114" s="330"/>
      <c r="F114" s="331"/>
      <c r="G114" s="501"/>
      <c r="H114" s="501"/>
      <c r="I114" s="501"/>
      <c r="J114" s="501"/>
      <c r="K114" s="501"/>
      <c r="L114" s="501"/>
      <c r="M114" s="501"/>
      <c r="N114" s="501"/>
      <c r="O114" s="501"/>
      <c r="P114" s="501"/>
      <c r="Q114" s="501"/>
      <c r="R114" s="501"/>
      <c r="S114" s="501"/>
      <c r="T114" s="501"/>
      <c r="U114" s="501"/>
      <c r="V114" s="501"/>
      <c r="W114" s="501"/>
      <c r="X114" s="501"/>
      <c r="Y114" s="501"/>
      <c r="Z114" s="501"/>
      <c r="AA114" s="502"/>
      <c r="AB114" s="507"/>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8"/>
      <c r="AY114">
        <f t="shared" si="4"/>
        <v>0</v>
      </c>
    </row>
    <row r="115" spans="1:60" ht="22.5" hidden="1" customHeight="1" x14ac:dyDescent="0.15">
      <c r="A115" s="444"/>
      <c r="B115" s="446"/>
      <c r="C115" s="330"/>
      <c r="D115" s="330"/>
      <c r="E115" s="330"/>
      <c r="F115" s="331"/>
      <c r="G115" s="503"/>
      <c r="H115" s="503"/>
      <c r="I115" s="503"/>
      <c r="J115" s="503"/>
      <c r="K115" s="503"/>
      <c r="L115" s="503"/>
      <c r="M115" s="503"/>
      <c r="N115" s="503"/>
      <c r="O115" s="503"/>
      <c r="P115" s="503"/>
      <c r="Q115" s="503"/>
      <c r="R115" s="503"/>
      <c r="S115" s="503"/>
      <c r="T115" s="503"/>
      <c r="U115" s="503"/>
      <c r="V115" s="503"/>
      <c r="W115" s="503"/>
      <c r="X115" s="503"/>
      <c r="Y115" s="503"/>
      <c r="Z115" s="503"/>
      <c r="AA115" s="504"/>
      <c r="AB115" s="509"/>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10"/>
      <c r="AY115">
        <f t="shared" si="4"/>
        <v>0</v>
      </c>
    </row>
    <row r="116" spans="1:60" ht="19.5" hidden="1" customHeight="1" x14ac:dyDescent="0.15">
      <c r="A116" s="444"/>
      <c r="B116" s="447"/>
      <c r="C116" s="333"/>
      <c r="D116" s="333"/>
      <c r="E116" s="333"/>
      <c r="F116" s="334"/>
      <c r="G116" s="505"/>
      <c r="H116" s="505"/>
      <c r="I116" s="505"/>
      <c r="J116" s="505"/>
      <c r="K116" s="505"/>
      <c r="L116" s="505"/>
      <c r="M116" s="505"/>
      <c r="N116" s="505"/>
      <c r="O116" s="505"/>
      <c r="P116" s="505"/>
      <c r="Q116" s="505"/>
      <c r="R116" s="505"/>
      <c r="S116" s="505"/>
      <c r="T116" s="505"/>
      <c r="U116" s="505"/>
      <c r="V116" s="505"/>
      <c r="W116" s="505"/>
      <c r="X116" s="505"/>
      <c r="Y116" s="505"/>
      <c r="Z116" s="505"/>
      <c r="AA116" s="506"/>
      <c r="AB116" s="511"/>
      <c r="AC116" s="505"/>
      <c r="AD116" s="505"/>
      <c r="AE116" s="503"/>
      <c r="AF116" s="503"/>
      <c r="AG116" s="503"/>
      <c r="AH116" s="503"/>
      <c r="AI116" s="503"/>
      <c r="AJ116" s="503"/>
      <c r="AK116" s="503"/>
      <c r="AL116" s="503"/>
      <c r="AM116" s="503"/>
      <c r="AN116" s="503"/>
      <c r="AO116" s="503"/>
      <c r="AP116" s="503"/>
      <c r="AQ116" s="503"/>
      <c r="AR116" s="503"/>
      <c r="AS116" s="503"/>
      <c r="AT116" s="503"/>
      <c r="AU116" s="505"/>
      <c r="AV116" s="505"/>
      <c r="AW116" s="505"/>
      <c r="AX116" s="512"/>
      <c r="AY116">
        <f t="shared" si="4"/>
        <v>0</v>
      </c>
    </row>
    <row r="117" spans="1:60" ht="18.75" hidden="1" customHeight="1" x14ac:dyDescent="0.15">
      <c r="A117" s="444"/>
      <c r="B117" s="464" t="s">
        <v>138</v>
      </c>
      <c r="C117" s="465"/>
      <c r="D117" s="465"/>
      <c r="E117" s="465"/>
      <c r="F117" s="466"/>
      <c r="G117" s="318" t="s">
        <v>56</v>
      </c>
      <c r="H117" s="319"/>
      <c r="I117" s="319"/>
      <c r="J117" s="319"/>
      <c r="K117" s="319"/>
      <c r="L117" s="319"/>
      <c r="M117" s="319"/>
      <c r="N117" s="319"/>
      <c r="O117" s="320"/>
      <c r="P117" s="324" t="s">
        <v>58</v>
      </c>
      <c r="Q117" s="319"/>
      <c r="R117" s="319"/>
      <c r="S117" s="319"/>
      <c r="T117" s="319"/>
      <c r="U117" s="319"/>
      <c r="V117" s="319"/>
      <c r="W117" s="319"/>
      <c r="X117" s="320"/>
      <c r="Y117" s="326"/>
      <c r="Z117" s="327"/>
      <c r="AA117" s="328"/>
      <c r="AB117" s="467" t="s">
        <v>11</v>
      </c>
      <c r="AC117" s="468"/>
      <c r="AD117" s="469"/>
      <c r="AE117" s="440" t="s">
        <v>414</v>
      </c>
      <c r="AF117" s="440"/>
      <c r="AG117" s="440"/>
      <c r="AH117" s="440"/>
      <c r="AI117" s="440" t="s">
        <v>566</v>
      </c>
      <c r="AJ117" s="440"/>
      <c r="AK117" s="440"/>
      <c r="AL117" s="440"/>
      <c r="AM117" s="440" t="s">
        <v>382</v>
      </c>
      <c r="AN117" s="440"/>
      <c r="AO117" s="440"/>
      <c r="AP117" s="440"/>
      <c r="AQ117" s="513" t="s">
        <v>174</v>
      </c>
      <c r="AR117" s="514"/>
      <c r="AS117" s="514"/>
      <c r="AT117" s="515"/>
      <c r="AU117" s="516" t="s">
        <v>128</v>
      </c>
      <c r="AV117" s="516"/>
      <c r="AW117" s="516"/>
      <c r="AX117" s="517"/>
      <c r="AY117">
        <f t="shared" si="4"/>
        <v>0</v>
      </c>
      <c r="AZ117" s="10"/>
      <c r="BA117" s="10"/>
      <c r="BB117" s="10"/>
      <c r="BC117" s="10"/>
    </row>
    <row r="118" spans="1:60" ht="18.75" hidden="1" customHeight="1" x14ac:dyDescent="0.15">
      <c r="A118" s="444"/>
      <c r="B118" s="446"/>
      <c r="C118" s="330"/>
      <c r="D118" s="330"/>
      <c r="E118" s="330"/>
      <c r="F118" s="331"/>
      <c r="G118" s="321"/>
      <c r="H118" s="322"/>
      <c r="I118" s="322"/>
      <c r="J118" s="322"/>
      <c r="K118" s="322"/>
      <c r="L118" s="322"/>
      <c r="M118" s="322"/>
      <c r="N118" s="322"/>
      <c r="O118" s="323"/>
      <c r="P118" s="325"/>
      <c r="Q118" s="322"/>
      <c r="R118" s="322"/>
      <c r="S118" s="322"/>
      <c r="T118" s="322"/>
      <c r="U118" s="322"/>
      <c r="V118" s="322"/>
      <c r="W118" s="322"/>
      <c r="X118" s="323"/>
      <c r="Y118" s="326"/>
      <c r="Z118" s="327"/>
      <c r="AA118" s="328"/>
      <c r="AB118" s="401"/>
      <c r="AC118" s="470"/>
      <c r="AD118" s="471"/>
      <c r="AE118" s="440"/>
      <c r="AF118" s="440"/>
      <c r="AG118" s="440"/>
      <c r="AH118" s="440"/>
      <c r="AI118" s="440"/>
      <c r="AJ118" s="440"/>
      <c r="AK118" s="440"/>
      <c r="AL118" s="440"/>
      <c r="AM118" s="440"/>
      <c r="AN118" s="440"/>
      <c r="AO118" s="440"/>
      <c r="AP118" s="440"/>
      <c r="AQ118" s="499"/>
      <c r="AR118" s="439"/>
      <c r="AS118" s="453" t="s">
        <v>175</v>
      </c>
      <c r="AT118" s="454"/>
      <c r="AU118" s="439"/>
      <c r="AV118" s="439"/>
      <c r="AW118" s="322" t="s">
        <v>166</v>
      </c>
      <c r="AX118" s="369"/>
      <c r="AY118">
        <f t="shared" si="4"/>
        <v>0</v>
      </c>
      <c r="AZ118" s="10"/>
      <c r="BA118" s="10"/>
      <c r="BB118" s="10"/>
      <c r="BC118" s="10"/>
      <c r="BD118" s="10"/>
      <c r="BE118" s="10"/>
      <c r="BF118" s="10"/>
      <c r="BG118" s="10"/>
      <c r="BH118" s="10"/>
    </row>
    <row r="119" spans="1:60" ht="23.25" hidden="1" customHeight="1" x14ac:dyDescent="0.15">
      <c r="A119" s="444"/>
      <c r="B119" s="446"/>
      <c r="C119" s="330"/>
      <c r="D119" s="330"/>
      <c r="E119" s="330"/>
      <c r="F119" s="331"/>
      <c r="G119" s="157"/>
      <c r="H119" s="158"/>
      <c r="I119" s="158"/>
      <c r="J119" s="158"/>
      <c r="K119" s="158"/>
      <c r="L119" s="158"/>
      <c r="M119" s="158"/>
      <c r="N119" s="158"/>
      <c r="O119" s="159"/>
      <c r="P119" s="158"/>
      <c r="Q119" s="487"/>
      <c r="R119" s="487"/>
      <c r="S119" s="487"/>
      <c r="T119" s="487"/>
      <c r="U119" s="487"/>
      <c r="V119" s="487"/>
      <c r="W119" s="487"/>
      <c r="X119" s="488"/>
      <c r="Y119" s="553" t="s">
        <v>57</v>
      </c>
      <c r="Z119" s="554"/>
      <c r="AA119" s="555"/>
      <c r="AB119" s="432"/>
      <c r="AC119" s="432"/>
      <c r="AD119" s="432"/>
      <c r="AE119" s="370"/>
      <c r="AF119" s="371"/>
      <c r="AG119" s="371"/>
      <c r="AH119" s="371"/>
      <c r="AI119" s="370"/>
      <c r="AJ119" s="371"/>
      <c r="AK119" s="371"/>
      <c r="AL119" s="371"/>
      <c r="AM119" s="370"/>
      <c r="AN119" s="371"/>
      <c r="AO119" s="371"/>
      <c r="AP119" s="371"/>
      <c r="AQ119" s="372"/>
      <c r="AR119" s="373"/>
      <c r="AS119" s="373"/>
      <c r="AT119" s="374"/>
      <c r="AU119" s="371"/>
      <c r="AV119" s="371"/>
      <c r="AW119" s="371"/>
      <c r="AX119" s="429"/>
      <c r="AY119">
        <f t="shared" si="4"/>
        <v>0</v>
      </c>
    </row>
    <row r="120" spans="1:60" ht="23.25" hidden="1" customHeight="1" x14ac:dyDescent="0.15">
      <c r="A120" s="444"/>
      <c r="B120" s="446"/>
      <c r="C120" s="330"/>
      <c r="D120" s="330"/>
      <c r="E120" s="330"/>
      <c r="F120" s="331"/>
      <c r="G120" s="486"/>
      <c r="H120" s="472"/>
      <c r="I120" s="472"/>
      <c r="J120" s="472"/>
      <c r="K120" s="472"/>
      <c r="L120" s="472"/>
      <c r="M120" s="472"/>
      <c r="N120" s="472"/>
      <c r="O120" s="473"/>
      <c r="P120" s="489"/>
      <c r="Q120" s="489"/>
      <c r="R120" s="489"/>
      <c r="S120" s="489"/>
      <c r="T120" s="489"/>
      <c r="U120" s="489"/>
      <c r="V120" s="489"/>
      <c r="W120" s="489"/>
      <c r="X120" s="490"/>
      <c r="Y120" s="433" t="s">
        <v>50</v>
      </c>
      <c r="Z120" s="145"/>
      <c r="AA120" s="146"/>
      <c r="AB120" s="500"/>
      <c r="AC120" s="500"/>
      <c r="AD120" s="500"/>
      <c r="AE120" s="370"/>
      <c r="AF120" s="371"/>
      <c r="AG120" s="371"/>
      <c r="AH120" s="371"/>
      <c r="AI120" s="370"/>
      <c r="AJ120" s="371"/>
      <c r="AK120" s="371"/>
      <c r="AL120" s="371"/>
      <c r="AM120" s="370"/>
      <c r="AN120" s="371"/>
      <c r="AO120" s="371"/>
      <c r="AP120" s="371"/>
      <c r="AQ120" s="372"/>
      <c r="AR120" s="373"/>
      <c r="AS120" s="373"/>
      <c r="AT120" s="374"/>
      <c r="AU120" s="371"/>
      <c r="AV120" s="371"/>
      <c r="AW120" s="371"/>
      <c r="AX120" s="429"/>
      <c r="AY120">
        <f t="shared" si="4"/>
        <v>0</v>
      </c>
      <c r="AZ120" s="10"/>
      <c r="BA120" s="10"/>
      <c r="BB120" s="10"/>
      <c r="BC120" s="10"/>
    </row>
    <row r="121" spans="1:60" ht="23.25" hidden="1" customHeight="1" x14ac:dyDescent="0.15">
      <c r="A121" s="444"/>
      <c r="B121" s="446"/>
      <c r="C121" s="330"/>
      <c r="D121" s="330"/>
      <c r="E121" s="330"/>
      <c r="F121" s="331"/>
      <c r="G121" s="160"/>
      <c r="H121" s="161"/>
      <c r="I121" s="161"/>
      <c r="J121" s="161"/>
      <c r="K121" s="161"/>
      <c r="L121" s="161"/>
      <c r="M121" s="161"/>
      <c r="N121" s="161"/>
      <c r="O121" s="162"/>
      <c r="P121" s="491"/>
      <c r="Q121" s="491"/>
      <c r="R121" s="491"/>
      <c r="S121" s="491"/>
      <c r="T121" s="491"/>
      <c r="U121" s="491"/>
      <c r="V121" s="491"/>
      <c r="W121" s="491"/>
      <c r="X121" s="492"/>
      <c r="Y121" s="433" t="s">
        <v>13</v>
      </c>
      <c r="Z121" s="145"/>
      <c r="AA121" s="146"/>
      <c r="AB121" s="434" t="s">
        <v>14</v>
      </c>
      <c r="AC121" s="434"/>
      <c r="AD121" s="434"/>
      <c r="AE121" s="435"/>
      <c r="AF121" s="436"/>
      <c r="AG121" s="436"/>
      <c r="AH121" s="436"/>
      <c r="AI121" s="435"/>
      <c r="AJ121" s="436"/>
      <c r="AK121" s="436"/>
      <c r="AL121" s="436"/>
      <c r="AM121" s="435"/>
      <c r="AN121" s="436"/>
      <c r="AO121" s="436"/>
      <c r="AP121" s="436"/>
      <c r="AQ121" s="372"/>
      <c r="AR121" s="373"/>
      <c r="AS121" s="373"/>
      <c r="AT121" s="374"/>
      <c r="AU121" s="371"/>
      <c r="AV121" s="371"/>
      <c r="AW121" s="371"/>
      <c r="AX121" s="429"/>
      <c r="AY121">
        <f t="shared" si="4"/>
        <v>0</v>
      </c>
      <c r="AZ121" s="10"/>
      <c r="BA121" s="10"/>
      <c r="BB121" s="10"/>
      <c r="BC121" s="10"/>
      <c r="BD121" s="10"/>
      <c r="BE121" s="10"/>
      <c r="BF121" s="10"/>
      <c r="BG121" s="10"/>
      <c r="BH121" s="10"/>
    </row>
    <row r="122" spans="1:60" ht="18.75" hidden="1" customHeight="1" x14ac:dyDescent="0.15">
      <c r="A122" s="444"/>
      <c r="B122" s="464" t="s">
        <v>138</v>
      </c>
      <c r="C122" s="465"/>
      <c r="D122" s="465"/>
      <c r="E122" s="465"/>
      <c r="F122" s="466"/>
      <c r="G122" s="318" t="s">
        <v>56</v>
      </c>
      <c r="H122" s="319"/>
      <c r="I122" s="319"/>
      <c r="J122" s="319"/>
      <c r="K122" s="319"/>
      <c r="L122" s="319"/>
      <c r="M122" s="319"/>
      <c r="N122" s="319"/>
      <c r="O122" s="320"/>
      <c r="P122" s="324" t="s">
        <v>58</v>
      </c>
      <c r="Q122" s="319"/>
      <c r="R122" s="319"/>
      <c r="S122" s="319"/>
      <c r="T122" s="319"/>
      <c r="U122" s="319"/>
      <c r="V122" s="319"/>
      <c r="W122" s="319"/>
      <c r="X122" s="320"/>
      <c r="Y122" s="326"/>
      <c r="Z122" s="327"/>
      <c r="AA122" s="328"/>
      <c r="AB122" s="467" t="s">
        <v>11</v>
      </c>
      <c r="AC122" s="468"/>
      <c r="AD122" s="469"/>
      <c r="AE122" s="440" t="s">
        <v>414</v>
      </c>
      <c r="AF122" s="440"/>
      <c r="AG122" s="440"/>
      <c r="AH122" s="440"/>
      <c r="AI122" s="440" t="s">
        <v>566</v>
      </c>
      <c r="AJ122" s="440"/>
      <c r="AK122" s="440"/>
      <c r="AL122" s="440"/>
      <c r="AM122" s="440" t="s">
        <v>382</v>
      </c>
      <c r="AN122" s="440"/>
      <c r="AO122" s="440"/>
      <c r="AP122" s="440"/>
      <c r="AQ122" s="513" t="s">
        <v>174</v>
      </c>
      <c r="AR122" s="514"/>
      <c r="AS122" s="514"/>
      <c r="AT122" s="515"/>
      <c r="AU122" s="516" t="s">
        <v>128</v>
      </c>
      <c r="AV122" s="516"/>
      <c r="AW122" s="516"/>
      <c r="AX122" s="517"/>
      <c r="AY122">
        <f>COUNTA($G$124)</f>
        <v>0</v>
      </c>
      <c r="AZ122" s="10"/>
      <c r="BA122" s="10"/>
      <c r="BB122" s="10"/>
      <c r="BC122" s="10"/>
    </row>
    <row r="123" spans="1:60" ht="18.75" hidden="1" customHeight="1" x14ac:dyDescent="0.15">
      <c r="A123" s="444"/>
      <c r="B123" s="446"/>
      <c r="C123" s="330"/>
      <c r="D123" s="330"/>
      <c r="E123" s="330"/>
      <c r="F123" s="331"/>
      <c r="G123" s="321"/>
      <c r="H123" s="322"/>
      <c r="I123" s="322"/>
      <c r="J123" s="322"/>
      <c r="K123" s="322"/>
      <c r="L123" s="322"/>
      <c r="M123" s="322"/>
      <c r="N123" s="322"/>
      <c r="O123" s="323"/>
      <c r="P123" s="325"/>
      <c r="Q123" s="322"/>
      <c r="R123" s="322"/>
      <c r="S123" s="322"/>
      <c r="T123" s="322"/>
      <c r="U123" s="322"/>
      <c r="V123" s="322"/>
      <c r="W123" s="322"/>
      <c r="X123" s="323"/>
      <c r="Y123" s="326"/>
      <c r="Z123" s="327"/>
      <c r="AA123" s="328"/>
      <c r="AB123" s="401"/>
      <c r="AC123" s="470"/>
      <c r="AD123" s="471"/>
      <c r="AE123" s="440"/>
      <c r="AF123" s="440"/>
      <c r="AG123" s="440"/>
      <c r="AH123" s="440"/>
      <c r="AI123" s="440"/>
      <c r="AJ123" s="440"/>
      <c r="AK123" s="440"/>
      <c r="AL123" s="440"/>
      <c r="AM123" s="440"/>
      <c r="AN123" s="440"/>
      <c r="AO123" s="440"/>
      <c r="AP123" s="440"/>
      <c r="AQ123" s="499"/>
      <c r="AR123" s="439"/>
      <c r="AS123" s="453" t="s">
        <v>175</v>
      </c>
      <c r="AT123" s="454"/>
      <c r="AU123" s="439"/>
      <c r="AV123" s="439"/>
      <c r="AW123" s="322" t="s">
        <v>166</v>
      </c>
      <c r="AX123" s="369"/>
      <c r="AY123">
        <f>$AY$122</f>
        <v>0</v>
      </c>
      <c r="AZ123" s="10"/>
      <c r="BA123" s="10"/>
      <c r="BB123" s="10"/>
      <c r="BC123" s="10"/>
      <c r="BD123" s="10"/>
      <c r="BE123" s="10"/>
      <c r="BF123" s="10"/>
      <c r="BG123" s="10"/>
      <c r="BH123" s="10"/>
    </row>
    <row r="124" spans="1:60" ht="23.25" hidden="1" customHeight="1" x14ac:dyDescent="0.15">
      <c r="A124" s="444"/>
      <c r="B124" s="446"/>
      <c r="C124" s="330"/>
      <c r="D124" s="330"/>
      <c r="E124" s="330"/>
      <c r="F124" s="331"/>
      <c r="G124" s="157"/>
      <c r="H124" s="158"/>
      <c r="I124" s="158"/>
      <c r="J124" s="158"/>
      <c r="K124" s="158"/>
      <c r="L124" s="158"/>
      <c r="M124" s="158"/>
      <c r="N124" s="158"/>
      <c r="O124" s="159"/>
      <c r="P124" s="158"/>
      <c r="Q124" s="487"/>
      <c r="R124" s="487"/>
      <c r="S124" s="487"/>
      <c r="T124" s="487"/>
      <c r="U124" s="487"/>
      <c r="V124" s="487"/>
      <c r="W124" s="487"/>
      <c r="X124" s="488"/>
      <c r="Y124" s="553" t="s">
        <v>57</v>
      </c>
      <c r="Z124" s="554"/>
      <c r="AA124" s="555"/>
      <c r="AB124" s="432"/>
      <c r="AC124" s="432"/>
      <c r="AD124" s="432"/>
      <c r="AE124" s="370"/>
      <c r="AF124" s="371"/>
      <c r="AG124" s="371"/>
      <c r="AH124" s="371"/>
      <c r="AI124" s="370"/>
      <c r="AJ124" s="371"/>
      <c r="AK124" s="371"/>
      <c r="AL124" s="371"/>
      <c r="AM124" s="370"/>
      <c r="AN124" s="371"/>
      <c r="AO124" s="371"/>
      <c r="AP124" s="371"/>
      <c r="AQ124" s="372"/>
      <c r="AR124" s="373"/>
      <c r="AS124" s="373"/>
      <c r="AT124" s="374"/>
      <c r="AU124" s="371"/>
      <c r="AV124" s="371"/>
      <c r="AW124" s="371"/>
      <c r="AX124" s="429"/>
      <c r="AY124">
        <f>$AY$122</f>
        <v>0</v>
      </c>
    </row>
    <row r="125" spans="1:60" ht="23.25" hidden="1" customHeight="1" x14ac:dyDescent="0.15">
      <c r="A125" s="444"/>
      <c r="B125" s="446"/>
      <c r="C125" s="330"/>
      <c r="D125" s="330"/>
      <c r="E125" s="330"/>
      <c r="F125" s="331"/>
      <c r="G125" s="486"/>
      <c r="H125" s="472"/>
      <c r="I125" s="472"/>
      <c r="J125" s="472"/>
      <c r="K125" s="472"/>
      <c r="L125" s="472"/>
      <c r="M125" s="472"/>
      <c r="N125" s="472"/>
      <c r="O125" s="473"/>
      <c r="P125" s="489"/>
      <c r="Q125" s="489"/>
      <c r="R125" s="489"/>
      <c r="S125" s="489"/>
      <c r="T125" s="489"/>
      <c r="U125" s="489"/>
      <c r="V125" s="489"/>
      <c r="W125" s="489"/>
      <c r="X125" s="490"/>
      <c r="Y125" s="433" t="s">
        <v>50</v>
      </c>
      <c r="Z125" s="145"/>
      <c r="AA125" s="146"/>
      <c r="AB125" s="500"/>
      <c r="AC125" s="500"/>
      <c r="AD125" s="500"/>
      <c r="AE125" s="370"/>
      <c r="AF125" s="371"/>
      <c r="AG125" s="371"/>
      <c r="AH125" s="371"/>
      <c r="AI125" s="370"/>
      <c r="AJ125" s="371"/>
      <c r="AK125" s="371"/>
      <c r="AL125" s="371"/>
      <c r="AM125" s="370"/>
      <c r="AN125" s="371"/>
      <c r="AO125" s="371"/>
      <c r="AP125" s="371"/>
      <c r="AQ125" s="372"/>
      <c r="AR125" s="373"/>
      <c r="AS125" s="373"/>
      <c r="AT125" s="374"/>
      <c r="AU125" s="371"/>
      <c r="AV125" s="371"/>
      <c r="AW125" s="371"/>
      <c r="AX125" s="429"/>
      <c r="AY125">
        <f>$AY$122</f>
        <v>0</v>
      </c>
      <c r="AZ125" s="10"/>
      <c r="BA125" s="10"/>
      <c r="BB125" s="10"/>
      <c r="BC125" s="10"/>
    </row>
    <row r="126" spans="1:60" ht="23.25" hidden="1" customHeight="1" x14ac:dyDescent="0.15">
      <c r="A126" s="444"/>
      <c r="B126" s="447"/>
      <c r="C126" s="333"/>
      <c r="D126" s="333"/>
      <c r="E126" s="333"/>
      <c r="F126" s="334"/>
      <c r="G126" s="160"/>
      <c r="H126" s="161"/>
      <c r="I126" s="161"/>
      <c r="J126" s="161"/>
      <c r="K126" s="161"/>
      <c r="L126" s="161"/>
      <c r="M126" s="161"/>
      <c r="N126" s="161"/>
      <c r="O126" s="162"/>
      <c r="P126" s="491"/>
      <c r="Q126" s="491"/>
      <c r="R126" s="491"/>
      <c r="S126" s="491"/>
      <c r="T126" s="491"/>
      <c r="U126" s="491"/>
      <c r="V126" s="491"/>
      <c r="W126" s="491"/>
      <c r="X126" s="492"/>
      <c r="Y126" s="433" t="s">
        <v>13</v>
      </c>
      <c r="Z126" s="145"/>
      <c r="AA126" s="146"/>
      <c r="AB126" s="434" t="s">
        <v>14</v>
      </c>
      <c r="AC126" s="434"/>
      <c r="AD126" s="434"/>
      <c r="AE126" s="435"/>
      <c r="AF126" s="436"/>
      <c r="AG126" s="436"/>
      <c r="AH126" s="436"/>
      <c r="AI126" s="435"/>
      <c r="AJ126" s="436"/>
      <c r="AK126" s="436"/>
      <c r="AL126" s="436"/>
      <c r="AM126" s="435"/>
      <c r="AN126" s="436"/>
      <c r="AO126" s="436"/>
      <c r="AP126" s="436"/>
      <c r="AQ126" s="372"/>
      <c r="AR126" s="373"/>
      <c r="AS126" s="373"/>
      <c r="AT126" s="374"/>
      <c r="AU126" s="371"/>
      <c r="AV126" s="371"/>
      <c r="AW126" s="371"/>
      <c r="AX126" s="429"/>
      <c r="AY126">
        <f>$AY$122</f>
        <v>0</v>
      </c>
      <c r="AZ126" s="10"/>
      <c r="BA126" s="10"/>
      <c r="BB126" s="10"/>
      <c r="BC126" s="10"/>
      <c r="BD126" s="10"/>
      <c r="BE126" s="10"/>
      <c r="BF126" s="10"/>
      <c r="BG126" s="10"/>
      <c r="BH126" s="10"/>
    </row>
    <row r="127" spans="1:60" ht="18.75" hidden="1" customHeight="1" x14ac:dyDescent="0.15">
      <c r="A127" s="444"/>
      <c r="B127" s="464" t="s">
        <v>138</v>
      </c>
      <c r="C127" s="465"/>
      <c r="D127" s="465"/>
      <c r="E127" s="465"/>
      <c r="F127" s="466"/>
      <c r="G127" s="318" t="s">
        <v>56</v>
      </c>
      <c r="H127" s="319"/>
      <c r="I127" s="319"/>
      <c r="J127" s="319"/>
      <c r="K127" s="319"/>
      <c r="L127" s="319"/>
      <c r="M127" s="319"/>
      <c r="N127" s="319"/>
      <c r="O127" s="320"/>
      <c r="P127" s="324" t="s">
        <v>58</v>
      </c>
      <c r="Q127" s="319"/>
      <c r="R127" s="319"/>
      <c r="S127" s="319"/>
      <c r="T127" s="319"/>
      <c r="U127" s="319"/>
      <c r="V127" s="319"/>
      <c r="W127" s="319"/>
      <c r="X127" s="320"/>
      <c r="Y127" s="326"/>
      <c r="Z127" s="327"/>
      <c r="AA127" s="328"/>
      <c r="AB127" s="467" t="s">
        <v>11</v>
      </c>
      <c r="AC127" s="468"/>
      <c r="AD127" s="469"/>
      <c r="AE127" s="440" t="s">
        <v>414</v>
      </c>
      <c r="AF127" s="440"/>
      <c r="AG127" s="440"/>
      <c r="AH127" s="440"/>
      <c r="AI127" s="440" t="s">
        <v>566</v>
      </c>
      <c r="AJ127" s="440"/>
      <c r="AK127" s="440"/>
      <c r="AL127" s="440"/>
      <c r="AM127" s="440" t="s">
        <v>382</v>
      </c>
      <c r="AN127" s="440"/>
      <c r="AO127" s="440"/>
      <c r="AP127" s="440"/>
      <c r="AQ127" s="513" t="s">
        <v>174</v>
      </c>
      <c r="AR127" s="514"/>
      <c r="AS127" s="514"/>
      <c r="AT127" s="515"/>
      <c r="AU127" s="516" t="s">
        <v>128</v>
      </c>
      <c r="AV127" s="516"/>
      <c r="AW127" s="516"/>
      <c r="AX127" s="517"/>
      <c r="AY127">
        <f>COUNTA($G$129)</f>
        <v>0</v>
      </c>
      <c r="AZ127" s="10"/>
      <c r="BA127" s="10"/>
      <c r="BB127" s="10"/>
      <c r="BC127" s="10"/>
    </row>
    <row r="128" spans="1:60" ht="18.75" hidden="1" customHeight="1" x14ac:dyDescent="0.15">
      <c r="A128" s="444"/>
      <c r="B128" s="446"/>
      <c r="C128" s="330"/>
      <c r="D128" s="330"/>
      <c r="E128" s="330"/>
      <c r="F128" s="331"/>
      <c r="G128" s="321"/>
      <c r="H128" s="322"/>
      <c r="I128" s="322"/>
      <c r="J128" s="322"/>
      <c r="K128" s="322"/>
      <c r="L128" s="322"/>
      <c r="M128" s="322"/>
      <c r="N128" s="322"/>
      <c r="O128" s="323"/>
      <c r="P128" s="325"/>
      <c r="Q128" s="322"/>
      <c r="R128" s="322"/>
      <c r="S128" s="322"/>
      <c r="T128" s="322"/>
      <c r="U128" s="322"/>
      <c r="V128" s="322"/>
      <c r="W128" s="322"/>
      <c r="X128" s="323"/>
      <c r="Y128" s="326"/>
      <c r="Z128" s="327"/>
      <c r="AA128" s="328"/>
      <c r="AB128" s="401"/>
      <c r="AC128" s="470"/>
      <c r="AD128" s="471"/>
      <c r="AE128" s="440"/>
      <c r="AF128" s="440"/>
      <c r="AG128" s="440"/>
      <c r="AH128" s="440"/>
      <c r="AI128" s="440"/>
      <c r="AJ128" s="440"/>
      <c r="AK128" s="440"/>
      <c r="AL128" s="440"/>
      <c r="AM128" s="440"/>
      <c r="AN128" s="440"/>
      <c r="AO128" s="440"/>
      <c r="AP128" s="440"/>
      <c r="AQ128" s="499"/>
      <c r="AR128" s="439"/>
      <c r="AS128" s="453" t="s">
        <v>175</v>
      </c>
      <c r="AT128" s="454"/>
      <c r="AU128" s="439"/>
      <c r="AV128" s="439"/>
      <c r="AW128" s="322" t="s">
        <v>166</v>
      </c>
      <c r="AX128" s="369"/>
      <c r="AY128">
        <f>$AY$127</f>
        <v>0</v>
      </c>
      <c r="AZ128" s="10"/>
      <c r="BA128" s="10"/>
      <c r="BB128" s="10"/>
      <c r="BC128" s="10"/>
      <c r="BD128" s="10"/>
      <c r="BE128" s="10"/>
      <c r="BF128" s="10"/>
      <c r="BG128" s="10"/>
      <c r="BH128" s="10"/>
    </row>
    <row r="129" spans="1:60" ht="23.25" hidden="1" customHeight="1" x14ac:dyDescent="0.15">
      <c r="A129" s="444"/>
      <c r="B129" s="446"/>
      <c r="C129" s="330"/>
      <c r="D129" s="330"/>
      <c r="E129" s="330"/>
      <c r="F129" s="331"/>
      <c r="G129" s="157"/>
      <c r="H129" s="158"/>
      <c r="I129" s="158"/>
      <c r="J129" s="158"/>
      <c r="K129" s="158"/>
      <c r="L129" s="158"/>
      <c r="M129" s="158"/>
      <c r="N129" s="158"/>
      <c r="O129" s="159"/>
      <c r="P129" s="158"/>
      <c r="Q129" s="487"/>
      <c r="R129" s="487"/>
      <c r="S129" s="487"/>
      <c r="T129" s="487"/>
      <c r="U129" s="487"/>
      <c r="V129" s="487"/>
      <c r="W129" s="487"/>
      <c r="X129" s="488"/>
      <c r="Y129" s="553" t="s">
        <v>57</v>
      </c>
      <c r="Z129" s="554"/>
      <c r="AA129" s="555"/>
      <c r="AB129" s="432"/>
      <c r="AC129" s="432"/>
      <c r="AD129" s="432"/>
      <c r="AE129" s="370"/>
      <c r="AF129" s="371"/>
      <c r="AG129" s="371"/>
      <c r="AH129" s="371"/>
      <c r="AI129" s="370"/>
      <c r="AJ129" s="371"/>
      <c r="AK129" s="371"/>
      <c r="AL129" s="371"/>
      <c r="AM129" s="370"/>
      <c r="AN129" s="371"/>
      <c r="AO129" s="371"/>
      <c r="AP129" s="371"/>
      <c r="AQ129" s="372"/>
      <c r="AR129" s="373"/>
      <c r="AS129" s="373"/>
      <c r="AT129" s="374"/>
      <c r="AU129" s="371"/>
      <c r="AV129" s="371"/>
      <c r="AW129" s="371"/>
      <c r="AX129" s="429"/>
      <c r="AY129">
        <f>$AY$127</f>
        <v>0</v>
      </c>
    </row>
    <row r="130" spans="1:60" ht="23.25" hidden="1" customHeight="1" x14ac:dyDescent="0.15">
      <c r="A130" s="444"/>
      <c r="B130" s="446"/>
      <c r="C130" s="330"/>
      <c r="D130" s="330"/>
      <c r="E130" s="330"/>
      <c r="F130" s="331"/>
      <c r="G130" s="486"/>
      <c r="H130" s="472"/>
      <c r="I130" s="472"/>
      <c r="J130" s="472"/>
      <c r="K130" s="472"/>
      <c r="L130" s="472"/>
      <c r="M130" s="472"/>
      <c r="N130" s="472"/>
      <c r="O130" s="473"/>
      <c r="P130" s="489"/>
      <c r="Q130" s="489"/>
      <c r="R130" s="489"/>
      <c r="S130" s="489"/>
      <c r="T130" s="489"/>
      <c r="U130" s="489"/>
      <c r="V130" s="489"/>
      <c r="W130" s="489"/>
      <c r="X130" s="490"/>
      <c r="Y130" s="433" t="s">
        <v>50</v>
      </c>
      <c r="Z130" s="145"/>
      <c r="AA130" s="146"/>
      <c r="AB130" s="500"/>
      <c r="AC130" s="500"/>
      <c r="AD130" s="500"/>
      <c r="AE130" s="370"/>
      <c r="AF130" s="371"/>
      <c r="AG130" s="371"/>
      <c r="AH130" s="371"/>
      <c r="AI130" s="370"/>
      <c r="AJ130" s="371"/>
      <c r="AK130" s="371"/>
      <c r="AL130" s="371"/>
      <c r="AM130" s="370"/>
      <c r="AN130" s="371"/>
      <c r="AO130" s="371"/>
      <c r="AP130" s="371"/>
      <c r="AQ130" s="372"/>
      <c r="AR130" s="373"/>
      <c r="AS130" s="373"/>
      <c r="AT130" s="374"/>
      <c r="AU130" s="371"/>
      <c r="AV130" s="371"/>
      <c r="AW130" s="371"/>
      <c r="AX130" s="429"/>
      <c r="AY130">
        <f>$AY$127</f>
        <v>0</v>
      </c>
      <c r="AZ130" s="10"/>
      <c r="BA130" s="10"/>
      <c r="BB130" s="10"/>
      <c r="BC130" s="10"/>
    </row>
    <row r="131" spans="1:60" ht="23.25" hidden="1" customHeight="1" thickBot="1" x14ac:dyDescent="0.2">
      <c r="A131" s="445"/>
      <c r="B131" s="482"/>
      <c r="C131" s="483"/>
      <c r="D131" s="483"/>
      <c r="E131" s="483"/>
      <c r="F131" s="484"/>
      <c r="G131" s="160"/>
      <c r="H131" s="161"/>
      <c r="I131" s="161"/>
      <c r="J131" s="161"/>
      <c r="K131" s="161"/>
      <c r="L131" s="161"/>
      <c r="M131" s="161"/>
      <c r="N131" s="161"/>
      <c r="O131" s="162"/>
      <c r="P131" s="491"/>
      <c r="Q131" s="491"/>
      <c r="R131" s="491"/>
      <c r="S131" s="491"/>
      <c r="T131" s="491"/>
      <c r="U131" s="491"/>
      <c r="V131" s="491"/>
      <c r="W131" s="491"/>
      <c r="X131" s="492"/>
      <c r="Y131" s="433" t="s">
        <v>13</v>
      </c>
      <c r="Z131" s="145"/>
      <c r="AA131" s="146"/>
      <c r="AB131" s="434" t="s">
        <v>14</v>
      </c>
      <c r="AC131" s="434"/>
      <c r="AD131" s="434"/>
      <c r="AE131" s="435"/>
      <c r="AF131" s="436"/>
      <c r="AG131" s="436"/>
      <c r="AH131" s="436"/>
      <c r="AI131" s="435"/>
      <c r="AJ131" s="436"/>
      <c r="AK131" s="436"/>
      <c r="AL131" s="436"/>
      <c r="AM131" s="435"/>
      <c r="AN131" s="436"/>
      <c r="AO131" s="436"/>
      <c r="AP131" s="436"/>
      <c r="AQ131" s="372"/>
      <c r="AR131" s="373"/>
      <c r="AS131" s="373"/>
      <c r="AT131" s="374"/>
      <c r="AU131" s="371"/>
      <c r="AV131" s="371"/>
      <c r="AW131" s="371"/>
      <c r="AX131" s="429"/>
      <c r="AY131">
        <f>$AY$127</f>
        <v>0</v>
      </c>
      <c r="AZ131" s="10"/>
      <c r="BA131" s="10"/>
      <c r="BB131" s="10"/>
      <c r="BC131" s="10"/>
      <c r="BD131" s="10"/>
      <c r="BE131" s="10"/>
      <c r="BF131" s="10"/>
      <c r="BG131" s="10"/>
      <c r="BH131" s="10"/>
    </row>
    <row r="132" spans="1:60" ht="47.25" hidden="1" customHeight="1" x14ac:dyDescent="0.15">
      <c r="A132" s="441" t="s">
        <v>577</v>
      </c>
      <c r="B132" s="442"/>
      <c r="C132" s="442"/>
      <c r="D132" s="442"/>
      <c r="E132" s="442"/>
      <c r="F132" s="443"/>
      <c r="G132" s="315"/>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7"/>
      <c r="AY132">
        <f>COUNTA($G$132)</f>
        <v>0</v>
      </c>
    </row>
    <row r="133" spans="1:60" ht="31.5" hidden="1" customHeight="1" x14ac:dyDescent="0.15">
      <c r="A133" s="329" t="s">
        <v>578</v>
      </c>
      <c r="B133" s="330"/>
      <c r="C133" s="330"/>
      <c r="D133" s="330"/>
      <c r="E133" s="330"/>
      <c r="F133" s="331"/>
      <c r="G133" s="335" t="s">
        <v>570</v>
      </c>
      <c r="H133" s="336"/>
      <c r="I133" s="336"/>
      <c r="J133" s="336"/>
      <c r="K133" s="336"/>
      <c r="L133" s="336"/>
      <c r="M133" s="336"/>
      <c r="N133" s="336"/>
      <c r="O133" s="336"/>
      <c r="P133" s="337" t="s">
        <v>569</v>
      </c>
      <c r="Q133" s="336"/>
      <c r="R133" s="336"/>
      <c r="S133" s="336"/>
      <c r="T133" s="336"/>
      <c r="U133" s="336"/>
      <c r="V133" s="336"/>
      <c r="W133" s="336"/>
      <c r="X133" s="338"/>
      <c r="Y133" s="339"/>
      <c r="Z133" s="340"/>
      <c r="AA133" s="341"/>
      <c r="AB133" s="408" t="s">
        <v>11</v>
      </c>
      <c r="AC133" s="408"/>
      <c r="AD133" s="408"/>
      <c r="AE133" s="440" t="s">
        <v>414</v>
      </c>
      <c r="AF133" s="440"/>
      <c r="AG133" s="440"/>
      <c r="AH133" s="440"/>
      <c r="AI133" s="440" t="s">
        <v>566</v>
      </c>
      <c r="AJ133" s="440"/>
      <c r="AK133" s="440"/>
      <c r="AL133" s="440"/>
      <c r="AM133" s="440" t="s">
        <v>382</v>
      </c>
      <c r="AN133" s="440"/>
      <c r="AO133" s="440"/>
      <c r="AP133" s="440"/>
      <c r="AQ133" s="404" t="s">
        <v>413</v>
      </c>
      <c r="AR133" s="405"/>
      <c r="AS133" s="405"/>
      <c r="AT133" s="406"/>
      <c r="AU133" s="404" t="s">
        <v>591</v>
      </c>
      <c r="AV133" s="405"/>
      <c r="AW133" s="405"/>
      <c r="AX133" s="407"/>
      <c r="AY133">
        <f>COUNTA($G$134)</f>
        <v>0</v>
      </c>
    </row>
    <row r="134" spans="1:60" ht="23.25" hidden="1" customHeight="1" x14ac:dyDescent="0.15">
      <c r="A134" s="329"/>
      <c r="B134" s="330"/>
      <c r="C134" s="330"/>
      <c r="D134" s="330"/>
      <c r="E134" s="330"/>
      <c r="F134" s="331"/>
      <c r="G134" s="449"/>
      <c r="H134" s="343"/>
      <c r="I134" s="343"/>
      <c r="J134" s="343"/>
      <c r="K134" s="343"/>
      <c r="L134" s="343"/>
      <c r="M134" s="343"/>
      <c r="N134" s="343"/>
      <c r="O134" s="343"/>
      <c r="P134" s="346"/>
      <c r="Q134" s="347"/>
      <c r="R134" s="347"/>
      <c r="S134" s="347"/>
      <c r="T134" s="347"/>
      <c r="U134" s="347"/>
      <c r="V134" s="347"/>
      <c r="W134" s="347"/>
      <c r="X134" s="348"/>
      <c r="Y134" s="352" t="s">
        <v>51</v>
      </c>
      <c r="Z134" s="353"/>
      <c r="AA134" s="354"/>
      <c r="AB134" s="355"/>
      <c r="AC134" s="355"/>
      <c r="AD134" s="355"/>
      <c r="AE134" s="395"/>
      <c r="AF134" s="395"/>
      <c r="AG134" s="395"/>
      <c r="AH134" s="395"/>
      <c r="AI134" s="395"/>
      <c r="AJ134" s="395"/>
      <c r="AK134" s="395"/>
      <c r="AL134" s="395"/>
      <c r="AM134" s="395"/>
      <c r="AN134" s="395"/>
      <c r="AO134" s="395"/>
      <c r="AP134" s="395"/>
      <c r="AQ134" s="395"/>
      <c r="AR134" s="395"/>
      <c r="AS134" s="395"/>
      <c r="AT134" s="395"/>
      <c r="AU134" s="418"/>
      <c r="AV134" s="396"/>
      <c r="AW134" s="396"/>
      <c r="AX134" s="397"/>
      <c r="AY134">
        <f>$AY$133</f>
        <v>0</v>
      </c>
    </row>
    <row r="135" spans="1:60" ht="23.25" hidden="1" customHeight="1" x14ac:dyDescent="0.15">
      <c r="A135" s="332"/>
      <c r="B135" s="333"/>
      <c r="C135" s="333"/>
      <c r="D135" s="333"/>
      <c r="E135" s="333"/>
      <c r="F135" s="334"/>
      <c r="G135" s="344"/>
      <c r="H135" s="345"/>
      <c r="I135" s="345"/>
      <c r="J135" s="345"/>
      <c r="K135" s="345"/>
      <c r="L135" s="345"/>
      <c r="M135" s="345"/>
      <c r="N135" s="345"/>
      <c r="O135" s="345"/>
      <c r="P135" s="349"/>
      <c r="Q135" s="350"/>
      <c r="R135" s="350"/>
      <c r="S135" s="350"/>
      <c r="T135" s="350"/>
      <c r="U135" s="350"/>
      <c r="V135" s="350"/>
      <c r="W135" s="350"/>
      <c r="X135" s="351"/>
      <c r="Y135" s="398" t="s">
        <v>52</v>
      </c>
      <c r="Z135" s="399"/>
      <c r="AA135" s="400"/>
      <c r="AB135" s="355"/>
      <c r="AC135" s="355"/>
      <c r="AD135" s="355"/>
      <c r="AE135" s="395"/>
      <c r="AF135" s="395"/>
      <c r="AG135" s="395"/>
      <c r="AH135" s="395"/>
      <c r="AI135" s="395"/>
      <c r="AJ135" s="395"/>
      <c r="AK135" s="395"/>
      <c r="AL135" s="395"/>
      <c r="AM135" s="395"/>
      <c r="AN135" s="395"/>
      <c r="AO135" s="395"/>
      <c r="AP135" s="395"/>
      <c r="AQ135" s="395"/>
      <c r="AR135" s="395"/>
      <c r="AS135" s="395"/>
      <c r="AT135" s="395"/>
      <c r="AU135" s="418"/>
      <c r="AV135" s="396"/>
      <c r="AW135" s="396"/>
      <c r="AX135" s="397"/>
      <c r="AY135">
        <f>$AY$133</f>
        <v>0</v>
      </c>
    </row>
    <row r="136" spans="1:60" ht="23.25" hidden="1" customHeight="1" x14ac:dyDescent="0.15">
      <c r="A136" s="474" t="s">
        <v>579</v>
      </c>
      <c r="B136" s="319"/>
      <c r="C136" s="319"/>
      <c r="D136" s="319"/>
      <c r="E136" s="319"/>
      <c r="F136" s="475"/>
      <c r="G136" s="240" t="s">
        <v>580</v>
      </c>
      <c r="H136" s="240"/>
      <c r="I136" s="240"/>
      <c r="J136" s="240"/>
      <c r="K136" s="240"/>
      <c r="L136" s="240"/>
      <c r="M136" s="240"/>
      <c r="N136" s="240"/>
      <c r="O136" s="240"/>
      <c r="P136" s="240"/>
      <c r="Q136" s="240"/>
      <c r="R136" s="240"/>
      <c r="S136" s="240"/>
      <c r="T136" s="240"/>
      <c r="U136" s="240"/>
      <c r="V136" s="240"/>
      <c r="W136" s="240"/>
      <c r="X136" s="269"/>
      <c r="Y136" s="419"/>
      <c r="Z136" s="420"/>
      <c r="AA136" s="421"/>
      <c r="AB136" s="239" t="s">
        <v>11</v>
      </c>
      <c r="AC136" s="240"/>
      <c r="AD136" s="269"/>
      <c r="AE136" s="440" t="s">
        <v>414</v>
      </c>
      <c r="AF136" s="440"/>
      <c r="AG136" s="440"/>
      <c r="AH136" s="440"/>
      <c r="AI136" s="440" t="s">
        <v>566</v>
      </c>
      <c r="AJ136" s="440"/>
      <c r="AK136" s="440"/>
      <c r="AL136" s="440"/>
      <c r="AM136" s="440" t="s">
        <v>382</v>
      </c>
      <c r="AN136" s="440"/>
      <c r="AO136" s="440"/>
      <c r="AP136" s="440"/>
      <c r="AQ136" s="409" t="s">
        <v>592</v>
      </c>
      <c r="AR136" s="410"/>
      <c r="AS136" s="410"/>
      <c r="AT136" s="410"/>
      <c r="AU136" s="410"/>
      <c r="AV136" s="410"/>
      <c r="AW136" s="410"/>
      <c r="AX136" s="411"/>
      <c r="AY136">
        <f>IF(SUBSTITUTE(SUBSTITUTE($G$137,"／",""),"　","")="",0,1)</f>
        <v>0</v>
      </c>
    </row>
    <row r="137" spans="1:60" ht="23.25" hidden="1" customHeight="1" x14ac:dyDescent="0.15">
      <c r="A137" s="476"/>
      <c r="B137" s="430"/>
      <c r="C137" s="430"/>
      <c r="D137" s="430"/>
      <c r="E137" s="430"/>
      <c r="F137" s="477"/>
      <c r="G137" s="375" t="s">
        <v>581</v>
      </c>
      <c r="H137" s="376"/>
      <c r="I137" s="376"/>
      <c r="J137" s="376"/>
      <c r="K137" s="376"/>
      <c r="L137" s="376"/>
      <c r="M137" s="376"/>
      <c r="N137" s="376"/>
      <c r="O137" s="376"/>
      <c r="P137" s="376"/>
      <c r="Q137" s="376"/>
      <c r="R137" s="376"/>
      <c r="S137" s="376"/>
      <c r="T137" s="376"/>
      <c r="U137" s="376"/>
      <c r="V137" s="376"/>
      <c r="W137" s="376"/>
      <c r="X137" s="376"/>
      <c r="Y137" s="412" t="s">
        <v>579</v>
      </c>
      <c r="Z137" s="413"/>
      <c r="AA137" s="414"/>
      <c r="AB137" s="415"/>
      <c r="AC137" s="416"/>
      <c r="AD137" s="417"/>
      <c r="AE137" s="379"/>
      <c r="AF137" s="379"/>
      <c r="AG137" s="379"/>
      <c r="AH137" s="379"/>
      <c r="AI137" s="379"/>
      <c r="AJ137" s="379"/>
      <c r="AK137" s="379"/>
      <c r="AL137" s="379"/>
      <c r="AM137" s="379"/>
      <c r="AN137" s="379"/>
      <c r="AO137" s="379"/>
      <c r="AP137" s="379"/>
      <c r="AQ137" s="370"/>
      <c r="AR137" s="371"/>
      <c r="AS137" s="371"/>
      <c r="AT137" s="371"/>
      <c r="AU137" s="371"/>
      <c r="AV137" s="371"/>
      <c r="AW137" s="371"/>
      <c r="AX137" s="429"/>
      <c r="AY137">
        <f>$AY$136</f>
        <v>0</v>
      </c>
    </row>
    <row r="138" spans="1:60" ht="46.5" hidden="1" customHeight="1" x14ac:dyDescent="0.15">
      <c r="A138" s="478"/>
      <c r="B138" s="322"/>
      <c r="C138" s="322"/>
      <c r="D138" s="322"/>
      <c r="E138" s="322"/>
      <c r="F138" s="479"/>
      <c r="G138" s="377"/>
      <c r="H138" s="378"/>
      <c r="I138" s="378"/>
      <c r="J138" s="378"/>
      <c r="K138" s="378"/>
      <c r="L138" s="378"/>
      <c r="M138" s="378"/>
      <c r="N138" s="378"/>
      <c r="O138" s="378"/>
      <c r="P138" s="378"/>
      <c r="Q138" s="378"/>
      <c r="R138" s="378"/>
      <c r="S138" s="378"/>
      <c r="T138" s="378"/>
      <c r="U138" s="378"/>
      <c r="V138" s="378"/>
      <c r="W138" s="378"/>
      <c r="X138" s="378"/>
      <c r="Y138" s="426" t="s">
        <v>582</v>
      </c>
      <c r="Z138" s="427"/>
      <c r="AA138" s="428"/>
      <c r="AB138" s="422" t="s">
        <v>583</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50"/>
      <c r="AY138">
        <f>$AY$136</f>
        <v>0</v>
      </c>
    </row>
    <row r="139" spans="1:60" ht="18.75" hidden="1" customHeight="1" x14ac:dyDescent="0.15">
      <c r="A139" s="543" t="s">
        <v>234</v>
      </c>
      <c r="B139" s="544"/>
      <c r="C139" s="544"/>
      <c r="D139" s="544"/>
      <c r="E139" s="544"/>
      <c r="F139" s="545"/>
      <c r="G139" s="528" t="s">
        <v>139</v>
      </c>
      <c r="H139" s="430"/>
      <c r="I139" s="430"/>
      <c r="J139" s="430"/>
      <c r="K139" s="430"/>
      <c r="L139" s="430"/>
      <c r="M139" s="430"/>
      <c r="N139" s="430"/>
      <c r="O139" s="438"/>
      <c r="P139" s="448" t="s">
        <v>55</v>
      </c>
      <c r="Q139" s="430"/>
      <c r="R139" s="430"/>
      <c r="S139" s="430"/>
      <c r="T139" s="430"/>
      <c r="U139" s="430"/>
      <c r="V139" s="430"/>
      <c r="W139" s="430"/>
      <c r="X139" s="438"/>
      <c r="Y139" s="529"/>
      <c r="Z139" s="530"/>
      <c r="AA139" s="531"/>
      <c r="AB139" s="494" t="s">
        <v>11</v>
      </c>
      <c r="AC139" s="535"/>
      <c r="AD139" s="536"/>
      <c r="AE139" s="440" t="s">
        <v>414</v>
      </c>
      <c r="AF139" s="440"/>
      <c r="AG139" s="440"/>
      <c r="AH139" s="440"/>
      <c r="AI139" s="440" t="s">
        <v>566</v>
      </c>
      <c r="AJ139" s="440"/>
      <c r="AK139" s="440"/>
      <c r="AL139" s="440"/>
      <c r="AM139" s="440" t="s">
        <v>382</v>
      </c>
      <c r="AN139" s="440"/>
      <c r="AO139" s="440"/>
      <c r="AP139" s="440"/>
      <c r="AQ139" s="496" t="s">
        <v>174</v>
      </c>
      <c r="AR139" s="497"/>
      <c r="AS139" s="497"/>
      <c r="AT139" s="498"/>
      <c r="AU139" s="430" t="s">
        <v>128</v>
      </c>
      <c r="AV139" s="430"/>
      <c r="AW139" s="430"/>
      <c r="AX139" s="431"/>
      <c r="AY139">
        <f>COUNTA($G$141)</f>
        <v>0</v>
      </c>
    </row>
    <row r="140" spans="1:60" ht="18.75" hidden="1" customHeight="1" x14ac:dyDescent="0.15">
      <c r="A140" s="546"/>
      <c r="B140" s="547"/>
      <c r="C140" s="547"/>
      <c r="D140" s="547"/>
      <c r="E140" s="547"/>
      <c r="F140" s="548"/>
      <c r="G140" s="321"/>
      <c r="H140" s="322"/>
      <c r="I140" s="322"/>
      <c r="J140" s="322"/>
      <c r="K140" s="322"/>
      <c r="L140" s="322"/>
      <c r="M140" s="322"/>
      <c r="N140" s="322"/>
      <c r="O140" s="323"/>
      <c r="P140" s="325"/>
      <c r="Q140" s="322"/>
      <c r="R140" s="322"/>
      <c r="S140" s="322"/>
      <c r="T140" s="322"/>
      <c r="U140" s="322"/>
      <c r="V140" s="322"/>
      <c r="W140" s="322"/>
      <c r="X140" s="323"/>
      <c r="Y140" s="532"/>
      <c r="Z140" s="533"/>
      <c r="AA140" s="534"/>
      <c r="AB140" s="401"/>
      <c r="AC140" s="470"/>
      <c r="AD140" s="471"/>
      <c r="AE140" s="440"/>
      <c r="AF140" s="440"/>
      <c r="AG140" s="440"/>
      <c r="AH140" s="440"/>
      <c r="AI140" s="440"/>
      <c r="AJ140" s="440"/>
      <c r="AK140" s="440"/>
      <c r="AL140" s="440"/>
      <c r="AM140" s="440"/>
      <c r="AN140" s="440"/>
      <c r="AO140" s="440"/>
      <c r="AP140" s="440"/>
      <c r="AQ140" s="451"/>
      <c r="AR140" s="452"/>
      <c r="AS140" s="453" t="s">
        <v>175</v>
      </c>
      <c r="AT140" s="454"/>
      <c r="AU140" s="439"/>
      <c r="AV140" s="439"/>
      <c r="AW140" s="322" t="s">
        <v>166</v>
      </c>
      <c r="AX140" s="369"/>
      <c r="AY140">
        <f t="shared" ref="AY140:AY145" si="5">$AY$139</f>
        <v>0</v>
      </c>
    </row>
    <row r="141" spans="1:60" ht="23.25" hidden="1" customHeight="1" x14ac:dyDescent="0.15">
      <c r="A141" s="549"/>
      <c r="B141" s="547"/>
      <c r="C141" s="547"/>
      <c r="D141" s="547"/>
      <c r="E141" s="547"/>
      <c r="F141" s="548"/>
      <c r="G141" s="455"/>
      <c r="H141" s="456"/>
      <c r="I141" s="456"/>
      <c r="J141" s="456"/>
      <c r="K141" s="456"/>
      <c r="L141" s="456"/>
      <c r="M141" s="456"/>
      <c r="N141" s="456"/>
      <c r="O141" s="457"/>
      <c r="P141" s="158"/>
      <c r="Q141" s="158"/>
      <c r="R141" s="158"/>
      <c r="S141" s="158"/>
      <c r="T141" s="158"/>
      <c r="U141" s="158"/>
      <c r="V141" s="158"/>
      <c r="W141" s="158"/>
      <c r="X141" s="159"/>
      <c r="Y141" s="426" t="s">
        <v>12</v>
      </c>
      <c r="Z141" s="480"/>
      <c r="AA141" s="481"/>
      <c r="AB141" s="432"/>
      <c r="AC141" s="432"/>
      <c r="AD141" s="432"/>
      <c r="AE141" s="370"/>
      <c r="AF141" s="371"/>
      <c r="AG141" s="371"/>
      <c r="AH141" s="371"/>
      <c r="AI141" s="370"/>
      <c r="AJ141" s="371"/>
      <c r="AK141" s="371"/>
      <c r="AL141" s="371"/>
      <c r="AM141" s="370"/>
      <c r="AN141" s="371"/>
      <c r="AO141" s="371"/>
      <c r="AP141" s="371"/>
      <c r="AQ141" s="372"/>
      <c r="AR141" s="373"/>
      <c r="AS141" s="373"/>
      <c r="AT141" s="374"/>
      <c r="AU141" s="371"/>
      <c r="AV141" s="371"/>
      <c r="AW141" s="371"/>
      <c r="AX141" s="429"/>
      <c r="AY141">
        <f t="shared" si="5"/>
        <v>0</v>
      </c>
    </row>
    <row r="142" spans="1:60" ht="23.25" hidden="1" customHeight="1" x14ac:dyDescent="0.15">
      <c r="A142" s="550"/>
      <c r="B142" s="551"/>
      <c r="C142" s="551"/>
      <c r="D142" s="551"/>
      <c r="E142" s="551"/>
      <c r="F142" s="552"/>
      <c r="G142" s="458"/>
      <c r="H142" s="459"/>
      <c r="I142" s="459"/>
      <c r="J142" s="459"/>
      <c r="K142" s="459"/>
      <c r="L142" s="459"/>
      <c r="M142" s="459"/>
      <c r="N142" s="459"/>
      <c r="O142" s="460"/>
      <c r="P142" s="472"/>
      <c r="Q142" s="472"/>
      <c r="R142" s="472"/>
      <c r="S142" s="472"/>
      <c r="T142" s="472"/>
      <c r="U142" s="472"/>
      <c r="V142" s="472"/>
      <c r="W142" s="472"/>
      <c r="X142" s="473"/>
      <c r="Y142" s="239" t="s">
        <v>50</v>
      </c>
      <c r="Z142" s="240"/>
      <c r="AA142" s="269"/>
      <c r="AB142" s="500"/>
      <c r="AC142" s="500"/>
      <c r="AD142" s="500"/>
      <c r="AE142" s="370"/>
      <c r="AF142" s="371"/>
      <c r="AG142" s="371"/>
      <c r="AH142" s="371"/>
      <c r="AI142" s="370"/>
      <c r="AJ142" s="371"/>
      <c r="AK142" s="371"/>
      <c r="AL142" s="371"/>
      <c r="AM142" s="370"/>
      <c r="AN142" s="371"/>
      <c r="AO142" s="371"/>
      <c r="AP142" s="371"/>
      <c r="AQ142" s="372"/>
      <c r="AR142" s="373"/>
      <c r="AS142" s="373"/>
      <c r="AT142" s="374"/>
      <c r="AU142" s="371"/>
      <c r="AV142" s="371"/>
      <c r="AW142" s="371"/>
      <c r="AX142" s="429"/>
      <c r="AY142">
        <f t="shared" si="5"/>
        <v>0</v>
      </c>
    </row>
    <row r="143" spans="1:60" ht="23.25" hidden="1" customHeight="1" x14ac:dyDescent="0.15">
      <c r="A143" s="549"/>
      <c r="B143" s="547"/>
      <c r="C143" s="547"/>
      <c r="D143" s="547"/>
      <c r="E143" s="547"/>
      <c r="F143" s="548"/>
      <c r="G143" s="461"/>
      <c r="H143" s="462"/>
      <c r="I143" s="462"/>
      <c r="J143" s="462"/>
      <c r="K143" s="462"/>
      <c r="L143" s="462"/>
      <c r="M143" s="462"/>
      <c r="N143" s="462"/>
      <c r="O143" s="463"/>
      <c r="P143" s="161"/>
      <c r="Q143" s="161"/>
      <c r="R143" s="161"/>
      <c r="S143" s="161"/>
      <c r="T143" s="161"/>
      <c r="U143" s="161"/>
      <c r="V143" s="161"/>
      <c r="W143" s="161"/>
      <c r="X143" s="162"/>
      <c r="Y143" s="239" t="s">
        <v>13</v>
      </c>
      <c r="Z143" s="240"/>
      <c r="AA143" s="269"/>
      <c r="AB143" s="437" t="s">
        <v>14</v>
      </c>
      <c r="AC143" s="437"/>
      <c r="AD143" s="437"/>
      <c r="AE143" s="370"/>
      <c r="AF143" s="371"/>
      <c r="AG143" s="371"/>
      <c r="AH143" s="371"/>
      <c r="AI143" s="370"/>
      <c r="AJ143" s="371"/>
      <c r="AK143" s="371"/>
      <c r="AL143" s="371"/>
      <c r="AM143" s="370"/>
      <c r="AN143" s="371"/>
      <c r="AO143" s="371"/>
      <c r="AP143" s="371"/>
      <c r="AQ143" s="372"/>
      <c r="AR143" s="373"/>
      <c r="AS143" s="373"/>
      <c r="AT143" s="374"/>
      <c r="AU143" s="371"/>
      <c r="AV143" s="371"/>
      <c r="AW143" s="371"/>
      <c r="AX143" s="429"/>
      <c r="AY143">
        <f t="shared" si="5"/>
        <v>0</v>
      </c>
    </row>
    <row r="144" spans="1:60" ht="23.25" hidden="1" customHeight="1" x14ac:dyDescent="0.15">
      <c r="A144" s="474" t="s">
        <v>258</v>
      </c>
      <c r="B144" s="465"/>
      <c r="C144" s="465"/>
      <c r="D144" s="465"/>
      <c r="E144" s="465"/>
      <c r="F144" s="466"/>
      <c r="G144" s="537"/>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8"/>
      <c r="AU144" s="538"/>
      <c r="AV144" s="538"/>
      <c r="AW144" s="538"/>
      <c r="AX144" s="539"/>
      <c r="AY144">
        <f t="shared" si="5"/>
        <v>0</v>
      </c>
    </row>
    <row r="145" spans="1:60" ht="23.25" hidden="1" customHeight="1" x14ac:dyDescent="0.15">
      <c r="A145" s="332"/>
      <c r="B145" s="333"/>
      <c r="C145" s="333"/>
      <c r="D145" s="333"/>
      <c r="E145" s="333"/>
      <c r="F145" s="334"/>
      <c r="G145" s="540"/>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1"/>
      <c r="AT145" s="541"/>
      <c r="AU145" s="541"/>
      <c r="AV145" s="541"/>
      <c r="AW145" s="541"/>
      <c r="AX145" s="542"/>
      <c r="AY145">
        <f t="shared" si="5"/>
        <v>0</v>
      </c>
    </row>
    <row r="146" spans="1:60" ht="18.75" hidden="1" customHeight="1" x14ac:dyDescent="0.15">
      <c r="A146" s="444" t="s">
        <v>571</v>
      </c>
      <c r="B146" s="446" t="s">
        <v>572</v>
      </c>
      <c r="C146" s="330"/>
      <c r="D146" s="330"/>
      <c r="E146" s="330"/>
      <c r="F146" s="331"/>
      <c r="G146" s="430" t="s">
        <v>573</v>
      </c>
      <c r="H146" s="430"/>
      <c r="I146" s="430"/>
      <c r="J146" s="430"/>
      <c r="K146" s="430"/>
      <c r="L146" s="430"/>
      <c r="M146" s="430"/>
      <c r="N146" s="430"/>
      <c r="O146" s="430"/>
      <c r="P146" s="430"/>
      <c r="Q146" s="430"/>
      <c r="R146" s="430"/>
      <c r="S146" s="430"/>
      <c r="T146" s="430"/>
      <c r="U146" s="430"/>
      <c r="V146" s="430"/>
      <c r="W146" s="430"/>
      <c r="X146" s="430"/>
      <c r="Y146" s="430"/>
      <c r="Z146" s="430"/>
      <c r="AA146" s="438"/>
      <c r="AB146" s="448" t="s">
        <v>593</v>
      </c>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1"/>
      <c r="AY146">
        <f>COUNTA($G$148)</f>
        <v>0</v>
      </c>
    </row>
    <row r="147" spans="1:60" ht="22.5" hidden="1" customHeight="1" x14ac:dyDescent="0.15">
      <c r="A147" s="444"/>
      <c r="B147" s="446"/>
      <c r="C147" s="330"/>
      <c r="D147" s="330"/>
      <c r="E147" s="330"/>
      <c r="F147" s="331"/>
      <c r="G147" s="322"/>
      <c r="H147" s="322"/>
      <c r="I147" s="322"/>
      <c r="J147" s="322"/>
      <c r="K147" s="322"/>
      <c r="L147" s="322"/>
      <c r="M147" s="322"/>
      <c r="N147" s="322"/>
      <c r="O147" s="322"/>
      <c r="P147" s="322"/>
      <c r="Q147" s="322"/>
      <c r="R147" s="322"/>
      <c r="S147" s="322"/>
      <c r="T147" s="322"/>
      <c r="U147" s="322"/>
      <c r="V147" s="322"/>
      <c r="W147" s="322"/>
      <c r="X147" s="322"/>
      <c r="Y147" s="322"/>
      <c r="Z147" s="322"/>
      <c r="AA147" s="323"/>
      <c r="AB147" s="325"/>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69"/>
      <c r="AY147">
        <f t="shared" ref="AY147:AY155" si="6">$AY$146</f>
        <v>0</v>
      </c>
    </row>
    <row r="148" spans="1:60" ht="22.5" hidden="1" customHeight="1" x14ac:dyDescent="0.15">
      <c r="A148" s="444"/>
      <c r="B148" s="446"/>
      <c r="C148" s="330"/>
      <c r="D148" s="330"/>
      <c r="E148" s="330"/>
      <c r="F148" s="331"/>
      <c r="G148" s="501"/>
      <c r="H148" s="501"/>
      <c r="I148" s="501"/>
      <c r="J148" s="501"/>
      <c r="K148" s="501"/>
      <c r="L148" s="501"/>
      <c r="M148" s="501"/>
      <c r="N148" s="501"/>
      <c r="O148" s="501"/>
      <c r="P148" s="501"/>
      <c r="Q148" s="501"/>
      <c r="R148" s="501"/>
      <c r="S148" s="501"/>
      <c r="T148" s="501"/>
      <c r="U148" s="501"/>
      <c r="V148" s="501"/>
      <c r="W148" s="501"/>
      <c r="X148" s="501"/>
      <c r="Y148" s="501"/>
      <c r="Z148" s="501"/>
      <c r="AA148" s="502"/>
      <c r="AB148" s="507"/>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8"/>
      <c r="AY148">
        <f t="shared" si="6"/>
        <v>0</v>
      </c>
    </row>
    <row r="149" spans="1:60" ht="22.5" hidden="1" customHeight="1" x14ac:dyDescent="0.15">
      <c r="A149" s="444"/>
      <c r="B149" s="446"/>
      <c r="C149" s="330"/>
      <c r="D149" s="330"/>
      <c r="E149" s="330"/>
      <c r="F149" s="331"/>
      <c r="G149" s="503"/>
      <c r="H149" s="503"/>
      <c r="I149" s="503"/>
      <c r="J149" s="503"/>
      <c r="K149" s="503"/>
      <c r="L149" s="503"/>
      <c r="M149" s="503"/>
      <c r="N149" s="503"/>
      <c r="O149" s="503"/>
      <c r="P149" s="503"/>
      <c r="Q149" s="503"/>
      <c r="R149" s="503"/>
      <c r="S149" s="503"/>
      <c r="T149" s="503"/>
      <c r="U149" s="503"/>
      <c r="V149" s="503"/>
      <c r="W149" s="503"/>
      <c r="X149" s="503"/>
      <c r="Y149" s="503"/>
      <c r="Z149" s="503"/>
      <c r="AA149" s="504"/>
      <c r="AB149" s="509"/>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10"/>
      <c r="AY149">
        <f t="shared" si="6"/>
        <v>0</v>
      </c>
    </row>
    <row r="150" spans="1:60" ht="19.5" hidden="1" customHeight="1" x14ac:dyDescent="0.15">
      <c r="A150" s="444"/>
      <c r="B150" s="447"/>
      <c r="C150" s="333"/>
      <c r="D150" s="333"/>
      <c r="E150" s="333"/>
      <c r="F150" s="334"/>
      <c r="G150" s="505"/>
      <c r="H150" s="505"/>
      <c r="I150" s="505"/>
      <c r="J150" s="505"/>
      <c r="K150" s="505"/>
      <c r="L150" s="505"/>
      <c r="M150" s="505"/>
      <c r="N150" s="505"/>
      <c r="O150" s="505"/>
      <c r="P150" s="505"/>
      <c r="Q150" s="505"/>
      <c r="R150" s="505"/>
      <c r="S150" s="505"/>
      <c r="T150" s="505"/>
      <c r="U150" s="505"/>
      <c r="V150" s="505"/>
      <c r="W150" s="505"/>
      <c r="X150" s="505"/>
      <c r="Y150" s="505"/>
      <c r="Z150" s="505"/>
      <c r="AA150" s="506"/>
      <c r="AB150" s="511"/>
      <c r="AC150" s="505"/>
      <c r="AD150" s="505"/>
      <c r="AE150" s="503"/>
      <c r="AF150" s="503"/>
      <c r="AG150" s="503"/>
      <c r="AH150" s="503"/>
      <c r="AI150" s="503"/>
      <c r="AJ150" s="503"/>
      <c r="AK150" s="503"/>
      <c r="AL150" s="503"/>
      <c r="AM150" s="503"/>
      <c r="AN150" s="503"/>
      <c r="AO150" s="503"/>
      <c r="AP150" s="503"/>
      <c r="AQ150" s="503"/>
      <c r="AR150" s="503"/>
      <c r="AS150" s="503"/>
      <c r="AT150" s="503"/>
      <c r="AU150" s="505"/>
      <c r="AV150" s="505"/>
      <c r="AW150" s="505"/>
      <c r="AX150" s="512"/>
      <c r="AY150">
        <f t="shared" si="6"/>
        <v>0</v>
      </c>
    </row>
    <row r="151" spans="1:60" ht="18.75" hidden="1" customHeight="1" x14ac:dyDescent="0.15">
      <c r="A151" s="444"/>
      <c r="B151" s="464" t="s">
        <v>138</v>
      </c>
      <c r="C151" s="465"/>
      <c r="D151" s="465"/>
      <c r="E151" s="465"/>
      <c r="F151" s="466"/>
      <c r="G151" s="318" t="s">
        <v>56</v>
      </c>
      <c r="H151" s="319"/>
      <c r="I151" s="319"/>
      <c r="J151" s="319"/>
      <c r="K151" s="319"/>
      <c r="L151" s="319"/>
      <c r="M151" s="319"/>
      <c r="N151" s="319"/>
      <c r="O151" s="320"/>
      <c r="P151" s="324" t="s">
        <v>58</v>
      </c>
      <c r="Q151" s="319"/>
      <c r="R151" s="319"/>
      <c r="S151" s="319"/>
      <c r="T151" s="319"/>
      <c r="U151" s="319"/>
      <c r="V151" s="319"/>
      <c r="W151" s="319"/>
      <c r="X151" s="320"/>
      <c r="Y151" s="326"/>
      <c r="Z151" s="327"/>
      <c r="AA151" s="328"/>
      <c r="AB151" s="467" t="s">
        <v>11</v>
      </c>
      <c r="AC151" s="468"/>
      <c r="AD151" s="469"/>
      <c r="AE151" s="440" t="s">
        <v>414</v>
      </c>
      <c r="AF151" s="440"/>
      <c r="AG151" s="440"/>
      <c r="AH151" s="440"/>
      <c r="AI151" s="440" t="s">
        <v>566</v>
      </c>
      <c r="AJ151" s="440"/>
      <c r="AK151" s="440"/>
      <c r="AL151" s="440"/>
      <c r="AM151" s="440" t="s">
        <v>382</v>
      </c>
      <c r="AN151" s="440"/>
      <c r="AO151" s="440"/>
      <c r="AP151" s="440"/>
      <c r="AQ151" s="513" t="s">
        <v>174</v>
      </c>
      <c r="AR151" s="514"/>
      <c r="AS151" s="514"/>
      <c r="AT151" s="515"/>
      <c r="AU151" s="516" t="s">
        <v>128</v>
      </c>
      <c r="AV151" s="516"/>
      <c r="AW151" s="516"/>
      <c r="AX151" s="517"/>
      <c r="AY151">
        <f t="shared" si="6"/>
        <v>0</v>
      </c>
      <c r="AZ151" s="10"/>
      <c r="BA151" s="10"/>
      <c r="BB151" s="10"/>
      <c r="BC151" s="10"/>
    </row>
    <row r="152" spans="1:60" ht="18.75" hidden="1" customHeight="1" x14ac:dyDescent="0.15">
      <c r="A152" s="444"/>
      <c r="B152" s="446"/>
      <c r="C152" s="330"/>
      <c r="D152" s="330"/>
      <c r="E152" s="330"/>
      <c r="F152" s="331"/>
      <c r="G152" s="321"/>
      <c r="H152" s="322"/>
      <c r="I152" s="322"/>
      <c r="J152" s="322"/>
      <c r="K152" s="322"/>
      <c r="L152" s="322"/>
      <c r="M152" s="322"/>
      <c r="N152" s="322"/>
      <c r="O152" s="323"/>
      <c r="P152" s="325"/>
      <c r="Q152" s="322"/>
      <c r="R152" s="322"/>
      <c r="S152" s="322"/>
      <c r="T152" s="322"/>
      <c r="U152" s="322"/>
      <c r="V152" s="322"/>
      <c r="W152" s="322"/>
      <c r="X152" s="323"/>
      <c r="Y152" s="326"/>
      <c r="Z152" s="327"/>
      <c r="AA152" s="328"/>
      <c r="AB152" s="401"/>
      <c r="AC152" s="470"/>
      <c r="AD152" s="471"/>
      <c r="AE152" s="440"/>
      <c r="AF152" s="440"/>
      <c r="AG152" s="440"/>
      <c r="AH152" s="440"/>
      <c r="AI152" s="440"/>
      <c r="AJ152" s="440"/>
      <c r="AK152" s="440"/>
      <c r="AL152" s="440"/>
      <c r="AM152" s="440"/>
      <c r="AN152" s="440"/>
      <c r="AO152" s="440"/>
      <c r="AP152" s="440"/>
      <c r="AQ152" s="499"/>
      <c r="AR152" s="439"/>
      <c r="AS152" s="453" t="s">
        <v>175</v>
      </c>
      <c r="AT152" s="454"/>
      <c r="AU152" s="439"/>
      <c r="AV152" s="439"/>
      <c r="AW152" s="322" t="s">
        <v>166</v>
      </c>
      <c r="AX152" s="369"/>
      <c r="AY152">
        <f t="shared" si="6"/>
        <v>0</v>
      </c>
      <c r="AZ152" s="10"/>
      <c r="BA152" s="10"/>
      <c r="BB152" s="10"/>
      <c r="BC152" s="10"/>
      <c r="BD152" s="10"/>
      <c r="BE152" s="10"/>
      <c r="BF152" s="10"/>
      <c r="BG152" s="10"/>
      <c r="BH152" s="10"/>
    </row>
    <row r="153" spans="1:60" ht="23.25" hidden="1" customHeight="1" x14ac:dyDescent="0.15">
      <c r="A153" s="444"/>
      <c r="B153" s="446"/>
      <c r="C153" s="330"/>
      <c r="D153" s="330"/>
      <c r="E153" s="330"/>
      <c r="F153" s="331"/>
      <c r="G153" s="157"/>
      <c r="H153" s="158"/>
      <c r="I153" s="158"/>
      <c r="J153" s="158"/>
      <c r="K153" s="158"/>
      <c r="L153" s="158"/>
      <c r="M153" s="158"/>
      <c r="N153" s="158"/>
      <c r="O153" s="159"/>
      <c r="P153" s="158"/>
      <c r="Q153" s="487"/>
      <c r="R153" s="487"/>
      <c r="S153" s="487"/>
      <c r="T153" s="487"/>
      <c r="U153" s="487"/>
      <c r="V153" s="487"/>
      <c r="W153" s="487"/>
      <c r="X153" s="488"/>
      <c r="Y153" s="553" t="s">
        <v>57</v>
      </c>
      <c r="Z153" s="554"/>
      <c r="AA153" s="555"/>
      <c r="AB153" s="432"/>
      <c r="AC153" s="432"/>
      <c r="AD153" s="432"/>
      <c r="AE153" s="370"/>
      <c r="AF153" s="371"/>
      <c r="AG153" s="371"/>
      <c r="AH153" s="371"/>
      <c r="AI153" s="370"/>
      <c r="AJ153" s="371"/>
      <c r="AK153" s="371"/>
      <c r="AL153" s="371"/>
      <c r="AM153" s="370"/>
      <c r="AN153" s="371"/>
      <c r="AO153" s="371"/>
      <c r="AP153" s="371"/>
      <c r="AQ153" s="372"/>
      <c r="AR153" s="373"/>
      <c r="AS153" s="373"/>
      <c r="AT153" s="374"/>
      <c r="AU153" s="371"/>
      <c r="AV153" s="371"/>
      <c r="AW153" s="371"/>
      <c r="AX153" s="429"/>
      <c r="AY153">
        <f t="shared" si="6"/>
        <v>0</v>
      </c>
    </row>
    <row r="154" spans="1:60" ht="23.25" hidden="1" customHeight="1" x14ac:dyDescent="0.15">
      <c r="A154" s="444"/>
      <c r="B154" s="446"/>
      <c r="C154" s="330"/>
      <c r="D154" s="330"/>
      <c r="E154" s="330"/>
      <c r="F154" s="331"/>
      <c r="G154" s="486"/>
      <c r="H154" s="472"/>
      <c r="I154" s="472"/>
      <c r="J154" s="472"/>
      <c r="K154" s="472"/>
      <c r="L154" s="472"/>
      <c r="M154" s="472"/>
      <c r="N154" s="472"/>
      <c r="O154" s="473"/>
      <c r="P154" s="489"/>
      <c r="Q154" s="489"/>
      <c r="R154" s="489"/>
      <c r="S154" s="489"/>
      <c r="T154" s="489"/>
      <c r="U154" s="489"/>
      <c r="V154" s="489"/>
      <c r="W154" s="489"/>
      <c r="X154" s="490"/>
      <c r="Y154" s="433" t="s">
        <v>50</v>
      </c>
      <c r="Z154" s="145"/>
      <c r="AA154" s="146"/>
      <c r="AB154" s="500"/>
      <c r="AC154" s="500"/>
      <c r="AD154" s="500"/>
      <c r="AE154" s="370"/>
      <c r="AF154" s="371"/>
      <c r="AG154" s="371"/>
      <c r="AH154" s="371"/>
      <c r="AI154" s="370"/>
      <c r="AJ154" s="371"/>
      <c r="AK154" s="371"/>
      <c r="AL154" s="371"/>
      <c r="AM154" s="370"/>
      <c r="AN154" s="371"/>
      <c r="AO154" s="371"/>
      <c r="AP154" s="371"/>
      <c r="AQ154" s="372"/>
      <c r="AR154" s="373"/>
      <c r="AS154" s="373"/>
      <c r="AT154" s="374"/>
      <c r="AU154" s="371"/>
      <c r="AV154" s="371"/>
      <c r="AW154" s="371"/>
      <c r="AX154" s="429"/>
      <c r="AY154">
        <f t="shared" si="6"/>
        <v>0</v>
      </c>
      <c r="AZ154" s="10"/>
      <c r="BA154" s="10"/>
      <c r="BB154" s="10"/>
      <c r="BC154" s="10"/>
    </row>
    <row r="155" spans="1:60" ht="23.25" hidden="1" customHeight="1" x14ac:dyDescent="0.15">
      <c r="A155" s="444"/>
      <c r="B155" s="446"/>
      <c r="C155" s="330"/>
      <c r="D155" s="330"/>
      <c r="E155" s="330"/>
      <c r="F155" s="331"/>
      <c r="G155" s="160"/>
      <c r="H155" s="161"/>
      <c r="I155" s="161"/>
      <c r="J155" s="161"/>
      <c r="K155" s="161"/>
      <c r="L155" s="161"/>
      <c r="M155" s="161"/>
      <c r="N155" s="161"/>
      <c r="O155" s="162"/>
      <c r="P155" s="491"/>
      <c r="Q155" s="491"/>
      <c r="R155" s="491"/>
      <c r="S155" s="491"/>
      <c r="T155" s="491"/>
      <c r="U155" s="491"/>
      <c r="V155" s="491"/>
      <c r="W155" s="491"/>
      <c r="X155" s="492"/>
      <c r="Y155" s="433" t="s">
        <v>13</v>
      </c>
      <c r="Z155" s="145"/>
      <c r="AA155" s="146"/>
      <c r="AB155" s="434" t="s">
        <v>14</v>
      </c>
      <c r="AC155" s="434"/>
      <c r="AD155" s="434"/>
      <c r="AE155" s="435"/>
      <c r="AF155" s="436"/>
      <c r="AG155" s="436"/>
      <c r="AH155" s="436"/>
      <c r="AI155" s="435"/>
      <c r="AJ155" s="436"/>
      <c r="AK155" s="436"/>
      <c r="AL155" s="436"/>
      <c r="AM155" s="435"/>
      <c r="AN155" s="436"/>
      <c r="AO155" s="436"/>
      <c r="AP155" s="436"/>
      <c r="AQ155" s="372"/>
      <c r="AR155" s="373"/>
      <c r="AS155" s="373"/>
      <c r="AT155" s="374"/>
      <c r="AU155" s="371"/>
      <c r="AV155" s="371"/>
      <c r="AW155" s="371"/>
      <c r="AX155" s="429"/>
      <c r="AY155">
        <f t="shared" si="6"/>
        <v>0</v>
      </c>
      <c r="AZ155" s="10"/>
      <c r="BA155" s="10"/>
      <c r="BB155" s="10"/>
      <c r="BC155" s="10"/>
      <c r="BD155" s="10"/>
      <c r="BE155" s="10"/>
      <c r="BF155" s="10"/>
      <c r="BG155" s="10"/>
      <c r="BH155" s="10"/>
    </row>
    <row r="156" spans="1:60" ht="18.75" hidden="1" customHeight="1" x14ac:dyDescent="0.15">
      <c r="A156" s="444"/>
      <c r="B156" s="464" t="s">
        <v>138</v>
      </c>
      <c r="C156" s="465"/>
      <c r="D156" s="465"/>
      <c r="E156" s="465"/>
      <c r="F156" s="466"/>
      <c r="G156" s="318" t="s">
        <v>56</v>
      </c>
      <c r="H156" s="319"/>
      <c r="I156" s="319"/>
      <c r="J156" s="319"/>
      <c r="K156" s="319"/>
      <c r="L156" s="319"/>
      <c r="M156" s="319"/>
      <c r="N156" s="319"/>
      <c r="O156" s="320"/>
      <c r="P156" s="324" t="s">
        <v>58</v>
      </c>
      <c r="Q156" s="319"/>
      <c r="R156" s="319"/>
      <c r="S156" s="319"/>
      <c r="T156" s="319"/>
      <c r="U156" s="319"/>
      <c r="V156" s="319"/>
      <c r="W156" s="319"/>
      <c r="X156" s="320"/>
      <c r="Y156" s="326"/>
      <c r="Z156" s="327"/>
      <c r="AA156" s="328"/>
      <c r="AB156" s="467" t="s">
        <v>11</v>
      </c>
      <c r="AC156" s="468"/>
      <c r="AD156" s="469"/>
      <c r="AE156" s="440" t="s">
        <v>414</v>
      </c>
      <c r="AF156" s="440"/>
      <c r="AG156" s="440"/>
      <c r="AH156" s="440"/>
      <c r="AI156" s="440" t="s">
        <v>566</v>
      </c>
      <c r="AJ156" s="440"/>
      <c r="AK156" s="440"/>
      <c r="AL156" s="440"/>
      <c r="AM156" s="440" t="s">
        <v>382</v>
      </c>
      <c r="AN156" s="440"/>
      <c r="AO156" s="440"/>
      <c r="AP156" s="440"/>
      <c r="AQ156" s="513" t="s">
        <v>174</v>
      </c>
      <c r="AR156" s="514"/>
      <c r="AS156" s="514"/>
      <c r="AT156" s="515"/>
      <c r="AU156" s="516" t="s">
        <v>128</v>
      </c>
      <c r="AV156" s="516"/>
      <c r="AW156" s="516"/>
      <c r="AX156" s="517"/>
      <c r="AY156">
        <f>COUNTA($G$158)</f>
        <v>0</v>
      </c>
      <c r="AZ156" s="10"/>
      <c r="BA156" s="10"/>
      <c r="BB156" s="10"/>
      <c r="BC156" s="10"/>
    </row>
    <row r="157" spans="1:60" ht="18.75" hidden="1" customHeight="1" x14ac:dyDescent="0.15">
      <c r="A157" s="444"/>
      <c r="B157" s="446"/>
      <c r="C157" s="330"/>
      <c r="D157" s="330"/>
      <c r="E157" s="330"/>
      <c r="F157" s="331"/>
      <c r="G157" s="321"/>
      <c r="H157" s="322"/>
      <c r="I157" s="322"/>
      <c r="J157" s="322"/>
      <c r="K157" s="322"/>
      <c r="L157" s="322"/>
      <c r="M157" s="322"/>
      <c r="N157" s="322"/>
      <c r="O157" s="323"/>
      <c r="P157" s="325"/>
      <c r="Q157" s="322"/>
      <c r="R157" s="322"/>
      <c r="S157" s="322"/>
      <c r="T157" s="322"/>
      <c r="U157" s="322"/>
      <c r="V157" s="322"/>
      <c r="W157" s="322"/>
      <c r="X157" s="323"/>
      <c r="Y157" s="326"/>
      <c r="Z157" s="327"/>
      <c r="AA157" s="328"/>
      <c r="AB157" s="401"/>
      <c r="AC157" s="470"/>
      <c r="AD157" s="471"/>
      <c r="AE157" s="440"/>
      <c r="AF157" s="440"/>
      <c r="AG157" s="440"/>
      <c r="AH157" s="440"/>
      <c r="AI157" s="440"/>
      <c r="AJ157" s="440"/>
      <c r="AK157" s="440"/>
      <c r="AL157" s="440"/>
      <c r="AM157" s="440"/>
      <c r="AN157" s="440"/>
      <c r="AO157" s="440"/>
      <c r="AP157" s="440"/>
      <c r="AQ157" s="499"/>
      <c r="AR157" s="439"/>
      <c r="AS157" s="453" t="s">
        <v>175</v>
      </c>
      <c r="AT157" s="454"/>
      <c r="AU157" s="439"/>
      <c r="AV157" s="439"/>
      <c r="AW157" s="322" t="s">
        <v>166</v>
      </c>
      <c r="AX157" s="369"/>
      <c r="AY157">
        <f>$AY$156</f>
        <v>0</v>
      </c>
      <c r="AZ157" s="10"/>
      <c r="BA157" s="10"/>
      <c r="BB157" s="10"/>
      <c r="BC157" s="10"/>
      <c r="BD157" s="10"/>
      <c r="BE157" s="10"/>
      <c r="BF157" s="10"/>
      <c r="BG157" s="10"/>
      <c r="BH157" s="10"/>
    </row>
    <row r="158" spans="1:60" ht="23.25" hidden="1" customHeight="1" x14ac:dyDescent="0.15">
      <c r="A158" s="444"/>
      <c r="B158" s="446"/>
      <c r="C158" s="330"/>
      <c r="D158" s="330"/>
      <c r="E158" s="330"/>
      <c r="F158" s="331"/>
      <c r="G158" s="157"/>
      <c r="H158" s="158"/>
      <c r="I158" s="158"/>
      <c r="J158" s="158"/>
      <c r="K158" s="158"/>
      <c r="L158" s="158"/>
      <c r="M158" s="158"/>
      <c r="N158" s="158"/>
      <c r="O158" s="159"/>
      <c r="P158" s="158"/>
      <c r="Q158" s="487"/>
      <c r="R158" s="487"/>
      <c r="S158" s="487"/>
      <c r="T158" s="487"/>
      <c r="U158" s="487"/>
      <c r="V158" s="487"/>
      <c r="W158" s="487"/>
      <c r="X158" s="488"/>
      <c r="Y158" s="553" t="s">
        <v>57</v>
      </c>
      <c r="Z158" s="554"/>
      <c r="AA158" s="555"/>
      <c r="AB158" s="432"/>
      <c r="AC158" s="432"/>
      <c r="AD158" s="432"/>
      <c r="AE158" s="370"/>
      <c r="AF158" s="371"/>
      <c r="AG158" s="371"/>
      <c r="AH158" s="371"/>
      <c r="AI158" s="370"/>
      <c r="AJ158" s="371"/>
      <c r="AK158" s="371"/>
      <c r="AL158" s="371"/>
      <c r="AM158" s="370"/>
      <c r="AN158" s="371"/>
      <c r="AO158" s="371"/>
      <c r="AP158" s="371"/>
      <c r="AQ158" s="372"/>
      <c r="AR158" s="373"/>
      <c r="AS158" s="373"/>
      <c r="AT158" s="374"/>
      <c r="AU158" s="371"/>
      <c r="AV158" s="371"/>
      <c r="AW158" s="371"/>
      <c r="AX158" s="429"/>
      <c r="AY158">
        <f>$AY$156</f>
        <v>0</v>
      </c>
    </row>
    <row r="159" spans="1:60" ht="23.25" hidden="1" customHeight="1" x14ac:dyDescent="0.15">
      <c r="A159" s="444"/>
      <c r="B159" s="446"/>
      <c r="C159" s="330"/>
      <c r="D159" s="330"/>
      <c r="E159" s="330"/>
      <c r="F159" s="331"/>
      <c r="G159" s="486"/>
      <c r="H159" s="472"/>
      <c r="I159" s="472"/>
      <c r="J159" s="472"/>
      <c r="K159" s="472"/>
      <c r="L159" s="472"/>
      <c r="M159" s="472"/>
      <c r="N159" s="472"/>
      <c r="O159" s="473"/>
      <c r="P159" s="489"/>
      <c r="Q159" s="489"/>
      <c r="R159" s="489"/>
      <c r="S159" s="489"/>
      <c r="T159" s="489"/>
      <c r="U159" s="489"/>
      <c r="V159" s="489"/>
      <c r="W159" s="489"/>
      <c r="X159" s="490"/>
      <c r="Y159" s="433" t="s">
        <v>50</v>
      </c>
      <c r="Z159" s="145"/>
      <c r="AA159" s="146"/>
      <c r="AB159" s="500"/>
      <c r="AC159" s="500"/>
      <c r="AD159" s="500"/>
      <c r="AE159" s="370"/>
      <c r="AF159" s="371"/>
      <c r="AG159" s="371"/>
      <c r="AH159" s="371"/>
      <c r="AI159" s="370"/>
      <c r="AJ159" s="371"/>
      <c r="AK159" s="371"/>
      <c r="AL159" s="371"/>
      <c r="AM159" s="370"/>
      <c r="AN159" s="371"/>
      <c r="AO159" s="371"/>
      <c r="AP159" s="371"/>
      <c r="AQ159" s="372"/>
      <c r="AR159" s="373"/>
      <c r="AS159" s="373"/>
      <c r="AT159" s="374"/>
      <c r="AU159" s="371"/>
      <c r="AV159" s="371"/>
      <c r="AW159" s="371"/>
      <c r="AX159" s="429"/>
      <c r="AY159">
        <f>$AY$156</f>
        <v>0</v>
      </c>
      <c r="AZ159" s="10"/>
      <c r="BA159" s="10"/>
      <c r="BB159" s="10"/>
      <c r="BC159" s="10"/>
    </row>
    <row r="160" spans="1:60" ht="23.25" hidden="1" customHeight="1" x14ac:dyDescent="0.15">
      <c r="A160" s="444"/>
      <c r="B160" s="447"/>
      <c r="C160" s="333"/>
      <c r="D160" s="333"/>
      <c r="E160" s="333"/>
      <c r="F160" s="334"/>
      <c r="G160" s="160"/>
      <c r="H160" s="161"/>
      <c r="I160" s="161"/>
      <c r="J160" s="161"/>
      <c r="K160" s="161"/>
      <c r="L160" s="161"/>
      <c r="M160" s="161"/>
      <c r="N160" s="161"/>
      <c r="O160" s="162"/>
      <c r="P160" s="491"/>
      <c r="Q160" s="491"/>
      <c r="R160" s="491"/>
      <c r="S160" s="491"/>
      <c r="T160" s="491"/>
      <c r="U160" s="491"/>
      <c r="V160" s="491"/>
      <c r="W160" s="491"/>
      <c r="X160" s="492"/>
      <c r="Y160" s="433" t="s">
        <v>13</v>
      </c>
      <c r="Z160" s="145"/>
      <c r="AA160" s="146"/>
      <c r="AB160" s="434" t="s">
        <v>14</v>
      </c>
      <c r="AC160" s="434"/>
      <c r="AD160" s="434"/>
      <c r="AE160" s="435"/>
      <c r="AF160" s="436"/>
      <c r="AG160" s="436"/>
      <c r="AH160" s="436"/>
      <c r="AI160" s="435"/>
      <c r="AJ160" s="436"/>
      <c r="AK160" s="436"/>
      <c r="AL160" s="436"/>
      <c r="AM160" s="435"/>
      <c r="AN160" s="436"/>
      <c r="AO160" s="436"/>
      <c r="AP160" s="436"/>
      <c r="AQ160" s="372"/>
      <c r="AR160" s="373"/>
      <c r="AS160" s="373"/>
      <c r="AT160" s="374"/>
      <c r="AU160" s="371"/>
      <c r="AV160" s="371"/>
      <c r="AW160" s="371"/>
      <c r="AX160" s="429"/>
      <c r="AY160">
        <f>$AY$156</f>
        <v>0</v>
      </c>
      <c r="AZ160" s="10"/>
      <c r="BA160" s="10"/>
      <c r="BB160" s="10"/>
      <c r="BC160" s="10"/>
      <c r="BD160" s="10"/>
      <c r="BE160" s="10"/>
      <c r="BF160" s="10"/>
      <c r="BG160" s="10"/>
      <c r="BH160" s="10"/>
    </row>
    <row r="161" spans="1:60" ht="18.75" hidden="1" customHeight="1" x14ac:dyDescent="0.15">
      <c r="A161" s="444"/>
      <c r="B161" s="464" t="s">
        <v>138</v>
      </c>
      <c r="C161" s="465"/>
      <c r="D161" s="465"/>
      <c r="E161" s="465"/>
      <c r="F161" s="466"/>
      <c r="G161" s="318" t="s">
        <v>56</v>
      </c>
      <c r="H161" s="319"/>
      <c r="I161" s="319"/>
      <c r="J161" s="319"/>
      <c r="K161" s="319"/>
      <c r="L161" s="319"/>
      <c r="M161" s="319"/>
      <c r="N161" s="319"/>
      <c r="O161" s="320"/>
      <c r="P161" s="324" t="s">
        <v>58</v>
      </c>
      <c r="Q161" s="319"/>
      <c r="R161" s="319"/>
      <c r="S161" s="319"/>
      <c r="T161" s="319"/>
      <c r="U161" s="319"/>
      <c r="V161" s="319"/>
      <c r="W161" s="319"/>
      <c r="X161" s="320"/>
      <c r="Y161" s="326"/>
      <c r="Z161" s="327"/>
      <c r="AA161" s="328"/>
      <c r="AB161" s="467" t="s">
        <v>11</v>
      </c>
      <c r="AC161" s="468"/>
      <c r="AD161" s="469"/>
      <c r="AE161" s="440" t="s">
        <v>414</v>
      </c>
      <c r="AF161" s="440"/>
      <c r="AG161" s="440"/>
      <c r="AH161" s="440"/>
      <c r="AI161" s="440" t="s">
        <v>566</v>
      </c>
      <c r="AJ161" s="440"/>
      <c r="AK161" s="440"/>
      <c r="AL161" s="440"/>
      <c r="AM161" s="440" t="s">
        <v>382</v>
      </c>
      <c r="AN161" s="440"/>
      <c r="AO161" s="440"/>
      <c r="AP161" s="440"/>
      <c r="AQ161" s="513" t="s">
        <v>174</v>
      </c>
      <c r="AR161" s="514"/>
      <c r="AS161" s="514"/>
      <c r="AT161" s="515"/>
      <c r="AU161" s="516" t="s">
        <v>128</v>
      </c>
      <c r="AV161" s="516"/>
      <c r="AW161" s="516"/>
      <c r="AX161" s="517"/>
      <c r="AY161">
        <f>COUNTA($G$163)</f>
        <v>0</v>
      </c>
      <c r="AZ161" s="10"/>
      <c r="BA161" s="10"/>
      <c r="BB161" s="10"/>
      <c r="BC161" s="10"/>
    </row>
    <row r="162" spans="1:60" ht="18.75" hidden="1" customHeight="1" x14ac:dyDescent="0.15">
      <c r="A162" s="444"/>
      <c r="B162" s="446"/>
      <c r="C162" s="330"/>
      <c r="D162" s="330"/>
      <c r="E162" s="330"/>
      <c r="F162" s="331"/>
      <c r="G162" s="321"/>
      <c r="H162" s="322"/>
      <c r="I162" s="322"/>
      <c r="J162" s="322"/>
      <c r="K162" s="322"/>
      <c r="L162" s="322"/>
      <c r="M162" s="322"/>
      <c r="N162" s="322"/>
      <c r="O162" s="323"/>
      <c r="P162" s="325"/>
      <c r="Q162" s="322"/>
      <c r="R162" s="322"/>
      <c r="S162" s="322"/>
      <c r="T162" s="322"/>
      <c r="U162" s="322"/>
      <c r="V162" s="322"/>
      <c r="W162" s="322"/>
      <c r="X162" s="323"/>
      <c r="Y162" s="326"/>
      <c r="Z162" s="327"/>
      <c r="AA162" s="328"/>
      <c r="AB162" s="401"/>
      <c r="AC162" s="470"/>
      <c r="AD162" s="471"/>
      <c r="AE162" s="440"/>
      <c r="AF162" s="440"/>
      <c r="AG162" s="440"/>
      <c r="AH162" s="440"/>
      <c r="AI162" s="440"/>
      <c r="AJ162" s="440"/>
      <c r="AK162" s="440"/>
      <c r="AL162" s="440"/>
      <c r="AM162" s="440"/>
      <c r="AN162" s="440"/>
      <c r="AO162" s="440"/>
      <c r="AP162" s="440"/>
      <c r="AQ162" s="499"/>
      <c r="AR162" s="439"/>
      <c r="AS162" s="453" t="s">
        <v>175</v>
      </c>
      <c r="AT162" s="454"/>
      <c r="AU162" s="439"/>
      <c r="AV162" s="439"/>
      <c r="AW162" s="322" t="s">
        <v>166</v>
      </c>
      <c r="AX162" s="369"/>
      <c r="AY162">
        <f>$AY$161</f>
        <v>0</v>
      </c>
      <c r="AZ162" s="10"/>
      <c r="BA162" s="10"/>
      <c r="BB162" s="10"/>
      <c r="BC162" s="10"/>
      <c r="BD162" s="10"/>
      <c r="BE162" s="10"/>
      <c r="BF162" s="10"/>
      <c r="BG162" s="10"/>
      <c r="BH162" s="10"/>
    </row>
    <row r="163" spans="1:60" ht="23.25" hidden="1" customHeight="1" x14ac:dyDescent="0.15">
      <c r="A163" s="444"/>
      <c r="B163" s="446"/>
      <c r="C163" s="330"/>
      <c r="D163" s="330"/>
      <c r="E163" s="330"/>
      <c r="F163" s="331"/>
      <c r="G163" s="157"/>
      <c r="H163" s="158"/>
      <c r="I163" s="158"/>
      <c r="J163" s="158"/>
      <c r="K163" s="158"/>
      <c r="L163" s="158"/>
      <c r="M163" s="158"/>
      <c r="N163" s="158"/>
      <c r="O163" s="159"/>
      <c r="P163" s="158"/>
      <c r="Q163" s="487"/>
      <c r="R163" s="487"/>
      <c r="S163" s="487"/>
      <c r="T163" s="487"/>
      <c r="U163" s="487"/>
      <c r="V163" s="487"/>
      <c r="W163" s="487"/>
      <c r="X163" s="488"/>
      <c r="Y163" s="553" t="s">
        <v>57</v>
      </c>
      <c r="Z163" s="554"/>
      <c r="AA163" s="555"/>
      <c r="AB163" s="432"/>
      <c r="AC163" s="432"/>
      <c r="AD163" s="432"/>
      <c r="AE163" s="370"/>
      <c r="AF163" s="371"/>
      <c r="AG163" s="371"/>
      <c r="AH163" s="371"/>
      <c r="AI163" s="370"/>
      <c r="AJ163" s="371"/>
      <c r="AK163" s="371"/>
      <c r="AL163" s="371"/>
      <c r="AM163" s="370"/>
      <c r="AN163" s="371"/>
      <c r="AO163" s="371"/>
      <c r="AP163" s="371"/>
      <c r="AQ163" s="372"/>
      <c r="AR163" s="373"/>
      <c r="AS163" s="373"/>
      <c r="AT163" s="374"/>
      <c r="AU163" s="371"/>
      <c r="AV163" s="371"/>
      <c r="AW163" s="371"/>
      <c r="AX163" s="429"/>
      <c r="AY163">
        <f>$AY$161</f>
        <v>0</v>
      </c>
    </row>
    <row r="164" spans="1:60" ht="23.25" hidden="1" customHeight="1" x14ac:dyDescent="0.15">
      <c r="A164" s="444"/>
      <c r="B164" s="446"/>
      <c r="C164" s="330"/>
      <c r="D164" s="330"/>
      <c r="E164" s="330"/>
      <c r="F164" s="331"/>
      <c r="G164" s="486"/>
      <c r="H164" s="472"/>
      <c r="I164" s="472"/>
      <c r="J164" s="472"/>
      <c r="K164" s="472"/>
      <c r="L164" s="472"/>
      <c r="M164" s="472"/>
      <c r="N164" s="472"/>
      <c r="O164" s="473"/>
      <c r="P164" s="489"/>
      <c r="Q164" s="489"/>
      <c r="R164" s="489"/>
      <c r="S164" s="489"/>
      <c r="T164" s="489"/>
      <c r="U164" s="489"/>
      <c r="V164" s="489"/>
      <c r="W164" s="489"/>
      <c r="X164" s="490"/>
      <c r="Y164" s="433" t="s">
        <v>50</v>
      </c>
      <c r="Z164" s="145"/>
      <c r="AA164" s="146"/>
      <c r="AB164" s="500"/>
      <c r="AC164" s="500"/>
      <c r="AD164" s="500"/>
      <c r="AE164" s="370"/>
      <c r="AF164" s="371"/>
      <c r="AG164" s="371"/>
      <c r="AH164" s="371"/>
      <c r="AI164" s="370"/>
      <c r="AJ164" s="371"/>
      <c r="AK164" s="371"/>
      <c r="AL164" s="371"/>
      <c r="AM164" s="370"/>
      <c r="AN164" s="371"/>
      <c r="AO164" s="371"/>
      <c r="AP164" s="371"/>
      <c r="AQ164" s="372"/>
      <c r="AR164" s="373"/>
      <c r="AS164" s="373"/>
      <c r="AT164" s="374"/>
      <c r="AU164" s="371"/>
      <c r="AV164" s="371"/>
      <c r="AW164" s="371"/>
      <c r="AX164" s="429"/>
      <c r="AY164">
        <f>$AY$161</f>
        <v>0</v>
      </c>
      <c r="AZ164" s="10"/>
      <c r="BA164" s="10"/>
      <c r="BB164" s="10"/>
      <c r="BC164" s="10"/>
    </row>
    <row r="165" spans="1:60" ht="23.25" hidden="1" customHeight="1" thickBot="1" x14ac:dyDescent="0.2">
      <c r="A165" s="445"/>
      <c r="B165" s="482"/>
      <c r="C165" s="483"/>
      <c r="D165" s="483"/>
      <c r="E165" s="483"/>
      <c r="F165" s="484"/>
      <c r="G165" s="920"/>
      <c r="H165" s="921"/>
      <c r="I165" s="921"/>
      <c r="J165" s="921"/>
      <c r="K165" s="921"/>
      <c r="L165" s="921"/>
      <c r="M165" s="921"/>
      <c r="N165" s="921"/>
      <c r="O165" s="922"/>
      <c r="P165" s="923"/>
      <c r="Q165" s="923"/>
      <c r="R165" s="923"/>
      <c r="S165" s="923"/>
      <c r="T165" s="923"/>
      <c r="U165" s="923"/>
      <c r="V165" s="923"/>
      <c r="W165" s="923"/>
      <c r="X165" s="924"/>
      <c r="Y165" s="927" t="s">
        <v>13</v>
      </c>
      <c r="Z165" s="928"/>
      <c r="AA165" s="929"/>
      <c r="AB165" s="930" t="s">
        <v>14</v>
      </c>
      <c r="AC165" s="930"/>
      <c r="AD165" s="930"/>
      <c r="AE165" s="931"/>
      <c r="AF165" s="925"/>
      <c r="AG165" s="925"/>
      <c r="AH165" s="925"/>
      <c r="AI165" s="931"/>
      <c r="AJ165" s="925"/>
      <c r="AK165" s="925"/>
      <c r="AL165" s="925"/>
      <c r="AM165" s="931"/>
      <c r="AN165" s="925"/>
      <c r="AO165" s="925"/>
      <c r="AP165" s="925"/>
      <c r="AQ165" s="932"/>
      <c r="AR165" s="933"/>
      <c r="AS165" s="933"/>
      <c r="AT165" s="934"/>
      <c r="AU165" s="925"/>
      <c r="AV165" s="925"/>
      <c r="AW165" s="925"/>
      <c r="AX165" s="926"/>
      <c r="AY165">
        <f>$AY$161</f>
        <v>0</v>
      </c>
      <c r="AZ165" s="10"/>
      <c r="BA165" s="10"/>
      <c r="BB165" s="10"/>
      <c r="BC165" s="10"/>
      <c r="BD165" s="10"/>
      <c r="BE165" s="10"/>
      <c r="BF165" s="10"/>
      <c r="BG165" s="10"/>
      <c r="BH165" s="10"/>
    </row>
    <row r="166" spans="1:60" ht="47.25" hidden="1" customHeight="1" x14ac:dyDescent="0.15">
      <c r="A166" s="441" t="s">
        <v>577</v>
      </c>
      <c r="B166" s="442"/>
      <c r="C166" s="442"/>
      <c r="D166" s="442"/>
      <c r="E166" s="442"/>
      <c r="F166" s="443"/>
      <c r="G166" s="315"/>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7"/>
      <c r="AY166">
        <f>COUNTA($G$166)</f>
        <v>0</v>
      </c>
    </row>
    <row r="167" spans="1:60" ht="31.5" hidden="1" customHeight="1" x14ac:dyDescent="0.15">
      <c r="A167" s="329" t="s">
        <v>578</v>
      </c>
      <c r="B167" s="330"/>
      <c r="C167" s="330"/>
      <c r="D167" s="330"/>
      <c r="E167" s="330"/>
      <c r="F167" s="331"/>
      <c r="G167" s="335" t="s">
        <v>570</v>
      </c>
      <c r="H167" s="336"/>
      <c r="I167" s="336"/>
      <c r="J167" s="336"/>
      <c r="K167" s="336"/>
      <c r="L167" s="336"/>
      <c r="M167" s="336"/>
      <c r="N167" s="336"/>
      <c r="O167" s="336"/>
      <c r="P167" s="337" t="s">
        <v>569</v>
      </c>
      <c r="Q167" s="336"/>
      <c r="R167" s="336"/>
      <c r="S167" s="336"/>
      <c r="T167" s="336"/>
      <c r="U167" s="336"/>
      <c r="V167" s="336"/>
      <c r="W167" s="336"/>
      <c r="X167" s="338"/>
      <c r="Y167" s="339"/>
      <c r="Z167" s="340"/>
      <c r="AA167" s="341"/>
      <c r="AB167" s="408" t="s">
        <v>11</v>
      </c>
      <c r="AC167" s="408"/>
      <c r="AD167" s="408"/>
      <c r="AE167" s="440" t="s">
        <v>414</v>
      </c>
      <c r="AF167" s="440"/>
      <c r="AG167" s="440"/>
      <c r="AH167" s="440"/>
      <c r="AI167" s="440" t="s">
        <v>566</v>
      </c>
      <c r="AJ167" s="440"/>
      <c r="AK167" s="440"/>
      <c r="AL167" s="440"/>
      <c r="AM167" s="440" t="s">
        <v>382</v>
      </c>
      <c r="AN167" s="440"/>
      <c r="AO167" s="440"/>
      <c r="AP167" s="440"/>
      <c r="AQ167" s="404" t="s">
        <v>413</v>
      </c>
      <c r="AR167" s="405"/>
      <c r="AS167" s="405"/>
      <c r="AT167" s="406"/>
      <c r="AU167" s="404" t="s">
        <v>591</v>
      </c>
      <c r="AV167" s="405"/>
      <c r="AW167" s="405"/>
      <c r="AX167" s="407"/>
      <c r="AY167">
        <f>COUNTA($G$168)</f>
        <v>0</v>
      </c>
    </row>
    <row r="168" spans="1:60" ht="23.25" hidden="1" customHeight="1" x14ac:dyDescent="0.15">
      <c r="A168" s="329"/>
      <c r="B168" s="330"/>
      <c r="C168" s="330"/>
      <c r="D168" s="330"/>
      <c r="E168" s="330"/>
      <c r="F168" s="331"/>
      <c r="G168" s="449"/>
      <c r="H168" s="343"/>
      <c r="I168" s="343"/>
      <c r="J168" s="343"/>
      <c r="K168" s="343"/>
      <c r="L168" s="343"/>
      <c r="M168" s="343"/>
      <c r="N168" s="343"/>
      <c r="O168" s="343"/>
      <c r="P168" s="346"/>
      <c r="Q168" s="347"/>
      <c r="R168" s="347"/>
      <c r="S168" s="347"/>
      <c r="T168" s="347"/>
      <c r="U168" s="347"/>
      <c r="V168" s="347"/>
      <c r="W168" s="347"/>
      <c r="X168" s="348"/>
      <c r="Y168" s="352" t="s">
        <v>51</v>
      </c>
      <c r="Z168" s="353"/>
      <c r="AA168" s="354"/>
      <c r="AB168" s="355"/>
      <c r="AC168" s="355"/>
      <c r="AD168" s="355"/>
      <c r="AE168" s="395"/>
      <c r="AF168" s="395"/>
      <c r="AG168" s="395"/>
      <c r="AH168" s="395"/>
      <c r="AI168" s="395"/>
      <c r="AJ168" s="395"/>
      <c r="AK168" s="395"/>
      <c r="AL168" s="395"/>
      <c r="AM168" s="395"/>
      <c r="AN168" s="395"/>
      <c r="AO168" s="395"/>
      <c r="AP168" s="395"/>
      <c r="AQ168" s="395"/>
      <c r="AR168" s="395"/>
      <c r="AS168" s="395"/>
      <c r="AT168" s="395"/>
      <c r="AU168" s="418"/>
      <c r="AV168" s="396"/>
      <c r="AW168" s="396"/>
      <c r="AX168" s="397"/>
      <c r="AY168">
        <f>$AY$167</f>
        <v>0</v>
      </c>
    </row>
    <row r="169" spans="1:60" ht="23.25" hidden="1" customHeight="1" x14ac:dyDescent="0.15">
      <c r="A169" s="332"/>
      <c r="B169" s="333"/>
      <c r="C169" s="333"/>
      <c r="D169" s="333"/>
      <c r="E169" s="333"/>
      <c r="F169" s="334"/>
      <c r="G169" s="344"/>
      <c r="H169" s="345"/>
      <c r="I169" s="345"/>
      <c r="J169" s="345"/>
      <c r="K169" s="345"/>
      <c r="L169" s="345"/>
      <c r="M169" s="345"/>
      <c r="N169" s="345"/>
      <c r="O169" s="345"/>
      <c r="P169" s="349"/>
      <c r="Q169" s="350"/>
      <c r="R169" s="350"/>
      <c r="S169" s="350"/>
      <c r="T169" s="350"/>
      <c r="U169" s="350"/>
      <c r="V169" s="350"/>
      <c r="W169" s="350"/>
      <c r="X169" s="351"/>
      <c r="Y169" s="398" t="s">
        <v>52</v>
      </c>
      <c r="Z169" s="399"/>
      <c r="AA169" s="400"/>
      <c r="AB169" s="355"/>
      <c r="AC169" s="355"/>
      <c r="AD169" s="355"/>
      <c r="AE169" s="395"/>
      <c r="AF169" s="395"/>
      <c r="AG169" s="395"/>
      <c r="AH169" s="395"/>
      <c r="AI169" s="395"/>
      <c r="AJ169" s="395"/>
      <c r="AK169" s="395"/>
      <c r="AL169" s="395"/>
      <c r="AM169" s="395"/>
      <c r="AN169" s="395"/>
      <c r="AO169" s="395"/>
      <c r="AP169" s="395"/>
      <c r="AQ169" s="395"/>
      <c r="AR169" s="395"/>
      <c r="AS169" s="395"/>
      <c r="AT169" s="395"/>
      <c r="AU169" s="418"/>
      <c r="AV169" s="396"/>
      <c r="AW169" s="396"/>
      <c r="AX169" s="397"/>
      <c r="AY169">
        <f>$AY$167</f>
        <v>0</v>
      </c>
    </row>
    <row r="170" spans="1:60" ht="23.25" hidden="1" customHeight="1" x14ac:dyDescent="0.15">
      <c r="A170" s="474" t="s">
        <v>579</v>
      </c>
      <c r="B170" s="319"/>
      <c r="C170" s="319"/>
      <c r="D170" s="319"/>
      <c r="E170" s="319"/>
      <c r="F170" s="475"/>
      <c r="G170" s="240" t="s">
        <v>580</v>
      </c>
      <c r="H170" s="240"/>
      <c r="I170" s="240"/>
      <c r="J170" s="240"/>
      <c r="K170" s="240"/>
      <c r="L170" s="240"/>
      <c r="M170" s="240"/>
      <c r="N170" s="240"/>
      <c r="O170" s="240"/>
      <c r="P170" s="240"/>
      <c r="Q170" s="240"/>
      <c r="R170" s="240"/>
      <c r="S170" s="240"/>
      <c r="T170" s="240"/>
      <c r="U170" s="240"/>
      <c r="V170" s="240"/>
      <c r="W170" s="240"/>
      <c r="X170" s="269"/>
      <c r="Y170" s="419"/>
      <c r="Z170" s="420"/>
      <c r="AA170" s="421"/>
      <c r="AB170" s="239" t="s">
        <v>11</v>
      </c>
      <c r="AC170" s="240"/>
      <c r="AD170" s="269"/>
      <c r="AE170" s="440" t="s">
        <v>414</v>
      </c>
      <c r="AF170" s="440"/>
      <c r="AG170" s="440"/>
      <c r="AH170" s="440"/>
      <c r="AI170" s="440" t="s">
        <v>566</v>
      </c>
      <c r="AJ170" s="440"/>
      <c r="AK170" s="440"/>
      <c r="AL170" s="440"/>
      <c r="AM170" s="440" t="s">
        <v>382</v>
      </c>
      <c r="AN170" s="440"/>
      <c r="AO170" s="440"/>
      <c r="AP170" s="440"/>
      <c r="AQ170" s="409" t="s">
        <v>592</v>
      </c>
      <c r="AR170" s="410"/>
      <c r="AS170" s="410"/>
      <c r="AT170" s="410"/>
      <c r="AU170" s="410"/>
      <c r="AV170" s="410"/>
      <c r="AW170" s="410"/>
      <c r="AX170" s="411"/>
      <c r="AY170">
        <f>IF(SUBSTITUTE(SUBSTITUTE($G$171,"／",""),"　","")="",0,1)</f>
        <v>0</v>
      </c>
    </row>
    <row r="171" spans="1:60" ht="23.25" hidden="1" customHeight="1" x14ac:dyDescent="0.15">
      <c r="A171" s="476"/>
      <c r="B171" s="430"/>
      <c r="C171" s="430"/>
      <c r="D171" s="430"/>
      <c r="E171" s="430"/>
      <c r="F171" s="477"/>
      <c r="G171" s="375" t="s">
        <v>581</v>
      </c>
      <c r="H171" s="376"/>
      <c r="I171" s="376"/>
      <c r="J171" s="376"/>
      <c r="K171" s="376"/>
      <c r="L171" s="376"/>
      <c r="M171" s="376"/>
      <c r="N171" s="376"/>
      <c r="O171" s="376"/>
      <c r="P171" s="376"/>
      <c r="Q171" s="376"/>
      <c r="R171" s="376"/>
      <c r="S171" s="376"/>
      <c r="T171" s="376"/>
      <c r="U171" s="376"/>
      <c r="V171" s="376"/>
      <c r="W171" s="376"/>
      <c r="X171" s="376"/>
      <c r="Y171" s="412" t="s">
        <v>579</v>
      </c>
      <c r="Z171" s="413"/>
      <c r="AA171" s="414"/>
      <c r="AB171" s="415"/>
      <c r="AC171" s="416"/>
      <c r="AD171" s="417"/>
      <c r="AE171" s="379"/>
      <c r="AF171" s="379"/>
      <c r="AG171" s="379"/>
      <c r="AH171" s="379"/>
      <c r="AI171" s="379"/>
      <c r="AJ171" s="379"/>
      <c r="AK171" s="379"/>
      <c r="AL171" s="379"/>
      <c r="AM171" s="379"/>
      <c r="AN171" s="379"/>
      <c r="AO171" s="379"/>
      <c r="AP171" s="379"/>
      <c r="AQ171" s="370"/>
      <c r="AR171" s="371"/>
      <c r="AS171" s="371"/>
      <c r="AT171" s="371"/>
      <c r="AU171" s="371"/>
      <c r="AV171" s="371"/>
      <c r="AW171" s="371"/>
      <c r="AX171" s="429"/>
      <c r="AY171">
        <f>$AY$170</f>
        <v>0</v>
      </c>
    </row>
    <row r="172" spans="1:60" ht="46.5" hidden="1" customHeight="1" x14ac:dyDescent="0.15">
      <c r="A172" s="478"/>
      <c r="B172" s="322"/>
      <c r="C172" s="322"/>
      <c r="D172" s="322"/>
      <c r="E172" s="322"/>
      <c r="F172" s="479"/>
      <c r="G172" s="377"/>
      <c r="H172" s="378"/>
      <c r="I172" s="378"/>
      <c r="J172" s="378"/>
      <c r="K172" s="378"/>
      <c r="L172" s="378"/>
      <c r="M172" s="378"/>
      <c r="N172" s="378"/>
      <c r="O172" s="378"/>
      <c r="P172" s="378"/>
      <c r="Q172" s="378"/>
      <c r="R172" s="378"/>
      <c r="S172" s="378"/>
      <c r="T172" s="378"/>
      <c r="U172" s="378"/>
      <c r="V172" s="378"/>
      <c r="W172" s="378"/>
      <c r="X172" s="378"/>
      <c r="Y172" s="426" t="s">
        <v>582</v>
      </c>
      <c r="Z172" s="427"/>
      <c r="AA172" s="428"/>
      <c r="AB172" s="422" t="s">
        <v>583</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50"/>
      <c r="AY172">
        <f>$AY$170</f>
        <v>0</v>
      </c>
    </row>
    <row r="173" spans="1:60" ht="18.75" hidden="1" customHeight="1" x14ac:dyDescent="0.15">
      <c r="A173" s="543" t="s">
        <v>234</v>
      </c>
      <c r="B173" s="544"/>
      <c r="C173" s="544"/>
      <c r="D173" s="544"/>
      <c r="E173" s="544"/>
      <c r="F173" s="545"/>
      <c r="G173" s="528" t="s">
        <v>139</v>
      </c>
      <c r="H173" s="430"/>
      <c r="I173" s="430"/>
      <c r="J173" s="430"/>
      <c r="K173" s="430"/>
      <c r="L173" s="430"/>
      <c r="M173" s="430"/>
      <c r="N173" s="430"/>
      <c r="O173" s="438"/>
      <c r="P173" s="448" t="s">
        <v>55</v>
      </c>
      <c r="Q173" s="430"/>
      <c r="R173" s="430"/>
      <c r="S173" s="430"/>
      <c r="T173" s="430"/>
      <c r="U173" s="430"/>
      <c r="V173" s="430"/>
      <c r="W173" s="430"/>
      <c r="X173" s="438"/>
      <c r="Y173" s="529"/>
      <c r="Z173" s="530"/>
      <c r="AA173" s="531"/>
      <c r="AB173" s="494" t="s">
        <v>11</v>
      </c>
      <c r="AC173" s="535"/>
      <c r="AD173" s="536"/>
      <c r="AE173" s="440" t="s">
        <v>414</v>
      </c>
      <c r="AF173" s="440"/>
      <c r="AG173" s="440"/>
      <c r="AH173" s="440"/>
      <c r="AI173" s="440" t="s">
        <v>566</v>
      </c>
      <c r="AJ173" s="440"/>
      <c r="AK173" s="440"/>
      <c r="AL173" s="440"/>
      <c r="AM173" s="440" t="s">
        <v>382</v>
      </c>
      <c r="AN173" s="440"/>
      <c r="AO173" s="440"/>
      <c r="AP173" s="440"/>
      <c r="AQ173" s="496" t="s">
        <v>174</v>
      </c>
      <c r="AR173" s="497"/>
      <c r="AS173" s="497"/>
      <c r="AT173" s="498"/>
      <c r="AU173" s="430" t="s">
        <v>128</v>
      </c>
      <c r="AV173" s="430"/>
      <c r="AW173" s="430"/>
      <c r="AX173" s="431"/>
      <c r="AY173">
        <f>COUNTA($G$175)</f>
        <v>0</v>
      </c>
    </row>
    <row r="174" spans="1:60" ht="18.75" hidden="1" customHeight="1" x14ac:dyDescent="0.15">
      <c r="A174" s="546"/>
      <c r="B174" s="547"/>
      <c r="C174" s="547"/>
      <c r="D174" s="547"/>
      <c r="E174" s="547"/>
      <c r="F174" s="548"/>
      <c r="G174" s="321"/>
      <c r="H174" s="322"/>
      <c r="I174" s="322"/>
      <c r="J174" s="322"/>
      <c r="K174" s="322"/>
      <c r="L174" s="322"/>
      <c r="M174" s="322"/>
      <c r="N174" s="322"/>
      <c r="O174" s="323"/>
      <c r="P174" s="325"/>
      <c r="Q174" s="322"/>
      <c r="R174" s="322"/>
      <c r="S174" s="322"/>
      <c r="T174" s="322"/>
      <c r="U174" s="322"/>
      <c r="V174" s="322"/>
      <c r="W174" s="322"/>
      <c r="X174" s="323"/>
      <c r="Y174" s="532"/>
      <c r="Z174" s="533"/>
      <c r="AA174" s="534"/>
      <c r="AB174" s="401"/>
      <c r="AC174" s="470"/>
      <c r="AD174" s="471"/>
      <c r="AE174" s="440"/>
      <c r="AF174" s="440"/>
      <c r="AG174" s="440"/>
      <c r="AH174" s="440"/>
      <c r="AI174" s="440"/>
      <c r="AJ174" s="440"/>
      <c r="AK174" s="440"/>
      <c r="AL174" s="440"/>
      <c r="AM174" s="440"/>
      <c r="AN174" s="440"/>
      <c r="AO174" s="440"/>
      <c r="AP174" s="440"/>
      <c r="AQ174" s="451"/>
      <c r="AR174" s="452"/>
      <c r="AS174" s="453" t="s">
        <v>175</v>
      </c>
      <c r="AT174" s="454"/>
      <c r="AU174" s="439"/>
      <c r="AV174" s="439"/>
      <c r="AW174" s="322" t="s">
        <v>166</v>
      </c>
      <c r="AX174" s="369"/>
      <c r="AY174">
        <f t="shared" ref="AY174:AY179" si="7">$AY$173</f>
        <v>0</v>
      </c>
    </row>
    <row r="175" spans="1:60" ht="23.25" hidden="1" customHeight="1" x14ac:dyDescent="0.15">
      <c r="A175" s="549"/>
      <c r="B175" s="547"/>
      <c r="C175" s="547"/>
      <c r="D175" s="547"/>
      <c r="E175" s="547"/>
      <c r="F175" s="548"/>
      <c r="G175" s="455"/>
      <c r="H175" s="456"/>
      <c r="I175" s="456"/>
      <c r="J175" s="456"/>
      <c r="K175" s="456"/>
      <c r="L175" s="456"/>
      <c r="M175" s="456"/>
      <c r="N175" s="456"/>
      <c r="O175" s="457"/>
      <c r="P175" s="158"/>
      <c r="Q175" s="158"/>
      <c r="R175" s="158"/>
      <c r="S175" s="158"/>
      <c r="T175" s="158"/>
      <c r="U175" s="158"/>
      <c r="V175" s="158"/>
      <c r="W175" s="158"/>
      <c r="X175" s="159"/>
      <c r="Y175" s="426" t="s">
        <v>12</v>
      </c>
      <c r="Z175" s="480"/>
      <c r="AA175" s="481"/>
      <c r="AB175" s="432"/>
      <c r="AC175" s="432"/>
      <c r="AD175" s="432"/>
      <c r="AE175" s="370"/>
      <c r="AF175" s="371"/>
      <c r="AG175" s="371"/>
      <c r="AH175" s="371"/>
      <c r="AI175" s="370"/>
      <c r="AJ175" s="371"/>
      <c r="AK175" s="371"/>
      <c r="AL175" s="371"/>
      <c r="AM175" s="370"/>
      <c r="AN175" s="371"/>
      <c r="AO175" s="371"/>
      <c r="AP175" s="371"/>
      <c r="AQ175" s="372"/>
      <c r="AR175" s="373"/>
      <c r="AS175" s="373"/>
      <c r="AT175" s="374"/>
      <c r="AU175" s="371"/>
      <c r="AV175" s="371"/>
      <c r="AW175" s="371"/>
      <c r="AX175" s="429"/>
      <c r="AY175">
        <f t="shared" si="7"/>
        <v>0</v>
      </c>
    </row>
    <row r="176" spans="1:60" ht="23.25" hidden="1" customHeight="1" x14ac:dyDescent="0.15">
      <c r="A176" s="550"/>
      <c r="B176" s="551"/>
      <c r="C176" s="551"/>
      <c r="D176" s="551"/>
      <c r="E176" s="551"/>
      <c r="F176" s="552"/>
      <c r="G176" s="458"/>
      <c r="H176" s="459"/>
      <c r="I176" s="459"/>
      <c r="J176" s="459"/>
      <c r="K176" s="459"/>
      <c r="L176" s="459"/>
      <c r="M176" s="459"/>
      <c r="N176" s="459"/>
      <c r="O176" s="460"/>
      <c r="P176" s="472"/>
      <c r="Q176" s="472"/>
      <c r="R176" s="472"/>
      <c r="S176" s="472"/>
      <c r="T176" s="472"/>
      <c r="U176" s="472"/>
      <c r="V176" s="472"/>
      <c r="W176" s="472"/>
      <c r="X176" s="473"/>
      <c r="Y176" s="239" t="s">
        <v>50</v>
      </c>
      <c r="Z176" s="240"/>
      <c r="AA176" s="269"/>
      <c r="AB176" s="500"/>
      <c r="AC176" s="500"/>
      <c r="AD176" s="500"/>
      <c r="AE176" s="370"/>
      <c r="AF176" s="371"/>
      <c r="AG176" s="371"/>
      <c r="AH176" s="371"/>
      <c r="AI176" s="370"/>
      <c r="AJ176" s="371"/>
      <c r="AK176" s="371"/>
      <c r="AL176" s="371"/>
      <c r="AM176" s="370"/>
      <c r="AN176" s="371"/>
      <c r="AO176" s="371"/>
      <c r="AP176" s="371"/>
      <c r="AQ176" s="372"/>
      <c r="AR176" s="373"/>
      <c r="AS176" s="373"/>
      <c r="AT176" s="374"/>
      <c r="AU176" s="371"/>
      <c r="AV176" s="371"/>
      <c r="AW176" s="371"/>
      <c r="AX176" s="429"/>
      <c r="AY176">
        <f t="shared" si="7"/>
        <v>0</v>
      </c>
    </row>
    <row r="177" spans="1:60" ht="23.25" hidden="1" customHeight="1" x14ac:dyDescent="0.15">
      <c r="A177" s="549"/>
      <c r="B177" s="547"/>
      <c r="C177" s="547"/>
      <c r="D177" s="547"/>
      <c r="E177" s="547"/>
      <c r="F177" s="548"/>
      <c r="G177" s="461"/>
      <c r="H177" s="462"/>
      <c r="I177" s="462"/>
      <c r="J177" s="462"/>
      <c r="K177" s="462"/>
      <c r="L177" s="462"/>
      <c r="M177" s="462"/>
      <c r="N177" s="462"/>
      <c r="O177" s="463"/>
      <c r="P177" s="161"/>
      <c r="Q177" s="161"/>
      <c r="R177" s="161"/>
      <c r="S177" s="161"/>
      <c r="T177" s="161"/>
      <c r="U177" s="161"/>
      <c r="V177" s="161"/>
      <c r="W177" s="161"/>
      <c r="X177" s="162"/>
      <c r="Y177" s="239" t="s">
        <v>13</v>
      </c>
      <c r="Z177" s="240"/>
      <c r="AA177" s="269"/>
      <c r="AB177" s="437" t="s">
        <v>14</v>
      </c>
      <c r="AC177" s="437"/>
      <c r="AD177" s="437"/>
      <c r="AE177" s="370"/>
      <c r="AF177" s="371"/>
      <c r="AG177" s="371"/>
      <c r="AH177" s="371"/>
      <c r="AI177" s="370"/>
      <c r="AJ177" s="371"/>
      <c r="AK177" s="371"/>
      <c r="AL177" s="371"/>
      <c r="AM177" s="370"/>
      <c r="AN177" s="371"/>
      <c r="AO177" s="371"/>
      <c r="AP177" s="371"/>
      <c r="AQ177" s="372"/>
      <c r="AR177" s="373"/>
      <c r="AS177" s="373"/>
      <c r="AT177" s="374"/>
      <c r="AU177" s="371"/>
      <c r="AV177" s="371"/>
      <c r="AW177" s="371"/>
      <c r="AX177" s="429"/>
      <c r="AY177">
        <f t="shared" si="7"/>
        <v>0</v>
      </c>
    </row>
    <row r="178" spans="1:60" ht="23.25" hidden="1" customHeight="1" x14ac:dyDescent="0.15">
      <c r="A178" s="474" t="s">
        <v>258</v>
      </c>
      <c r="B178" s="465"/>
      <c r="C178" s="465"/>
      <c r="D178" s="465"/>
      <c r="E178" s="465"/>
      <c r="F178" s="466"/>
      <c r="G178" s="537"/>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39"/>
      <c r="AY178">
        <f t="shared" si="7"/>
        <v>0</v>
      </c>
    </row>
    <row r="179" spans="1:60" ht="23.25" hidden="1" customHeight="1" x14ac:dyDescent="0.15">
      <c r="A179" s="332"/>
      <c r="B179" s="333"/>
      <c r="C179" s="333"/>
      <c r="D179" s="333"/>
      <c r="E179" s="333"/>
      <c r="F179" s="334"/>
      <c r="G179" s="540"/>
      <c r="H179" s="541"/>
      <c r="I179" s="541"/>
      <c r="J179" s="541"/>
      <c r="K179" s="541"/>
      <c r="L179" s="541"/>
      <c r="M179" s="541"/>
      <c r="N179" s="541"/>
      <c r="O179" s="541"/>
      <c r="P179" s="541"/>
      <c r="Q179" s="541"/>
      <c r="R179" s="541"/>
      <c r="S179" s="541"/>
      <c r="T179" s="541"/>
      <c r="U179" s="541"/>
      <c r="V179" s="541"/>
      <c r="W179" s="541"/>
      <c r="X179" s="541"/>
      <c r="Y179" s="541"/>
      <c r="Z179" s="541"/>
      <c r="AA179" s="541"/>
      <c r="AB179" s="541"/>
      <c r="AC179" s="541"/>
      <c r="AD179" s="541"/>
      <c r="AE179" s="541"/>
      <c r="AF179" s="541"/>
      <c r="AG179" s="541"/>
      <c r="AH179" s="541"/>
      <c r="AI179" s="541"/>
      <c r="AJ179" s="541"/>
      <c r="AK179" s="541"/>
      <c r="AL179" s="541"/>
      <c r="AM179" s="541"/>
      <c r="AN179" s="541"/>
      <c r="AO179" s="541"/>
      <c r="AP179" s="541"/>
      <c r="AQ179" s="541"/>
      <c r="AR179" s="541"/>
      <c r="AS179" s="541"/>
      <c r="AT179" s="541"/>
      <c r="AU179" s="541"/>
      <c r="AV179" s="541"/>
      <c r="AW179" s="541"/>
      <c r="AX179" s="542"/>
      <c r="AY179">
        <f t="shared" si="7"/>
        <v>0</v>
      </c>
    </row>
    <row r="180" spans="1:60" ht="18.75" hidden="1" customHeight="1" x14ac:dyDescent="0.15">
      <c r="A180" s="444" t="s">
        <v>571</v>
      </c>
      <c r="B180" s="446" t="s">
        <v>572</v>
      </c>
      <c r="C180" s="330"/>
      <c r="D180" s="330"/>
      <c r="E180" s="330"/>
      <c r="F180" s="331"/>
      <c r="G180" s="430" t="s">
        <v>573</v>
      </c>
      <c r="H180" s="430"/>
      <c r="I180" s="430"/>
      <c r="J180" s="430"/>
      <c r="K180" s="430"/>
      <c r="L180" s="430"/>
      <c r="M180" s="430"/>
      <c r="N180" s="430"/>
      <c r="O180" s="430"/>
      <c r="P180" s="430"/>
      <c r="Q180" s="430"/>
      <c r="R180" s="430"/>
      <c r="S180" s="430"/>
      <c r="T180" s="430"/>
      <c r="U180" s="430"/>
      <c r="V180" s="430"/>
      <c r="W180" s="430"/>
      <c r="X180" s="430"/>
      <c r="Y180" s="430"/>
      <c r="Z180" s="430"/>
      <c r="AA180" s="438"/>
      <c r="AB180" s="448" t="s">
        <v>593</v>
      </c>
      <c r="AC180" s="430"/>
      <c r="AD180" s="430"/>
      <c r="AE180" s="430"/>
      <c r="AF180" s="430"/>
      <c r="AG180" s="430"/>
      <c r="AH180" s="430"/>
      <c r="AI180" s="430"/>
      <c r="AJ180" s="430"/>
      <c r="AK180" s="430"/>
      <c r="AL180" s="430"/>
      <c r="AM180" s="430"/>
      <c r="AN180" s="430"/>
      <c r="AO180" s="430"/>
      <c r="AP180" s="430"/>
      <c r="AQ180" s="430"/>
      <c r="AR180" s="430"/>
      <c r="AS180" s="430"/>
      <c r="AT180" s="430"/>
      <c r="AU180" s="430"/>
      <c r="AV180" s="430"/>
      <c r="AW180" s="430"/>
      <c r="AX180" s="431"/>
      <c r="AY180">
        <f>COUNTA($G$182)</f>
        <v>0</v>
      </c>
    </row>
    <row r="181" spans="1:60" ht="22.5" hidden="1" customHeight="1" x14ac:dyDescent="0.15">
      <c r="A181" s="444"/>
      <c r="B181" s="446"/>
      <c r="C181" s="330"/>
      <c r="D181" s="330"/>
      <c r="E181" s="330"/>
      <c r="F181" s="331"/>
      <c r="G181" s="322"/>
      <c r="H181" s="322"/>
      <c r="I181" s="322"/>
      <c r="J181" s="322"/>
      <c r="K181" s="322"/>
      <c r="L181" s="322"/>
      <c r="M181" s="322"/>
      <c r="N181" s="322"/>
      <c r="O181" s="322"/>
      <c r="P181" s="322"/>
      <c r="Q181" s="322"/>
      <c r="R181" s="322"/>
      <c r="S181" s="322"/>
      <c r="T181" s="322"/>
      <c r="U181" s="322"/>
      <c r="V181" s="322"/>
      <c r="W181" s="322"/>
      <c r="X181" s="322"/>
      <c r="Y181" s="322"/>
      <c r="Z181" s="322"/>
      <c r="AA181" s="323"/>
      <c r="AB181" s="325"/>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69"/>
      <c r="AY181">
        <f t="shared" ref="AY181:AY189" si="8">$AY$180</f>
        <v>0</v>
      </c>
    </row>
    <row r="182" spans="1:60" ht="22.5" hidden="1" customHeight="1" x14ac:dyDescent="0.15">
      <c r="A182" s="444"/>
      <c r="B182" s="446"/>
      <c r="C182" s="330"/>
      <c r="D182" s="330"/>
      <c r="E182" s="330"/>
      <c r="F182" s="331"/>
      <c r="G182" s="501"/>
      <c r="H182" s="501"/>
      <c r="I182" s="501"/>
      <c r="J182" s="501"/>
      <c r="K182" s="501"/>
      <c r="L182" s="501"/>
      <c r="M182" s="501"/>
      <c r="N182" s="501"/>
      <c r="O182" s="501"/>
      <c r="P182" s="501"/>
      <c r="Q182" s="501"/>
      <c r="R182" s="501"/>
      <c r="S182" s="501"/>
      <c r="T182" s="501"/>
      <c r="U182" s="501"/>
      <c r="V182" s="501"/>
      <c r="W182" s="501"/>
      <c r="X182" s="501"/>
      <c r="Y182" s="501"/>
      <c r="Z182" s="501"/>
      <c r="AA182" s="502"/>
      <c r="AB182" s="507"/>
      <c r="AC182" s="501"/>
      <c r="AD182" s="501"/>
      <c r="AE182" s="501"/>
      <c r="AF182" s="501"/>
      <c r="AG182" s="501"/>
      <c r="AH182" s="501"/>
      <c r="AI182" s="501"/>
      <c r="AJ182" s="501"/>
      <c r="AK182" s="501"/>
      <c r="AL182" s="501"/>
      <c r="AM182" s="501"/>
      <c r="AN182" s="501"/>
      <c r="AO182" s="501"/>
      <c r="AP182" s="501"/>
      <c r="AQ182" s="501"/>
      <c r="AR182" s="501"/>
      <c r="AS182" s="501"/>
      <c r="AT182" s="501"/>
      <c r="AU182" s="501"/>
      <c r="AV182" s="501"/>
      <c r="AW182" s="501"/>
      <c r="AX182" s="508"/>
      <c r="AY182">
        <f t="shared" si="8"/>
        <v>0</v>
      </c>
    </row>
    <row r="183" spans="1:60" ht="22.5" hidden="1" customHeight="1" x14ac:dyDescent="0.15">
      <c r="A183" s="444"/>
      <c r="B183" s="446"/>
      <c r="C183" s="330"/>
      <c r="D183" s="330"/>
      <c r="E183" s="330"/>
      <c r="F183" s="331"/>
      <c r="G183" s="503"/>
      <c r="H183" s="503"/>
      <c r="I183" s="503"/>
      <c r="J183" s="503"/>
      <c r="K183" s="503"/>
      <c r="L183" s="503"/>
      <c r="M183" s="503"/>
      <c r="N183" s="503"/>
      <c r="O183" s="503"/>
      <c r="P183" s="503"/>
      <c r="Q183" s="503"/>
      <c r="R183" s="503"/>
      <c r="S183" s="503"/>
      <c r="T183" s="503"/>
      <c r="U183" s="503"/>
      <c r="V183" s="503"/>
      <c r="W183" s="503"/>
      <c r="X183" s="503"/>
      <c r="Y183" s="503"/>
      <c r="Z183" s="503"/>
      <c r="AA183" s="504"/>
      <c r="AB183" s="509"/>
      <c r="AC183" s="503"/>
      <c r="AD183" s="503"/>
      <c r="AE183" s="503"/>
      <c r="AF183" s="503"/>
      <c r="AG183" s="503"/>
      <c r="AH183" s="503"/>
      <c r="AI183" s="503"/>
      <c r="AJ183" s="503"/>
      <c r="AK183" s="503"/>
      <c r="AL183" s="503"/>
      <c r="AM183" s="503"/>
      <c r="AN183" s="503"/>
      <c r="AO183" s="503"/>
      <c r="AP183" s="503"/>
      <c r="AQ183" s="503"/>
      <c r="AR183" s="503"/>
      <c r="AS183" s="503"/>
      <c r="AT183" s="503"/>
      <c r="AU183" s="503"/>
      <c r="AV183" s="503"/>
      <c r="AW183" s="503"/>
      <c r="AX183" s="510"/>
      <c r="AY183">
        <f t="shared" si="8"/>
        <v>0</v>
      </c>
    </row>
    <row r="184" spans="1:60" ht="19.5" hidden="1" customHeight="1" x14ac:dyDescent="0.15">
      <c r="A184" s="444"/>
      <c r="B184" s="447"/>
      <c r="C184" s="333"/>
      <c r="D184" s="333"/>
      <c r="E184" s="333"/>
      <c r="F184" s="334"/>
      <c r="G184" s="505"/>
      <c r="H184" s="505"/>
      <c r="I184" s="505"/>
      <c r="J184" s="505"/>
      <c r="K184" s="505"/>
      <c r="L184" s="505"/>
      <c r="M184" s="505"/>
      <c r="N184" s="505"/>
      <c r="O184" s="505"/>
      <c r="P184" s="505"/>
      <c r="Q184" s="505"/>
      <c r="R184" s="505"/>
      <c r="S184" s="505"/>
      <c r="T184" s="505"/>
      <c r="U184" s="505"/>
      <c r="V184" s="505"/>
      <c r="W184" s="505"/>
      <c r="X184" s="505"/>
      <c r="Y184" s="505"/>
      <c r="Z184" s="505"/>
      <c r="AA184" s="506"/>
      <c r="AB184" s="511"/>
      <c r="AC184" s="505"/>
      <c r="AD184" s="505"/>
      <c r="AE184" s="503"/>
      <c r="AF184" s="503"/>
      <c r="AG184" s="503"/>
      <c r="AH184" s="503"/>
      <c r="AI184" s="503"/>
      <c r="AJ184" s="503"/>
      <c r="AK184" s="503"/>
      <c r="AL184" s="503"/>
      <c r="AM184" s="503"/>
      <c r="AN184" s="503"/>
      <c r="AO184" s="503"/>
      <c r="AP184" s="503"/>
      <c r="AQ184" s="503"/>
      <c r="AR184" s="503"/>
      <c r="AS184" s="503"/>
      <c r="AT184" s="503"/>
      <c r="AU184" s="505"/>
      <c r="AV184" s="505"/>
      <c r="AW184" s="505"/>
      <c r="AX184" s="512"/>
      <c r="AY184">
        <f t="shared" si="8"/>
        <v>0</v>
      </c>
    </row>
    <row r="185" spans="1:60" ht="18.75" hidden="1" customHeight="1" x14ac:dyDescent="0.15">
      <c r="A185" s="444"/>
      <c r="B185" s="464" t="s">
        <v>138</v>
      </c>
      <c r="C185" s="465"/>
      <c r="D185" s="465"/>
      <c r="E185" s="465"/>
      <c r="F185" s="466"/>
      <c r="G185" s="318" t="s">
        <v>56</v>
      </c>
      <c r="H185" s="319"/>
      <c r="I185" s="319"/>
      <c r="J185" s="319"/>
      <c r="K185" s="319"/>
      <c r="L185" s="319"/>
      <c r="M185" s="319"/>
      <c r="N185" s="319"/>
      <c r="O185" s="320"/>
      <c r="P185" s="324" t="s">
        <v>58</v>
      </c>
      <c r="Q185" s="319"/>
      <c r="R185" s="319"/>
      <c r="S185" s="319"/>
      <c r="T185" s="319"/>
      <c r="U185" s="319"/>
      <c r="V185" s="319"/>
      <c r="W185" s="319"/>
      <c r="X185" s="320"/>
      <c r="Y185" s="326"/>
      <c r="Z185" s="327"/>
      <c r="AA185" s="328"/>
      <c r="AB185" s="467" t="s">
        <v>11</v>
      </c>
      <c r="AC185" s="468"/>
      <c r="AD185" s="469"/>
      <c r="AE185" s="440" t="s">
        <v>414</v>
      </c>
      <c r="AF185" s="440"/>
      <c r="AG185" s="440"/>
      <c r="AH185" s="440"/>
      <c r="AI185" s="440" t="s">
        <v>566</v>
      </c>
      <c r="AJ185" s="440"/>
      <c r="AK185" s="440"/>
      <c r="AL185" s="440"/>
      <c r="AM185" s="440" t="s">
        <v>382</v>
      </c>
      <c r="AN185" s="440"/>
      <c r="AO185" s="440"/>
      <c r="AP185" s="440"/>
      <c r="AQ185" s="513" t="s">
        <v>174</v>
      </c>
      <c r="AR185" s="514"/>
      <c r="AS185" s="514"/>
      <c r="AT185" s="515"/>
      <c r="AU185" s="516" t="s">
        <v>128</v>
      </c>
      <c r="AV185" s="516"/>
      <c r="AW185" s="516"/>
      <c r="AX185" s="517"/>
      <c r="AY185">
        <f t="shared" si="8"/>
        <v>0</v>
      </c>
      <c r="AZ185" s="10"/>
      <c r="BA185" s="10"/>
      <c r="BB185" s="10"/>
      <c r="BC185" s="10"/>
    </row>
    <row r="186" spans="1:60" ht="18.75" hidden="1" customHeight="1" x14ac:dyDescent="0.15">
      <c r="A186" s="444"/>
      <c r="B186" s="446"/>
      <c r="C186" s="330"/>
      <c r="D186" s="330"/>
      <c r="E186" s="330"/>
      <c r="F186" s="331"/>
      <c r="G186" s="321"/>
      <c r="H186" s="322"/>
      <c r="I186" s="322"/>
      <c r="J186" s="322"/>
      <c r="K186" s="322"/>
      <c r="L186" s="322"/>
      <c r="M186" s="322"/>
      <c r="N186" s="322"/>
      <c r="O186" s="323"/>
      <c r="P186" s="325"/>
      <c r="Q186" s="322"/>
      <c r="R186" s="322"/>
      <c r="S186" s="322"/>
      <c r="T186" s="322"/>
      <c r="U186" s="322"/>
      <c r="V186" s="322"/>
      <c r="W186" s="322"/>
      <c r="X186" s="323"/>
      <c r="Y186" s="326"/>
      <c r="Z186" s="327"/>
      <c r="AA186" s="328"/>
      <c r="AB186" s="401"/>
      <c r="AC186" s="470"/>
      <c r="AD186" s="471"/>
      <c r="AE186" s="440"/>
      <c r="AF186" s="440"/>
      <c r="AG186" s="440"/>
      <c r="AH186" s="440"/>
      <c r="AI186" s="440"/>
      <c r="AJ186" s="440"/>
      <c r="AK186" s="440"/>
      <c r="AL186" s="440"/>
      <c r="AM186" s="440"/>
      <c r="AN186" s="440"/>
      <c r="AO186" s="440"/>
      <c r="AP186" s="440"/>
      <c r="AQ186" s="499"/>
      <c r="AR186" s="439"/>
      <c r="AS186" s="453" t="s">
        <v>175</v>
      </c>
      <c r="AT186" s="454"/>
      <c r="AU186" s="439"/>
      <c r="AV186" s="439"/>
      <c r="AW186" s="322" t="s">
        <v>166</v>
      </c>
      <c r="AX186" s="369"/>
      <c r="AY186">
        <f t="shared" si="8"/>
        <v>0</v>
      </c>
      <c r="AZ186" s="10"/>
      <c r="BA186" s="10"/>
      <c r="BB186" s="10"/>
      <c r="BC186" s="10"/>
      <c r="BD186" s="10"/>
      <c r="BE186" s="10"/>
      <c r="BF186" s="10"/>
      <c r="BG186" s="10"/>
      <c r="BH186" s="10"/>
    </row>
    <row r="187" spans="1:60" ht="23.25" hidden="1" customHeight="1" x14ac:dyDescent="0.15">
      <c r="A187" s="444"/>
      <c r="B187" s="446"/>
      <c r="C187" s="330"/>
      <c r="D187" s="330"/>
      <c r="E187" s="330"/>
      <c r="F187" s="331"/>
      <c r="G187" s="157"/>
      <c r="H187" s="158"/>
      <c r="I187" s="158"/>
      <c r="J187" s="158"/>
      <c r="K187" s="158"/>
      <c r="L187" s="158"/>
      <c r="M187" s="158"/>
      <c r="N187" s="158"/>
      <c r="O187" s="159"/>
      <c r="P187" s="158"/>
      <c r="Q187" s="487"/>
      <c r="R187" s="487"/>
      <c r="S187" s="487"/>
      <c r="T187" s="487"/>
      <c r="U187" s="487"/>
      <c r="V187" s="487"/>
      <c r="W187" s="487"/>
      <c r="X187" s="488"/>
      <c r="Y187" s="553" t="s">
        <v>57</v>
      </c>
      <c r="Z187" s="554"/>
      <c r="AA187" s="555"/>
      <c r="AB187" s="432"/>
      <c r="AC187" s="432"/>
      <c r="AD187" s="432"/>
      <c r="AE187" s="370"/>
      <c r="AF187" s="371"/>
      <c r="AG187" s="371"/>
      <c r="AH187" s="371"/>
      <c r="AI187" s="370"/>
      <c r="AJ187" s="371"/>
      <c r="AK187" s="371"/>
      <c r="AL187" s="371"/>
      <c r="AM187" s="370"/>
      <c r="AN187" s="371"/>
      <c r="AO187" s="371"/>
      <c r="AP187" s="371"/>
      <c r="AQ187" s="372"/>
      <c r="AR187" s="373"/>
      <c r="AS187" s="373"/>
      <c r="AT187" s="374"/>
      <c r="AU187" s="371"/>
      <c r="AV187" s="371"/>
      <c r="AW187" s="371"/>
      <c r="AX187" s="429"/>
      <c r="AY187">
        <f t="shared" si="8"/>
        <v>0</v>
      </c>
    </row>
    <row r="188" spans="1:60" ht="23.25" hidden="1" customHeight="1" x14ac:dyDescent="0.15">
      <c r="A188" s="444"/>
      <c r="B188" s="446"/>
      <c r="C188" s="330"/>
      <c r="D188" s="330"/>
      <c r="E188" s="330"/>
      <c r="F188" s="331"/>
      <c r="G188" s="486"/>
      <c r="H188" s="472"/>
      <c r="I188" s="472"/>
      <c r="J188" s="472"/>
      <c r="K188" s="472"/>
      <c r="L188" s="472"/>
      <c r="M188" s="472"/>
      <c r="N188" s="472"/>
      <c r="O188" s="473"/>
      <c r="P188" s="489"/>
      <c r="Q188" s="489"/>
      <c r="R188" s="489"/>
      <c r="S188" s="489"/>
      <c r="T188" s="489"/>
      <c r="U188" s="489"/>
      <c r="V188" s="489"/>
      <c r="W188" s="489"/>
      <c r="X188" s="490"/>
      <c r="Y188" s="433" t="s">
        <v>50</v>
      </c>
      <c r="Z188" s="145"/>
      <c r="AA188" s="146"/>
      <c r="AB188" s="500"/>
      <c r="AC188" s="500"/>
      <c r="AD188" s="500"/>
      <c r="AE188" s="370"/>
      <c r="AF188" s="371"/>
      <c r="AG188" s="371"/>
      <c r="AH188" s="371"/>
      <c r="AI188" s="370"/>
      <c r="AJ188" s="371"/>
      <c r="AK188" s="371"/>
      <c r="AL188" s="371"/>
      <c r="AM188" s="370"/>
      <c r="AN188" s="371"/>
      <c r="AO188" s="371"/>
      <c r="AP188" s="371"/>
      <c r="AQ188" s="372"/>
      <c r="AR188" s="373"/>
      <c r="AS188" s="373"/>
      <c r="AT188" s="374"/>
      <c r="AU188" s="371"/>
      <c r="AV188" s="371"/>
      <c r="AW188" s="371"/>
      <c r="AX188" s="429"/>
      <c r="AY188">
        <f t="shared" si="8"/>
        <v>0</v>
      </c>
      <c r="AZ188" s="10"/>
      <c r="BA188" s="10"/>
      <c r="BB188" s="10"/>
      <c r="BC188" s="10"/>
    </row>
    <row r="189" spans="1:60" ht="23.25" hidden="1" customHeight="1" x14ac:dyDescent="0.15">
      <c r="A189" s="444"/>
      <c r="B189" s="446"/>
      <c r="C189" s="330"/>
      <c r="D189" s="330"/>
      <c r="E189" s="330"/>
      <c r="F189" s="331"/>
      <c r="G189" s="160"/>
      <c r="H189" s="161"/>
      <c r="I189" s="161"/>
      <c r="J189" s="161"/>
      <c r="K189" s="161"/>
      <c r="L189" s="161"/>
      <c r="M189" s="161"/>
      <c r="N189" s="161"/>
      <c r="O189" s="162"/>
      <c r="P189" s="491"/>
      <c r="Q189" s="491"/>
      <c r="R189" s="491"/>
      <c r="S189" s="491"/>
      <c r="T189" s="491"/>
      <c r="U189" s="491"/>
      <c r="V189" s="491"/>
      <c r="W189" s="491"/>
      <c r="X189" s="492"/>
      <c r="Y189" s="433" t="s">
        <v>13</v>
      </c>
      <c r="Z189" s="145"/>
      <c r="AA189" s="146"/>
      <c r="AB189" s="434" t="s">
        <v>14</v>
      </c>
      <c r="AC189" s="434"/>
      <c r="AD189" s="434"/>
      <c r="AE189" s="435"/>
      <c r="AF189" s="436"/>
      <c r="AG189" s="436"/>
      <c r="AH189" s="436"/>
      <c r="AI189" s="435"/>
      <c r="AJ189" s="436"/>
      <c r="AK189" s="436"/>
      <c r="AL189" s="436"/>
      <c r="AM189" s="435"/>
      <c r="AN189" s="436"/>
      <c r="AO189" s="436"/>
      <c r="AP189" s="436"/>
      <c r="AQ189" s="372"/>
      <c r="AR189" s="373"/>
      <c r="AS189" s="373"/>
      <c r="AT189" s="374"/>
      <c r="AU189" s="371"/>
      <c r="AV189" s="371"/>
      <c r="AW189" s="371"/>
      <c r="AX189" s="429"/>
      <c r="AY189">
        <f t="shared" si="8"/>
        <v>0</v>
      </c>
      <c r="AZ189" s="10"/>
      <c r="BA189" s="10"/>
      <c r="BB189" s="10"/>
      <c r="BC189" s="10"/>
      <c r="BD189" s="10"/>
      <c r="BE189" s="10"/>
      <c r="BF189" s="10"/>
      <c r="BG189" s="10"/>
      <c r="BH189" s="10"/>
    </row>
    <row r="190" spans="1:60" ht="18.75" hidden="1" customHeight="1" x14ac:dyDescent="0.15">
      <c r="A190" s="444"/>
      <c r="B190" s="464" t="s">
        <v>138</v>
      </c>
      <c r="C190" s="465"/>
      <c r="D190" s="465"/>
      <c r="E190" s="465"/>
      <c r="F190" s="466"/>
      <c r="G190" s="318" t="s">
        <v>56</v>
      </c>
      <c r="H190" s="319"/>
      <c r="I190" s="319"/>
      <c r="J190" s="319"/>
      <c r="K190" s="319"/>
      <c r="L190" s="319"/>
      <c r="M190" s="319"/>
      <c r="N190" s="319"/>
      <c r="O190" s="320"/>
      <c r="P190" s="324" t="s">
        <v>58</v>
      </c>
      <c r="Q190" s="319"/>
      <c r="R190" s="319"/>
      <c r="S190" s="319"/>
      <c r="T190" s="319"/>
      <c r="U190" s="319"/>
      <c r="V190" s="319"/>
      <c r="W190" s="319"/>
      <c r="X190" s="320"/>
      <c r="Y190" s="326"/>
      <c r="Z190" s="327"/>
      <c r="AA190" s="328"/>
      <c r="AB190" s="467" t="s">
        <v>11</v>
      </c>
      <c r="AC190" s="468"/>
      <c r="AD190" s="469"/>
      <c r="AE190" s="440" t="s">
        <v>414</v>
      </c>
      <c r="AF190" s="440"/>
      <c r="AG190" s="440"/>
      <c r="AH190" s="440"/>
      <c r="AI190" s="440" t="s">
        <v>566</v>
      </c>
      <c r="AJ190" s="440"/>
      <c r="AK190" s="440"/>
      <c r="AL190" s="440"/>
      <c r="AM190" s="440" t="s">
        <v>382</v>
      </c>
      <c r="AN190" s="440"/>
      <c r="AO190" s="440"/>
      <c r="AP190" s="440"/>
      <c r="AQ190" s="513" t="s">
        <v>174</v>
      </c>
      <c r="AR190" s="514"/>
      <c r="AS190" s="514"/>
      <c r="AT190" s="515"/>
      <c r="AU190" s="516" t="s">
        <v>128</v>
      </c>
      <c r="AV190" s="516"/>
      <c r="AW190" s="516"/>
      <c r="AX190" s="517"/>
      <c r="AY190">
        <f>COUNTA($G$192)</f>
        <v>0</v>
      </c>
      <c r="AZ190" s="10"/>
      <c r="BA190" s="10"/>
      <c r="BB190" s="10"/>
      <c r="BC190" s="10"/>
    </row>
    <row r="191" spans="1:60" ht="18.75" hidden="1" customHeight="1" x14ac:dyDescent="0.15">
      <c r="A191" s="444"/>
      <c r="B191" s="446"/>
      <c r="C191" s="330"/>
      <c r="D191" s="330"/>
      <c r="E191" s="330"/>
      <c r="F191" s="331"/>
      <c r="G191" s="321"/>
      <c r="H191" s="322"/>
      <c r="I191" s="322"/>
      <c r="J191" s="322"/>
      <c r="K191" s="322"/>
      <c r="L191" s="322"/>
      <c r="M191" s="322"/>
      <c r="N191" s="322"/>
      <c r="O191" s="323"/>
      <c r="P191" s="325"/>
      <c r="Q191" s="322"/>
      <c r="R191" s="322"/>
      <c r="S191" s="322"/>
      <c r="T191" s="322"/>
      <c r="U191" s="322"/>
      <c r="V191" s="322"/>
      <c r="W191" s="322"/>
      <c r="X191" s="323"/>
      <c r="Y191" s="326"/>
      <c r="Z191" s="327"/>
      <c r="AA191" s="328"/>
      <c r="AB191" s="401"/>
      <c r="AC191" s="470"/>
      <c r="AD191" s="471"/>
      <c r="AE191" s="440"/>
      <c r="AF191" s="440"/>
      <c r="AG191" s="440"/>
      <c r="AH191" s="440"/>
      <c r="AI191" s="440"/>
      <c r="AJ191" s="440"/>
      <c r="AK191" s="440"/>
      <c r="AL191" s="440"/>
      <c r="AM191" s="440"/>
      <c r="AN191" s="440"/>
      <c r="AO191" s="440"/>
      <c r="AP191" s="440"/>
      <c r="AQ191" s="499"/>
      <c r="AR191" s="439"/>
      <c r="AS191" s="453" t="s">
        <v>175</v>
      </c>
      <c r="AT191" s="454"/>
      <c r="AU191" s="439"/>
      <c r="AV191" s="439"/>
      <c r="AW191" s="322" t="s">
        <v>166</v>
      </c>
      <c r="AX191" s="369"/>
      <c r="AY191">
        <f>$AY$190</f>
        <v>0</v>
      </c>
      <c r="AZ191" s="10"/>
      <c r="BA191" s="10"/>
      <c r="BB191" s="10"/>
      <c r="BC191" s="10"/>
      <c r="BD191" s="10"/>
      <c r="BE191" s="10"/>
      <c r="BF191" s="10"/>
      <c r="BG191" s="10"/>
      <c r="BH191" s="10"/>
    </row>
    <row r="192" spans="1:60" ht="23.25" hidden="1" customHeight="1" x14ac:dyDescent="0.15">
      <c r="A192" s="444"/>
      <c r="B192" s="446"/>
      <c r="C192" s="330"/>
      <c r="D192" s="330"/>
      <c r="E192" s="330"/>
      <c r="F192" s="331"/>
      <c r="G192" s="157"/>
      <c r="H192" s="158"/>
      <c r="I192" s="158"/>
      <c r="J192" s="158"/>
      <c r="K192" s="158"/>
      <c r="L192" s="158"/>
      <c r="M192" s="158"/>
      <c r="N192" s="158"/>
      <c r="O192" s="159"/>
      <c r="P192" s="158"/>
      <c r="Q192" s="487"/>
      <c r="R192" s="487"/>
      <c r="S192" s="487"/>
      <c r="T192" s="487"/>
      <c r="U192" s="487"/>
      <c r="V192" s="487"/>
      <c r="W192" s="487"/>
      <c r="X192" s="488"/>
      <c r="Y192" s="553" t="s">
        <v>57</v>
      </c>
      <c r="Z192" s="554"/>
      <c r="AA192" s="555"/>
      <c r="AB192" s="432"/>
      <c r="AC192" s="432"/>
      <c r="AD192" s="432"/>
      <c r="AE192" s="370"/>
      <c r="AF192" s="371"/>
      <c r="AG192" s="371"/>
      <c r="AH192" s="371"/>
      <c r="AI192" s="370"/>
      <c r="AJ192" s="371"/>
      <c r="AK192" s="371"/>
      <c r="AL192" s="371"/>
      <c r="AM192" s="370"/>
      <c r="AN192" s="371"/>
      <c r="AO192" s="371"/>
      <c r="AP192" s="371"/>
      <c r="AQ192" s="372"/>
      <c r="AR192" s="373"/>
      <c r="AS192" s="373"/>
      <c r="AT192" s="374"/>
      <c r="AU192" s="371"/>
      <c r="AV192" s="371"/>
      <c r="AW192" s="371"/>
      <c r="AX192" s="429"/>
      <c r="AY192">
        <f>$AY$190</f>
        <v>0</v>
      </c>
    </row>
    <row r="193" spans="1:60" ht="23.25" hidden="1" customHeight="1" x14ac:dyDescent="0.15">
      <c r="A193" s="444"/>
      <c r="B193" s="446"/>
      <c r="C193" s="330"/>
      <c r="D193" s="330"/>
      <c r="E193" s="330"/>
      <c r="F193" s="331"/>
      <c r="G193" s="486"/>
      <c r="H193" s="472"/>
      <c r="I193" s="472"/>
      <c r="J193" s="472"/>
      <c r="K193" s="472"/>
      <c r="L193" s="472"/>
      <c r="M193" s="472"/>
      <c r="N193" s="472"/>
      <c r="O193" s="473"/>
      <c r="P193" s="489"/>
      <c r="Q193" s="489"/>
      <c r="R193" s="489"/>
      <c r="S193" s="489"/>
      <c r="T193" s="489"/>
      <c r="U193" s="489"/>
      <c r="V193" s="489"/>
      <c r="W193" s="489"/>
      <c r="X193" s="490"/>
      <c r="Y193" s="433" t="s">
        <v>50</v>
      </c>
      <c r="Z193" s="145"/>
      <c r="AA193" s="146"/>
      <c r="AB193" s="500"/>
      <c r="AC193" s="500"/>
      <c r="AD193" s="500"/>
      <c r="AE193" s="370"/>
      <c r="AF193" s="371"/>
      <c r="AG193" s="371"/>
      <c r="AH193" s="371"/>
      <c r="AI193" s="370"/>
      <c r="AJ193" s="371"/>
      <c r="AK193" s="371"/>
      <c r="AL193" s="371"/>
      <c r="AM193" s="370"/>
      <c r="AN193" s="371"/>
      <c r="AO193" s="371"/>
      <c r="AP193" s="371"/>
      <c r="AQ193" s="372"/>
      <c r="AR193" s="373"/>
      <c r="AS193" s="373"/>
      <c r="AT193" s="374"/>
      <c r="AU193" s="371"/>
      <c r="AV193" s="371"/>
      <c r="AW193" s="371"/>
      <c r="AX193" s="429"/>
      <c r="AY193">
        <f>$AY$190</f>
        <v>0</v>
      </c>
      <c r="AZ193" s="10"/>
      <c r="BA193" s="10"/>
      <c r="BB193" s="10"/>
      <c r="BC193" s="10"/>
    </row>
    <row r="194" spans="1:60" ht="23.25" hidden="1" customHeight="1" x14ac:dyDescent="0.15">
      <c r="A194" s="444"/>
      <c r="B194" s="447"/>
      <c r="C194" s="333"/>
      <c r="D194" s="333"/>
      <c r="E194" s="333"/>
      <c r="F194" s="334"/>
      <c r="G194" s="160"/>
      <c r="H194" s="161"/>
      <c r="I194" s="161"/>
      <c r="J194" s="161"/>
      <c r="K194" s="161"/>
      <c r="L194" s="161"/>
      <c r="M194" s="161"/>
      <c r="N194" s="161"/>
      <c r="O194" s="162"/>
      <c r="P194" s="491"/>
      <c r="Q194" s="491"/>
      <c r="R194" s="491"/>
      <c r="S194" s="491"/>
      <c r="T194" s="491"/>
      <c r="U194" s="491"/>
      <c r="V194" s="491"/>
      <c r="W194" s="491"/>
      <c r="X194" s="492"/>
      <c r="Y194" s="433" t="s">
        <v>13</v>
      </c>
      <c r="Z194" s="145"/>
      <c r="AA194" s="146"/>
      <c r="AB194" s="434" t="s">
        <v>14</v>
      </c>
      <c r="AC194" s="434"/>
      <c r="AD194" s="434"/>
      <c r="AE194" s="435"/>
      <c r="AF194" s="436"/>
      <c r="AG194" s="436"/>
      <c r="AH194" s="436"/>
      <c r="AI194" s="435"/>
      <c r="AJ194" s="436"/>
      <c r="AK194" s="436"/>
      <c r="AL194" s="436"/>
      <c r="AM194" s="435"/>
      <c r="AN194" s="436"/>
      <c r="AO194" s="436"/>
      <c r="AP194" s="436"/>
      <c r="AQ194" s="372"/>
      <c r="AR194" s="373"/>
      <c r="AS194" s="373"/>
      <c r="AT194" s="374"/>
      <c r="AU194" s="371"/>
      <c r="AV194" s="371"/>
      <c r="AW194" s="371"/>
      <c r="AX194" s="429"/>
      <c r="AY194">
        <f>$AY$190</f>
        <v>0</v>
      </c>
      <c r="AZ194" s="10"/>
      <c r="BA194" s="10"/>
      <c r="BB194" s="10"/>
      <c r="BC194" s="10"/>
      <c r="BD194" s="10"/>
      <c r="BE194" s="10"/>
      <c r="BF194" s="10"/>
      <c r="BG194" s="10"/>
      <c r="BH194" s="10"/>
    </row>
    <row r="195" spans="1:60" ht="18.75" hidden="1" customHeight="1" x14ac:dyDescent="0.15">
      <c r="A195" s="444"/>
      <c r="B195" s="464" t="s">
        <v>138</v>
      </c>
      <c r="C195" s="465"/>
      <c r="D195" s="465"/>
      <c r="E195" s="465"/>
      <c r="F195" s="466"/>
      <c r="G195" s="318" t="s">
        <v>56</v>
      </c>
      <c r="H195" s="319"/>
      <c r="I195" s="319"/>
      <c r="J195" s="319"/>
      <c r="K195" s="319"/>
      <c r="L195" s="319"/>
      <c r="M195" s="319"/>
      <c r="N195" s="319"/>
      <c r="O195" s="320"/>
      <c r="P195" s="324" t="s">
        <v>58</v>
      </c>
      <c r="Q195" s="319"/>
      <c r="R195" s="319"/>
      <c r="S195" s="319"/>
      <c r="T195" s="319"/>
      <c r="U195" s="319"/>
      <c r="V195" s="319"/>
      <c r="W195" s="319"/>
      <c r="X195" s="320"/>
      <c r="Y195" s="326"/>
      <c r="Z195" s="327"/>
      <c r="AA195" s="328"/>
      <c r="AB195" s="467" t="s">
        <v>11</v>
      </c>
      <c r="AC195" s="468"/>
      <c r="AD195" s="469"/>
      <c r="AE195" s="440" t="s">
        <v>414</v>
      </c>
      <c r="AF195" s="440"/>
      <c r="AG195" s="440"/>
      <c r="AH195" s="440"/>
      <c r="AI195" s="440" t="s">
        <v>566</v>
      </c>
      <c r="AJ195" s="440"/>
      <c r="AK195" s="440"/>
      <c r="AL195" s="440"/>
      <c r="AM195" s="440" t="s">
        <v>382</v>
      </c>
      <c r="AN195" s="440"/>
      <c r="AO195" s="440"/>
      <c r="AP195" s="440"/>
      <c r="AQ195" s="513" t="s">
        <v>174</v>
      </c>
      <c r="AR195" s="514"/>
      <c r="AS195" s="514"/>
      <c r="AT195" s="515"/>
      <c r="AU195" s="516" t="s">
        <v>128</v>
      </c>
      <c r="AV195" s="516"/>
      <c r="AW195" s="516"/>
      <c r="AX195" s="517"/>
      <c r="AY195">
        <f>COUNTA($G$197)</f>
        <v>0</v>
      </c>
      <c r="AZ195" s="10"/>
      <c r="BA195" s="10"/>
      <c r="BB195" s="10"/>
      <c r="BC195" s="10"/>
    </row>
    <row r="196" spans="1:60" ht="18.75" hidden="1" customHeight="1" x14ac:dyDescent="0.15">
      <c r="A196" s="444"/>
      <c r="B196" s="446"/>
      <c r="C196" s="330"/>
      <c r="D196" s="330"/>
      <c r="E196" s="330"/>
      <c r="F196" s="331"/>
      <c r="G196" s="321"/>
      <c r="H196" s="322"/>
      <c r="I196" s="322"/>
      <c r="J196" s="322"/>
      <c r="K196" s="322"/>
      <c r="L196" s="322"/>
      <c r="M196" s="322"/>
      <c r="N196" s="322"/>
      <c r="O196" s="323"/>
      <c r="P196" s="325"/>
      <c r="Q196" s="322"/>
      <c r="R196" s="322"/>
      <c r="S196" s="322"/>
      <c r="T196" s="322"/>
      <c r="U196" s="322"/>
      <c r="V196" s="322"/>
      <c r="W196" s="322"/>
      <c r="X196" s="323"/>
      <c r="Y196" s="326"/>
      <c r="Z196" s="327"/>
      <c r="AA196" s="328"/>
      <c r="AB196" s="401"/>
      <c r="AC196" s="470"/>
      <c r="AD196" s="471"/>
      <c r="AE196" s="440"/>
      <c r="AF196" s="440"/>
      <c r="AG196" s="440"/>
      <c r="AH196" s="440"/>
      <c r="AI196" s="440"/>
      <c r="AJ196" s="440"/>
      <c r="AK196" s="440"/>
      <c r="AL196" s="440"/>
      <c r="AM196" s="440"/>
      <c r="AN196" s="440"/>
      <c r="AO196" s="440"/>
      <c r="AP196" s="440"/>
      <c r="AQ196" s="499"/>
      <c r="AR196" s="439"/>
      <c r="AS196" s="453" t="s">
        <v>175</v>
      </c>
      <c r="AT196" s="454"/>
      <c r="AU196" s="439"/>
      <c r="AV196" s="439"/>
      <c r="AW196" s="322" t="s">
        <v>166</v>
      </c>
      <c r="AX196" s="369"/>
      <c r="AY196">
        <f>$AY$195</f>
        <v>0</v>
      </c>
      <c r="AZ196" s="10"/>
      <c r="BA196" s="10"/>
      <c r="BB196" s="10"/>
      <c r="BC196" s="10"/>
      <c r="BD196" s="10"/>
      <c r="BE196" s="10"/>
      <c r="BF196" s="10"/>
      <c r="BG196" s="10"/>
      <c r="BH196" s="10"/>
    </row>
    <row r="197" spans="1:60" ht="23.25" hidden="1" customHeight="1" x14ac:dyDescent="0.15">
      <c r="A197" s="444"/>
      <c r="B197" s="446"/>
      <c r="C197" s="330"/>
      <c r="D197" s="330"/>
      <c r="E197" s="330"/>
      <c r="F197" s="331"/>
      <c r="G197" s="157"/>
      <c r="H197" s="158"/>
      <c r="I197" s="158"/>
      <c r="J197" s="158"/>
      <c r="K197" s="158"/>
      <c r="L197" s="158"/>
      <c r="M197" s="158"/>
      <c r="N197" s="158"/>
      <c r="O197" s="159"/>
      <c r="P197" s="158"/>
      <c r="Q197" s="487"/>
      <c r="R197" s="487"/>
      <c r="S197" s="487"/>
      <c r="T197" s="487"/>
      <c r="U197" s="487"/>
      <c r="V197" s="487"/>
      <c r="W197" s="487"/>
      <c r="X197" s="488"/>
      <c r="Y197" s="553" t="s">
        <v>57</v>
      </c>
      <c r="Z197" s="554"/>
      <c r="AA197" s="555"/>
      <c r="AB197" s="432"/>
      <c r="AC197" s="432"/>
      <c r="AD197" s="432"/>
      <c r="AE197" s="370"/>
      <c r="AF197" s="371"/>
      <c r="AG197" s="371"/>
      <c r="AH197" s="371"/>
      <c r="AI197" s="370"/>
      <c r="AJ197" s="371"/>
      <c r="AK197" s="371"/>
      <c r="AL197" s="371"/>
      <c r="AM197" s="370"/>
      <c r="AN197" s="371"/>
      <c r="AO197" s="371"/>
      <c r="AP197" s="371"/>
      <c r="AQ197" s="372"/>
      <c r="AR197" s="373"/>
      <c r="AS197" s="373"/>
      <c r="AT197" s="374"/>
      <c r="AU197" s="371"/>
      <c r="AV197" s="371"/>
      <c r="AW197" s="371"/>
      <c r="AX197" s="429"/>
      <c r="AY197">
        <f t="shared" ref="AY197:AY199" si="9">$AY$195</f>
        <v>0</v>
      </c>
    </row>
    <row r="198" spans="1:60" ht="23.25" hidden="1" customHeight="1" x14ac:dyDescent="0.15">
      <c r="A198" s="444"/>
      <c r="B198" s="446"/>
      <c r="C198" s="330"/>
      <c r="D198" s="330"/>
      <c r="E198" s="330"/>
      <c r="F198" s="331"/>
      <c r="G198" s="486"/>
      <c r="H198" s="472"/>
      <c r="I198" s="472"/>
      <c r="J198" s="472"/>
      <c r="K198" s="472"/>
      <c r="L198" s="472"/>
      <c r="M198" s="472"/>
      <c r="N198" s="472"/>
      <c r="O198" s="473"/>
      <c r="P198" s="489"/>
      <c r="Q198" s="489"/>
      <c r="R198" s="489"/>
      <c r="S198" s="489"/>
      <c r="T198" s="489"/>
      <c r="U198" s="489"/>
      <c r="V198" s="489"/>
      <c r="W198" s="489"/>
      <c r="X198" s="490"/>
      <c r="Y198" s="433" t="s">
        <v>50</v>
      </c>
      <c r="Z198" s="145"/>
      <c r="AA198" s="146"/>
      <c r="AB198" s="500"/>
      <c r="AC198" s="500"/>
      <c r="AD198" s="500"/>
      <c r="AE198" s="370"/>
      <c r="AF198" s="371"/>
      <c r="AG198" s="371"/>
      <c r="AH198" s="371"/>
      <c r="AI198" s="370"/>
      <c r="AJ198" s="371"/>
      <c r="AK198" s="371"/>
      <c r="AL198" s="371"/>
      <c r="AM198" s="370"/>
      <c r="AN198" s="371"/>
      <c r="AO198" s="371"/>
      <c r="AP198" s="371"/>
      <c r="AQ198" s="372"/>
      <c r="AR198" s="373"/>
      <c r="AS198" s="373"/>
      <c r="AT198" s="374"/>
      <c r="AU198" s="371"/>
      <c r="AV198" s="371"/>
      <c r="AW198" s="371"/>
      <c r="AX198" s="429"/>
      <c r="AY198">
        <f t="shared" si="9"/>
        <v>0</v>
      </c>
      <c r="AZ198" s="10"/>
      <c r="BA198" s="10"/>
      <c r="BB198" s="10"/>
      <c r="BC198" s="10"/>
    </row>
    <row r="199" spans="1:60" ht="23.25" hidden="1" customHeight="1" thickBot="1" x14ac:dyDescent="0.2">
      <c r="A199" s="445"/>
      <c r="B199" s="482"/>
      <c r="C199" s="483"/>
      <c r="D199" s="483"/>
      <c r="E199" s="483"/>
      <c r="F199" s="484"/>
      <c r="G199" s="920"/>
      <c r="H199" s="921"/>
      <c r="I199" s="921"/>
      <c r="J199" s="921"/>
      <c r="K199" s="921"/>
      <c r="L199" s="921"/>
      <c r="M199" s="921"/>
      <c r="N199" s="921"/>
      <c r="O199" s="922"/>
      <c r="P199" s="923"/>
      <c r="Q199" s="923"/>
      <c r="R199" s="923"/>
      <c r="S199" s="923"/>
      <c r="T199" s="923"/>
      <c r="U199" s="923"/>
      <c r="V199" s="923"/>
      <c r="W199" s="923"/>
      <c r="X199" s="924"/>
      <c r="Y199" s="927" t="s">
        <v>13</v>
      </c>
      <c r="Z199" s="928"/>
      <c r="AA199" s="929"/>
      <c r="AB199" s="930" t="s">
        <v>14</v>
      </c>
      <c r="AC199" s="930"/>
      <c r="AD199" s="930"/>
      <c r="AE199" s="931"/>
      <c r="AF199" s="925"/>
      <c r="AG199" s="925"/>
      <c r="AH199" s="925"/>
      <c r="AI199" s="931"/>
      <c r="AJ199" s="925"/>
      <c r="AK199" s="925"/>
      <c r="AL199" s="925"/>
      <c r="AM199" s="931"/>
      <c r="AN199" s="925"/>
      <c r="AO199" s="925"/>
      <c r="AP199" s="925"/>
      <c r="AQ199" s="932"/>
      <c r="AR199" s="933"/>
      <c r="AS199" s="933"/>
      <c r="AT199" s="934"/>
      <c r="AU199" s="925"/>
      <c r="AV199" s="925"/>
      <c r="AW199" s="925"/>
      <c r="AX199" s="926"/>
      <c r="AY199">
        <f t="shared" si="9"/>
        <v>0</v>
      </c>
      <c r="AZ199" s="10"/>
      <c r="BA199" s="10"/>
      <c r="BB199" s="10"/>
      <c r="BC199" s="10"/>
      <c r="BD199" s="10"/>
      <c r="BE199" s="10"/>
      <c r="BF199" s="10"/>
      <c r="BG199" s="10"/>
      <c r="BH199" s="10"/>
    </row>
    <row r="200" spans="1:60" ht="18.75" hidden="1" customHeight="1" x14ac:dyDescent="0.15">
      <c r="A200" s="575" t="s">
        <v>235</v>
      </c>
      <c r="B200" s="576"/>
      <c r="C200" s="576"/>
      <c r="D200" s="576"/>
      <c r="E200" s="576"/>
      <c r="F200" s="577"/>
      <c r="G200" s="560"/>
      <c r="H200" s="562" t="s">
        <v>139</v>
      </c>
      <c r="I200" s="562"/>
      <c r="J200" s="562"/>
      <c r="K200" s="562"/>
      <c r="L200" s="562"/>
      <c r="M200" s="562"/>
      <c r="N200" s="562"/>
      <c r="O200" s="563"/>
      <c r="P200" s="565" t="s">
        <v>55</v>
      </c>
      <c r="Q200" s="562"/>
      <c r="R200" s="562"/>
      <c r="S200" s="562"/>
      <c r="T200" s="562"/>
      <c r="U200" s="562"/>
      <c r="V200" s="563"/>
      <c r="W200" s="567" t="s">
        <v>231</v>
      </c>
      <c r="X200" s="568"/>
      <c r="Y200" s="571"/>
      <c r="Z200" s="571"/>
      <c r="AA200" s="572"/>
      <c r="AB200" s="565" t="s">
        <v>11</v>
      </c>
      <c r="AC200" s="562"/>
      <c r="AD200" s="563"/>
      <c r="AE200" s="440" t="s">
        <v>414</v>
      </c>
      <c r="AF200" s="440"/>
      <c r="AG200" s="440"/>
      <c r="AH200" s="440"/>
      <c r="AI200" s="440" t="s">
        <v>566</v>
      </c>
      <c r="AJ200" s="440"/>
      <c r="AK200" s="440"/>
      <c r="AL200" s="440"/>
      <c r="AM200" s="440" t="s">
        <v>382</v>
      </c>
      <c r="AN200" s="440"/>
      <c r="AO200" s="440"/>
      <c r="AP200" s="440"/>
      <c r="AQ200" s="513" t="s">
        <v>174</v>
      </c>
      <c r="AR200" s="514"/>
      <c r="AS200" s="514"/>
      <c r="AT200" s="515"/>
      <c r="AU200" s="556" t="s">
        <v>128</v>
      </c>
      <c r="AV200" s="556"/>
      <c r="AW200" s="556"/>
      <c r="AX200" s="557"/>
      <c r="AY200">
        <f>COUNTA($H$202)</f>
        <v>0</v>
      </c>
    </row>
    <row r="201" spans="1:60" ht="18.75" hidden="1" customHeight="1" x14ac:dyDescent="0.15">
      <c r="A201" s="578"/>
      <c r="B201" s="579"/>
      <c r="C201" s="579"/>
      <c r="D201" s="579"/>
      <c r="E201" s="579"/>
      <c r="F201" s="580"/>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40"/>
      <c r="AF201" s="440"/>
      <c r="AG201" s="440"/>
      <c r="AH201" s="440"/>
      <c r="AI201" s="440"/>
      <c r="AJ201" s="440"/>
      <c r="AK201" s="440"/>
      <c r="AL201" s="440"/>
      <c r="AM201" s="440"/>
      <c r="AN201" s="440"/>
      <c r="AO201" s="440"/>
      <c r="AP201" s="440"/>
      <c r="AQ201" s="451"/>
      <c r="AR201" s="452"/>
      <c r="AS201" s="453" t="s">
        <v>175</v>
      </c>
      <c r="AT201" s="454"/>
      <c r="AU201" s="439"/>
      <c r="AV201" s="439"/>
      <c r="AW201" s="558" t="s">
        <v>166</v>
      </c>
      <c r="AX201" s="559"/>
      <c r="AY201">
        <f t="shared" ref="AY201:AY207" si="10">$AY$200</f>
        <v>0</v>
      </c>
    </row>
    <row r="202" spans="1:60" ht="23.25" hidden="1" customHeight="1" x14ac:dyDescent="0.15">
      <c r="A202" s="578"/>
      <c r="B202" s="579"/>
      <c r="C202" s="579"/>
      <c r="D202" s="579"/>
      <c r="E202" s="579"/>
      <c r="F202" s="580"/>
      <c r="G202" s="581" t="s">
        <v>176</v>
      </c>
      <c r="H202" s="584"/>
      <c r="I202" s="585"/>
      <c r="J202" s="585"/>
      <c r="K202" s="585"/>
      <c r="L202" s="585"/>
      <c r="M202" s="585"/>
      <c r="N202" s="585"/>
      <c r="O202" s="586"/>
      <c r="P202" s="584"/>
      <c r="Q202" s="585"/>
      <c r="R202" s="585"/>
      <c r="S202" s="585"/>
      <c r="T202" s="585"/>
      <c r="U202" s="585"/>
      <c r="V202" s="586"/>
      <c r="W202" s="590"/>
      <c r="X202" s="591"/>
      <c r="Y202" s="596" t="s">
        <v>12</v>
      </c>
      <c r="Z202" s="596"/>
      <c r="AA202" s="597"/>
      <c r="AB202" s="598" t="s">
        <v>248</v>
      </c>
      <c r="AC202" s="598"/>
      <c r="AD202" s="598"/>
      <c r="AE202" s="370"/>
      <c r="AF202" s="371"/>
      <c r="AG202" s="371"/>
      <c r="AH202" s="371"/>
      <c r="AI202" s="370"/>
      <c r="AJ202" s="371"/>
      <c r="AK202" s="371"/>
      <c r="AL202" s="371"/>
      <c r="AM202" s="370"/>
      <c r="AN202" s="371"/>
      <c r="AO202" s="371"/>
      <c r="AP202" s="371"/>
      <c r="AQ202" s="370"/>
      <c r="AR202" s="371"/>
      <c r="AS202" s="371"/>
      <c r="AT202" s="600"/>
      <c r="AU202" s="371"/>
      <c r="AV202" s="371"/>
      <c r="AW202" s="371"/>
      <c r="AX202" s="429"/>
      <c r="AY202">
        <f t="shared" si="10"/>
        <v>0</v>
      </c>
    </row>
    <row r="203" spans="1:60" ht="23.25" hidden="1" customHeight="1" x14ac:dyDescent="0.15">
      <c r="A203" s="578"/>
      <c r="B203" s="579"/>
      <c r="C203" s="579"/>
      <c r="D203" s="579"/>
      <c r="E203" s="579"/>
      <c r="F203" s="580"/>
      <c r="G203" s="582"/>
      <c r="H203" s="587"/>
      <c r="I203" s="588"/>
      <c r="J203" s="588"/>
      <c r="K203" s="588"/>
      <c r="L203" s="588"/>
      <c r="M203" s="588"/>
      <c r="N203" s="588"/>
      <c r="O203" s="589"/>
      <c r="P203" s="587"/>
      <c r="Q203" s="588"/>
      <c r="R203" s="588"/>
      <c r="S203" s="588"/>
      <c r="T203" s="588"/>
      <c r="U203" s="588"/>
      <c r="V203" s="589"/>
      <c r="W203" s="592"/>
      <c r="X203" s="593"/>
      <c r="Y203" s="357" t="s">
        <v>50</v>
      </c>
      <c r="Z203" s="357"/>
      <c r="AA203" s="387"/>
      <c r="AB203" s="601" t="s">
        <v>248</v>
      </c>
      <c r="AC203" s="601"/>
      <c r="AD203" s="601"/>
      <c r="AE203" s="370"/>
      <c r="AF203" s="371"/>
      <c r="AG203" s="371"/>
      <c r="AH203" s="371"/>
      <c r="AI203" s="370"/>
      <c r="AJ203" s="371"/>
      <c r="AK203" s="371"/>
      <c r="AL203" s="371"/>
      <c r="AM203" s="370"/>
      <c r="AN203" s="371"/>
      <c r="AO203" s="371"/>
      <c r="AP203" s="371"/>
      <c r="AQ203" s="370"/>
      <c r="AR203" s="371"/>
      <c r="AS203" s="371"/>
      <c r="AT203" s="600"/>
      <c r="AU203" s="371"/>
      <c r="AV203" s="371"/>
      <c r="AW203" s="371"/>
      <c r="AX203" s="429"/>
      <c r="AY203">
        <f t="shared" si="10"/>
        <v>0</v>
      </c>
    </row>
    <row r="204" spans="1:60" ht="23.25" hidden="1" customHeight="1" x14ac:dyDescent="0.15">
      <c r="A204" s="578"/>
      <c r="B204" s="579"/>
      <c r="C204" s="579"/>
      <c r="D204" s="579"/>
      <c r="E204" s="579"/>
      <c r="F204" s="580"/>
      <c r="G204" s="583"/>
      <c r="H204" s="587"/>
      <c r="I204" s="588"/>
      <c r="J204" s="588"/>
      <c r="K204" s="588"/>
      <c r="L204" s="588"/>
      <c r="M204" s="588"/>
      <c r="N204" s="588"/>
      <c r="O204" s="589"/>
      <c r="P204" s="587"/>
      <c r="Q204" s="588"/>
      <c r="R204" s="588"/>
      <c r="S204" s="588"/>
      <c r="T204" s="588"/>
      <c r="U204" s="588"/>
      <c r="V204" s="589"/>
      <c r="W204" s="594"/>
      <c r="X204" s="595"/>
      <c r="Y204" s="357" t="s">
        <v>13</v>
      </c>
      <c r="Z204" s="357"/>
      <c r="AA204" s="387"/>
      <c r="AB204" s="599" t="s">
        <v>249</v>
      </c>
      <c r="AC204" s="599"/>
      <c r="AD204" s="599"/>
      <c r="AE204" s="435"/>
      <c r="AF204" s="436"/>
      <c r="AG204" s="436"/>
      <c r="AH204" s="436"/>
      <c r="AI204" s="435"/>
      <c r="AJ204" s="436"/>
      <c r="AK204" s="436"/>
      <c r="AL204" s="436"/>
      <c r="AM204" s="435"/>
      <c r="AN204" s="436"/>
      <c r="AO204" s="436"/>
      <c r="AP204" s="436"/>
      <c r="AQ204" s="370"/>
      <c r="AR204" s="371"/>
      <c r="AS204" s="371"/>
      <c r="AT204" s="600"/>
      <c r="AU204" s="371"/>
      <c r="AV204" s="371"/>
      <c r="AW204" s="371"/>
      <c r="AX204" s="429"/>
      <c r="AY204">
        <f t="shared" si="10"/>
        <v>0</v>
      </c>
    </row>
    <row r="205" spans="1:60" ht="23.25" hidden="1" customHeight="1" x14ac:dyDescent="0.15">
      <c r="A205" s="578" t="s">
        <v>238</v>
      </c>
      <c r="B205" s="579"/>
      <c r="C205" s="579"/>
      <c r="D205" s="579"/>
      <c r="E205" s="579"/>
      <c r="F205" s="580"/>
      <c r="G205" s="582" t="s">
        <v>177</v>
      </c>
      <c r="H205" s="611"/>
      <c r="I205" s="611"/>
      <c r="J205" s="611"/>
      <c r="K205" s="611"/>
      <c r="L205" s="611"/>
      <c r="M205" s="611"/>
      <c r="N205" s="611"/>
      <c r="O205" s="611"/>
      <c r="P205" s="611"/>
      <c r="Q205" s="611"/>
      <c r="R205" s="611"/>
      <c r="S205" s="611"/>
      <c r="T205" s="611"/>
      <c r="U205" s="611"/>
      <c r="V205" s="611"/>
      <c r="W205" s="614" t="s">
        <v>247</v>
      </c>
      <c r="X205" s="615"/>
      <c r="Y205" s="596" t="s">
        <v>12</v>
      </c>
      <c r="Z205" s="596"/>
      <c r="AA205" s="597"/>
      <c r="AB205" s="598" t="s">
        <v>248</v>
      </c>
      <c r="AC205" s="598"/>
      <c r="AD205" s="598"/>
      <c r="AE205" s="370"/>
      <c r="AF205" s="371"/>
      <c r="AG205" s="371"/>
      <c r="AH205" s="371"/>
      <c r="AI205" s="370"/>
      <c r="AJ205" s="371"/>
      <c r="AK205" s="371"/>
      <c r="AL205" s="371"/>
      <c r="AM205" s="370"/>
      <c r="AN205" s="371"/>
      <c r="AO205" s="371"/>
      <c r="AP205" s="371"/>
      <c r="AQ205" s="370"/>
      <c r="AR205" s="371"/>
      <c r="AS205" s="371"/>
      <c r="AT205" s="600"/>
      <c r="AU205" s="371"/>
      <c r="AV205" s="371"/>
      <c r="AW205" s="371"/>
      <c r="AX205" s="429"/>
      <c r="AY205">
        <f t="shared" si="10"/>
        <v>0</v>
      </c>
    </row>
    <row r="206" spans="1:60" ht="23.25" hidden="1" customHeight="1" x14ac:dyDescent="0.15">
      <c r="A206" s="578"/>
      <c r="B206" s="579"/>
      <c r="C206" s="579"/>
      <c r="D206" s="579"/>
      <c r="E206" s="579"/>
      <c r="F206" s="580"/>
      <c r="G206" s="582"/>
      <c r="H206" s="612"/>
      <c r="I206" s="612"/>
      <c r="J206" s="612"/>
      <c r="K206" s="612"/>
      <c r="L206" s="612"/>
      <c r="M206" s="612"/>
      <c r="N206" s="612"/>
      <c r="O206" s="612"/>
      <c r="P206" s="612"/>
      <c r="Q206" s="612"/>
      <c r="R206" s="612"/>
      <c r="S206" s="612"/>
      <c r="T206" s="612"/>
      <c r="U206" s="612"/>
      <c r="V206" s="612"/>
      <c r="W206" s="616"/>
      <c r="X206" s="617"/>
      <c r="Y206" s="357" t="s">
        <v>50</v>
      </c>
      <c r="Z206" s="357"/>
      <c r="AA206" s="387"/>
      <c r="AB206" s="601" t="s">
        <v>248</v>
      </c>
      <c r="AC206" s="601"/>
      <c r="AD206" s="601"/>
      <c r="AE206" s="370"/>
      <c r="AF206" s="371"/>
      <c r="AG206" s="371"/>
      <c r="AH206" s="371"/>
      <c r="AI206" s="370"/>
      <c r="AJ206" s="371"/>
      <c r="AK206" s="371"/>
      <c r="AL206" s="371"/>
      <c r="AM206" s="370"/>
      <c r="AN206" s="371"/>
      <c r="AO206" s="371"/>
      <c r="AP206" s="371"/>
      <c r="AQ206" s="370"/>
      <c r="AR206" s="371"/>
      <c r="AS206" s="371"/>
      <c r="AT206" s="600"/>
      <c r="AU206" s="371"/>
      <c r="AV206" s="371"/>
      <c r="AW206" s="371"/>
      <c r="AX206" s="429"/>
      <c r="AY206">
        <f t="shared" si="10"/>
        <v>0</v>
      </c>
    </row>
    <row r="207" spans="1:60" ht="23.25" hidden="1" customHeight="1" x14ac:dyDescent="0.15">
      <c r="A207" s="608"/>
      <c r="B207" s="609"/>
      <c r="C207" s="609"/>
      <c r="D207" s="609"/>
      <c r="E207" s="609"/>
      <c r="F207" s="610"/>
      <c r="G207" s="582"/>
      <c r="H207" s="613"/>
      <c r="I207" s="613"/>
      <c r="J207" s="613"/>
      <c r="K207" s="613"/>
      <c r="L207" s="613"/>
      <c r="M207" s="613"/>
      <c r="N207" s="613"/>
      <c r="O207" s="613"/>
      <c r="P207" s="613"/>
      <c r="Q207" s="613"/>
      <c r="R207" s="613"/>
      <c r="S207" s="613"/>
      <c r="T207" s="613"/>
      <c r="U207" s="613"/>
      <c r="V207" s="613"/>
      <c r="W207" s="618"/>
      <c r="X207" s="619"/>
      <c r="Y207" s="357" t="s">
        <v>13</v>
      </c>
      <c r="Z207" s="357"/>
      <c r="AA207" s="387"/>
      <c r="AB207" s="599" t="s">
        <v>249</v>
      </c>
      <c r="AC207" s="599"/>
      <c r="AD207" s="599"/>
      <c r="AE207" s="435"/>
      <c r="AF207" s="436"/>
      <c r="AG207" s="436"/>
      <c r="AH207" s="436"/>
      <c r="AI207" s="435"/>
      <c r="AJ207" s="436"/>
      <c r="AK207" s="436"/>
      <c r="AL207" s="436"/>
      <c r="AM207" s="435"/>
      <c r="AN207" s="436"/>
      <c r="AO207" s="436"/>
      <c r="AP207" s="620"/>
      <c r="AQ207" s="370"/>
      <c r="AR207" s="371"/>
      <c r="AS207" s="371"/>
      <c r="AT207" s="600"/>
      <c r="AU207" s="371"/>
      <c r="AV207" s="371"/>
      <c r="AW207" s="371"/>
      <c r="AX207" s="429"/>
      <c r="AY207">
        <f t="shared" si="10"/>
        <v>0</v>
      </c>
    </row>
    <row r="208" spans="1:60" ht="18.75" hidden="1" customHeight="1" x14ac:dyDescent="0.15">
      <c r="A208" s="639" t="s">
        <v>235</v>
      </c>
      <c r="B208" s="640"/>
      <c r="C208" s="640"/>
      <c r="D208" s="640"/>
      <c r="E208" s="640"/>
      <c r="F208" s="641"/>
      <c r="G208" s="642"/>
      <c r="H208" s="514" t="s">
        <v>139</v>
      </c>
      <c r="I208" s="514"/>
      <c r="J208" s="514"/>
      <c r="K208" s="514"/>
      <c r="L208" s="514"/>
      <c r="M208" s="514"/>
      <c r="N208" s="514"/>
      <c r="O208" s="515"/>
      <c r="P208" s="513" t="s">
        <v>55</v>
      </c>
      <c r="Q208" s="514"/>
      <c r="R208" s="514"/>
      <c r="S208" s="514"/>
      <c r="T208" s="514"/>
      <c r="U208" s="514"/>
      <c r="V208" s="514"/>
      <c r="W208" s="514"/>
      <c r="X208" s="515"/>
      <c r="Y208" s="645"/>
      <c r="Z208" s="646"/>
      <c r="AA208" s="647"/>
      <c r="AB208" s="324" t="s">
        <v>11</v>
      </c>
      <c r="AC208" s="319"/>
      <c r="AD208" s="320"/>
      <c r="AE208" s="107" t="s">
        <v>414</v>
      </c>
      <c r="AF208" s="107"/>
      <c r="AG208" s="107"/>
      <c r="AH208" s="107"/>
      <c r="AI208" s="440" t="s">
        <v>566</v>
      </c>
      <c r="AJ208" s="440"/>
      <c r="AK208" s="440"/>
      <c r="AL208" s="440"/>
      <c r="AM208" s="440" t="s">
        <v>382</v>
      </c>
      <c r="AN208" s="440"/>
      <c r="AO208" s="440"/>
      <c r="AP208" s="440"/>
      <c r="AQ208" s="513" t="s">
        <v>174</v>
      </c>
      <c r="AR208" s="514"/>
      <c r="AS208" s="514"/>
      <c r="AT208" s="515"/>
      <c r="AU208" s="635" t="s">
        <v>128</v>
      </c>
      <c r="AV208" s="636"/>
      <c r="AW208" s="636"/>
      <c r="AX208" s="637"/>
      <c r="AY208">
        <f>COUNTA($H$210)</f>
        <v>0</v>
      </c>
    </row>
    <row r="209" spans="1:51" ht="18.75" hidden="1" customHeight="1" x14ac:dyDescent="0.15">
      <c r="A209" s="578"/>
      <c r="B209" s="579"/>
      <c r="C209" s="579"/>
      <c r="D209" s="579"/>
      <c r="E209" s="579"/>
      <c r="F209" s="580"/>
      <c r="G209" s="643"/>
      <c r="H209" s="453"/>
      <c r="I209" s="453"/>
      <c r="J209" s="453"/>
      <c r="K209" s="453"/>
      <c r="L209" s="453"/>
      <c r="M209" s="453"/>
      <c r="N209" s="453"/>
      <c r="O209" s="454"/>
      <c r="P209" s="644"/>
      <c r="Q209" s="453"/>
      <c r="R209" s="453"/>
      <c r="S209" s="453"/>
      <c r="T209" s="453"/>
      <c r="U209" s="453"/>
      <c r="V209" s="453"/>
      <c r="W209" s="453"/>
      <c r="X209" s="454"/>
      <c r="Y209" s="648"/>
      <c r="Z209" s="649"/>
      <c r="AA209" s="650"/>
      <c r="AB209" s="325"/>
      <c r="AC209" s="322"/>
      <c r="AD209" s="323"/>
      <c r="AE209" s="107"/>
      <c r="AF209" s="107"/>
      <c r="AG209" s="107"/>
      <c r="AH209" s="107"/>
      <c r="AI209" s="440"/>
      <c r="AJ209" s="440"/>
      <c r="AK209" s="440"/>
      <c r="AL209" s="440"/>
      <c r="AM209" s="440"/>
      <c r="AN209" s="440"/>
      <c r="AO209" s="440"/>
      <c r="AP209" s="440"/>
      <c r="AQ209" s="451"/>
      <c r="AR209" s="452"/>
      <c r="AS209" s="453" t="s">
        <v>175</v>
      </c>
      <c r="AT209" s="454"/>
      <c r="AU209" s="451"/>
      <c r="AV209" s="452"/>
      <c r="AW209" s="453" t="s">
        <v>166</v>
      </c>
      <c r="AX209" s="638"/>
      <c r="AY209">
        <f>$AY$208</f>
        <v>0</v>
      </c>
    </row>
    <row r="210" spans="1:51" ht="23.25" hidden="1" customHeight="1" x14ac:dyDescent="0.15">
      <c r="A210" s="578"/>
      <c r="B210" s="579"/>
      <c r="C210" s="579"/>
      <c r="D210" s="579"/>
      <c r="E210" s="579"/>
      <c r="F210" s="580"/>
      <c r="G210" s="651" t="s">
        <v>176</v>
      </c>
      <c r="H210" s="158"/>
      <c r="I210" s="158"/>
      <c r="J210" s="158"/>
      <c r="K210" s="158"/>
      <c r="L210" s="158"/>
      <c r="M210" s="158"/>
      <c r="N210" s="158"/>
      <c r="O210" s="159"/>
      <c r="P210" s="158"/>
      <c r="Q210" s="158"/>
      <c r="R210" s="158"/>
      <c r="S210" s="158"/>
      <c r="T210" s="158"/>
      <c r="U210" s="158"/>
      <c r="V210" s="158"/>
      <c r="W210" s="158"/>
      <c r="X210" s="159"/>
      <c r="Y210" s="654" t="s">
        <v>12</v>
      </c>
      <c r="Z210" s="655"/>
      <c r="AA210" s="656"/>
      <c r="AB210" s="677"/>
      <c r="AC210" s="677"/>
      <c r="AD210" s="677"/>
      <c r="AE210" s="372"/>
      <c r="AF210" s="373"/>
      <c r="AG210" s="373"/>
      <c r="AH210" s="373"/>
      <c r="AI210" s="372"/>
      <c r="AJ210" s="373"/>
      <c r="AK210" s="373"/>
      <c r="AL210" s="373"/>
      <c r="AM210" s="372"/>
      <c r="AN210" s="373"/>
      <c r="AO210" s="373"/>
      <c r="AP210" s="373"/>
      <c r="AQ210" s="372"/>
      <c r="AR210" s="373"/>
      <c r="AS210" s="373"/>
      <c r="AT210" s="374"/>
      <c r="AU210" s="371"/>
      <c r="AV210" s="371"/>
      <c r="AW210" s="371"/>
      <c r="AX210" s="429"/>
      <c r="AY210">
        <f>$AY$208</f>
        <v>0</v>
      </c>
    </row>
    <row r="211" spans="1:51" ht="23.25" hidden="1" customHeight="1" x14ac:dyDescent="0.15">
      <c r="A211" s="578"/>
      <c r="B211" s="579"/>
      <c r="C211" s="579"/>
      <c r="D211" s="579"/>
      <c r="E211" s="579"/>
      <c r="F211" s="580"/>
      <c r="G211" s="652"/>
      <c r="H211" s="472"/>
      <c r="I211" s="472"/>
      <c r="J211" s="472"/>
      <c r="K211" s="472"/>
      <c r="L211" s="472"/>
      <c r="M211" s="472"/>
      <c r="N211" s="472"/>
      <c r="O211" s="473"/>
      <c r="P211" s="472"/>
      <c r="Q211" s="472"/>
      <c r="R211" s="472"/>
      <c r="S211" s="472"/>
      <c r="T211" s="472"/>
      <c r="U211" s="472"/>
      <c r="V211" s="472"/>
      <c r="W211" s="472"/>
      <c r="X211" s="473"/>
      <c r="Y211" s="605" t="s">
        <v>50</v>
      </c>
      <c r="Z211" s="606"/>
      <c r="AA211" s="607"/>
      <c r="AB211" s="676"/>
      <c r="AC211" s="676"/>
      <c r="AD211" s="676"/>
      <c r="AE211" s="372"/>
      <c r="AF211" s="373"/>
      <c r="AG211" s="373"/>
      <c r="AH211" s="373"/>
      <c r="AI211" s="372"/>
      <c r="AJ211" s="373"/>
      <c r="AK211" s="373"/>
      <c r="AL211" s="373"/>
      <c r="AM211" s="372"/>
      <c r="AN211" s="373"/>
      <c r="AO211" s="373"/>
      <c r="AP211" s="373"/>
      <c r="AQ211" s="372"/>
      <c r="AR211" s="373"/>
      <c r="AS211" s="373"/>
      <c r="AT211" s="374"/>
      <c r="AU211" s="371"/>
      <c r="AV211" s="371"/>
      <c r="AW211" s="371"/>
      <c r="AX211" s="429"/>
      <c r="AY211">
        <f>$AY$208</f>
        <v>0</v>
      </c>
    </row>
    <row r="212" spans="1:51" ht="23.25" hidden="1" customHeight="1" x14ac:dyDescent="0.15">
      <c r="A212" s="578"/>
      <c r="B212" s="579"/>
      <c r="C212" s="579"/>
      <c r="D212" s="579"/>
      <c r="E212" s="579"/>
      <c r="F212" s="580"/>
      <c r="G212" s="653"/>
      <c r="H212" s="161"/>
      <c r="I212" s="161"/>
      <c r="J212" s="161"/>
      <c r="K212" s="161"/>
      <c r="L212" s="161"/>
      <c r="M212" s="161"/>
      <c r="N212" s="161"/>
      <c r="O212" s="162"/>
      <c r="P212" s="472"/>
      <c r="Q212" s="472"/>
      <c r="R212" s="472"/>
      <c r="S212" s="472"/>
      <c r="T212" s="472"/>
      <c r="U212" s="472"/>
      <c r="V212" s="472"/>
      <c r="W212" s="472"/>
      <c r="X212" s="473"/>
      <c r="Y212" s="513" t="s">
        <v>13</v>
      </c>
      <c r="Z212" s="514"/>
      <c r="AA212" s="515"/>
      <c r="AB212" s="602" t="s">
        <v>14</v>
      </c>
      <c r="AC212" s="602"/>
      <c r="AD212" s="602"/>
      <c r="AE212" s="603"/>
      <c r="AF212" s="604"/>
      <c r="AG212" s="604"/>
      <c r="AH212" s="604"/>
      <c r="AI212" s="603"/>
      <c r="AJ212" s="604"/>
      <c r="AK212" s="604"/>
      <c r="AL212" s="604"/>
      <c r="AM212" s="603"/>
      <c r="AN212" s="604"/>
      <c r="AO212" s="604"/>
      <c r="AP212" s="604"/>
      <c r="AQ212" s="372"/>
      <c r="AR212" s="373"/>
      <c r="AS212" s="373"/>
      <c r="AT212" s="374"/>
      <c r="AU212" s="371"/>
      <c r="AV212" s="371"/>
      <c r="AW212" s="371"/>
      <c r="AX212" s="429"/>
      <c r="AY212">
        <f>$AY$208</f>
        <v>0</v>
      </c>
    </row>
    <row r="213" spans="1:51" ht="69.75" hidden="1" customHeight="1" x14ac:dyDescent="0.15">
      <c r="A213" s="628" t="s">
        <v>261</v>
      </c>
      <c r="B213" s="629"/>
      <c r="C213" s="629"/>
      <c r="D213" s="629"/>
      <c r="E213" s="609" t="s">
        <v>223</v>
      </c>
      <c r="F213" s="610"/>
      <c r="G213" s="82" t="s">
        <v>177</v>
      </c>
      <c r="H213" s="630"/>
      <c r="I213" s="626"/>
      <c r="J213" s="626"/>
      <c r="K213" s="626"/>
      <c r="L213" s="626"/>
      <c r="M213" s="626"/>
      <c r="N213" s="626"/>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18.75" hidden="1" customHeight="1" thickBot="1" x14ac:dyDescent="0.2">
      <c r="A214" s="543" t="s">
        <v>574</v>
      </c>
      <c r="B214" s="717"/>
      <c r="C214" s="717"/>
      <c r="D214" s="717"/>
      <c r="E214" s="717"/>
      <c r="F214" s="717"/>
      <c r="G214" s="717"/>
      <c r="H214" s="717"/>
      <c r="I214" s="717"/>
      <c r="J214" s="717"/>
      <c r="K214" s="717"/>
      <c r="L214" s="717"/>
      <c r="M214" s="717"/>
      <c r="N214" s="717"/>
      <c r="O214" s="717"/>
      <c r="P214" s="717"/>
      <c r="Q214" s="717"/>
      <c r="R214" s="717"/>
      <c r="S214" s="717"/>
      <c r="T214" s="717"/>
      <c r="U214" s="717"/>
      <c r="V214" s="717"/>
      <c r="W214" s="717"/>
      <c r="X214" s="717"/>
      <c r="Y214" s="717"/>
      <c r="Z214" s="717"/>
      <c r="AA214" s="717"/>
      <c r="AB214" s="717"/>
      <c r="AC214" s="717"/>
      <c r="AD214" s="717"/>
      <c r="AE214" s="717"/>
      <c r="AF214" s="717"/>
      <c r="AG214" s="717"/>
      <c r="AH214" s="717"/>
      <c r="AI214" s="717"/>
      <c r="AJ214" s="717"/>
      <c r="AK214" s="717"/>
      <c r="AL214" s="717"/>
      <c r="AM214" s="717"/>
      <c r="AN214" s="717"/>
      <c r="AO214" s="718" t="s">
        <v>230</v>
      </c>
      <c r="AP214" s="719"/>
      <c r="AQ214" s="719"/>
      <c r="AR214" s="81" t="s">
        <v>229</v>
      </c>
      <c r="AS214" s="718"/>
      <c r="AT214" s="719"/>
      <c r="AU214" s="719"/>
      <c r="AV214" s="719"/>
      <c r="AW214" s="719"/>
      <c r="AX214" s="720"/>
      <c r="AY214">
        <f>COUNTIF($AR$214,"☑")</f>
        <v>0</v>
      </c>
    </row>
    <row r="215" spans="1:51" ht="45" customHeight="1" x14ac:dyDescent="0.15">
      <c r="A215" s="708" t="s">
        <v>281</v>
      </c>
      <c r="B215" s="709"/>
      <c r="C215" s="711" t="s">
        <v>178</v>
      </c>
      <c r="D215" s="709"/>
      <c r="E215" s="712" t="s">
        <v>194</v>
      </c>
      <c r="F215" s="713"/>
      <c r="G215" s="714" t="s">
        <v>680</v>
      </c>
      <c r="H215" s="715"/>
      <c r="I215" s="715"/>
      <c r="J215" s="715"/>
      <c r="K215" s="715"/>
      <c r="L215" s="715"/>
      <c r="M215" s="715"/>
      <c r="N215" s="715"/>
      <c r="O215" s="715"/>
      <c r="P215" s="715"/>
      <c r="Q215" s="715"/>
      <c r="R215" s="715"/>
      <c r="S215" s="715"/>
      <c r="T215" s="715"/>
      <c r="U215" s="715"/>
      <c r="V215" s="715"/>
      <c r="W215" s="715"/>
      <c r="X215" s="715"/>
      <c r="Y215" s="715"/>
      <c r="Z215" s="715"/>
      <c r="AA215" s="715"/>
      <c r="AB215" s="715"/>
      <c r="AC215" s="715"/>
      <c r="AD215" s="715"/>
      <c r="AE215" s="715"/>
      <c r="AF215" s="715"/>
      <c r="AG215" s="715"/>
      <c r="AH215" s="715"/>
      <c r="AI215" s="715"/>
      <c r="AJ215" s="715"/>
      <c r="AK215" s="715"/>
      <c r="AL215" s="715"/>
      <c r="AM215" s="715"/>
      <c r="AN215" s="715"/>
      <c r="AO215" s="715"/>
      <c r="AP215" s="715"/>
      <c r="AQ215" s="715"/>
      <c r="AR215" s="715"/>
      <c r="AS215" s="715"/>
      <c r="AT215" s="715"/>
      <c r="AU215" s="715"/>
      <c r="AV215" s="715"/>
      <c r="AW215" s="715"/>
      <c r="AX215" s="716"/>
    </row>
    <row r="216" spans="1:51" ht="32.25" customHeight="1" x14ac:dyDescent="0.15">
      <c r="A216" s="710"/>
      <c r="B216" s="698"/>
      <c r="C216" s="697"/>
      <c r="D216" s="698"/>
      <c r="E216" s="464" t="s">
        <v>193</v>
      </c>
      <c r="F216" s="466"/>
      <c r="G216" s="157" t="s">
        <v>681</v>
      </c>
      <c r="H216" s="158"/>
      <c r="I216" s="158"/>
      <c r="J216" s="158"/>
      <c r="K216" s="158"/>
      <c r="L216" s="158"/>
      <c r="M216" s="158"/>
      <c r="N216" s="158"/>
      <c r="O216" s="158"/>
      <c r="P216" s="158"/>
      <c r="Q216" s="158"/>
      <c r="R216" s="158"/>
      <c r="S216" s="158"/>
      <c r="T216" s="158"/>
      <c r="U216" s="158"/>
      <c r="V216" s="159"/>
      <c r="W216" s="686" t="s">
        <v>584</v>
      </c>
      <c r="X216" s="687"/>
      <c r="Y216" s="687"/>
      <c r="Z216" s="687"/>
      <c r="AA216" s="688"/>
      <c r="AB216" s="689" t="s">
        <v>717</v>
      </c>
      <c r="AC216" s="690"/>
      <c r="AD216" s="690"/>
      <c r="AE216" s="690"/>
      <c r="AF216" s="690"/>
      <c r="AG216" s="690"/>
      <c r="AH216" s="690"/>
      <c r="AI216" s="690"/>
      <c r="AJ216" s="690"/>
      <c r="AK216" s="690"/>
      <c r="AL216" s="690"/>
      <c r="AM216" s="690"/>
      <c r="AN216" s="690"/>
      <c r="AO216" s="690"/>
      <c r="AP216" s="690"/>
      <c r="AQ216" s="690"/>
      <c r="AR216" s="690"/>
      <c r="AS216" s="690"/>
      <c r="AT216" s="690"/>
      <c r="AU216" s="690"/>
      <c r="AV216" s="690"/>
      <c r="AW216" s="690"/>
      <c r="AX216" s="691"/>
    </row>
    <row r="217" spans="1:51" ht="21" customHeight="1" x14ac:dyDescent="0.15">
      <c r="A217" s="710"/>
      <c r="B217" s="698"/>
      <c r="C217" s="697"/>
      <c r="D217" s="698"/>
      <c r="E217" s="447"/>
      <c r="F217" s="334"/>
      <c r="G217" s="160"/>
      <c r="H217" s="161"/>
      <c r="I217" s="161"/>
      <c r="J217" s="161"/>
      <c r="K217" s="161"/>
      <c r="L217" s="161"/>
      <c r="M217" s="161"/>
      <c r="N217" s="161"/>
      <c r="O217" s="161"/>
      <c r="P217" s="161"/>
      <c r="Q217" s="161"/>
      <c r="R217" s="161"/>
      <c r="S217" s="161"/>
      <c r="T217" s="161"/>
      <c r="U217" s="161"/>
      <c r="V217" s="162"/>
      <c r="W217" s="692" t="s">
        <v>585</v>
      </c>
      <c r="X217" s="693"/>
      <c r="Y217" s="693"/>
      <c r="Z217" s="693"/>
      <c r="AA217" s="694"/>
      <c r="AB217" s="689" t="s">
        <v>718</v>
      </c>
      <c r="AC217" s="690"/>
      <c r="AD217" s="690"/>
      <c r="AE217" s="690"/>
      <c r="AF217" s="690"/>
      <c r="AG217" s="690"/>
      <c r="AH217" s="690"/>
      <c r="AI217" s="690"/>
      <c r="AJ217" s="690"/>
      <c r="AK217" s="690"/>
      <c r="AL217" s="690"/>
      <c r="AM217" s="690"/>
      <c r="AN217" s="690"/>
      <c r="AO217" s="690"/>
      <c r="AP217" s="690"/>
      <c r="AQ217" s="690"/>
      <c r="AR217" s="690"/>
      <c r="AS217" s="690"/>
      <c r="AT217" s="690"/>
      <c r="AU217" s="690"/>
      <c r="AV217" s="690"/>
      <c r="AW217" s="690"/>
      <c r="AX217" s="691"/>
    </row>
    <row r="218" spans="1:51" ht="34.5" customHeight="1" x14ac:dyDescent="0.15">
      <c r="A218" s="710"/>
      <c r="B218" s="698"/>
      <c r="C218" s="695" t="s">
        <v>597</v>
      </c>
      <c r="D218" s="696"/>
      <c r="E218" s="464" t="s">
        <v>277</v>
      </c>
      <c r="F218" s="466"/>
      <c r="G218" s="621" t="s">
        <v>181</v>
      </c>
      <c r="H218" s="622"/>
      <c r="I218" s="622"/>
      <c r="J218" s="623" t="s">
        <v>682</v>
      </c>
      <c r="K218" s="624"/>
      <c r="L218" s="624"/>
      <c r="M218" s="624"/>
      <c r="N218" s="624"/>
      <c r="O218" s="624"/>
      <c r="P218" s="624"/>
      <c r="Q218" s="624"/>
      <c r="R218" s="624"/>
      <c r="S218" s="624"/>
      <c r="T218" s="625"/>
      <c r="U218" s="626" t="s">
        <v>683</v>
      </c>
      <c r="V218" s="626"/>
      <c r="W218" s="626"/>
      <c r="X218" s="626"/>
      <c r="Y218" s="626"/>
      <c r="Z218" s="626"/>
      <c r="AA218" s="626"/>
      <c r="AB218" s="626"/>
      <c r="AC218" s="626"/>
      <c r="AD218" s="626"/>
      <c r="AE218" s="626"/>
      <c r="AF218" s="626"/>
      <c r="AG218" s="626"/>
      <c r="AH218" s="626"/>
      <c r="AI218" s="626"/>
      <c r="AJ218" s="626"/>
      <c r="AK218" s="626"/>
      <c r="AL218" s="626"/>
      <c r="AM218" s="626"/>
      <c r="AN218" s="626"/>
      <c r="AO218" s="626"/>
      <c r="AP218" s="626"/>
      <c r="AQ218" s="626"/>
      <c r="AR218" s="626"/>
      <c r="AS218" s="626"/>
      <c r="AT218" s="626"/>
      <c r="AU218" s="626"/>
      <c r="AV218" s="626"/>
      <c r="AW218" s="626"/>
      <c r="AX218" s="627"/>
      <c r="AY218" s="70"/>
    </row>
    <row r="219" spans="1:51" ht="34.5" customHeight="1" x14ac:dyDescent="0.15">
      <c r="A219" s="710"/>
      <c r="B219" s="698"/>
      <c r="C219" s="697"/>
      <c r="D219" s="698"/>
      <c r="E219" s="446"/>
      <c r="F219" s="331"/>
      <c r="G219" s="621" t="s">
        <v>598</v>
      </c>
      <c r="H219" s="622"/>
      <c r="I219" s="622"/>
      <c r="J219" s="622"/>
      <c r="K219" s="622"/>
      <c r="L219" s="622"/>
      <c r="M219" s="622"/>
      <c r="N219" s="622"/>
      <c r="O219" s="622"/>
      <c r="P219" s="622"/>
      <c r="Q219" s="622"/>
      <c r="R219" s="622"/>
      <c r="S219" s="622"/>
      <c r="T219" s="622"/>
      <c r="U219" s="630" t="s">
        <v>684</v>
      </c>
      <c r="V219" s="626"/>
      <c r="W219" s="626"/>
      <c r="X219" s="626"/>
      <c r="Y219" s="626"/>
      <c r="Z219" s="626"/>
      <c r="AA219" s="626"/>
      <c r="AB219" s="626"/>
      <c r="AC219" s="626"/>
      <c r="AD219" s="626"/>
      <c r="AE219" s="626"/>
      <c r="AF219" s="626"/>
      <c r="AG219" s="626"/>
      <c r="AH219" s="626"/>
      <c r="AI219" s="626"/>
      <c r="AJ219" s="626"/>
      <c r="AK219" s="626"/>
      <c r="AL219" s="626"/>
      <c r="AM219" s="626"/>
      <c r="AN219" s="626"/>
      <c r="AO219" s="626"/>
      <c r="AP219" s="626"/>
      <c r="AQ219" s="626"/>
      <c r="AR219" s="626"/>
      <c r="AS219" s="626"/>
      <c r="AT219" s="626"/>
      <c r="AU219" s="626"/>
      <c r="AV219" s="626"/>
      <c r="AW219" s="626"/>
      <c r="AX219" s="627"/>
      <c r="AY219" s="70"/>
    </row>
    <row r="220" spans="1:51" ht="34.5" customHeight="1" thickBot="1" x14ac:dyDescent="0.2">
      <c r="A220" s="710"/>
      <c r="B220" s="698"/>
      <c r="C220" s="697"/>
      <c r="D220" s="698"/>
      <c r="E220" s="447"/>
      <c r="F220" s="334"/>
      <c r="G220" s="621" t="s">
        <v>585</v>
      </c>
      <c r="H220" s="622"/>
      <c r="I220" s="622"/>
      <c r="J220" s="622"/>
      <c r="K220" s="622"/>
      <c r="L220" s="622"/>
      <c r="M220" s="622"/>
      <c r="N220" s="622"/>
      <c r="O220" s="622"/>
      <c r="P220" s="622"/>
      <c r="Q220" s="622"/>
      <c r="R220" s="622"/>
      <c r="S220" s="622"/>
      <c r="T220" s="622"/>
      <c r="U220" s="163">
        <v>74</v>
      </c>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40"/>
      <c r="AY220" s="70"/>
    </row>
    <row r="221" spans="1:51" ht="27" customHeight="1" x14ac:dyDescent="0.15">
      <c r="A221" s="678" t="s">
        <v>44</v>
      </c>
      <c r="B221" s="679"/>
      <c r="C221" s="679"/>
      <c r="D221" s="679"/>
      <c r="E221" s="679"/>
      <c r="F221" s="679"/>
      <c r="G221" s="679"/>
      <c r="H221" s="679"/>
      <c r="I221" s="679"/>
      <c r="J221" s="679"/>
      <c r="K221" s="679"/>
      <c r="L221" s="679"/>
      <c r="M221" s="679"/>
      <c r="N221" s="679"/>
      <c r="O221" s="679"/>
      <c r="P221" s="679"/>
      <c r="Q221" s="679"/>
      <c r="R221" s="679"/>
      <c r="S221" s="679"/>
      <c r="T221" s="679"/>
      <c r="U221" s="679"/>
      <c r="V221" s="679"/>
      <c r="W221" s="679"/>
      <c r="X221" s="679"/>
      <c r="Y221" s="679"/>
      <c r="Z221" s="679"/>
      <c r="AA221" s="679"/>
      <c r="AB221" s="679"/>
      <c r="AC221" s="679"/>
      <c r="AD221" s="679"/>
      <c r="AE221" s="679"/>
      <c r="AF221" s="679"/>
      <c r="AG221" s="679"/>
      <c r="AH221" s="679"/>
      <c r="AI221" s="679"/>
      <c r="AJ221" s="679"/>
      <c r="AK221" s="679"/>
      <c r="AL221" s="679"/>
      <c r="AM221" s="679"/>
      <c r="AN221" s="679"/>
      <c r="AO221" s="679"/>
      <c r="AP221" s="679"/>
      <c r="AQ221" s="679"/>
      <c r="AR221" s="679"/>
      <c r="AS221" s="679"/>
      <c r="AT221" s="679"/>
      <c r="AU221" s="679"/>
      <c r="AV221" s="679"/>
      <c r="AW221" s="679"/>
      <c r="AX221" s="680"/>
    </row>
    <row r="222" spans="1:51" ht="27" customHeight="1" x14ac:dyDescent="0.15">
      <c r="A222" s="5"/>
      <c r="B222" s="6"/>
      <c r="C222" s="681" t="s">
        <v>29</v>
      </c>
      <c r="D222" s="682"/>
      <c r="E222" s="682"/>
      <c r="F222" s="682"/>
      <c r="G222" s="682"/>
      <c r="H222" s="682"/>
      <c r="I222" s="682"/>
      <c r="J222" s="682"/>
      <c r="K222" s="682"/>
      <c r="L222" s="682"/>
      <c r="M222" s="682"/>
      <c r="N222" s="682"/>
      <c r="O222" s="682"/>
      <c r="P222" s="682"/>
      <c r="Q222" s="682"/>
      <c r="R222" s="682"/>
      <c r="S222" s="682"/>
      <c r="T222" s="682"/>
      <c r="U222" s="682"/>
      <c r="V222" s="682"/>
      <c r="W222" s="682"/>
      <c r="X222" s="682"/>
      <c r="Y222" s="682"/>
      <c r="Z222" s="682"/>
      <c r="AA222" s="682"/>
      <c r="AB222" s="682"/>
      <c r="AC222" s="683"/>
      <c r="AD222" s="682" t="s">
        <v>33</v>
      </c>
      <c r="AE222" s="682"/>
      <c r="AF222" s="682"/>
      <c r="AG222" s="684" t="s">
        <v>28</v>
      </c>
      <c r="AH222" s="682"/>
      <c r="AI222" s="682"/>
      <c r="AJ222" s="682"/>
      <c r="AK222" s="682"/>
      <c r="AL222" s="682"/>
      <c r="AM222" s="682"/>
      <c r="AN222" s="682"/>
      <c r="AO222" s="682"/>
      <c r="AP222" s="682"/>
      <c r="AQ222" s="682"/>
      <c r="AR222" s="682"/>
      <c r="AS222" s="682"/>
      <c r="AT222" s="682"/>
      <c r="AU222" s="682"/>
      <c r="AV222" s="682"/>
      <c r="AW222" s="682"/>
      <c r="AX222" s="685"/>
    </row>
    <row r="223" spans="1:51" ht="73.5" customHeight="1" x14ac:dyDescent="0.15">
      <c r="A223" s="749" t="s">
        <v>133</v>
      </c>
      <c r="B223" s="750"/>
      <c r="C223" s="755" t="s">
        <v>134</v>
      </c>
      <c r="D223" s="756"/>
      <c r="E223" s="756"/>
      <c r="F223" s="756"/>
      <c r="G223" s="756"/>
      <c r="H223" s="756"/>
      <c r="I223" s="756"/>
      <c r="J223" s="756"/>
      <c r="K223" s="756"/>
      <c r="L223" s="756"/>
      <c r="M223" s="756"/>
      <c r="N223" s="756"/>
      <c r="O223" s="756"/>
      <c r="P223" s="756"/>
      <c r="Q223" s="756"/>
      <c r="R223" s="756"/>
      <c r="S223" s="756"/>
      <c r="T223" s="756"/>
      <c r="U223" s="756"/>
      <c r="V223" s="756"/>
      <c r="W223" s="756"/>
      <c r="X223" s="756"/>
      <c r="Y223" s="756"/>
      <c r="Z223" s="756"/>
      <c r="AA223" s="756"/>
      <c r="AB223" s="756"/>
      <c r="AC223" s="757"/>
      <c r="AD223" s="758" t="s">
        <v>633</v>
      </c>
      <c r="AE223" s="759"/>
      <c r="AF223" s="759"/>
      <c r="AG223" s="760" t="s">
        <v>637</v>
      </c>
      <c r="AH223" s="761"/>
      <c r="AI223" s="761"/>
      <c r="AJ223" s="761"/>
      <c r="AK223" s="761"/>
      <c r="AL223" s="761"/>
      <c r="AM223" s="761"/>
      <c r="AN223" s="761"/>
      <c r="AO223" s="761"/>
      <c r="AP223" s="761"/>
      <c r="AQ223" s="761"/>
      <c r="AR223" s="761"/>
      <c r="AS223" s="761"/>
      <c r="AT223" s="761"/>
      <c r="AU223" s="761"/>
      <c r="AV223" s="761"/>
      <c r="AW223" s="761"/>
      <c r="AX223" s="762"/>
    </row>
    <row r="224" spans="1:51" ht="40.5" customHeight="1" x14ac:dyDescent="0.15">
      <c r="A224" s="751"/>
      <c r="B224" s="752"/>
      <c r="C224" s="763" t="s">
        <v>34</v>
      </c>
      <c r="D224" s="764"/>
      <c r="E224" s="764"/>
      <c r="F224" s="764"/>
      <c r="G224" s="764"/>
      <c r="H224" s="764"/>
      <c r="I224" s="764"/>
      <c r="J224" s="764"/>
      <c r="K224" s="764"/>
      <c r="L224" s="764"/>
      <c r="M224" s="764"/>
      <c r="N224" s="764"/>
      <c r="O224" s="764"/>
      <c r="P224" s="764"/>
      <c r="Q224" s="764"/>
      <c r="R224" s="764"/>
      <c r="S224" s="764"/>
      <c r="T224" s="764"/>
      <c r="U224" s="764"/>
      <c r="V224" s="764"/>
      <c r="W224" s="764"/>
      <c r="X224" s="764"/>
      <c r="Y224" s="764"/>
      <c r="Z224" s="764"/>
      <c r="AA224" s="764"/>
      <c r="AB224" s="764"/>
      <c r="AC224" s="705"/>
      <c r="AD224" s="657" t="s">
        <v>633</v>
      </c>
      <c r="AE224" s="658"/>
      <c r="AF224" s="658"/>
      <c r="AG224" s="659" t="s">
        <v>638</v>
      </c>
      <c r="AH224" s="660"/>
      <c r="AI224" s="660"/>
      <c r="AJ224" s="660"/>
      <c r="AK224" s="660"/>
      <c r="AL224" s="660"/>
      <c r="AM224" s="660"/>
      <c r="AN224" s="660"/>
      <c r="AO224" s="660"/>
      <c r="AP224" s="660"/>
      <c r="AQ224" s="660"/>
      <c r="AR224" s="660"/>
      <c r="AS224" s="660"/>
      <c r="AT224" s="660"/>
      <c r="AU224" s="660"/>
      <c r="AV224" s="660"/>
      <c r="AW224" s="660"/>
      <c r="AX224" s="661"/>
    </row>
    <row r="225" spans="1:50" ht="27" customHeight="1" x14ac:dyDescent="0.15">
      <c r="A225" s="753"/>
      <c r="B225" s="754"/>
      <c r="C225" s="662" t="s">
        <v>135</v>
      </c>
      <c r="D225" s="663"/>
      <c r="E225" s="663"/>
      <c r="F225" s="663"/>
      <c r="G225" s="663"/>
      <c r="H225" s="663"/>
      <c r="I225" s="663"/>
      <c r="J225" s="663"/>
      <c r="K225" s="663"/>
      <c r="L225" s="663"/>
      <c r="M225" s="663"/>
      <c r="N225" s="663"/>
      <c r="O225" s="663"/>
      <c r="P225" s="663"/>
      <c r="Q225" s="663"/>
      <c r="R225" s="663"/>
      <c r="S225" s="663"/>
      <c r="T225" s="663"/>
      <c r="U225" s="663"/>
      <c r="V225" s="663"/>
      <c r="W225" s="663"/>
      <c r="X225" s="663"/>
      <c r="Y225" s="663"/>
      <c r="Z225" s="663"/>
      <c r="AA225" s="663"/>
      <c r="AB225" s="663"/>
      <c r="AC225" s="664"/>
      <c r="AD225" s="665" t="s">
        <v>633</v>
      </c>
      <c r="AE225" s="666"/>
      <c r="AF225" s="666"/>
      <c r="AG225" s="667" t="s">
        <v>639</v>
      </c>
      <c r="AH225" s="472"/>
      <c r="AI225" s="472"/>
      <c r="AJ225" s="472"/>
      <c r="AK225" s="472"/>
      <c r="AL225" s="472"/>
      <c r="AM225" s="472"/>
      <c r="AN225" s="472"/>
      <c r="AO225" s="472"/>
      <c r="AP225" s="472"/>
      <c r="AQ225" s="472"/>
      <c r="AR225" s="472"/>
      <c r="AS225" s="472"/>
      <c r="AT225" s="472"/>
      <c r="AU225" s="472"/>
      <c r="AV225" s="472"/>
      <c r="AW225" s="472"/>
      <c r="AX225" s="668"/>
    </row>
    <row r="226" spans="1:50" ht="27" customHeight="1" x14ac:dyDescent="0.15">
      <c r="A226" s="93" t="s">
        <v>36</v>
      </c>
      <c r="B226" s="721"/>
      <c r="C226" s="727" t="s">
        <v>38</v>
      </c>
      <c r="D226" s="728"/>
      <c r="E226" s="729"/>
      <c r="F226" s="729"/>
      <c r="G226" s="729"/>
      <c r="H226" s="729"/>
      <c r="I226" s="729"/>
      <c r="J226" s="729"/>
      <c r="K226" s="729"/>
      <c r="L226" s="729"/>
      <c r="M226" s="729"/>
      <c r="N226" s="729"/>
      <c r="O226" s="729"/>
      <c r="P226" s="729"/>
      <c r="Q226" s="729"/>
      <c r="R226" s="729"/>
      <c r="S226" s="729"/>
      <c r="T226" s="729"/>
      <c r="U226" s="729"/>
      <c r="V226" s="729"/>
      <c r="W226" s="729"/>
      <c r="X226" s="729"/>
      <c r="Y226" s="729"/>
      <c r="Z226" s="729"/>
      <c r="AA226" s="729"/>
      <c r="AB226" s="729"/>
      <c r="AC226" s="730"/>
      <c r="AD226" s="731" t="s">
        <v>633</v>
      </c>
      <c r="AE226" s="732"/>
      <c r="AF226" s="732"/>
      <c r="AG226" s="733" t="s">
        <v>640</v>
      </c>
      <c r="AH226" s="158"/>
      <c r="AI226" s="158"/>
      <c r="AJ226" s="158"/>
      <c r="AK226" s="158"/>
      <c r="AL226" s="158"/>
      <c r="AM226" s="158"/>
      <c r="AN226" s="158"/>
      <c r="AO226" s="158"/>
      <c r="AP226" s="158"/>
      <c r="AQ226" s="158"/>
      <c r="AR226" s="158"/>
      <c r="AS226" s="158"/>
      <c r="AT226" s="158"/>
      <c r="AU226" s="158"/>
      <c r="AV226" s="158"/>
      <c r="AW226" s="158"/>
      <c r="AX226" s="734"/>
    </row>
    <row r="227" spans="1:50" ht="35.25" customHeight="1" x14ac:dyDescent="0.15">
      <c r="A227" s="722"/>
      <c r="B227" s="723"/>
      <c r="C227" s="735"/>
      <c r="D227" s="736"/>
      <c r="E227" s="739" t="s">
        <v>259</v>
      </c>
      <c r="F227" s="740"/>
      <c r="G227" s="740"/>
      <c r="H227" s="740"/>
      <c r="I227" s="740"/>
      <c r="J227" s="740"/>
      <c r="K227" s="740"/>
      <c r="L227" s="740"/>
      <c r="M227" s="740"/>
      <c r="N227" s="740"/>
      <c r="O227" s="740"/>
      <c r="P227" s="740"/>
      <c r="Q227" s="740"/>
      <c r="R227" s="740"/>
      <c r="S227" s="740"/>
      <c r="T227" s="740"/>
      <c r="U227" s="740"/>
      <c r="V227" s="740"/>
      <c r="W227" s="740"/>
      <c r="X227" s="740"/>
      <c r="Y227" s="740"/>
      <c r="Z227" s="740"/>
      <c r="AA227" s="740"/>
      <c r="AB227" s="740"/>
      <c r="AC227" s="741"/>
      <c r="AD227" s="657" t="s">
        <v>634</v>
      </c>
      <c r="AE227" s="658"/>
      <c r="AF227" s="672"/>
      <c r="AG227" s="667"/>
      <c r="AH227" s="472"/>
      <c r="AI227" s="472"/>
      <c r="AJ227" s="472"/>
      <c r="AK227" s="472"/>
      <c r="AL227" s="472"/>
      <c r="AM227" s="472"/>
      <c r="AN227" s="472"/>
      <c r="AO227" s="472"/>
      <c r="AP227" s="472"/>
      <c r="AQ227" s="472"/>
      <c r="AR227" s="472"/>
      <c r="AS227" s="472"/>
      <c r="AT227" s="472"/>
      <c r="AU227" s="472"/>
      <c r="AV227" s="472"/>
      <c r="AW227" s="472"/>
      <c r="AX227" s="668"/>
    </row>
    <row r="228" spans="1:50" ht="26.25" customHeight="1" x14ac:dyDescent="0.15">
      <c r="A228" s="722"/>
      <c r="B228" s="723"/>
      <c r="C228" s="737"/>
      <c r="D228" s="738"/>
      <c r="E228" s="742" t="s">
        <v>215</v>
      </c>
      <c r="F228" s="743"/>
      <c r="G228" s="743"/>
      <c r="H228" s="743"/>
      <c r="I228" s="743"/>
      <c r="J228" s="743"/>
      <c r="K228" s="743"/>
      <c r="L228" s="743"/>
      <c r="M228" s="743"/>
      <c r="N228" s="743"/>
      <c r="O228" s="743"/>
      <c r="P228" s="743"/>
      <c r="Q228" s="743"/>
      <c r="R228" s="743"/>
      <c r="S228" s="743"/>
      <c r="T228" s="743"/>
      <c r="U228" s="743"/>
      <c r="V228" s="743"/>
      <c r="W228" s="743"/>
      <c r="X228" s="743"/>
      <c r="Y228" s="743"/>
      <c r="Z228" s="743"/>
      <c r="AA228" s="743"/>
      <c r="AB228" s="743"/>
      <c r="AC228" s="744"/>
      <c r="AD228" s="745" t="s">
        <v>635</v>
      </c>
      <c r="AE228" s="746"/>
      <c r="AF228" s="746"/>
      <c r="AG228" s="667"/>
      <c r="AH228" s="472"/>
      <c r="AI228" s="472"/>
      <c r="AJ228" s="472"/>
      <c r="AK228" s="472"/>
      <c r="AL228" s="472"/>
      <c r="AM228" s="472"/>
      <c r="AN228" s="472"/>
      <c r="AO228" s="472"/>
      <c r="AP228" s="472"/>
      <c r="AQ228" s="472"/>
      <c r="AR228" s="472"/>
      <c r="AS228" s="472"/>
      <c r="AT228" s="472"/>
      <c r="AU228" s="472"/>
      <c r="AV228" s="472"/>
      <c r="AW228" s="472"/>
      <c r="AX228" s="668"/>
    </row>
    <row r="229" spans="1:50" ht="26.25" customHeight="1" x14ac:dyDescent="0.15">
      <c r="A229" s="722"/>
      <c r="B229" s="724"/>
      <c r="C229" s="747" t="s">
        <v>39</v>
      </c>
      <c r="D229" s="748"/>
      <c r="E229" s="748"/>
      <c r="F229" s="748"/>
      <c r="G229" s="748"/>
      <c r="H229" s="748"/>
      <c r="I229" s="748"/>
      <c r="J229" s="748"/>
      <c r="K229" s="748"/>
      <c r="L229" s="748"/>
      <c r="M229" s="748"/>
      <c r="N229" s="748"/>
      <c r="O229" s="748"/>
      <c r="P229" s="748"/>
      <c r="Q229" s="748"/>
      <c r="R229" s="748"/>
      <c r="S229" s="748"/>
      <c r="T229" s="748"/>
      <c r="U229" s="748"/>
      <c r="V229" s="748"/>
      <c r="W229" s="748"/>
      <c r="X229" s="748"/>
      <c r="Y229" s="748"/>
      <c r="Z229" s="748"/>
      <c r="AA229" s="748"/>
      <c r="AB229" s="748"/>
      <c r="AC229" s="748"/>
      <c r="AD229" s="699" t="s">
        <v>636</v>
      </c>
      <c r="AE229" s="700"/>
      <c r="AF229" s="700"/>
      <c r="AG229" s="701" t="s">
        <v>641</v>
      </c>
      <c r="AH229" s="702"/>
      <c r="AI229" s="702"/>
      <c r="AJ229" s="702"/>
      <c r="AK229" s="702"/>
      <c r="AL229" s="702"/>
      <c r="AM229" s="702"/>
      <c r="AN229" s="702"/>
      <c r="AO229" s="702"/>
      <c r="AP229" s="702"/>
      <c r="AQ229" s="702"/>
      <c r="AR229" s="702"/>
      <c r="AS229" s="702"/>
      <c r="AT229" s="702"/>
      <c r="AU229" s="702"/>
      <c r="AV229" s="702"/>
      <c r="AW229" s="702"/>
      <c r="AX229" s="703"/>
    </row>
    <row r="230" spans="1:50" ht="26.25" customHeight="1" x14ac:dyDescent="0.15">
      <c r="A230" s="722"/>
      <c r="B230" s="724"/>
      <c r="C230" s="704" t="s">
        <v>136</v>
      </c>
      <c r="D230" s="705"/>
      <c r="E230" s="705"/>
      <c r="F230" s="705"/>
      <c r="G230" s="705"/>
      <c r="H230" s="705"/>
      <c r="I230" s="705"/>
      <c r="J230" s="705"/>
      <c r="K230" s="705"/>
      <c r="L230" s="705"/>
      <c r="M230" s="705"/>
      <c r="N230" s="705"/>
      <c r="O230" s="705"/>
      <c r="P230" s="705"/>
      <c r="Q230" s="705"/>
      <c r="R230" s="705"/>
      <c r="S230" s="705"/>
      <c r="T230" s="705"/>
      <c r="U230" s="705"/>
      <c r="V230" s="705"/>
      <c r="W230" s="705"/>
      <c r="X230" s="705"/>
      <c r="Y230" s="705"/>
      <c r="Z230" s="705"/>
      <c r="AA230" s="705"/>
      <c r="AB230" s="705"/>
      <c r="AC230" s="705"/>
      <c r="AD230" s="657" t="s">
        <v>633</v>
      </c>
      <c r="AE230" s="658"/>
      <c r="AF230" s="658"/>
      <c r="AG230" s="659" t="s">
        <v>642</v>
      </c>
      <c r="AH230" s="660"/>
      <c r="AI230" s="660"/>
      <c r="AJ230" s="660"/>
      <c r="AK230" s="660"/>
      <c r="AL230" s="660"/>
      <c r="AM230" s="660"/>
      <c r="AN230" s="660"/>
      <c r="AO230" s="660"/>
      <c r="AP230" s="660"/>
      <c r="AQ230" s="660"/>
      <c r="AR230" s="660"/>
      <c r="AS230" s="660"/>
      <c r="AT230" s="660"/>
      <c r="AU230" s="660"/>
      <c r="AV230" s="660"/>
      <c r="AW230" s="660"/>
      <c r="AX230" s="661"/>
    </row>
    <row r="231" spans="1:50" ht="26.25" customHeight="1" x14ac:dyDescent="0.15">
      <c r="A231" s="722"/>
      <c r="B231" s="724"/>
      <c r="C231" s="704" t="s">
        <v>35</v>
      </c>
      <c r="D231" s="705"/>
      <c r="E231" s="705"/>
      <c r="F231" s="705"/>
      <c r="G231" s="705"/>
      <c r="H231" s="705"/>
      <c r="I231" s="705"/>
      <c r="J231" s="705"/>
      <c r="K231" s="705"/>
      <c r="L231" s="705"/>
      <c r="M231" s="705"/>
      <c r="N231" s="705"/>
      <c r="O231" s="705"/>
      <c r="P231" s="705"/>
      <c r="Q231" s="705"/>
      <c r="R231" s="705"/>
      <c r="S231" s="705"/>
      <c r="T231" s="705"/>
      <c r="U231" s="705"/>
      <c r="V231" s="705"/>
      <c r="W231" s="705"/>
      <c r="X231" s="705"/>
      <c r="Y231" s="705"/>
      <c r="Z231" s="705"/>
      <c r="AA231" s="705"/>
      <c r="AB231" s="705"/>
      <c r="AC231" s="705"/>
      <c r="AD231" s="657" t="s">
        <v>636</v>
      </c>
      <c r="AE231" s="658"/>
      <c r="AF231" s="658"/>
      <c r="AG231" s="659" t="s">
        <v>641</v>
      </c>
      <c r="AH231" s="660"/>
      <c r="AI231" s="660"/>
      <c r="AJ231" s="660"/>
      <c r="AK231" s="660"/>
      <c r="AL231" s="660"/>
      <c r="AM231" s="660"/>
      <c r="AN231" s="660"/>
      <c r="AO231" s="660"/>
      <c r="AP231" s="660"/>
      <c r="AQ231" s="660"/>
      <c r="AR231" s="660"/>
      <c r="AS231" s="660"/>
      <c r="AT231" s="660"/>
      <c r="AU231" s="660"/>
      <c r="AV231" s="660"/>
      <c r="AW231" s="660"/>
      <c r="AX231" s="661"/>
    </row>
    <row r="232" spans="1:50" ht="26.25" customHeight="1" x14ac:dyDescent="0.15">
      <c r="A232" s="722"/>
      <c r="B232" s="724"/>
      <c r="C232" s="704" t="s">
        <v>40</v>
      </c>
      <c r="D232" s="705"/>
      <c r="E232" s="705"/>
      <c r="F232" s="705"/>
      <c r="G232" s="705"/>
      <c r="H232" s="705"/>
      <c r="I232" s="705"/>
      <c r="J232" s="705"/>
      <c r="K232" s="705"/>
      <c r="L232" s="705"/>
      <c r="M232" s="705"/>
      <c r="N232" s="705"/>
      <c r="O232" s="705"/>
      <c r="P232" s="705"/>
      <c r="Q232" s="705"/>
      <c r="R232" s="705"/>
      <c r="S232" s="705"/>
      <c r="T232" s="705"/>
      <c r="U232" s="705"/>
      <c r="V232" s="705"/>
      <c r="W232" s="705"/>
      <c r="X232" s="705"/>
      <c r="Y232" s="705"/>
      <c r="Z232" s="705"/>
      <c r="AA232" s="705"/>
      <c r="AB232" s="705"/>
      <c r="AC232" s="771"/>
      <c r="AD232" s="657" t="s">
        <v>633</v>
      </c>
      <c r="AE232" s="658"/>
      <c r="AF232" s="658"/>
      <c r="AG232" s="659" t="s">
        <v>643</v>
      </c>
      <c r="AH232" s="660"/>
      <c r="AI232" s="660"/>
      <c r="AJ232" s="660"/>
      <c r="AK232" s="660"/>
      <c r="AL232" s="660"/>
      <c r="AM232" s="660"/>
      <c r="AN232" s="660"/>
      <c r="AO232" s="660"/>
      <c r="AP232" s="660"/>
      <c r="AQ232" s="660"/>
      <c r="AR232" s="660"/>
      <c r="AS232" s="660"/>
      <c r="AT232" s="660"/>
      <c r="AU232" s="660"/>
      <c r="AV232" s="660"/>
      <c r="AW232" s="660"/>
      <c r="AX232" s="661"/>
    </row>
    <row r="233" spans="1:50" ht="26.25" customHeight="1" x14ac:dyDescent="0.15">
      <c r="A233" s="722"/>
      <c r="B233" s="724"/>
      <c r="C233" s="704" t="s">
        <v>232</v>
      </c>
      <c r="D233" s="705"/>
      <c r="E233" s="705"/>
      <c r="F233" s="705"/>
      <c r="G233" s="705"/>
      <c r="H233" s="705"/>
      <c r="I233" s="705"/>
      <c r="J233" s="705"/>
      <c r="K233" s="705"/>
      <c r="L233" s="705"/>
      <c r="M233" s="705"/>
      <c r="N233" s="705"/>
      <c r="O233" s="705"/>
      <c r="P233" s="705"/>
      <c r="Q233" s="705"/>
      <c r="R233" s="705"/>
      <c r="S233" s="705"/>
      <c r="T233" s="705"/>
      <c r="U233" s="705"/>
      <c r="V233" s="705"/>
      <c r="W233" s="705"/>
      <c r="X233" s="705"/>
      <c r="Y233" s="705"/>
      <c r="Z233" s="705"/>
      <c r="AA233" s="705"/>
      <c r="AB233" s="705"/>
      <c r="AC233" s="771"/>
      <c r="AD233" s="665" t="s">
        <v>636</v>
      </c>
      <c r="AE233" s="666"/>
      <c r="AF233" s="666"/>
      <c r="AG233" s="772" t="s">
        <v>641</v>
      </c>
      <c r="AH233" s="773"/>
      <c r="AI233" s="773"/>
      <c r="AJ233" s="773"/>
      <c r="AK233" s="773"/>
      <c r="AL233" s="773"/>
      <c r="AM233" s="773"/>
      <c r="AN233" s="773"/>
      <c r="AO233" s="773"/>
      <c r="AP233" s="773"/>
      <c r="AQ233" s="773"/>
      <c r="AR233" s="773"/>
      <c r="AS233" s="773"/>
      <c r="AT233" s="773"/>
      <c r="AU233" s="773"/>
      <c r="AV233" s="773"/>
      <c r="AW233" s="773"/>
      <c r="AX233" s="774"/>
    </row>
    <row r="234" spans="1:50" ht="26.25" customHeight="1" x14ac:dyDescent="0.15">
      <c r="A234" s="722"/>
      <c r="B234" s="724"/>
      <c r="C234" s="669" t="s">
        <v>233</v>
      </c>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70"/>
      <c r="Z234" s="670"/>
      <c r="AA234" s="670"/>
      <c r="AB234" s="670"/>
      <c r="AC234" s="671"/>
      <c r="AD234" s="657" t="s">
        <v>636</v>
      </c>
      <c r="AE234" s="658"/>
      <c r="AF234" s="672"/>
      <c r="AG234" s="659" t="s">
        <v>641</v>
      </c>
      <c r="AH234" s="660"/>
      <c r="AI234" s="660"/>
      <c r="AJ234" s="660"/>
      <c r="AK234" s="660"/>
      <c r="AL234" s="660"/>
      <c r="AM234" s="660"/>
      <c r="AN234" s="660"/>
      <c r="AO234" s="660"/>
      <c r="AP234" s="660"/>
      <c r="AQ234" s="660"/>
      <c r="AR234" s="660"/>
      <c r="AS234" s="660"/>
      <c r="AT234" s="660"/>
      <c r="AU234" s="660"/>
      <c r="AV234" s="660"/>
      <c r="AW234" s="660"/>
      <c r="AX234" s="661"/>
    </row>
    <row r="235" spans="1:50" ht="66" customHeight="1" x14ac:dyDescent="0.15">
      <c r="A235" s="725"/>
      <c r="B235" s="726"/>
      <c r="C235" s="673" t="s">
        <v>220</v>
      </c>
      <c r="D235" s="674"/>
      <c r="E235" s="674"/>
      <c r="F235" s="674"/>
      <c r="G235" s="674"/>
      <c r="H235" s="674"/>
      <c r="I235" s="674"/>
      <c r="J235" s="674"/>
      <c r="K235" s="674"/>
      <c r="L235" s="674"/>
      <c r="M235" s="674"/>
      <c r="N235" s="674"/>
      <c r="O235" s="674"/>
      <c r="P235" s="674"/>
      <c r="Q235" s="674"/>
      <c r="R235" s="674"/>
      <c r="S235" s="674"/>
      <c r="T235" s="674"/>
      <c r="U235" s="674"/>
      <c r="V235" s="674"/>
      <c r="W235" s="674"/>
      <c r="X235" s="674"/>
      <c r="Y235" s="674"/>
      <c r="Z235" s="674"/>
      <c r="AA235" s="674"/>
      <c r="AB235" s="674"/>
      <c r="AC235" s="675"/>
      <c r="AD235" s="765" t="s">
        <v>633</v>
      </c>
      <c r="AE235" s="766"/>
      <c r="AF235" s="767"/>
      <c r="AG235" s="768" t="s">
        <v>691</v>
      </c>
      <c r="AH235" s="769"/>
      <c r="AI235" s="769"/>
      <c r="AJ235" s="769"/>
      <c r="AK235" s="769"/>
      <c r="AL235" s="769"/>
      <c r="AM235" s="769"/>
      <c r="AN235" s="769"/>
      <c r="AO235" s="769"/>
      <c r="AP235" s="769"/>
      <c r="AQ235" s="769"/>
      <c r="AR235" s="769"/>
      <c r="AS235" s="769"/>
      <c r="AT235" s="769"/>
      <c r="AU235" s="769"/>
      <c r="AV235" s="769"/>
      <c r="AW235" s="769"/>
      <c r="AX235" s="770"/>
    </row>
    <row r="236" spans="1:50" ht="128.25" customHeight="1" x14ac:dyDescent="0.15">
      <c r="A236" s="93" t="s">
        <v>37</v>
      </c>
      <c r="B236" s="795"/>
      <c r="C236" s="796" t="s">
        <v>221</v>
      </c>
      <c r="D236" s="797"/>
      <c r="E236" s="797"/>
      <c r="F236" s="797"/>
      <c r="G236" s="797"/>
      <c r="H236" s="797"/>
      <c r="I236" s="797"/>
      <c r="J236" s="797"/>
      <c r="K236" s="797"/>
      <c r="L236" s="797"/>
      <c r="M236" s="797"/>
      <c r="N236" s="797"/>
      <c r="O236" s="797"/>
      <c r="P236" s="797"/>
      <c r="Q236" s="797"/>
      <c r="R236" s="797"/>
      <c r="S236" s="797"/>
      <c r="T236" s="797"/>
      <c r="U236" s="797"/>
      <c r="V236" s="797"/>
      <c r="W236" s="797"/>
      <c r="X236" s="797"/>
      <c r="Y236" s="797"/>
      <c r="Z236" s="797"/>
      <c r="AA236" s="797"/>
      <c r="AB236" s="797"/>
      <c r="AC236" s="798"/>
      <c r="AD236" s="699" t="s">
        <v>633</v>
      </c>
      <c r="AE236" s="700"/>
      <c r="AF236" s="799"/>
      <c r="AG236" s="701" t="s">
        <v>697</v>
      </c>
      <c r="AH236" s="702"/>
      <c r="AI236" s="702"/>
      <c r="AJ236" s="702"/>
      <c r="AK236" s="702"/>
      <c r="AL236" s="702"/>
      <c r="AM236" s="702"/>
      <c r="AN236" s="702"/>
      <c r="AO236" s="702"/>
      <c r="AP236" s="702"/>
      <c r="AQ236" s="702"/>
      <c r="AR236" s="702"/>
      <c r="AS236" s="702"/>
      <c r="AT236" s="702"/>
      <c r="AU236" s="702"/>
      <c r="AV236" s="702"/>
      <c r="AW236" s="702"/>
      <c r="AX236" s="703"/>
    </row>
    <row r="237" spans="1:50" ht="49.5" customHeight="1" x14ac:dyDescent="0.15">
      <c r="A237" s="722"/>
      <c r="B237" s="724"/>
      <c r="C237" s="800" t="s">
        <v>42</v>
      </c>
      <c r="D237" s="801"/>
      <c r="E237" s="801"/>
      <c r="F237" s="801"/>
      <c r="G237" s="801"/>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2"/>
      <c r="AD237" s="803" t="s">
        <v>633</v>
      </c>
      <c r="AE237" s="804"/>
      <c r="AF237" s="804"/>
      <c r="AG237" s="659" t="s">
        <v>644</v>
      </c>
      <c r="AH237" s="660"/>
      <c r="AI237" s="660"/>
      <c r="AJ237" s="660"/>
      <c r="AK237" s="660"/>
      <c r="AL237" s="660"/>
      <c r="AM237" s="660"/>
      <c r="AN237" s="660"/>
      <c r="AO237" s="660"/>
      <c r="AP237" s="660"/>
      <c r="AQ237" s="660"/>
      <c r="AR237" s="660"/>
      <c r="AS237" s="660"/>
      <c r="AT237" s="660"/>
      <c r="AU237" s="660"/>
      <c r="AV237" s="660"/>
      <c r="AW237" s="660"/>
      <c r="AX237" s="661"/>
    </row>
    <row r="238" spans="1:50" ht="27" customHeight="1" x14ac:dyDescent="0.15">
      <c r="A238" s="722"/>
      <c r="B238" s="724"/>
      <c r="C238" s="704" t="s">
        <v>179</v>
      </c>
      <c r="D238" s="705"/>
      <c r="E238" s="705"/>
      <c r="F238" s="705"/>
      <c r="G238" s="705"/>
      <c r="H238" s="705"/>
      <c r="I238" s="705"/>
      <c r="J238" s="705"/>
      <c r="K238" s="705"/>
      <c r="L238" s="705"/>
      <c r="M238" s="705"/>
      <c r="N238" s="705"/>
      <c r="O238" s="705"/>
      <c r="P238" s="705"/>
      <c r="Q238" s="705"/>
      <c r="R238" s="705"/>
      <c r="S238" s="705"/>
      <c r="T238" s="705"/>
      <c r="U238" s="705"/>
      <c r="V238" s="705"/>
      <c r="W238" s="705"/>
      <c r="X238" s="705"/>
      <c r="Y238" s="705"/>
      <c r="Z238" s="705"/>
      <c r="AA238" s="705"/>
      <c r="AB238" s="705"/>
      <c r="AC238" s="705"/>
      <c r="AD238" s="657" t="s">
        <v>633</v>
      </c>
      <c r="AE238" s="658"/>
      <c r="AF238" s="658"/>
      <c r="AG238" s="659" t="s">
        <v>645</v>
      </c>
      <c r="AH238" s="660"/>
      <c r="AI238" s="660"/>
      <c r="AJ238" s="660"/>
      <c r="AK238" s="660"/>
      <c r="AL238" s="660"/>
      <c r="AM238" s="660"/>
      <c r="AN238" s="660"/>
      <c r="AO238" s="660"/>
      <c r="AP238" s="660"/>
      <c r="AQ238" s="660"/>
      <c r="AR238" s="660"/>
      <c r="AS238" s="660"/>
      <c r="AT238" s="660"/>
      <c r="AU238" s="660"/>
      <c r="AV238" s="660"/>
      <c r="AW238" s="660"/>
      <c r="AX238" s="661"/>
    </row>
    <row r="239" spans="1:50" ht="54" customHeight="1" x14ac:dyDescent="0.15">
      <c r="A239" s="725"/>
      <c r="B239" s="726"/>
      <c r="C239" s="704" t="s">
        <v>41</v>
      </c>
      <c r="D239" s="705"/>
      <c r="E239" s="705"/>
      <c r="F239" s="705"/>
      <c r="G239" s="705"/>
      <c r="H239" s="705"/>
      <c r="I239" s="705"/>
      <c r="J239" s="705"/>
      <c r="K239" s="705"/>
      <c r="L239" s="705"/>
      <c r="M239" s="705"/>
      <c r="N239" s="705"/>
      <c r="O239" s="705"/>
      <c r="P239" s="705"/>
      <c r="Q239" s="705"/>
      <c r="R239" s="705"/>
      <c r="S239" s="705"/>
      <c r="T239" s="705"/>
      <c r="U239" s="705"/>
      <c r="V239" s="705"/>
      <c r="W239" s="705"/>
      <c r="X239" s="705"/>
      <c r="Y239" s="705"/>
      <c r="Z239" s="705"/>
      <c r="AA239" s="705"/>
      <c r="AB239" s="705"/>
      <c r="AC239" s="705"/>
      <c r="AD239" s="657" t="s">
        <v>633</v>
      </c>
      <c r="AE239" s="658"/>
      <c r="AF239" s="658"/>
      <c r="AG239" s="706" t="s">
        <v>687</v>
      </c>
      <c r="AH239" s="161"/>
      <c r="AI239" s="161"/>
      <c r="AJ239" s="161"/>
      <c r="AK239" s="161"/>
      <c r="AL239" s="161"/>
      <c r="AM239" s="161"/>
      <c r="AN239" s="161"/>
      <c r="AO239" s="161"/>
      <c r="AP239" s="161"/>
      <c r="AQ239" s="161"/>
      <c r="AR239" s="161"/>
      <c r="AS239" s="161"/>
      <c r="AT239" s="161"/>
      <c r="AU239" s="161"/>
      <c r="AV239" s="161"/>
      <c r="AW239" s="161"/>
      <c r="AX239" s="707"/>
    </row>
    <row r="240" spans="1:50" ht="41.25" customHeight="1" x14ac:dyDescent="0.15">
      <c r="A240" s="805" t="s">
        <v>54</v>
      </c>
      <c r="B240" s="806"/>
      <c r="C240" s="811" t="s">
        <v>137</v>
      </c>
      <c r="D240" s="812"/>
      <c r="E240" s="812"/>
      <c r="F240" s="812"/>
      <c r="G240" s="812"/>
      <c r="H240" s="812"/>
      <c r="I240" s="812"/>
      <c r="J240" s="812"/>
      <c r="K240" s="812"/>
      <c r="L240" s="812"/>
      <c r="M240" s="812"/>
      <c r="N240" s="812"/>
      <c r="O240" s="812"/>
      <c r="P240" s="812"/>
      <c r="Q240" s="812"/>
      <c r="R240" s="812"/>
      <c r="S240" s="812"/>
      <c r="T240" s="812"/>
      <c r="U240" s="812"/>
      <c r="V240" s="812"/>
      <c r="W240" s="812"/>
      <c r="X240" s="812"/>
      <c r="Y240" s="812"/>
      <c r="Z240" s="812"/>
      <c r="AA240" s="812"/>
      <c r="AB240" s="812"/>
      <c r="AC240" s="728"/>
      <c r="AD240" s="731" t="s">
        <v>636</v>
      </c>
      <c r="AE240" s="732"/>
      <c r="AF240" s="813"/>
      <c r="AG240" s="733" t="s">
        <v>641</v>
      </c>
      <c r="AH240" s="158"/>
      <c r="AI240" s="158"/>
      <c r="AJ240" s="158"/>
      <c r="AK240" s="158"/>
      <c r="AL240" s="158"/>
      <c r="AM240" s="158"/>
      <c r="AN240" s="158"/>
      <c r="AO240" s="158"/>
      <c r="AP240" s="158"/>
      <c r="AQ240" s="158"/>
      <c r="AR240" s="158"/>
      <c r="AS240" s="158"/>
      <c r="AT240" s="158"/>
      <c r="AU240" s="158"/>
      <c r="AV240" s="158"/>
      <c r="AW240" s="158"/>
      <c r="AX240" s="734"/>
    </row>
    <row r="241" spans="1:50" ht="19.7" customHeight="1" x14ac:dyDescent="0.15">
      <c r="A241" s="807"/>
      <c r="B241" s="808"/>
      <c r="C241" s="793" t="s">
        <v>0</v>
      </c>
      <c r="D241" s="794"/>
      <c r="E241" s="794"/>
      <c r="F241" s="794"/>
      <c r="G241" s="794"/>
      <c r="H241" s="794"/>
      <c r="I241" s="794"/>
      <c r="J241" s="794"/>
      <c r="K241" s="794"/>
      <c r="L241" s="794"/>
      <c r="M241" s="794"/>
      <c r="N241" s="794"/>
      <c r="O241" s="790" t="s">
        <v>603</v>
      </c>
      <c r="P241" s="791"/>
      <c r="Q241" s="791"/>
      <c r="R241" s="791"/>
      <c r="S241" s="791"/>
      <c r="T241" s="791"/>
      <c r="U241" s="791"/>
      <c r="V241" s="791"/>
      <c r="W241" s="791"/>
      <c r="X241" s="791"/>
      <c r="Y241" s="791"/>
      <c r="Z241" s="791"/>
      <c r="AA241" s="791"/>
      <c r="AB241" s="791"/>
      <c r="AC241" s="791"/>
      <c r="AD241" s="791"/>
      <c r="AE241" s="791"/>
      <c r="AF241" s="792"/>
      <c r="AG241" s="667"/>
      <c r="AH241" s="472"/>
      <c r="AI241" s="472"/>
      <c r="AJ241" s="472"/>
      <c r="AK241" s="472"/>
      <c r="AL241" s="472"/>
      <c r="AM241" s="472"/>
      <c r="AN241" s="472"/>
      <c r="AO241" s="472"/>
      <c r="AP241" s="472"/>
      <c r="AQ241" s="472"/>
      <c r="AR241" s="472"/>
      <c r="AS241" s="472"/>
      <c r="AT241" s="472"/>
      <c r="AU241" s="472"/>
      <c r="AV241" s="472"/>
      <c r="AW241" s="472"/>
      <c r="AX241" s="668"/>
    </row>
    <row r="242" spans="1:50" ht="24.75" customHeight="1" x14ac:dyDescent="0.15">
      <c r="A242" s="807"/>
      <c r="B242" s="808"/>
      <c r="C242" s="777"/>
      <c r="D242" s="778"/>
      <c r="E242" s="123"/>
      <c r="F242" s="123"/>
      <c r="G242" s="123"/>
      <c r="H242" s="124"/>
      <c r="I242" s="124"/>
      <c r="J242" s="779"/>
      <c r="K242" s="779"/>
      <c r="L242" s="779"/>
      <c r="M242" s="124"/>
      <c r="N242" s="780"/>
      <c r="O242" s="781" t="s">
        <v>715</v>
      </c>
      <c r="P242" s="782"/>
      <c r="Q242" s="782"/>
      <c r="R242" s="782"/>
      <c r="S242" s="782"/>
      <c r="T242" s="782"/>
      <c r="U242" s="782"/>
      <c r="V242" s="782"/>
      <c r="W242" s="782"/>
      <c r="X242" s="782"/>
      <c r="Y242" s="782"/>
      <c r="Z242" s="782"/>
      <c r="AA242" s="782"/>
      <c r="AB242" s="782"/>
      <c r="AC242" s="782"/>
      <c r="AD242" s="782"/>
      <c r="AE242" s="782"/>
      <c r="AF242" s="783"/>
      <c r="AG242" s="667"/>
      <c r="AH242" s="472"/>
      <c r="AI242" s="472"/>
      <c r="AJ242" s="472"/>
      <c r="AK242" s="472"/>
      <c r="AL242" s="472"/>
      <c r="AM242" s="472"/>
      <c r="AN242" s="472"/>
      <c r="AO242" s="472"/>
      <c r="AP242" s="472"/>
      <c r="AQ242" s="472"/>
      <c r="AR242" s="472"/>
      <c r="AS242" s="472"/>
      <c r="AT242" s="472"/>
      <c r="AU242" s="472"/>
      <c r="AV242" s="472"/>
      <c r="AW242" s="472"/>
      <c r="AX242" s="668"/>
    </row>
    <row r="243" spans="1:50" ht="24.75" hidden="1" customHeight="1" x14ac:dyDescent="0.15">
      <c r="A243" s="807"/>
      <c r="B243" s="808"/>
      <c r="C243" s="121"/>
      <c r="D243" s="122"/>
      <c r="E243" s="123"/>
      <c r="F243" s="123"/>
      <c r="G243" s="123"/>
      <c r="H243" s="124"/>
      <c r="I243" s="124"/>
      <c r="J243" s="125"/>
      <c r="K243" s="125"/>
      <c r="L243" s="125"/>
      <c r="M243" s="119"/>
      <c r="N243" s="120"/>
      <c r="O243" s="784"/>
      <c r="P243" s="785"/>
      <c r="Q243" s="785"/>
      <c r="R243" s="785"/>
      <c r="S243" s="785"/>
      <c r="T243" s="785"/>
      <c r="U243" s="785"/>
      <c r="V243" s="785"/>
      <c r="W243" s="785"/>
      <c r="X243" s="785"/>
      <c r="Y243" s="785"/>
      <c r="Z243" s="785"/>
      <c r="AA243" s="785"/>
      <c r="AB243" s="785"/>
      <c r="AC243" s="785"/>
      <c r="AD243" s="785"/>
      <c r="AE243" s="785"/>
      <c r="AF243" s="786"/>
      <c r="AG243" s="667"/>
      <c r="AH243" s="472"/>
      <c r="AI243" s="472"/>
      <c r="AJ243" s="472"/>
      <c r="AK243" s="472"/>
      <c r="AL243" s="472"/>
      <c r="AM243" s="472"/>
      <c r="AN243" s="472"/>
      <c r="AO243" s="472"/>
      <c r="AP243" s="472"/>
      <c r="AQ243" s="472"/>
      <c r="AR243" s="472"/>
      <c r="AS243" s="472"/>
      <c r="AT243" s="472"/>
      <c r="AU243" s="472"/>
      <c r="AV243" s="472"/>
      <c r="AW243" s="472"/>
      <c r="AX243" s="668"/>
    </row>
    <row r="244" spans="1:50" ht="24.75" hidden="1" customHeight="1" x14ac:dyDescent="0.15">
      <c r="A244" s="807"/>
      <c r="B244" s="808"/>
      <c r="C244" s="121"/>
      <c r="D244" s="122"/>
      <c r="E244" s="123"/>
      <c r="F244" s="123"/>
      <c r="G244" s="123"/>
      <c r="H244" s="124"/>
      <c r="I244" s="124"/>
      <c r="J244" s="125"/>
      <c r="K244" s="125"/>
      <c r="L244" s="125"/>
      <c r="M244" s="119"/>
      <c r="N244" s="120"/>
      <c r="O244" s="784"/>
      <c r="P244" s="785"/>
      <c r="Q244" s="785"/>
      <c r="R244" s="785"/>
      <c r="S244" s="785"/>
      <c r="T244" s="785"/>
      <c r="U244" s="785"/>
      <c r="V244" s="785"/>
      <c r="W244" s="785"/>
      <c r="X244" s="785"/>
      <c r="Y244" s="785"/>
      <c r="Z244" s="785"/>
      <c r="AA244" s="785"/>
      <c r="AB244" s="785"/>
      <c r="AC244" s="785"/>
      <c r="AD244" s="785"/>
      <c r="AE244" s="785"/>
      <c r="AF244" s="786"/>
      <c r="AG244" s="667"/>
      <c r="AH244" s="472"/>
      <c r="AI244" s="472"/>
      <c r="AJ244" s="472"/>
      <c r="AK244" s="472"/>
      <c r="AL244" s="472"/>
      <c r="AM244" s="472"/>
      <c r="AN244" s="472"/>
      <c r="AO244" s="472"/>
      <c r="AP244" s="472"/>
      <c r="AQ244" s="472"/>
      <c r="AR244" s="472"/>
      <c r="AS244" s="472"/>
      <c r="AT244" s="472"/>
      <c r="AU244" s="472"/>
      <c r="AV244" s="472"/>
      <c r="AW244" s="472"/>
      <c r="AX244" s="668"/>
    </row>
    <row r="245" spans="1:50" ht="24.75" hidden="1" customHeight="1" x14ac:dyDescent="0.15">
      <c r="A245" s="807"/>
      <c r="B245" s="808"/>
      <c r="C245" s="121"/>
      <c r="D245" s="122"/>
      <c r="E245" s="123"/>
      <c r="F245" s="123"/>
      <c r="G245" s="123"/>
      <c r="H245" s="124"/>
      <c r="I245" s="124"/>
      <c r="J245" s="125"/>
      <c r="K245" s="125"/>
      <c r="L245" s="125"/>
      <c r="M245" s="119"/>
      <c r="N245" s="120"/>
      <c r="O245" s="784"/>
      <c r="P245" s="785"/>
      <c r="Q245" s="785"/>
      <c r="R245" s="785"/>
      <c r="S245" s="785"/>
      <c r="T245" s="785"/>
      <c r="U245" s="785"/>
      <c r="V245" s="785"/>
      <c r="W245" s="785"/>
      <c r="X245" s="785"/>
      <c r="Y245" s="785"/>
      <c r="Z245" s="785"/>
      <c r="AA245" s="785"/>
      <c r="AB245" s="785"/>
      <c r="AC245" s="785"/>
      <c r="AD245" s="785"/>
      <c r="AE245" s="785"/>
      <c r="AF245" s="786"/>
      <c r="AG245" s="667"/>
      <c r="AH245" s="472"/>
      <c r="AI245" s="472"/>
      <c r="AJ245" s="472"/>
      <c r="AK245" s="472"/>
      <c r="AL245" s="472"/>
      <c r="AM245" s="472"/>
      <c r="AN245" s="472"/>
      <c r="AO245" s="472"/>
      <c r="AP245" s="472"/>
      <c r="AQ245" s="472"/>
      <c r="AR245" s="472"/>
      <c r="AS245" s="472"/>
      <c r="AT245" s="472"/>
      <c r="AU245" s="472"/>
      <c r="AV245" s="472"/>
      <c r="AW245" s="472"/>
      <c r="AX245" s="668"/>
    </row>
    <row r="246" spans="1:50" ht="24.75" customHeight="1" x14ac:dyDescent="0.15">
      <c r="A246" s="809"/>
      <c r="B246" s="810"/>
      <c r="C246" s="126"/>
      <c r="D246" s="127"/>
      <c r="E246" s="123"/>
      <c r="F246" s="123"/>
      <c r="G246" s="123"/>
      <c r="H246" s="124"/>
      <c r="I246" s="124"/>
      <c r="J246" s="128"/>
      <c r="K246" s="128"/>
      <c r="L246" s="128"/>
      <c r="M246" s="775"/>
      <c r="N246" s="776"/>
      <c r="O246" s="787"/>
      <c r="P246" s="788"/>
      <c r="Q246" s="788"/>
      <c r="R246" s="788"/>
      <c r="S246" s="788"/>
      <c r="T246" s="788"/>
      <c r="U246" s="788"/>
      <c r="V246" s="788"/>
      <c r="W246" s="788"/>
      <c r="X246" s="788"/>
      <c r="Y246" s="788"/>
      <c r="Z246" s="788"/>
      <c r="AA246" s="788"/>
      <c r="AB246" s="788"/>
      <c r="AC246" s="788"/>
      <c r="AD246" s="788"/>
      <c r="AE246" s="788"/>
      <c r="AF246" s="789"/>
      <c r="AG246" s="706"/>
      <c r="AH246" s="161"/>
      <c r="AI246" s="161"/>
      <c r="AJ246" s="161"/>
      <c r="AK246" s="161"/>
      <c r="AL246" s="161"/>
      <c r="AM246" s="161"/>
      <c r="AN246" s="161"/>
      <c r="AO246" s="161"/>
      <c r="AP246" s="161"/>
      <c r="AQ246" s="161"/>
      <c r="AR246" s="161"/>
      <c r="AS246" s="161"/>
      <c r="AT246" s="161"/>
      <c r="AU246" s="161"/>
      <c r="AV246" s="161"/>
      <c r="AW246" s="161"/>
      <c r="AX246" s="707"/>
    </row>
    <row r="247" spans="1:50" ht="67.5" customHeight="1" x14ac:dyDescent="0.15">
      <c r="A247" s="93" t="s">
        <v>45</v>
      </c>
      <c r="B247" s="94"/>
      <c r="C247" s="97" t="s">
        <v>49</v>
      </c>
      <c r="D247" s="98"/>
      <c r="E247" s="98"/>
      <c r="F247" s="99"/>
      <c r="G247" s="100" t="s">
        <v>690</v>
      </c>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1"/>
    </row>
    <row r="248" spans="1:50" ht="67.5" customHeight="1" thickBot="1" x14ac:dyDescent="0.2">
      <c r="A248" s="95"/>
      <c r="B248" s="96"/>
      <c r="C248" s="102" t="s">
        <v>53</v>
      </c>
      <c r="D248" s="103"/>
      <c r="E248" s="103"/>
      <c r="F248" s="104"/>
      <c r="G248" s="105" t="s">
        <v>692</v>
      </c>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 customHeight="1" x14ac:dyDescent="0.15">
      <c r="A249" s="151" t="s">
        <v>30</v>
      </c>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3"/>
    </row>
    <row r="250" spans="1:50" ht="67.5" customHeight="1" thickBot="1" x14ac:dyDescent="0.2">
      <c r="A250" s="154" t="s">
        <v>699</v>
      </c>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24.75" customHeight="1" x14ac:dyDescent="0.15">
      <c r="A251" s="814" t="s">
        <v>31</v>
      </c>
      <c r="B251" s="815"/>
      <c r="C251" s="815"/>
      <c r="D251" s="815"/>
      <c r="E251" s="815"/>
      <c r="F251" s="815"/>
      <c r="G251" s="815"/>
      <c r="H251" s="815"/>
      <c r="I251" s="815"/>
      <c r="J251" s="815"/>
      <c r="K251" s="815"/>
      <c r="L251" s="815"/>
      <c r="M251" s="815"/>
      <c r="N251" s="815"/>
      <c r="O251" s="815"/>
      <c r="P251" s="815"/>
      <c r="Q251" s="815"/>
      <c r="R251" s="815"/>
      <c r="S251" s="815"/>
      <c r="T251" s="815"/>
      <c r="U251" s="815"/>
      <c r="V251" s="815"/>
      <c r="W251" s="815"/>
      <c r="X251" s="815"/>
      <c r="Y251" s="815"/>
      <c r="Z251" s="815"/>
      <c r="AA251" s="815"/>
      <c r="AB251" s="815"/>
      <c r="AC251" s="815"/>
      <c r="AD251" s="815"/>
      <c r="AE251" s="815"/>
      <c r="AF251" s="815"/>
      <c r="AG251" s="815"/>
      <c r="AH251" s="815"/>
      <c r="AI251" s="815"/>
      <c r="AJ251" s="815"/>
      <c r="AK251" s="815"/>
      <c r="AL251" s="815"/>
      <c r="AM251" s="815"/>
      <c r="AN251" s="815"/>
      <c r="AO251" s="815"/>
      <c r="AP251" s="815"/>
      <c r="AQ251" s="815"/>
      <c r="AR251" s="815"/>
      <c r="AS251" s="815"/>
      <c r="AT251" s="815"/>
      <c r="AU251" s="815"/>
      <c r="AV251" s="815"/>
      <c r="AW251" s="815"/>
      <c r="AX251" s="816"/>
    </row>
    <row r="252" spans="1:50" ht="67.5" customHeight="1" thickBot="1" x14ac:dyDescent="0.2">
      <c r="A252" s="129" t="s">
        <v>700</v>
      </c>
      <c r="B252" s="130" t="s">
        <v>701</v>
      </c>
      <c r="C252" s="130" t="s">
        <v>700</v>
      </c>
      <c r="D252" s="130" t="s">
        <v>701</v>
      </c>
      <c r="E252" s="131" t="s">
        <v>700</v>
      </c>
      <c r="F252" s="821" t="s">
        <v>716</v>
      </c>
      <c r="G252" s="155" t="s">
        <v>700</v>
      </c>
      <c r="H252" s="155" t="s">
        <v>701</v>
      </c>
      <c r="I252" s="155" t="s">
        <v>700</v>
      </c>
      <c r="J252" s="155" t="s">
        <v>701</v>
      </c>
      <c r="K252" s="155" t="s">
        <v>700</v>
      </c>
      <c r="L252" s="155" t="s">
        <v>701</v>
      </c>
      <c r="M252" s="155" t="s">
        <v>700</v>
      </c>
      <c r="N252" s="155" t="s">
        <v>701</v>
      </c>
      <c r="O252" s="155" t="s">
        <v>700</v>
      </c>
      <c r="P252" s="155" t="s">
        <v>701</v>
      </c>
      <c r="Q252" s="155" t="s">
        <v>700</v>
      </c>
      <c r="R252" s="155" t="s">
        <v>701</v>
      </c>
      <c r="S252" s="155" t="s">
        <v>700</v>
      </c>
      <c r="T252" s="155" t="s">
        <v>701</v>
      </c>
      <c r="U252" s="155" t="s">
        <v>700</v>
      </c>
      <c r="V252" s="155" t="s">
        <v>701</v>
      </c>
      <c r="W252" s="155" t="s">
        <v>700</v>
      </c>
      <c r="X252" s="155" t="s">
        <v>701</v>
      </c>
      <c r="Y252" s="155" t="s">
        <v>700</v>
      </c>
      <c r="Z252" s="155" t="s">
        <v>701</v>
      </c>
      <c r="AA252" s="155" t="s">
        <v>700</v>
      </c>
      <c r="AB252" s="155" t="s">
        <v>701</v>
      </c>
      <c r="AC252" s="155" t="s">
        <v>700</v>
      </c>
      <c r="AD252" s="155" t="s">
        <v>701</v>
      </c>
      <c r="AE252" s="155" t="s">
        <v>700</v>
      </c>
      <c r="AF252" s="155" t="s">
        <v>701</v>
      </c>
      <c r="AG252" s="155" t="s">
        <v>700</v>
      </c>
      <c r="AH252" s="155" t="s">
        <v>701</v>
      </c>
      <c r="AI252" s="155" t="s">
        <v>700</v>
      </c>
      <c r="AJ252" s="155" t="s">
        <v>701</v>
      </c>
      <c r="AK252" s="155" t="s">
        <v>700</v>
      </c>
      <c r="AL252" s="155" t="s">
        <v>701</v>
      </c>
      <c r="AM252" s="155" t="s">
        <v>700</v>
      </c>
      <c r="AN252" s="155" t="s">
        <v>701</v>
      </c>
      <c r="AO252" s="155" t="s">
        <v>700</v>
      </c>
      <c r="AP252" s="155" t="s">
        <v>701</v>
      </c>
      <c r="AQ252" s="155" t="s">
        <v>700</v>
      </c>
      <c r="AR252" s="155" t="s">
        <v>701</v>
      </c>
      <c r="AS252" s="155" t="s">
        <v>700</v>
      </c>
      <c r="AT252" s="155" t="s">
        <v>701</v>
      </c>
      <c r="AU252" s="155" t="s">
        <v>700</v>
      </c>
      <c r="AV252" s="155" t="s">
        <v>701</v>
      </c>
      <c r="AW252" s="155" t="s">
        <v>700</v>
      </c>
      <c r="AX252" s="156" t="s">
        <v>701</v>
      </c>
    </row>
    <row r="253" spans="1:50" ht="24.75" customHeight="1" x14ac:dyDescent="0.15">
      <c r="A253" s="814" t="s">
        <v>43</v>
      </c>
      <c r="B253" s="815"/>
      <c r="C253" s="815"/>
      <c r="D253" s="815"/>
      <c r="E253" s="815"/>
      <c r="F253" s="815"/>
      <c r="G253" s="815"/>
      <c r="H253" s="815"/>
      <c r="I253" s="815"/>
      <c r="J253" s="815"/>
      <c r="K253" s="815"/>
      <c r="L253" s="815"/>
      <c r="M253" s="815"/>
      <c r="N253" s="815"/>
      <c r="O253" s="815"/>
      <c r="P253" s="815"/>
      <c r="Q253" s="815"/>
      <c r="R253" s="815"/>
      <c r="S253" s="815"/>
      <c r="T253" s="815"/>
      <c r="U253" s="815"/>
      <c r="V253" s="815"/>
      <c r="W253" s="815"/>
      <c r="X253" s="815"/>
      <c r="Y253" s="815"/>
      <c r="Z253" s="815"/>
      <c r="AA253" s="815"/>
      <c r="AB253" s="815"/>
      <c r="AC253" s="815"/>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6"/>
    </row>
    <row r="254" spans="1:50" ht="73.5" customHeight="1" thickBot="1" x14ac:dyDescent="0.2">
      <c r="A254" s="129" t="s">
        <v>712</v>
      </c>
      <c r="B254" s="130"/>
      <c r="C254" s="130"/>
      <c r="D254" s="130"/>
      <c r="E254" s="131"/>
      <c r="F254" s="132" t="s">
        <v>713</v>
      </c>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4"/>
    </row>
    <row r="255" spans="1:50" ht="24.75" customHeight="1" x14ac:dyDescent="0.15">
      <c r="A255" s="135" t="s">
        <v>32</v>
      </c>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7"/>
    </row>
    <row r="256" spans="1:50" ht="67.5" customHeight="1" thickBot="1" x14ac:dyDescent="0.2">
      <c r="A256" s="138" t="s">
        <v>647</v>
      </c>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40"/>
    </row>
    <row r="257" spans="1:52" ht="24.75" customHeight="1" x14ac:dyDescent="0.15">
      <c r="A257" s="141" t="s">
        <v>236</v>
      </c>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3"/>
      <c r="AZ257" s="10"/>
    </row>
    <row r="258" spans="1:52" ht="24.75" customHeight="1" x14ac:dyDescent="0.15">
      <c r="A258" s="144" t="s">
        <v>275</v>
      </c>
      <c r="B258" s="145"/>
      <c r="C258" s="145"/>
      <c r="D258" s="146"/>
      <c r="E258" s="147" t="s">
        <v>626</v>
      </c>
      <c r="F258" s="148"/>
      <c r="G258" s="148"/>
      <c r="H258" s="148"/>
      <c r="I258" s="148"/>
      <c r="J258" s="148"/>
      <c r="K258" s="148"/>
      <c r="L258" s="148"/>
      <c r="M258" s="148"/>
      <c r="N258" s="148"/>
      <c r="O258" s="148"/>
      <c r="P258" s="149"/>
      <c r="Q258" s="147"/>
      <c r="R258" s="148"/>
      <c r="S258" s="148"/>
      <c r="T258" s="148"/>
      <c r="U258" s="148"/>
      <c r="V258" s="148"/>
      <c r="W258" s="148"/>
      <c r="X258" s="148"/>
      <c r="Y258" s="148"/>
      <c r="Z258" s="148"/>
      <c r="AA258" s="148"/>
      <c r="AB258" s="149"/>
      <c r="AC258" s="147"/>
      <c r="AD258" s="148"/>
      <c r="AE258" s="148"/>
      <c r="AF258" s="148"/>
      <c r="AG258" s="148"/>
      <c r="AH258" s="148"/>
      <c r="AI258" s="148"/>
      <c r="AJ258" s="148"/>
      <c r="AK258" s="148"/>
      <c r="AL258" s="148"/>
      <c r="AM258" s="148"/>
      <c r="AN258" s="149"/>
      <c r="AO258" s="147"/>
      <c r="AP258" s="148"/>
      <c r="AQ258" s="148"/>
      <c r="AR258" s="148"/>
      <c r="AS258" s="148"/>
      <c r="AT258" s="148"/>
      <c r="AU258" s="148"/>
      <c r="AV258" s="148"/>
      <c r="AW258" s="148"/>
      <c r="AX258" s="150"/>
      <c r="AY258" s="74"/>
    </row>
    <row r="259" spans="1:52" ht="24.75" customHeight="1" x14ac:dyDescent="0.15">
      <c r="A259" s="107" t="s">
        <v>274</v>
      </c>
      <c r="B259" s="107"/>
      <c r="C259" s="107"/>
      <c r="D259" s="107"/>
      <c r="E259" s="147" t="s">
        <v>626</v>
      </c>
      <c r="F259" s="148"/>
      <c r="G259" s="148"/>
      <c r="H259" s="148"/>
      <c r="I259" s="148"/>
      <c r="J259" s="148"/>
      <c r="K259" s="148"/>
      <c r="L259" s="148"/>
      <c r="M259" s="148"/>
      <c r="N259" s="148"/>
      <c r="O259" s="148"/>
      <c r="P259" s="149"/>
      <c r="Q259" s="147"/>
      <c r="R259" s="148"/>
      <c r="S259" s="148"/>
      <c r="T259" s="148"/>
      <c r="U259" s="148"/>
      <c r="V259" s="148"/>
      <c r="W259" s="148"/>
      <c r="X259" s="148"/>
      <c r="Y259" s="148"/>
      <c r="Z259" s="148"/>
      <c r="AA259" s="148"/>
      <c r="AB259" s="149"/>
      <c r="AC259" s="147"/>
      <c r="AD259" s="148"/>
      <c r="AE259" s="148"/>
      <c r="AF259" s="148"/>
      <c r="AG259" s="148"/>
      <c r="AH259" s="148"/>
      <c r="AI259" s="148"/>
      <c r="AJ259" s="148"/>
      <c r="AK259" s="148"/>
      <c r="AL259" s="148"/>
      <c r="AM259" s="148"/>
      <c r="AN259" s="149"/>
      <c r="AO259" s="147"/>
      <c r="AP259" s="148"/>
      <c r="AQ259" s="148"/>
      <c r="AR259" s="148"/>
      <c r="AS259" s="148"/>
      <c r="AT259" s="148"/>
      <c r="AU259" s="148"/>
      <c r="AV259" s="148"/>
      <c r="AW259" s="148"/>
      <c r="AX259" s="150"/>
    </row>
    <row r="260" spans="1:52" ht="24.75" customHeight="1" x14ac:dyDescent="0.15">
      <c r="A260" s="107" t="s">
        <v>273</v>
      </c>
      <c r="B260" s="107"/>
      <c r="C260" s="107"/>
      <c r="D260" s="107"/>
      <c r="E260" s="147" t="s">
        <v>627</v>
      </c>
      <c r="F260" s="148"/>
      <c r="G260" s="148"/>
      <c r="H260" s="148"/>
      <c r="I260" s="148"/>
      <c r="J260" s="148"/>
      <c r="K260" s="148"/>
      <c r="L260" s="148"/>
      <c r="M260" s="148"/>
      <c r="N260" s="148"/>
      <c r="O260" s="148"/>
      <c r="P260" s="149"/>
      <c r="Q260" s="147"/>
      <c r="R260" s="148"/>
      <c r="S260" s="148"/>
      <c r="T260" s="148"/>
      <c r="U260" s="148"/>
      <c r="V260" s="148"/>
      <c r="W260" s="148"/>
      <c r="X260" s="148"/>
      <c r="Y260" s="148"/>
      <c r="Z260" s="148"/>
      <c r="AA260" s="148"/>
      <c r="AB260" s="149"/>
      <c r="AC260" s="147"/>
      <c r="AD260" s="148"/>
      <c r="AE260" s="148"/>
      <c r="AF260" s="148"/>
      <c r="AG260" s="148"/>
      <c r="AH260" s="148"/>
      <c r="AI260" s="148"/>
      <c r="AJ260" s="148"/>
      <c r="AK260" s="148"/>
      <c r="AL260" s="148"/>
      <c r="AM260" s="148"/>
      <c r="AN260" s="149"/>
      <c r="AO260" s="147"/>
      <c r="AP260" s="148"/>
      <c r="AQ260" s="148"/>
      <c r="AR260" s="148"/>
      <c r="AS260" s="148"/>
      <c r="AT260" s="148"/>
      <c r="AU260" s="148"/>
      <c r="AV260" s="148"/>
      <c r="AW260" s="148"/>
      <c r="AX260" s="150"/>
    </row>
    <row r="261" spans="1:52" ht="24.75" customHeight="1" x14ac:dyDescent="0.15">
      <c r="A261" s="107" t="s">
        <v>272</v>
      </c>
      <c r="B261" s="107"/>
      <c r="C261" s="107"/>
      <c r="D261" s="107"/>
      <c r="E261" s="147" t="s">
        <v>628</v>
      </c>
      <c r="F261" s="148"/>
      <c r="G261" s="148"/>
      <c r="H261" s="148"/>
      <c r="I261" s="148"/>
      <c r="J261" s="148"/>
      <c r="K261" s="148"/>
      <c r="L261" s="148"/>
      <c r="M261" s="148"/>
      <c r="N261" s="148"/>
      <c r="O261" s="148"/>
      <c r="P261" s="149"/>
      <c r="Q261" s="147"/>
      <c r="R261" s="148"/>
      <c r="S261" s="148"/>
      <c r="T261" s="148"/>
      <c r="U261" s="148"/>
      <c r="V261" s="148"/>
      <c r="W261" s="148"/>
      <c r="X261" s="148"/>
      <c r="Y261" s="148"/>
      <c r="Z261" s="148"/>
      <c r="AA261" s="148"/>
      <c r="AB261" s="149"/>
      <c r="AC261" s="147"/>
      <c r="AD261" s="148"/>
      <c r="AE261" s="148"/>
      <c r="AF261" s="148"/>
      <c r="AG261" s="148"/>
      <c r="AH261" s="148"/>
      <c r="AI261" s="148"/>
      <c r="AJ261" s="148"/>
      <c r="AK261" s="148"/>
      <c r="AL261" s="148"/>
      <c r="AM261" s="148"/>
      <c r="AN261" s="149"/>
      <c r="AO261" s="147"/>
      <c r="AP261" s="148"/>
      <c r="AQ261" s="148"/>
      <c r="AR261" s="148"/>
      <c r="AS261" s="148"/>
      <c r="AT261" s="148"/>
      <c r="AU261" s="148"/>
      <c r="AV261" s="148"/>
      <c r="AW261" s="148"/>
      <c r="AX261" s="150"/>
    </row>
    <row r="262" spans="1:52" ht="24.75" customHeight="1" x14ac:dyDescent="0.15">
      <c r="A262" s="107" t="s">
        <v>271</v>
      </c>
      <c r="B262" s="107"/>
      <c r="C262" s="107"/>
      <c r="D262" s="107"/>
      <c r="E262" s="147" t="s">
        <v>629</v>
      </c>
      <c r="F262" s="148"/>
      <c r="G262" s="148"/>
      <c r="H262" s="148"/>
      <c r="I262" s="148"/>
      <c r="J262" s="148"/>
      <c r="K262" s="148"/>
      <c r="L262" s="148"/>
      <c r="M262" s="148"/>
      <c r="N262" s="148"/>
      <c r="O262" s="148"/>
      <c r="P262" s="149"/>
      <c r="Q262" s="147"/>
      <c r="R262" s="148"/>
      <c r="S262" s="148"/>
      <c r="T262" s="148"/>
      <c r="U262" s="148"/>
      <c r="V262" s="148"/>
      <c r="W262" s="148"/>
      <c r="X262" s="148"/>
      <c r="Y262" s="148"/>
      <c r="Z262" s="148"/>
      <c r="AA262" s="148"/>
      <c r="AB262" s="149"/>
      <c r="AC262" s="147"/>
      <c r="AD262" s="148"/>
      <c r="AE262" s="148"/>
      <c r="AF262" s="148"/>
      <c r="AG262" s="148"/>
      <c r="AH262" s="148"/>
      <c r="AI262" s="148"/>
      <c r="AJ262" s="148"/>
      <c r="AK262" s="148"/>
      <c r="AL262" s="148"/>
      <c r="AM262" s="148"/>
      <c r="AN262" s="149"/>
      <c r="AO262" s="147"/>
      <c r="AP262" s="148"/>
      <c r="AQ262" s="148"/>
      <c r="AR262" s="148"/>
      <c r="AS262" s="148"/>
      <c r="AT262" s="148"/>
      <c r="AU262" s="148"/>
      <c r="AV262" s="148"/>
      <c r="AW262" s="148"/>
      <c r="AX262" s="150"/>
    </row>
    <row r="263" spans="1:52" ht="24.75" customHeight="1" x14ac:dyDescent="0.15">
      <c r="A263" s="107" t="s">
        <v>270</v>
      </c>
      <c r="B263" s="107"/>
      <c r="C263" s="107"/>
      <c r="D263" s="107"/>
      <c r="E263" s="147" t="s">
        <v>630</v>
      </c>
      <c r="F263" s="148"/>
      <c r="G263" s="148"/>
      <c r="H263" s="148"/>
      <c r="I263" s="148"/>
      <c r="J263" s="148"/>
      <c r="K263" s="148"/>
      <c r="L263" s="148"/>
      <c r="M263" s="148"/>
      <c r="N263" s="148"/>
      <c r="O263" s="148"/>
      <c r="P263" s="149"/>
      <c r="Q263" s="147"/>
      <c r="R263" s="148"/>
      <c r="S263" s="148"/>
      <c r="T263" s="148"/>
      <c r="U263" s="148"/>
      <c r="V263" s="148"/>
      <c r="W263" s="148"/>
      <c r="X263" s="148"/>
      <c r="Y263" s="148"/>
      <c r="Z263" s="148"/>
      <c r="AA263" s="148"/>
      <c r="AB263" s="149"/>
      <c r="AC263" s="147"/>
      <c r="AD263" s="148"/>
      <c r="AE263" s="148"/>
      <c r="AF263" s="148"/>
      <c r="AG263" s="148"/>
      <c r="AH263" s="148"/>
      <c r="AI263" s="148"/>
      <c r="AJ263" s="148"/>
      <c r="AK263" s="148"/>
      <c r="AL263" s="148"/>
      <c r="AM263" s="148"/>
      <c r="AN263" s="149"/>
      <c r="AO263" s="147"/>
      <c r="AP263" s="148"/>
      <c r="AQ263" s="148"/>
      <c r="AR263" s="148"/>
      <c r="AS263" s="148"/>
      <c r="AT263" s="148"/>
      <c r="AU263" s="148"/>
      <c r="AV263" s="148"/>
      <c r="AW263" s="148"/>
      <c r="AX263" s="150"/>
    </row>
    <row r="264" spans="1:52" ht="24.75" customHeight="1" x14ac:dyDescent="0.15">
      <c r="A264" s="107" t="s">
        <v>269</v>
      </c>
      <c r="B264" s="107"/>
      <c r="C264" s="107"/>
      <c r="D264" s="107"/>
      <c r="E264" s="147" t="s">
        <v>631</v>
      </c>
      <c r="F264" s="148"/>
      <c r="G264" s="148"/>
      <c r="H264" s="148"/>
      <c r="I264" s="148"/>
      <c r="J264" s="148"/>
      <c r="K264" s="148"/>
      <c r="L264" s="148"/>
      <c r="M264" s="148"/>
      <c r="N264" s="148"/>
      <c r="O264" s="148"/>
      <c r="P264" s="149"/>
      <c r="Q264" s="147"/>
      <c r="R264" s="148"/>
      <c r="S264" s="148"/>
      <c r="T264" s="148"/>
      <c r="U264" s="148"/>
      <c r="V264" s="148"/>
      <c r="W264" s="148"/>
      <c r="X264" s="148"/>
      <c r="Y264" s="148"/>
      <c r="Z264" s="148"/>
      <c r="AA264" s="148"/>
      <c r="AB264" s="149"/>
      <c r="AC264" s="147"/>
      <c r="AD264" s="148"/>
      <c r="AE264" s="148"/>
      <c r="AF264" s="148"/>
      <c r="AG264" s="148"/>
      <c r="AH264" s="148"/>
      <c r="AI264" s="148"/>
      <c r="AJ264" s="148"/>
      <c r="AK264" s="148"/>
      <c r="AL264" s="148"/>
      <c r="AM264" s="148"/>
      <c r="AN264" s="149"/>
      <c r="AO264" s="147"/>
      <c r="AP264" s="148"/>
      <c r="AQ264" s="148"/>
      <c r="AR264" s="148"/>
      <c r="AS264" s="148"/>
      <c r="AT264" s="148"/>
      <c r="AU264" s="148"/>
      <c r="AV264" s="148"/>
      <c r="AW264" s="148"/>
      <c r="AX264" s="150"/>
    </row>
    <row r="265" spans="1:52" ht="24.75" customHeight="1" x14ac:dyDescent="0.15">
      <c r="A265" s="107" t="s">
        <v>268</v>
      </c>
      <c r="B265" s="107"/>
      <c r="C265" s="107"/>
      <c r="D265" s="107"/>
      <c r="E265" s="147" t="s">
        <v>632</v>
      </c>
      <c r="F265" s="148"/>
      <c r="G265" s="148"/>
      <c r="H265" s="148"/>
      <c r="I265" s="148"/>
      <c r="J265" s="148"/>
      <c r="K265" s="148"/>
      <c r="L265" s="148"/>
      <c r="M265" s="148"/>
      <c r="N265" s="148"/>
      <c r="O265" s="148"/>
      <c r="P265" s="149"/>
      <c r="Q265" s="147"/>
      <c r="R265" s="148"/>
      <c r="S265" s="148"/>
      <c r="T265" s="148"/>
      <c r="U265" s="148"/>
      <c r="V265" s="148"/>
      <c r="W265" s="148"/>
      <c r="X265" s="148"/>
      <c r="Y265" s="148"/>
      <c r="Z265" s="148"/>
      <c r="AA265" s="148"/>
      <c r="AB265" s="149"/>
      <c r="AC265" s="147"/>
      <c r="AD265" s="148"/>
      <c r="AE265" s="148"/>
      <c r="AF265" s="148"/>
      <c r="AG265" s="148"/>
      <c r="AH265" s="148"/>
      <c r="AI265" s="148"/>
      <c r="AJ265" s="148"/>
      <c r="AK265" s="148"/>
      <c r="AL265" s="148"/>
      <c r="AM265" s="148"/>
      <c r="AN265" s="149"/>
      <c r="AO265" s="147"/>
      <c r="AP265" s="148"/>
      <c r="AQ265" s="148"/>
      <c r="AR265" s="148"/>
      <c r="AS265" s="148"/>
      <c r="AT265" s="148"/>
      <c r="AU265" s="148"/>
      <c r="AV265" s="148"/>
      <c r="AW265" s="148"/>
      <c r="AX265" s="150"/>
    </row>
    <row r="266" spans="1:52" ht="24.75" customHeight="1" x14ac:dyDescent="0.15">
      <c r="A266" s="107" t="s">
        <v>414</v>
      </c>
      <c r="B266" s="107"/>
      <c r="C266" s="107"/>
      <c r="D266" s="107"/>
      <c r="E266" s="819" t="s">
        <v>605</v>
      </c>
      <c r="F266" s="820"/>
      <c r="G266" s="820"/>
      <c r="H266" s="77" t="str">
        <f>IF(E266="","","-")</f>
        <v>-</v>
      </c>
      <c r="I266" s="820"/>
      <c r="J266" s="820"/>
      <c r="K266" s="77" t="str">
        <f>IF(I266="","","-")</f>
        <v/>
      </c>
      <c r="L266" s="109">
        <v>367</v>
      </c>
      <c r="M266" s="109"/>
      <c r="N266" s="77" t="str">
        <f>IF(O266="","","-")</f>
        <v/>
      </c>
      <c r="O266" s="817"/>
      <c r="P266" s="818"/>
      <c r="Q266" s="819"/>
      <c r="R266" s="820"/>
      <c r="S266" s="820"/>
      <c r="T266" s="77" t="str">
        <f>IF(Q266="","","-")</f>
        <v/>
      </c>
      <c r="U266" s="820"/>
      <c r="V266" s="820"/>
      <c r="W266" s="77" t="str">
        <f>IF(U266="","","-")</f>
        <v/>
      </c>
      <c r="X266" s="109"/>
      <c r="Y266" s="109"/>
      <c r="Z266" s="77" t="str">
        <f>IF(AA266="","","-")</f>
        <v/>
      </c>
      <c r="AA266" s="817"/>
      <c r="AB266" s="818"/>
      <c r="AC266" s="819"/>
      <c r="AD266" s="820"/>
      <c r="AE266" s="820"/>
      <c r="AF266" s="77" t="str">
        <f>IF(AC266="","","-")</f>
        <v/>
      </c>
      <c r="AG266" s="820"/>
      <c r="AH266" s="820"/>
      <c r="AI266" s="77" t="str">
        <f>IF(AG266="","","-")</f>
        <v/>
      </c>
      <c r="AJ266" s="109"/>
      <c r="AK266" s="109"/>
      <c r="AL266" s="77" t="str">
        <f>IF(AM266="","","-")</f>
        <v/>
      </c>
      <c r="AM266" s="817"/>
      <c r="AN266" s="818"/>
      <c r="AO266" s="819"/>
      <c r="AP266" s="820"/>
      <c r="AQ266" s="77" t="str">
        <f>IF(AO266="","","-")</f>
        <v/>
      </c>
      <c r="AR266" s="820"/>
      <c r="AS266" s="820"/>
      <c r="AT266" s="77" t="str">
        <f>IF(AR266="","","-")</f>
        <v/>
      </c>
      <c r="AU266" s="109"/>
      <c r="AV266" s="109"/>
      <c r="AW266" s="77" t="str">
        <f>IF(AX266="","","-")</f>
        <v/>
      </c>
      <c r="AX266" s="80"/>
    </row>
    <row r="267" spans="1:52" ht="24.75" customHeight="1" x14ac:dyDescent="0.15">
      <c r="A267" s="107" t="s">
        <v>594</v>
      </c>
      <c r="B267" s="107"/>
      <c r="C267" s="107"/>
      <c r="D267" s="107"/>
      <c r="E267" s="819" t="s">
        <v>605</v>
      </c>
      <c r="F267" s="820"/>
      <c r="G267" s="820"/>
      <c r="H267" s="77"/>
      <c r="I267" s="820"/>
      <c r="J267" s="820"/>
      <c r="K267" s="77"/>
      <c r="L267" s="109">
        <v>400</v>
      </c>
      <c r="M267" s="109"/>
      <c r="N267" s="77" t="str">
        <f>IF(O267="","","-")</f>
        <v/>
      </c>
      <c r="O267" s="817"/>
      <c r="P267" s="818"/>
      <c r="Q267" s="819"/>
      <c r="R267" s="820"/>
      <c r="S267" s="820"/>
      <c r="T267" s="77" t="str">
        <f>IF(Q267="","","-")</f>
        <v/>
      </c>
      <c r="U267" s="820"/>
      <c r="V267" s="820"/>
      <c r="W267" s="77" t="str">
        <f>IF(U267="","","-")</f>
        <v/>
      </c>
      <c r="X267" s="109"/>
      <c r="Y267" s="109"/>
      <c r="Z267" s="77" t="str">
        <f>IF(AA267="","","-")</f>
        <v/>
      </c>
      <c r="AA267" s="817"/>
      <c r="AB267" s="818"/>
      <c r="AC267" s="819"/>
      <c r="AD267" s="820"/>
      <c r="AE267" s="820"/>
      <c r="AF267" s="77" t="str">
        <f>IF(AC267="","","-")</f>
        <v/>
      </c>
      <c r="AG267" s="820"/>
      <c r="AH267" s="820"/>
      <c r="AI267" s="77" t="str">
        <f>IF(AG267="","","-")</f>
        <v/>
      </c>
      <c r="AJ267" s="109"/>
      <c r="AK267" s="109"/>
      <c r="AL267" s="77" t="str">
        <f>IF(AM267="","","-")</f>
        <v/>
      </c>
      <c r="AM267" s="817"/>
      <c r="AN267" s="818"/>
      <c r="AO267" s="819"/>
      <c r="AP267" s="820"/>
      <c r="AQ267" s="77" t="str">
        <f>IF(AO267="","","-")</f>
        <v/>
      </c>
      <c r="AR267" s="820"/>
      <c r="AS267" s="820"/>
      <c r="AT267" s="77" t="str">
        <f>IF(AR267="","","-")</f>
        <v/>
      </c>
      <c r="AU267" s="109"/>
      <c r="AV267" s="109"/>
      <c r="AW267" s="77" t="str">
        <f>IF(AX267="","","-")</f>
        <v/>
      </c>
      <c r="AX267" s="80"/>
    </row>
    <row r="268" spans="1:52" ht="24.75" customHeight="1" x14ac:dyDescent="0.15">
      <c r="A268" s="107" t="s">
        <v>382</v>
      </c>
      <c r="B268" s="107"/>
      <c r="C268" s="107"/>
      <c r="D268" s="107"/>
      <c r="E268" s="935">
        <v>2021</v>
      </c>
      <c r="F268" s="108"/>
      <c r="G268" s="820" t="s">
        <v>646</v>
      </c>
      <c r="H268" s="820"/>
      <c r="I268" s="820"/>
      <c r="J268" s="108">
        <v>20</v>
      </c>
      <c r="K268" s="108"/>
      <c r="L268" s="109">
        <v>434</v>
      </c>
      <c r="M268" s="109"/>
      <c r="N268" s="109"/>
      <c r="O268" s="108"/>
      <c r="P268" s="108"/>
      <c r="Q268" s="935"/>
      <c r="R268" s="108"/>
      <c r="S268" s="820"/>
      <c r="T268" s="820"/>
      <c r="U268" s="820"/>
      <c r="V268" s="108"/>
      <c r="W268" s="108"/>
      <c r="X268" s="109"/>
      <c r="Y268" s="109"/>
      <c r="Z268" s="109"/>
      <c r="AA268" s="108"/>
      <c r="AB268" s="936"/>
      <c r="AC268" s="935"/>
      <c r="AD268" s="108"/>
      <c r="AE268" s="820"/>
      <c r="AF268" s="820"/>
      <c r="AG268" s="820"/>
      <c r="AH268" s="108"/>
      <c r="AI268" s="108"/>
      <c r="AJ268" s="109"/>
      <c r="AK268" s="109"/>
      <c r="AL268" s="109"/>
      <c r="AM268" s="108"/>
      <c r="AN268" s="936"/>
      <c r="AO268" s="935"/>
      <c r="AP268" s="108"/>
      <c r="AQ268" s="820"/>
      <c r="AR268" s="820"/>
      <c r="AS268" s="820"/>
      <c r="AT268" s="108"/>
      <c r="AU268" s="108"/>
      <c r="AV268" s="109"/>
      <c r="AW268" s="109"/>
      <c r="AX268" s="80"/>
    </row>
    <row r="269" spans="1:52" ht="28.35" customHeight="1" x14ac:dyDescent="0.15">
      <c r="A269" s="263" t="s">
        <v>262</v>
      </c>
      <c r="B269" s="264"/>
      <c r="C269" s="264"/>
      <c r="D269" s="264"/>
      <c r="E269" s="264"/>
      <c r="F269" s="265"/>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7.75" customHeight="1" x14ac:dyDescent="0.15">
      <c r="A270" s="263"/>
      <c r="B270" s="264"/>
      <c r="C270" s="264"/>
      <c r="D270" s="264"/>
      <c r="E270" s="264"/>
      <c r="F270" s="265"/>
      <c r="G270" s="35"/>
      <c r="H270" s="36"/>
      <c r="I270" s="36"/>
      <c r="J270" s="36"/>
      <c r="K270" s="36"/>
      <c r="L270" s="36"/>
      <c r="M270" s="36"/>
      <c r="N270" s="36"/>
      <c r="O270" s="36"/>
      <c r="P270" s="36"/>
      <c r="Q270" s="36"/>
      <c r="R270" s="36"/>
      <c r="S270" s="36"/>
      <c r="T270" s="36"/>
      <c r="U270" s="36"/>
      <c r="V270" s="36"/>
      <c r="W270" s="36"/>
      <c r="X270" s="36"/>
      <c r="Y270" s="36"/>
      <c r="Z270" s="36"/>
      <c r="AA270" s="36"/>
      <c r="AB270" s="36"/>
      <c r="AC270" s="92"/>
      <c r="AD270" s="92"/>
      <c r="AE270" s="92"/>
      <c r="AF270" s="92"/>
      <c r="AG270" s="92"/>
      <c r="AH270" s="92"/>
      <c r="AI270" s="92"/>
      <c r="AJ270" s="92"/>
      <c r="AK270" s="92"/>
      <c r="AL270" s="92"/>
      <c r="AM270" s="92"/>
      <c r="AN270" s="92"/>
      <c r="AO270" s="36"/>
      <c r="AP270" s="36"/>
      <c r="AQ270" s="36"/>
      <c r="AR270" s="36"/>
      <c r="AS270" s="36"/>
      <c r="AT270" s="36"/>
      <c r="AU270" s="36"/>
      <c r="AV270" s="36"/>
      <c r="AW270" s="36"/>
      <c r="AX270" s="37"/>
    </row>
    <row r="271" spans="1:52" ht="21.75" customHeight="1" x14ac:dyDescent="0.15">
      <c r="A271" s="263"/>
      <c r="B271" s="264"/>
      <c r="C271" s="264"/>
      <c r="D271" s="264"/>
      <c r="E271" s="264"/>
      <c r="F271" s="265"/>
      <c r="G271" s="35"/>
      <c r="H271" s="36"/>
      <c r="I271" s="110" t="s">
        <v>689</v>
      </c>
      <c r="J271" s="111"/>
      <c r="K271" s="111"/>
      <c r="L271" s="111"/>
      <c r="M271" s="111"/>
      <c r="N271" s="111"/>
      <c r="O271" s="111"/>
      <c r="P271" s="111"/>
      <c r="Q271" s="111"/>
      <c r="R271" s="111"/>
      <c r="S271" s="848"/>
      <c r="T271" s="36"/>
      <c r="U271" s="36"/>
      <c r="V271" s="36"/>
      <c r="W271" s="36"/>
      <c r="X271" s="36"/>
      <c r="Y271" s="36"/>
      <c r="Z271" s="36"/>
      <c r="AA271" s="36"/>
      <c r="AB271" s="36"/>
      <c r="AC271" s="118" t="s">
        <v>660</v>
      </c>
      <c r="AD271" s="118"/>
      <c r="AE271" s="118"/>
      <c r="AF271" s="118"/>
      <c r="AG271" s="118"/>
      <c r="AH271" s="118"/>
      <c r="AI271" s="118"/>
      <c r="AJ271" s="118"/>
      <c r="AK271" s="118"/>
      <c r="AL271" s="118"/>
      <c r="AM271" s="118"/>
      <c r="AN271" s="118"/>
      <c r="AO271" s="36"/>
      <c r="AP271" s="36"/>
      <c r="AQ271" s="36"/>
      <c r="AR271" s="36"/>
      <c r="AS271" s="36"/>
      <c r="AT271" s="36"/>
      <c r="AU271" s="36"/>
      <c r="AV271" s="36"/>
      <c r="AW271" s="36"/>
      <c r="AX271" s="37"/>
    </row>
    <row r="272" spans="1:52" ht="21.75" customHeight="1" x14ac:dyDescent="0.15">
      <c r="A272" s="263"/>
      <c r="B272" s="264"/>
      <c r="C272" s="264"/>
      <c r="D272" s="264"/>
      <c r="E272" s="264"/>
      <c r="F272" s="265"/>
      <c r="G272" s="35"/>
      <c r="H272" s="36"/>
      <c r="I272" s="114"/>
      <c r="J272" s="115"/>
      <c r="K272" s="115"/>
      <c r="L272" s="115"/>
      <c r="M272" s="115"/>
      <c r="N272" s="115"/>
      <c r="O272" s="115"/>
      <c r="P272" s="115"/>
      <c r="Q272" s="115"/>
      <c r="R272" s="115"/>
      <c r="S272" s="849"/>
      <c r="T272" s="84"/>
      <c r="U272" s="85"/>
      <c r="V272" s="85"/>
      <c r="W272" s="85"/>
      <c r="X272" s="86"/>
      <c r="Y272" s="90"/>
      <c r="Z272" s="36"/>
      <c r="AA272" s="36"/>
      <c r="AB272" s="36"/>
      <c r="AC272" s="110" t="s">
        <v>688</v>
      </c>
      <c r="AD272" s="111"/>
      <c r="AE272" s="111"/>
      <c r="AF272" s="111"/>
      <c r="AG272" s="111"/>
      <c r="AH272" s="111"/>
      <c r="AI272" s="111"/>
      <c r="AJ272" s="111"/>
      <c r="AK272" s="111"/>
      <c r="AL272" s="111"/>
      <c r="AM272" s="112"/>
      <c r="AN272" s="113"/>
      <c r="AO272" s="36"/>
      <c r="AP272" s="36"/>
      <c r="AQ272" s="36"/>
      <c r="AR272" s="36"/>
      <c r="AS272" s="36"/>
      <c r="AT272" s="36"/>
      <c r="AU272" s="36"/>
      <c r="AV272" s="36"/>
      <c r="AW272" s="36"/>
      <c r="AX272" s="37"/>
    </row>
    <row r="273" spans="1:50" ht="21.75" customHeight="1" x14ac:dyDescent="0.15">
      <c r="A273" s="263"/>
      <c r="B273" s="264"/>
      <c r="C273" s="264"/>
      <c r="D273" s="264"/>
      <c r="E273" s="264"/>
      <c r="F273" s="265"/>
      <c r="G273" s="35"/>
      <c r="H273" s="36"/>
      <c r="I273" s="36"/>
      <c r="J273" s="36"/>
      <c r="K273" s="36"/>
      <c r="L273" s="36"/>
      <c r="M273" s="36"/>
      <c r="N273" s="36"/>
      <c r="O273" s="36"/>
      <c r="P273" s="36"/>
      <c r="Q273" s="36"/>
      <c r="R273" s="36"/>
      <c r="S273" s="36"/>
      <c r="T273" s="36"/>
      <c r="U273" s="36"/>
      <c r="V273" s="36"/>
      <c r="W273" s="36"/>
      <c r="X273" s="87"/>
      <c r="Y273" s="84"/>
      <c r="Z273" s="85"/>
      <c r="AA273" s="85"/>
      <c r="AB273" s="86"/>
      <c r="AC273" s="114"/>
      <c r="AD273" s="115"/>
      <c r="AE273" s="115"/>
      <c r="AF273" s="115"/>
      <c r="AG273" s="115"/>
      <c r="AH273" s="115"/>
      <c r="AI273" s="115"/>
      <c r="AJ273" s="115"/>
      <c r="AK273" s="115"/>
      <c r="AL273" s="115"/>
      <c r="AM273" s="116"/>
      <c r="AN273" s="117"/>
      <c r="AO273" s="36"/>
      <c r="AP273" s="36"/>
      <c r="AQ273" s="36"/>
      <c r="AR273" s="36"/>
      <c r="AS273" s="36"/>
      <c r="AT273" s="36"/>
      <c r="AU273" s="36"/>
      <c r="AV273" s="36"/>
      <c r="AW273" s="36"/>
      <c r="AX273" s="37"/>
    </row>
    <row r="274" spans="1:50" ht="21.75" customHeight="1" x14ac:dyDescent="0.15">
      <c r="A274" s="263"/>
      <c r="B274" s="264"/>
      <c r="C274" s="264"/>
      <c r="D274" s="264"/>
      <c r="E274" s="264"/>
      <c r="F274" s="265"/>
      <c r="G274" s="35"/>
      <c r="H274" s="36"/>
      <c r="I274" s="36"/>
      <c r="J274" s="36"/>
      <c r="K274" s="36"/>
      <c r="L274" s="36"/>
      <c r="M274" s="36"/>
      <c r="N274" s="36"/>
      <c r="O274" s="36"/>
      <c r="P274" s="36"/>
      <c r="Q274" s="36"/>
      <c r="R274" s="36"/>
      <c r="S274" s="36"/>
      <c r="T274" s="36"/>
      <c r="U274" s="36"/>
      <c r="V274" s="88"/>
      <c r="W274" s="88"/>
      <c r="X274" s="36"/>
      <c r="Y274" s="90"/>
      <c r="Z274" s="92"/>
      <c r="AA274" s="92"/>
      <c r="AB274" s="92"/>
      <c r="AC274" s="92"/>
      <c r="AD274" s="92"/>
      <c r="AE274" s="92"/>
      <c r="AF274" s="92"/>
      <c r="AG274" s="92"/>
      <c r="AH274" s="92"/>
      <c r="AI274" s="92"/>
      <c r="AJ274" s="92"/>
      <c r="AK274" s="92"/>
      <c r="AL274" s="92"/>
      <c r="AM274" s="92"/>
      <c r="AN274" s="92"/>
      <c r="AO274" s="89"/>
      <c r="AP274" s="36"/>
      <c r="AQ274" s="36"/>
      <c r="AR274" s="36"/>
      <c r="AS274" s="36"/>
      <c r="AT274" s="36"/>
      <c r="AU274" s="36"/>
      <c r="AV274" s="36"/>
      <c r="AW274" s="36"/>
      <c r="AX274" s="37"/>
    </row>
    <row r="275" spans="1:50" ht="21.75" customHeight="1" x14ac:dyDescent="0.15">
      <c r="A275" s="263"/>
      <c r="B275" s="264"/>
      <c r="C275" s="264"/>
      <c r="D275" s="264"/>
      <c r="E275" s="264"/>
      <c r="F275" s="265"/>
      <c r="G275" s="35"/>
      <c r="H275" s="36"/>
      <c r="I275" s="36"/>
      <c r="J275" s="36"/>
      <c r="K275" s="36"/>
      <c r="L275" s="36"/>
      <c r="M275" s="36"/>
      <c r="N275" s="36"/>
      <c r="O275" s="36"/>
      <c r="P275" s="36"/>
      <c r="Q275" s="36"/>
      <c r="R275" s="36"/>
      <c r="S275" s="36"/>
      <c r="T275" s="36"/>
      <c r="U275" s="36"/>
      <c r="V275" s="36"/>
      <c r="W275" s="36"/>
      <c r="X275" s="36"/>
      <c r="Y275" s="90"/>
      <c r="Z275" s="36"/>
      <c r="AA275" s="36"/>
      <c r="AB275" s="36"/>
      <c r="AC275" s="92"/>
      <c r="AD275" s="92"/>
      <c r="AE275" s="92"/>
      <c r="AF275" s="92"/>
      <c r="AG275" s="92"/>
      <c r="AH275" s="92"/>
      <c r="AI275" s="92"/>
      <c r="AJ275" s="92"/>
      <c r="AK275" s="92"/>
      <c r="AL275" s="92"/>
      <c r="AM275" s="92"/>
      <c r="AN275" s="92"/>
      <c r="AO275" s="36"/>
      <c r="AP275" s="36"/>
      <c r="AQ275" s="36"/>
      <c r="AR275" s="36"/>
      <c r="AS275" s="36"/>
      <c r="AT275" s="36"/>
      <c r="AU275" s="36"/>
      <c r="AV275" s="36"/>
      <c r="AW275" s="36"/>
      <c r="AX275" s="37"/>
    </row>
    <row r="276" spans="1:50" ht="21.75" customHeight="1" x14ac:dyDescent="0.15">
      <c r="A276" s="263"/>
      <c r="B276" s="264"/>
      <c r="C276" s="264"/>
      <c r="D276" s="264"/>
      <c r="E276" s="264"/>
      <c r="F276" s="265"/>
      <c r="G276" s="35"/>
      <c r="H276" s="36"/>
      <c r="I276" s="36"/>
      <c r="J276" s="36"/>
      <c r="K276" s="36"/>
      <c r="L276" s="36"/>
      <c r="M276" s="36"/>
      <c r="N276" s="36"/>
      <c r="O276" s="36"/>
      <c r="P276" s="36"/>
      <c r="Q276" s="36"/>
      <c r="R276" s="36"/>
      <c r="S276" s="36"/>
      <c r="T276" s="36"/>
      <c r="U276" s="36"/>
      <c r="V276" s="36"/>
      <c r="W276" s="36"/>
      <c r="X276" s="36"/>
      <c r="Y276" s="90"/>
      <c r="Z276" s="92"/>
      <c r="AA276" s="92"/>
      <c r="AB276" s="92"/>
      <c r="AC276" s="92"/>
      <c r="AD276" s="92"/>
      <c r="AE276" s="92"/>
      <c r="AF276" s="92"/>
      <c r="AG276" s="92"/>
      <c r="AH276" s="92"/>
      <c r="AI276" s="92"/>
      <c r="AJ276" s="92"/>
      <c r="AK276" s="92"/>
      <c r="AL276" s="92"/>
      <c r="AM276" s="92"/>
      <c r="AN276" s="92"/>
      <c r="AO276" s="36"/>
      <c r="AP276" s="36"/>
      <c r="AQ276" s="36"/>
      <c r="AR276" s="36"/>
      <c r="AS276" s="36"/>
      <c r="AT276" s="36"/>
      <c r="AU276" s="36"/>
      <c r="AV276" s="36"/>
      <c r="AW276" s="36"/>
      <c r="AX276" s="37"/>
    </row>
    <row r="277" spans="1:50" ht="21.75" customHeight="1" x14ac:dyDescent="0.15">
      <c r="A277" s="263"/>
      <c r="B277" s="264"/>
      <c r="C277" s="264"/>
      <c r="D277" s="264"/>
      <c r="E277" s="264"/>
      <c r="F277" s="265"/>
      <c r="G277" s="35"/>
      <c r="H277" s="36"/>
      <c r="I277" s="36"/>
      <c r="J277" s="36"/>
      <c r="K277" s="36"/>
      <c r="L277" s="36"/>
      <c r="M277" s="36"/>
      <c r="N277" s="36"/>
      <c r="O277" s="36"/>
      <c r="P277" s="36"/>
      <c r="Q277" s="36"/>
      <c r="R277" s="36"/>
      <c r="S277" s="36"/>
      <c r="T277" s="36"/>
      <c r="U277" s="36"/>
      <c r="V277" s="36"/>
      <c r="W277" s="36"/>
      <c r="X277" s="36"/>
      <c r="Y277" s="90"/>
      <c r="Z277" s="92"/>
      <c r="AA277" s="92"/>
      <c r="AB277" s="92"/>
      <c r="AC277" s="118" t="s">
        <v>661</v>
      </c>
      <c r="AD277" s="118"/>
      <c r="AE277" s="118"/>
      <c r="AF277" s="118"/>
      <c r="AG277" s="118"/>
      <c r="AH277" s="118"/>
      <c r="AI277" s="118"/>
      <c r="AJ277" s="118"/>
      <c r="AK277" s="118"/>
      <c r="AL277" s="118"/>
      <c r="AM277" s="118"/>
      <c r="AN277" s="118"/>
      <c r="AO277" s="36"/>
      <c r="AP277" s="36"/>
      <c r="AQ277" s="36"/>
      <c r="AR277" s="36"/>
      <c r="AS277" s="36"/>
      <c r="AT277" s="36"/>
      <c r="AU277" s="36"/>
      <c r="AV277" s="36"/>
      <c r="AW277" s="36"/>
      <c r="AX277" s="37"/>
    </row>
    <row r="278" spans="1:50" ht="21.75" customHeight="1" x14ac:dyDescent="0.15">
      <c r="A278" s="263"/>
      <c r="B278" s="264"/>
      <c r="C278" s="264"/>
      <c r="D278" s="264"/>
      <c r="E278" s="264"/>
      <c r="F278" s="265"/>
      <c r="G278" s="35"/>
      <c r="H278" s="36"/>
      <c r="I278" s="36"/>
      <c r="J278" s="36"/>
      <c r="K278" s="36"/>
      <c r="L278" s="36"/>
      <c r="M278" s="36"/>
      <c r="N278" s="36"/>
      <c r="O278" s="36"/>
      <c r="P278" s="36"/>
      <c r="Q278" s="36"/>
      <c r="R278" s="36"/>
      <c r="S278" s="36"/>
      <c r="T278" s="36"/>
      <c r="U278" s="36"/>
      <c r="V278" s="36"/>
      <c r="W278" s="36"/>
      <c r="X278" s="36"/>
      <c r="Y278" s="90"/>
      <c r="Z278" s="36"/>
      <c r="AA278" s="36"/>
      <c r="AB278" s="36"/>
      <c r="AC278" s="110" t="s">
        <v>705</v>
      </c>
      <c r="AD278" s="111"/>
      <c r="AE278" s="111"/>
      <c r="AF278" s="111"/>
      <c r="AG278" s="111"/>
      <c r="AH278" s="111"/>
      <c r="AI278" s="111"/>
      <c r="AJ278" s="111"/>
      <c r="AK278" s="111"/>
      <c r="AL278" s="111"/>
      <c r="AM278" s="112"/>
      <c r="AN278" s="113"/>
      <c r="AO278" s="36"/>
      <c r="AP278" s="36"/>
      <c r="AQ278" s="36"/>
      <c r="AR278" s="36"/>
      <c r="AS278" s="36"/>
      <c r="AT278" s="36"/>
      <c r="AU278" s="36"/>
      <c r="AV278" s="36"/>
      <c r="AW278" s="36"/>
      <c r="AX278" s="37"/>
    </row>
    <row r="279" spans="1:50" ht="21.75" customHeight="1" x14ac:dyDescent="0.15">
      <c r="A279" s="263"/>
      <c r="B279" s="264"/>
      <c r="C279" s="264"/>
      <c r="D279" s="264"/>
      <c r="E279" s="264"/>
      <c r="F279" s="265"/>
      <c r="G279" s="35"/>
      <c r="H279" s="36"/>
      <c r="I279" s="36"/>
      <c r="J279" s="36"/>
      <c r="K279" s="36"/>
      <c r="L279" s="36"/>
      <c r="M279" s="36"/>
      <c r="N279" s="36"/>
      <c r="O279" s="36"/>
      <c r="P279" s="36"/>
      <c r="Q279" s="36"/>
      <c r="R279" s="36"/>
      <c r="S279" s="36"/>
      <c r="T279" s="36"/>
      <c r="U279" s="36"/>
      <c r="V279" s="36"/>
      <c r="W279" s="36"/>
      <c r="X279" s="36"/>
      <c r="Y279" s="84"/>
      <c r="Z279" s="85"/>
      <c r="AA279" s="85"/>
      <c r="AB279" s="86"/>
      <c r="AC279" s="114"/>
      <c r="AD279" s="115"/>
      <c r="AE279" s="115"/>
      <c r="AF279" s="115"/>
      <c r="AG279" s="115"/>
      <c r="AH279" s="115"/>
      <c r="AI279" s="115"/>
      <c r="AJ279" s="115"/>
      <c r="AK279" s="115"/>
      <c r="AL279" s="115"/>
      <c r="AM279" s="116"/>
      <c r="AN279" s="117"/>
      <c r="AO279" s="36"/>
      <c r="AP279" s="36"/>
      <c r="AQ279" s="36"/>
      <c r="AR279" s="36"/>
      <c r="AS279" s="36"/>
      <c r="AT279" s="36"/>
      <c r="AU279" s="36"/>
      <c r="AV279" s="36"/>
      <c r="AW279" s="36"/>
      <c r="AX279" s="37"/>
    </row>
    <row r="280" spans="1:50" ht="21.75" customHeight="1" x14ac:dyDescent="0.15">
      <c r="A280" s="263"/>
      <c r="B280" s="264"/>
      <c r="C280" s="264"/>
      <c r="D280" s="264"/>
      <c r="E280" s="264"/>
      <c r="F280" s="265"/>
      <c r="G280" s="35"/>
      <c r="H280" s="36"/>
      <c r="I280" s="36"/>
      <c r="J280" s="36"/>
      <c r="K280" s="36"/>
      <c r="L280" s="36"/>
      <c r="M280" s="36"/>
      <c r="N280" s="36"/>
      <c r="O280" s="36"/>
      <c r="P280" s="36"/>
      <c r="Q280" s="36"/>
      <c r="R280" s="36"/>
      <c r="S280" s="36"/>
      <c r="T280" s="36"/>
      <c r="U280" s="36"/>
      <c r="V280" s="36"/>
      <c r="W280" s="36"/>
      <c r="X280" s="36"/>
      <c r="Y280" s="90"/>
      <c r="Z280" s="92"/>
      <c r="AA280" s="92"/>
      <c r="AB280" s="92"/>
      <c r="AC280" s="92"/>
      <c r="AD280" s="92"/>
      <c r="AE280" s="92"/>
      <c r="AF280" s="92"/>
      <c r="AG280" s="92"/>
      <c r="AH280" s="92"/>
      <c r="AI280" s="92"/>
      <c r="AJ280" s="92"/>
      <c r="AK280" s="92"/>
      <c r="AL280" s="92"/>
      <c r="AM280" s="92"/>
      <c r="AN280" s="92"/>
      <c r="AO280" s="36"/>
      <c r="AP280" s="36"/>
      <c r="AQ280" s="36"/>
      <c r="AR280" s="36"/>
      <c r="AS280" s="36"/>
      <c r="AT280" s="36"/>
      <c r="AU280" s="36"/>
      <c r="AV280" s="36"/>
      <c r="AW280" s="36"/>
      <c r="AX280" s="37"/>
    </row>
    <row r="281" spans="1:50" ht="21.75" customHeight="1" x14ac:dyDescent="0.15">
      <c r="A281" s="263"/>
      <c r="B281" s="264"/>
      <c r="C281" s="264"/>
      <c r="D281" s="264"/>
      <c r="E281" s="264"/>
      <c r="F281" s="265"/>
      <c r="G281" s="35"/>
      <c r="H281" s="36"/>
      <c r="I281" s="36"/>
      <c r="J281" s="36"/>
      <c r="K281" s="36"/>
      <c r="L281" s="36"/>
      <c r="M281" s="36"/>
      <c r="N281" s="36"/>
      <c r="O281" s="36"/>
      <c r="P281" s="36"/>
      <c r="Q281" s="36"/>
      <c r="R281" s="36"/>
      <c r="S281" s="36"/>
      <c r="T281" s="36"/>
      <c r="U281" s="36"/>
      <c r="V281" s="36"/>
      <c r="W281" s="36"/>
      <c r="X281" s="36"/>
      <c r="Y281" s="90"/>
      <c r="Z281" s="92"/>
      <c r="AA281" s="92"/>
      <c r="AB281" s="92"/>
      <c r="AC281" s="92"/>
      <c r="AD281" s="92"/>
      <c r="AE281" s="92"/>
      <c r="AF281" s="92"/>
      <c r="AG281" s="92"/>
      <c r="AH281" s="92"/>
      <c r="AI281" s="92"/>
      <c r="AJ281" s="92"/>
      <c r="AK281" s="92"/>
      <c r="AL281" s="92"/>
      <c r="AM281" s="92"/>
      <c r="AN281" s="92"/>
      <c r="AO281" s="36"/>
      <c r="AP281" s="36"/>
      <c r="AQ281" s="36"/>
      <c r="AR281" s="36"/>
      <c r="AS281" s="36"/>
      <c r="AT281" s="36"/>
      <c r="AU281" s="36"/>
      <c r="AV281" s="36"/>
      <c r="AW281" s="36"/>
      <c r="AX281" s="37"/>
    </row>
    <row r="282" spans="1:50" ht="21.75" customHeight="1" x14ac:dyDescent="0.15">
      <c r="A282" s="263"/>
      <c r="B282" s="264"/>
      <c r="C282" s="264"/>
      <c r="D282" s="264"/>
      <c r="E282" s="264"/>
      <c r="F282" s="265"/>
      <c r="G282" s="35"/>
      <c r="H282" s="36"/>
      <c r="I282" s="36"/>
      <c r="J282" s="36"/>
      <c r="K282" s="92"/>
      <c r="L282" s="92"/>
      <c r="M282" s="92"/>
      <c r="N282" s="92"/>
      <c r="O282" s="92"/>
      <c r="P282" s="92"/>
      <c r="Q282" s="92"/>
      <c r="R282" s="92"/>
      <c r="S282" s="92"/>
      <c r="T282" s="92"/>
      <c r="U282" s="92"/>
      <c r="V282" s="92"/>
      <c r="W282" s="36"/>
      <c r="X282" s="36"/>
      <c r="Y282" s="90"/>
      <c r="Z282" s="92"/>
      <c r="AA282" s="92"/>
      <c r="AB282" s="92"/>
      <c r="AC282" s="118" t="s">
        <v>661</v>
      </c>
      <c r="AD282" s="118"/>
      <c r="AE282" s="118"/>
      <c r="AF282" s="118"/>
      <c r="AG282" s="118"/>
      <c r="AH282" s="118"/>
      <c r="AI282" s="118"/>
      <c r="AJ282" s="118"/>
      <c r="AK282" s="118"/>
      <c r="AL282" s="118"/>
      <c r="AM282" s="118"/>
      <c r="AN282" s="118"/>
      <c r="AO282" s="36"/>
      <c r="AP282" s="36"/>
      <c r="AQ282" s="36"/>
      <c r="AR282" s="36"/>
      <c r="AS282" s="36"/>
      <c r="AT282" s="36"/>
      <c r="AU282" s="36"/>
      <c r="AV282" s="36"/>
      <c r="AW282" s="36"/>
      <c r="AX282" s="37"/>
    </row>
    <row r="283" spans="1:50" ht="21.75" customHeight="1" x14ac:dyDescent="0.15">
      <c r="A283" s="263"/>
      <c r="B283" s="264"/>
      <c r="C283" s="264"/>
      <c r="D283" s="264"/>
      <c r="E283" s="264"/>
      <c r="F283" s="265"/>
      <c r="G283" s="35"/>
      <c r="H283" s="36"/>
      <c r="I283" s="36"/>
      <c r="J283" s="36"/>
      <c r="K283" s="92"/>
      <c r="L283" s="92"/>
      <c r="M283" s="92"/>
      <c r="N283" s="92"/>
      <c r="O283" s="92"/>
      <c r="P283" s="92"/>
      <c r="Q283" s="92"/>
      <c r="R283" s="92"/>
      <c r="S283" s="92"/>
      <c r="T283" s="92"/>
      <c r="U283" s="92"/>
      <c r="V283" s="92"/>
      <c r="W283" s="36"/>
      <c r="X283" s="36"/>
      <c r="Y283" s="90"/>
      <c r="Z283" s="36"/>
      <c r="AA283" s="36"/>
      <c r="AB283" s="36"/>
      <c r="AC283" s="110" t="s">
        <v>678</v>
      </c>
      <c r="AD283" s="111"/>
      <c r="AE283" s="111"/>
      <c r="AF283" s="111"/>
      <c r="AG283" s="111"/>
      <c r="AH283" s="111"/>
      <c r="AI283" s="111"/>
      <c r="AJ283" s="111"/>
      <c r="AK283" s="111"/>
      <c r="AL283" s="111"/>
      <c r="AM283" s="112"/>
      <c r="AN283" s="113"/>
      <c r="AO283" s="36"/>
      <c r="AP283" s="36"/>
      <c r="AQ283" s="36"/>
      <c r="AR283" s="36"/>
      <c r="AS283" s="36"/>
      <c r="AT283" s="36"/>
      <c r="AU283" s="36"/>
      <c r="AV283" s="36"/>
      <c r="AW283" s="36"/>
      <c r="AX283" s="37"/>
    </row>
    <row r="284" spans="1:50" ht="21.75" customHeight="1" x14ac:dyDescent="0.15">
      <c r="A284" s="263"/>
      <c r="B284" s="264"/>
      <c r="C284" s="264"/>
      <c r="D284" s="264"/>
      <c r="E284" s="264"/>
      <c r="F284" s="265"/>
      <c r="G284" s="35"/>
      <c r="H284" s="36"/>
      <c r="I284" s="36"/>
      <c r="J284" s="36"/>
      <c r="K284" s="92"/>
      <c r="L284" s="92"/>
      <c r="M284" s="92"/>
      <c r="N284" s="92"/>
      <c r="O284" s="92"/>
      <c r="P284" s="92"/>
      <c r="Q284" s="92"/>
      <c r="R284" s="92"/>
      <c r="S284" s="92"/>
      <c r="T284" s="92"/>
      <c r="U284" s="92"/>
      <c r="V284" s="92"/>
      <c r="W284" s="36"/>
      <c r="X284" s="36"/>
      <c r="Y284" s="84"/>
      <c r="Z284" s="85"/>
      <c r="AA284" s="85"/>
      <c r="AB284" s="86"/>
      <c r="AC284" s="114"/>
      <c r="AD284" s="115"/>
      <c r="AE284" s="115"/>
      <c r="AF284" s="115"/>
      <c r="AG284" s="115"/>
      <c r="AH284" s="115"/>
      <c r="AI284" s="115"/>
      <c r="AJ284" s="115"/>
      <c r="AK284" s="115"/>
      <c r="AL284" s="115"/>
      <c r="AM284" s="116"/>
      <c r="AN284" s="117"/>
      <c r="AO284" s="36"/>
      <c r="AP284" s="36"/>
      <c r="AQ284" s="36"/>
      <c r="AR284" s="36"/>
      <c r="AS284" s="36"/>
      <c r="AT284" s="36"/>
      <c r="AU284" s="36"/>
      <c r="AV284" s="36"/>
      <c r="AW284" s="36"/>
      <c r="AX284" s="37"/>
    </row>
    <row r="285" spans="1:50" ht="21.75" customHeight="1" x14ac:dyDescent="0.15">
      <c r="A285" s="263"/>
      <c r="B285" s="264"/>
      <c r="C285" s="264"/>
      <c r="D285" s="264"/>
      <c r="E285" s="264"/>
      <c r="F285" s="265"/>
      <c r="G285" s="35"/>
      <c r="H285" s="36"/>
      <c r="I285" s="36"/>
      <c r="J285" s="36"/>
      <c r="K285" s="36"/>
      <c r="L285" s="36"/>
      <c r="M285" s="36"/>
      <c r="N285" s="36"/>
      <c r="O285" s="36"/>
      <c r="P285" s="36"/>
      <c r="Q285" s="36"/>
      <c r="R285" s="36"/>
      <c r="S285" s="36"/>
      <c r="T285" s="36"/>
      <c r="U285" s="36"/>
      <c r="V285" s="36"/>
      <c r="W285" s="36"/>
      <c r="X285" s="36"/>
      <c r="Y285" s="90"/>
      <c r="Z285" s="92"/>
      <c r="AA285" s="92"/>
      <c r="AB285" s="92"/>
      <c r="AC285" s="92"/>
      <c r="AD285" s="92"/>
      <c r="AE285" s="92"/>
      <c r="AF285" s="92"/>
      <c r="AG285" s="92"/>
      <c r="AH285" s="92"/>
      <c r="AI285" s="92"/>
      <c r="AJ285" s="92"/>
      <c r="AK285" s="92"/>
      <c r="AL285" s="92"/>
      <c r="AM285" s="92"/>
      <c r="AN285" s="92"/>
      <c r="AO285" s="91"/>
      <c r="AP285" s="36"/>
      <c r="AQ285" s="36"/>
      <c r="AR285" s="36"/>
      <c r="AS285" s="36"/>
      <c r="AT285" s="36"/>
      <c r="AU285" s="36"/>
      <c r="AV285" s="36"/>
      <c r="AW285" s="36"/>
      <c r="AX285" s="37"/>
    </row>
    <row r="286" spans="1:50" ht="21.75" customHeight="1" x14ac:dyDescent="0.15">
      <c r="A286" s="263"/>
      <c r="B286" s="264"/>
      <c r="C286" s="264"/>
      <c r="D286" s="264"/>
      <c r="E286" s="264"/>
      <c r="F286" s="265"/>
      <c r="G286" s="35"/>
      <c r="H286" s="36"/>
      <c r="I286" s="36"/>
      <c r="J286" s="36"/>
      <c r="K286" s="36"/>
      <c r="L286" s="36"/>
      <c r="M286" s="36"/>
      <c r="N286" s="36"/>
      <c r="O286" s="36"/>
      <c r="P286" s="36"/>
      <c r="Q286" s="36"/>
      <c r="R286" s="36"/>
      <c r="S286" s="36"/>
      <c r="T286" s="36"/>
      <c r="U286" s="36"/>
      <c r="V286" s="36"/>
      <c r="W286" s="36"/>
      <c r="X286" s="36"/>
      <c r="Y286" s="90"/>
      <c r="Z286" s="92"/>
      <c r="AA286" s="92"/>
      <c r="AB286" s="92"/>
      <c r="AC286" s="92"/>
      <c r="AD286" s="92"/>
      <c r="AE286" s="92"/>
      <c r="AF286" s="92"/>
      <c r="AG286" s="92"/>
      <c r="AH286" s="92"/>
      <c r="AI286" s="92"/>
      <c r="AJ286" s="92"/>
      <c r="AK286" s="92"/>
      <c r="AL286" s="92"/>
      <c r="AM286" s="92"/>
      <c r="AN286" s="92"/>
      <c r="AO286" s="91"/>
      <c r="AP286" s="36"/>
      <c r="AQ286" s="36"/>
      <c r="AR286" s="36"/>
      <c r="AS286" s="36"/>
      <c r="AT286" s="36"/>
      <c r="AU286" s="36"/>
      <c r="AV286" s="36"/>
      <c r="AW286" s="36"/>
      <c r="AX286" s="37"/>
    </row>
    <row r="287" spans="1:50" ht="21.75" customHeight="1" x14ac:dyDescent="0.15">
      <c r="A287" s="263"/>
      <c r="B287" s="264"/>
      <c r="C287" s="264"/>
      <c r="D287" s="264"/>
      <c r="E287" s="264"/>
      <c r="F287" s="265"/>
      <c r="G287" s="35"/>
      <c r="H287" s="36"/>
      <c r="I287" s="36"/>
      <c r="J287" s="36"/>
      <c r="K287" s="36"/>
      <c r="L287" s="36"/>
      <c r="M287" s="36"/>
      <c r="N287" s="36"/>
      <c r="O287" s="36"/>
      <c r="P287" s="36"/>
      <c r="Q287" s="36"/>
      <c r="R287" s="36"/>
      <c r="S287" s="36"/>
      <c r="T287" s="36"/>
      <c r="U287" s="36"/>
      <c r="V287" s="36"/>
      <c r="W287" s="36"/>
      <c r="X287" s="36"/>
      <c r="Y287" s="90"/>
      <c r="Z287" s="92"/>
      <c r="AA287" s="92"/>
      <c r="AB287" s="92"/>
      <c r="AC287" s="118" t="s">
        <v>676</v>
      </c>
      <c r="AD287" s="118"/>
      <c r="AE287" s="118"/>
      <c r="AF287" s="118"/>
      <c r="AG287" s="118"/>
      <c r="AH287" s="118"/>
      <c r="AI287" s="118"/>
      <c r="AJ287" s="118"/>
      <c r="AK287" s="118"/>
      <c r="AL287" s="118"/>
      <c r="AM287" s="118"/>
      <c r="AN287" s="118"/>
      <c r="AO287" s="92"/>
      <c r="AP287" s="36"/>
      <c r="AQ287" s="36"/>
      <c r="AR287" s="36"/>
      <c r="AS287" s="36"/>
      <c r="AT287" s="36"/>
      <c r="AU287" s="36"/>
      <c r="AV287" s="36"/>
      <c r="AW287" s="36"/>
      <c r="AX287" s="37"/>
    </row>
    <row r="288" spans="1:50" ht="21.75" customHeight="1" x14ac:dyDescent="0.15">
      <c r="A288" s="263"/>
      <c r="B288" s="264"/>
      <c r="C288" s="264"/>
      <c r="D288" s="264"/>
      <c r="E288" s="264"/>
      <c r="F288" s="265"/>
      <c r="G288" s="35"/>
      <c r="H288" s="36"/>
      <c r="I288" s="36"/>
      <c r="J288" s="36"/>
      <c r="K288" s="36"/>
      <c r="L288" s="36"/>
      <c r="M288" s="36"/>
      <c r="N288" s="36"/>
      <c r="O288" s="36"/>
      <c r="P288" s="36"/>
      <c r="Q288" s="36"/>
      <c r="R288" s="36"/>
      <c r="S288" s="36"/>
      <c r="T288" s="36"/>
      <c r="U288" s="36"/>
      <c r="V288" s="36"/>
      <c r="W288" s="36"/>
      <c r="X288" s="92"/>
      <c r="Y288" s="90"/>
      <c r="Z288" s="36"/>
      <c r="AA288" s="36"/>
      <c r="AB288" s="36"/>
      <c r="AC288" s="110" t="s">
        <v>675</v>
      </c>
      <c r="AD288" s="111"/>
      <c r="AE288" s="111"/>
      <c r="AF288" s="111"/>
      <c r="AG288" s="111"/>
      <c r="AH288" s="111"/>
      <c r="AI288" s="111"/>
      <c r="AJ288" s="111"/>
      <c r="AK288" s="111"/>
      <c r="AL288" s="111"/>
      <c r="AM288" s="112"/>
      <c r="AN288" s="113"/>
      <c r="AO288" s="92"/>
      <c r="AP288" s="36"/>
      <c r="AQ288" s="36"/>
      <c r="AR288" s="36"/>
      <c r="AS288" s="36"/>
      <c r="AT288" s="36"/>
      <c r="AU288" s="36"/>
      <c r="AV288" s="36"/>
      <c r="AW288" s="36"/>
      <c r="AX288" s="37"/>
    </row>
    <row r="289" spans="1:50" ht="21.75" customHeight="1" x14ac:dyDescent="0.15">
      <c r="A289" s="263"/>
      <c r="B289" s="264"/>
      <c r="C289" s="264"/>
      <c r="D289" s="264"/>
      <c r="E289" s="264"/>
      <c r="F289" s="265"/>
      <c r="G289" s="35"/>
      <c r="H289" s="36"/>
      <c r="I289" s="36"/>
      <c r="J289" s="36"/>
      <c r="K289" s="36"/>
      <c r="L289" s="36"/>
      <c r="M289" s="36"/>
      <c r="N289" s="36"/>
      <c r="O289" s="36"/>
      <c r="P289" s="36"/>
      <c r="Q289" s="36"/>
      <c r="R289" s="36"/>
      <c r="S289" s="36"/>
      <c r="T289" s="91"/>
      <c r="U289" s="91"/>
      <c r="V289" s="91"/>
      <c r="W289" s="91"/>
      <c r="X289" s="92"/>
      <c r="Y289" s="85"/>
      <c r="Z289" s="85"/>
      <c r="AA289" s="85"/>
      <c r="AB289" s="86"/>
      <c r="AC289" s="114"/>
      <c r="AD289" s="115"/>
      <c r="AE289" s="115"/>
      <c r="AF289" s="115"/>
      <c r="AG289" s="115"/>
      <c r="AH289" s="115"/>
      <c r="AI289" s="115"/>
      <c r="AJ289" s="115"/>
      <c r="AK289" s="115"/>
      <c r="AL289" s="115"/>
      <c r="AM289" s="116"/>
      <c r="AN289" s="117"/>
      <c r="AO289" s="92"/>
      <c r="AP289" s="36"/>
      <c r="AQ289" s="36"/>
      <c r="AR289" s="36"/>
      <c r="AS289" s="36"/>
      <c r="AT289" s="36"/>
      <c r="AU289" s="36"/>
      <c r="AV289" s="36"/>
      <c r="AW289" s="36"/>
      <c r="AX289" s="37"/>
    </row>
    <row r="290" spans="1:50" ht="21.75" customHeight="1" x14ac:dyDescent="0.15">
      <c r="A290" s="263"/>
      <c r="B290" s="264"/>
      <c r="C290" s="264"/>
      <c r="D290" s="264"/>
      <c r="E290" s="264"/>
      <c r="F290" s="265"/>
      <c r="G290" s="35"/>
      <c r="H290" s="36"/>
      <c r="I290" s="36"/>
      <c r="J290" s="36"/>
      <c r="K290" s="36"/>
      <c r="L290" s="36"/>
      <c r="M290" s="36"/>
      <c r="N290" s="36"/>
      <c r="O290" s="36"/>
      <c r="P290" s="36"/>
      <c r="Q290" s="36"/>
      <c r="R290" s="36"/>
      <c r="S290" s="36"/>
      <c r="T290" s="91"/>
      <c r="U290" s="91"/>
      <c r="V290" s="91"/>
      <c r="W290" s="91"/>
      <c r="X290" s="92"/>
      <c r="Y290" s="92"/>
      <c r="Z290" s="36"/>
      <c r="AA290" s="36"/>
      <c r="AB290" s="36"/>
      <c r="AC290" s="92"/>
      <c r="AD290" s="92"/>
      <c r="AE290" s="92"/>
      <c r="AF290" s="92"/>
      <c r="AG290" s="92"/>
      <c r="AH290" s="92"/>
      <c r="AI290" s="92"/>
      <c r="AJ290" s="92"/>
      <c r="AK290" s="92"/>
      <c r="AL290" s="92"/>
      <c r="AM290" s="92"/>
      <c r="AN290" s="92"/>
      <c r="AO290" s="92"/>
      <c r="AP290" s="36"/>
      <c r="AQ290" s="36"/>
      <c r="AR290" s="36"/>
      <c r="AS290" s="36"/>
      <c r="AT290" s="36"/>
      <c r="AU290" s="36"/>
      <c r="AV290" s="36"/>
      <c r="AW290" s="36"/>
      <c r="AX290" s="37"/>
    </row>
    <row r="291" spans="1:50" ht="21.75" hidden="1" customHeight="1" x14ac:dyDescent="0.15">
      <c r="A291" s="263"/>
      <c r="B291" s="264"/>
      <c r="C291" s="264"/>
      <c r="D291" s="264"/>
      <c r="E291" s="264"/>
      <c r="F291" s="265"/>
      <c r="G291" s="35"/>
      <c r="H291" s="36"/>
      <c r="I291" s="36"/>
      <c r="J291" s="36"/>
      <c r="K291" s="36"/>
      <c r="L291" s="36"/>
      <c r="M291" s="36"/>
      <c r="N291" s="36"/>
      <c r="O291" s="36"/>
      <c r="P291" s="36"/>
      <c r="Q291" s="36"/>
      <c r="R291" s="36"/>
      <c r="S291" s="36"/>
      <c r="T291" s="36"/>
      <c r="U291" s="36"/>
      <c r="V291" s="36"/>
      <c r="W291" s="36"/>
      <c r="X291" s="36"/>
      <c r="Y291" s="92"/>
      <c r="Z291" s="92"/>
      <c r="AA291" s="92"/>
      <c r="AB291" s="92"/>
      <c r="AC291" s="92"/>
      <c r="AD291" s="92"/>
      <c r="AE291" s="92"/>
      <c r="AF291" s="92"/>
      <c r="AG291" s="92"/>
      <c r="AH291" s="92"/>
      <c r="AI291" s="92"/>
      <c r="AJ291" s="92"/>
      <c r="AK291" s="92"/>
      <c r="AL291" s="92"/>
      <c r="AM291" s="92"/>
      <c r="AN291" s="92"/>
      <c r="AO291" s="92"/>
      <c r="AP291" s="36"/>
      <c r="AQ291" s="36"/>
      <c r="AR291" s="36"/>
      <c r="AS291" s="36"/>
      <c r="AT291" s="36"/>
      <c r="AU291" s="36"/>
      <c r="AV291" s="36"/>
      <c r="AW291" s="36"/>
      <c r="AX291" s="37"/>
    </row>
    <row r="292" spans="1:50" ht="21.75" hidden="1" customHeight="1" x14ac:dyDescent="0.15">
      <c r="A292" s="263"/>
      <c r="B292" s="264"/>
      <c r="C292" s="264"/>
      <c r="D292" s="264"/>
      <c r="E292" s="264"/>
      <c r="F292" s="265"/>
      <c r="G292" s="35"/>
      <c r="H292" s="36"/>
      <c r="I292" s="36"/>
      <c r="J292" s="36"/>
      <c r="K292" s="36"/>
      <c r="L292" s="36"/>
      <c r="M292" s="36"/>
      <c r="N292" s="36"/>
      <c r="O292" s="36"/>
      <c r="P292" s="36"/>
      <c r="Q292" s="36"/>
      <c r="R292" s="36"/>
      <c r="S292" s="36"/>
      <c r="T292" s="36"/>
      <c r="U292" s="36"/>
      <c r="V292" s="36"/>
      <c r="W292" s="36"/>
      <c r="X292" s="36"/>
      <c r="Y292" s="92"/>
      <c r="Z292" s="92"/>
      <c r="AA292" s="92"/>
      <c r="AB292" s="92"/>
      <c r="AC292" s="92"/>
      <c r="AD292" s="92"/>
      <c r="AE292" s="92"/>
      <c r="AF292" s="92"/>
      <c r="AG292" s="92"/>
      <c r="AH292" s="92"/>
      <c r="AI292" s="92"/>
      <c r="AJ292" s="92"/>
      <c r="AK292" s="92"/>
      <c r="AL292" s="92"/>
      <c r="AM292" s="92"/>
      <c r="AN292" s="92"/>
      <c r="AO292" s="92"/>
      <c r="AP292" s="36"/>
      <c r="AQ292" s="36"/>
      <c r="AR292" s="36"/>
      <c r="AS292" s="36"/>
      <c r="AT292" s="36"/>
      <c r="AU292" s="36"/>
      <c r="AV292" s="36"/>
      <c r="AW292" s="36"/>
      <c r="AX292" s="37"/>
    </row>
    <row r="293" spans="1:50" ht="21.75" hidden="1" customHeight="1" x14ac:dyDescent="0.15">
      <c r="A293" s="263"/>
      <c r="B293" s="264"/>
      <c r="C293" s="264"/>
      <c r="D293" s="264"/>
      <c r="E293" s="264"/>
      <c r="F293" s="265"/>
      <c r="G293" s="35"/>
      <c r="H293" s="36"/>
      <c r="I293" s="36"/>
      <c r="J293" s="36"/>
      <c r="K293" s="36"/>
      <c r="L293" s="36"/>
      <c r="M293" s="36"/>
      <c r="N293" s="36"/>
      <c r="O293" s="36"/>
      <c r="P293" s="36"/>
      <c r="Q293" s="36"/>
      <c r="R293" s="36"/>
      <c r="S293" s="36"/>
      <c r="T293" s="36"/>
      <c r="U293" s="36"/>
      <c r="V293" s="36"/>
      <c r="W293" s="36"/>
      <c r="X293" s="92"/>
      <c r="Y293" s="92"/>
      <c r="Z293" s="36"/>
      <c r="AA293" s="36"/>
      <c r="AB293" s="36"/>
      <c r="AC293" s="92"/>
      <c r="AD293" s="92"/>
      <c r="AE293" s="92"/>
      <c r="AF293" s="92"/>
      <c r="AG293" s="92"/>
      <c r="AH293" s="92"/>
      <c r="AI293" s="92"/>
      <c r="AJ293" s="92"/>
      <c r="AK293" s="92"/>
      <c r="AL293" s="92"/>
      <c r="AM293" s="92"/>
      <c r="AN293" s="92"/>
      <c r="AO293" s="36"/>
      <c r="AP293" s="36"/>
      <c r="AQ293" s="36"/>
      <c r="AR293" s="36"/>
      <c r="AS293" s="36"/>
      <c r="AT293" s="36"/>
      <c r="AU293" s="36"/>
      <c r="AV293" s="36"/>
      <c r="AW293" s="36"/>
      <c r="AX293" s="37"/>
    </row>
    <row r="294" spans="1:50" ht="21.75" hidden="1" customHeight="1" x14ac:dyDescent="0.15">
      <c r="A294" s="263"/>
      <c r="B294" s="264"/>
      <c r="C294" s="264"/>
      <c r="D294" s="264"/>
      <c r="E294" s="264"/>
      <c r="F294" s="265"/>
      <c r="G294" s="35"/>
      <c r="H294" s="36"/>
      <c r="I294" s="36"/>
      <c r="J294" s="36"/>
      <c r="K294" s="36"/>
      <c r="L294" s="36"/>
      <c r="M294" s="36"/>
      <c r="N294" s="36"/>
      <c r="O294" s="36"/>
      <c r="P294" s="36"/>
      <c r="Q294" s="36"/>
      <c r="R294" s="36"/>
      <c r="S294" s="36"/>
      <c r="T294" s="36"/>
      <c r="U294" s="36"/>
      <c r="V294" s="36"/>
      <c r="W294" s="92"/>
      <c r="X294" s="92"/>
      <c r="Y294" s="92"/>
      <c r="Z294" s="92"/>
      <c r="AA294" s="92"/>
      <c r="AB294" s="92"/>
      <c r="AC294" s="92"/>
      <c r="AD294" s="92"/>
      <c r="AE294" s="92"/>
      <c r="AF294" s="92"/>
      <c r="AG294" s="92"/>
      <c r="AH294" s="92"/>
      <c r="AI294" s="92"/>
      <c r="AJ294" s="92"/>
      <c r="AK294" s="92"/>
      <c r="AL294" s="92"/>
      <c r="AM294" s="92"/>
      <c r="AN294" s="92"/>
      <c r="AO294" s="92"/>
      <c r="AP294" s="36"/>
      <c r="AQ294" s="36"/>
      <c r="AR294" s="36"/>
      <c r="AS294" s="36"/>
      <c r="AT294" s="36"/>
      <c r="AU294" s="36"/>
      <c r="AV294" s="36"/>
      <c r="AW294" s="36"/>
      <c r="AX294" s="37"/>
    </row>
    <row r="295" spans="1:50" ht="21.75" hidden="1" customHeight="1" x14ac:dyDescent="0.15">
      <c r="A295" s="263"/>
      <c r="B295" s="264"/>
      <c r="C295" s="264"/>
      <c r="D295" s="264"/>
      <c r="E295" s="264"/>
      <c r="F295" s="265"/>
      <c r="G295" s="35"/>
      <c r="H295" s="36"/>
      <c r="I295" s="36"/>
      <c r="J295" s="36"/>
      <c r="K295" s="36"/>
      <c r="L295" s="36"/>
      <c r="M295" s="36"/>
      <c r="N295" s="36"/>
      <c r="O295" s="36"/>
      <c r="P295" s="36"/>
      <c r="Q295" s="36"/>
      <c r="R295" s="36"/>
      <c r="S295" s="36"/>
      <c r="T295" s="36"/>
      <c r="U295" s="36"/>
      <c r="V295" s="36"/>
      <c r="W295" s="92"/>
      <c r="X295" s="92"/>
      <c r="Y295" s="92"/>
      <c r="Z295" s="92"/>
      <c r="AA295" s="92"/>
      <c r="AB295" s="92"/>
      <c r="AC295" s="92"/>
      <c r="AD295" s="92"/>
      <c r="AE295" s="92"/>
      <c r="AF295" s="92"/>
      <c r="AG295" s="92"/>
      <c r="AH295" s="92"/>
      <c r="AI295" s="92"/>
      <c r="AJ295" s="92"/>
      <c r="AK295" s="92"/>
      <c r="AL295" s="92"/>
      <c r="AM295" s="92"/>
      <c r="AN295" s="92"/>
      <c r="AO295" s="92"/>
      <c r="AP295" s="36"/>
      <c r="AQ295" s="36"/>
      <c r="AR295" s="36"/>
      <c r="AS295" s="36"/>
      <c r="AT295" s="36"/>
      <c r="AU295" s="36"/>
      <c r="AV295" s="36"/>
      <c r="AW295" s="36"/>
      <c r="AX295" s="37"/>
    </row>
    <row r="296" spans="1:50" ht="21.75" hidden="1" customHeight="1" x14ac:dyDescent="0.15">
      <c r="A296" s="263"/>
      <c r="B296" s="264"/>
      <c r="C296" s="264"/>
      <c r="D296" s="264"/>
      <c r="E296" s="264"/>
      <c r="F296" s="26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92"/>
      <c r="AO296" s="92"/>
      <c r="AP296" s="36"/>
      <c r="AQ296" s="36"/>
      <c r="AR296" s="36"/>
      <c r="AS296" s="36"/>
      <c r="AT296" s="36"/>
      <c r="AU296" s="36"/>
      <c r="AV296" s="36"/>
      <c r="AW296" s="36"/>
      <c r="AX296" s="37"/>
    </row>
    <row r="297" spans="1:50" ht="21.75" hidden="1" customHeight="1" x14ac:dyDescent="0.15">
      <c r="A297" s="263"/>
      <c r="B297" s="264"/>
      <c r="C297" s="264"/>
      <c r="D297" s="264"/>
      <c r="E297" s="264"/>
      <c r="F297" s="26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91"/>
      <c r="AN297" s="92"/>
      <c r="AO297" s="92"/>
      <c r="AP297" s="36"/>
      <c r="AQ297" s="36"/>
      <c r="AR297" s="36"/>
      <c r="AS297" s="36"/>
      <c r="AT297" s="36"/>
      <c r="AU297" s="36"/>
      <c r="AV297" s="36"/>
      <c r="AW297" s="36"/>
      <c r="AX297" s="37"/>
    </row>
    <row r="298" spans="1:50" ht="21.75" hidden="1" customHeight="1" x14ac:dyDescent="0.15">
      <c r="A298" s="263"/>
      <c r="B298" s="264"/>
      <c r="C298" s="264"/>
      <c r="D298" s="264"/>
      <c r="E298" s="264"/>
      <c r="F298" s="26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92"/>
      <c r="AO298" s="92"/>
      <c r="AP298" s="36"/>
      <c r="AQ298" s="36"/>
      <c r="AR298" s="36"/>
      <c r="AS298" s="36"/>
      <c r="AT298" s="36"/>
      <c r="AU298" s="36"/>
      <c r="AV298" s="36"/>
      <c r="AW298" s="36"/>
      <c r="AX298" s="37"/>
    </row>
    <row r="299" spans="1:50" ht="21.75" hidden="1" customHeight="1" x14ac:dyDescent="0.15">
      <c r="A299" s="263"/>
      <c r="B299" s="264"/>
      <c r="C299" s="264"/>
      <c r="D299" s="264"/>
      <c r="E299" s="264"/>
      <c r="F299" s="26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1.75" hidden="1" customHeight="1" x14ac:dyDescent="0.15">
      <c r="A300" s="263"/>
      <c r="B300" s="264"/>
      <c r="C300" s="264"/>
      <c r="D300" s="264"/>
      <c r="E300" s="264"/>
      <c r="F300" s="26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1.75" hidden="1" customHeight="1" x14ac:dyDescent="0.15">
      <c r="A301" s="263"/>
      <c r="B301" s="264"/>
      <c r="C301" s="264"/>
      <c r="D301" s="264"/>
      <c r="E301" s="264"/>
      <c r="F301" s="26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1.75" hidden="1" customHeight="1" x14ac:dyDescent="0.15">
      <c r="A302" s="263"/>
      <c r="B302" s="264"/>
      <c r="C302" s="264"/>
      <c r="D302" s="264"/>
      <c r="E302" s="264"/>
      <c r="F302" s="26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1.75" hidden="1" customHeight="1" x14ac:dyDescent="0.15">
      <c r="A303" s="263"/>
      <c r="B303" s="264"/>
      <c r="C303" s="264"/>
      <c r="D303" s="264"/>
      <c r="E303" s="264"/>
      <c r="F303" s="26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1.75" hidden="1" customHeight="1" x14ac:dyDescent="0.15">
      <c r="A304" s="263"/>
      <c r="B304" s="264"/>
      <c r="C304" s="264"/>
      <c r="D304" s="264"/>
      <c r="E304" s="264"/>
      <c r="F304" s="26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1.75" hidden="1" customHeight="1" x14ac:dyDescent="0.15">
      <c r="A305" s="263"/>
      <c r="B305" s="264"/>
      <c r="C305" s="264"/>
      <c r="D305" s="264"/>
      <c r="E305" s="264"/>
      <c r="F305" s="26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1.75" hidden="1" customHeight="1" x14ac:dyDescent="0.15">
      <c r="A306" s="263"/>
      <c r="B306" s="264"/>
      <c r="C306" s="264"/>
      <c r="D306" s="264"/>
      <c r="E306" s="264"/>
      <c r="F306" s="26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75" customHeight="1" thickBot="1" x14ac:dyDescent="0.2">
      <c r="A307" s="937"/>
      <c r="B307" s="938"/>
      <c r="C307" s="938"/>
      <c r="D307" s="938"/>
      <c r="E307" s="938"/>
      <c r="F307" s="93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74" t="s">
        <v>264</v>
      </c>
      <c r="B308" s="875"/>
      <c r="C308" s="875"/>
      <c r="D308" s="875"/>
      <c r="E308" s="875"/>
      <c r="F308" s="876"/>
      <c r="G308" s="860" t="s">
        <v>673</v>
      </c>
      <c r="H308" s="861"/>
      <c r="I308" s="861"/>
      <c r="J308" s="861"/>
      <c r="K308" s="861"/>
      <c r="L308" s="861"/>
      <c r="M308" s="861"/>
      <c r="N308" s="861"/>
      <c r="O308" s="861"/>
      <c r="P308" s="861"/>
      <c r="Q308" s="861"/>
      <c r="R308" s="861"/>
      <c r="S308" s="861"/>
      <c r="T308" s="861"/>
      <c r="U308" s="861"/>
      <c r="V308" s="861"/>
      <c r="W308" s="861"/>
      <c r="X308" s="861"/>
      <c r="Y308" s="861"/>
      <c r="Z308" s="861"/>
      <c r="AA308" s="861"/>
      <c r="AB308" s="862"/>
      <c r="AC308" s="860" t="s">
        <v>704</v>
      </c>
      <c r="AD308" s="861"/>
      <c r="AE308" s="861"/>
      <c r="AF308" s="861"/>
      <c r="AG308" s="861"/>
      <c r="AH308" s="861"/>
      <c r="AI308" s="861"/>
      <c r="AJ308" s="861"/>
      <c r="AK308" s="861"/>
      <c r="AL308" s="861"/>
      <c r="AM308" s="861"/>
      <c r="AN308" s="861"/>
      <c r="AO308" s="861"/>
      <c r="AP308" s="861"/>
      <c r="AQ308" s="861"/>
      <c r="AR308" s="861"/>
      <c r="AS308" s="861"/>
      <c r="AT308" s="861"/>
      <c r="AU308" s="861"/>
      <c r="AV308" s="861"/>
      <c r="AW308" s="861"/>
      <c r="AX308" s="863"/>
    </row>
    <row r="309" spans="1:50" ht="24.75" customHeight="1" x14ac:dyDescent="0.15">
      <c r="A309" s="877"/>
      <c r="B309" s="878"/>
      <c r="C309" s="878"/>
      <c r="D309" s="878"/>
      <c r="E309" s="878"/>
      <c r="F309" s="879"/>
      <c r="G309" s="97" t="s">
        <v>15</v>
      </c>
      <c r="H309" s="825"/>
      <c r="I309" s="825"/>
      <c r="J309" s="825"/>
      <c r="K309" s="825"/>
      <c r="L309" s="826" t="s">
        <v>16</v>
      </c>
      <c r="M309" s="825"/>
      <c r="N309" s="825"/>
      <c r="O309" s="825"/>
      <c r="P309" s="825"/>
      <c r="Q309" s="825"/>
      <c r="R309" s="825"/>
      <c r="S309" s="825"/>
      <c r="T309" s="825"/>
      <c r="U309" s="825"/>
      <c r="V309" s="825"/>
      <c r="W309" s="825"/>
      <c r="X309" s="827"/>
      <c r="Y309" s="822" t="s">
        <v>17</v>
      </c>
      <c r="Z309" s="823"/>
      <c r="AA309" s="823"/>
      <c r="AB309" s="824"/>
      <c r="AC309" s="97" t="s">
        <v>15</v>
      </c>
      <c r="AD309" s="825"/>
      <c r="AE309" s="825"/>
      <c r="AF309" s="825"/>
      <c r="AG309" s="825"/>
      <c r="AH309" s="826" t="s">
        <v>16</v>
      </c>
      <c r="AI309" s="825"/>
      <c r="AJ309" s="825"/>
      <c r="AK309" s="825"/>
      <c r="AL309" s="825"/>
      <c r="AM309" s="825"/>
      <c r="AN309" s="825"/>
      <c r="AO309" s="825"/>
      <c r="AP309" s="825"/>
      <c r="AQ309" s="825"/>
      <c r="AR309" s="825"/>
      <c r="AS309" s="825"/>
      <c r="AT309" s="827"/>
      <c r="AU309" s="822" t="s">
        <v>17</v>
      </c>
      <c r="AV309" s="823"/>
      <c r="AW309" s="823"/>
      <c r="AX309" s="828"/>
    </row>
    <row r="310" spans="1:50" ht="24.75" customHeight="1" x14ac:dyDescent="0.15">
      <c r="A310" s="877"/>
      <c r="B310" s="878"/>
      <c r="C310" s="878"/>
      <c r="D310" s="878"/>
      <c r="E310" s="878"/>
      <c r="F310" s="879"/>
      <c r="G310" s="829" t="s">
        <v>652</v>
      </c>
      <c r="H310" s="830"/>
      <c r="I310" s="830"/>
      <c r="J310" s="830"/>
      <c r="K310" s="831"/>
      <c r="L310" s="832" t="s">
        <v>653</v>
      </c>
      <c r="M310" s="833"/>
      <c r="N310" s="833"/>
      <c r="O310" s="833"/>
      <c r="P310" s="833"/>
      <c r="Q310" s="833"/>
      <c r="R310" s="833"/>
      <c r="S310" s="833"/>
      <c r="T310" s="833"/>
      <c r="U310" s="833"/>
      <c r="V310" s="833"/>
      <c r="W310" s="833"/>
      <c r="X310" s="834"/>
      <c r="Y310" s="835">
        <v>16</v>
      </c>
      <c r="Z310" s="836"/>
      <c r="AA310" s="836"/>
      <c r="AB310" s="837"/>
      <c r="AC310" s="829" t="s">
        <v>654</v>
      </c>
      <c r="AD310" s="830"/>
      <c r="AE310" s="830"/>
      <c r="AF310" s="830"/>
      <c r="AG310" s="831"/>
      <c r="AH310" s="832" t="s">
        <v>654</v>
      </c>
      <c r="AI310" s="833"/>
      <c r="AJ310" s="833"/>
      <c r="AK310" s="833"/>
      <c r="AL310" s="833"/>
      <c r="AM310" s="833"/>
      <c r="AN310" s="833"/>
      <c r="AO310" s="833"/>
      <c r="AP310" s="833"/>
      <c r="AQ310" s="833"/>
      <c r="AR310" s="833"/>
      <c r="AS310" s="833"/>
      <c r="AT310" s="834"/>
      <c r="AU310" s="835">
        <v>2.9</v>
      </c>
      <c r="AV310" s="836"/>
      <c r="AW310" s="836"/>
      <c r="AX310" s="838"/>
    </row>
    <row r="311" spans="1:50" ht="24.75" customHeight="1" x14ac:dyDescent="0.15">
      <c r="A311" s="877"/>
      <c r="B311" s="878"/>
      <c r="C311" s="878"/>
      <c r="D311" s="878"/>
      <c r="E311" s="878"/>
      <c r="F311" s="879"/>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t="s">
        <v>695</v>
      </c>
      <c r="AD311" s="840"/>
      <c r="AE311" s="840"/>
      <c r="AF311" s="840"/>
      <c r="AG311" s="841"/>
      <c r="AH311" s="842" t="s">
        <v>696</v>
      </c>
      <c r="AI311" s="843"/>
      <c r="AJ311" s="843"/>
      <c r="AK311" s="843"/>
      <c r="AL311" s="843"/>
      <c r="AM311" s="843"/>
      <c r="AN311" s="843"/>
      <c r="AO311" s="843"/>
      <c r="AP311" s="843"/>
      <c r="AQ311" s="843"/>
      <c r="AR311" s="843"/>
      <c r="AS311" s="843"/>
      <c r="AT311" s="844"/>
      <c r="AU311" s="845">
        <v>2.6</v>
      </c>
      <c r="AV311" s="846"/>
      <c r="AW311" s="846"/>
      <c r="AX311" s="850"/>
    </row>
    <row r="312" spans="1:50" ht="24.75" customHeight="1" x14ac:dyDescent="0.15">
      <c r="A312" s="877"/>
      <c r="B312" s="878"/>
      <c r="C312" s="878"/>
      <c r="D312" s="878"/>
      <c r="E312" s="878"/>
      <c r="F312" s="879"/>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t="s">
        <v>693</v>
      </c>
      <c r="AD312" s="840"/>
      <c r="AE312" s="840"/>
      <c r="AF312" s="840"/>
      <c r="AG312" s="841"/>
      <c r="AH312" s="842" t="s">
        <v>694</v>
      </c>
      <c r="AI312" s="843"/>
      <c r="AJ312" s="843"/>
      <c r="AK312" s="843"/>
      <c r="AL312" s="843"/>
      <c r="AM312" s="843"/>
      <c r="AN312" s="843"/>
      <c r="AO312" s="843"/>
      <c r="AP312" s="843"/>
      <c r="AQ312" s="843"/>
      <c r="AR312" s="843"/>
      <c r="AS312" s="843"/>
      <c r="AT312" s="844"/>
      <c r="AU312" s="845">
        <v>2</v>
      </c>
      <c r="AV312" s="846"/>
      <c r="AW312" s="846"/>
      <c r="AX312" s="850"/>
    </row>
    <row r="313" spans="1:50" ht="24.75" hidden="1" customHeight="1" x14ac:dyDescent="0.15">
      <c r="A313" s="877"/>
      <c r="B313" s="878"/>
      <c r="C313" s="878"/>
      <c r="D313" s="878"/>
      <c r="E313" s="878"/>
      <c r="F313" s="879"/>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50"/>
    </row>
    <row r="314" spans="1:50" ht="24.75" hidden="1" customHeight="1" x14ac:dyDescent="0.15">
      <c r="A314" s="877"/>
      <c r="B314" s="878"/>
      <c r="C314" s="878"/>
      <c r="D314" s="878"/>
      <c r="E314" s="878"/>
      <c r="F314" s="879"/>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50"/>
    </row>
    <row r="315" spans="1:50" ht="24.75" hidden="1" customHeight="1" x14ac:dyDescent="0.15">
      <c r="A315" s="877"/>
      <c r="B315" s="878"/>
      <c r="C315" s="878"/>
      <c r="D315" s="878"/>
      <c r="E315" s="878"/>
      <c r="F315" s="879"/>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50"/>
    </row>
    <row r="316" spans="1:50" ht="24.75" hidden="1" customHeight="1" x14ac:dyDescent="0.15">
      <c r="A316" s="877"/>
      <c r="B316" s="878"/>
      <c r="C316" s="878"/>
      <c r="D316" s="878"/>
      <c r="E316" s="878"/>
      <c r="F316" s="879"/>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50"/>
    </row>
    <row r="317" spans="1:50" ht="24.75" hidden="1" customHeight="1" x14ac:dyDescent="0.15">
      <c r="A317" s="877"/>
      <c r="B317" s="878"/>
      <c r="C317" s="878"/>
      <c r="D317" s="878"/>
      <c r="E317" s="878"/>
      <c r="F317" s="879"/>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50"/>
    </row>
    <row r="318" spans="1:50" ht="24.75" hidden="1" customHeight="1" x14ac:dyDescent="0.15">
      <c r="A318" s="877"/>
      <c r="B318" s="878"/>
      <c r="C318" s="878"/>
      <c r="D318" s="878"/>
      <c r="E318" s="878"/>
      <c r="F318" s="879"/>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50"/>
    </row>
    <row r="319" spans="1:50" ht="24.75" customHeight="1" x14ac:dyDescent="0.15">
      <c r="A319" s="877"/>
      <c r="B319" s="878"/>
      <c r="C319" s="878"/>
      <c r="D319" s="878"/>
      <c r="E319" s="878"/>
      <c r="F319" s="879"/>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50"/>
    </row>
    <row r="320" spans="1:50" ht="24.75" customHeight="1" thickBot="1" x14ac:dyDescent="0.2">
      <c r="A320" s="877"/>
      <c r="B320" s="878"/>
      <c r="C320" s="878"/>
      <c r="D320" s="878"/>
      <c r="E320" s="878"/>
      <c r="F320" s="879"/>
      <c r="G320" s="851" t="s">
        <v>18</v>
      </c>
      <c r="H320" s="852"/>
      <c r="I320" s="852"/>
      <c r="J320" s="852"/>
      <c r="K320" s="852"/>
      <c r="L320" s="853"/>
      <c r="M320" s="854"/>
      <c r="N320" s="854"/>
      <c r="O320" s="854"/>
      <c r="P320" s="854"/>
      <c r="Q320" s="854"/>
      <c r="R320" s="854"/>
      <c r="S320" s="854"/>
      <c r="T320" s="854"/>
      <c r="U320" s="854"/>
      <c r="V320" s="854"/>
      <c r="W320" s="854"/>
      <c r="X320" s="855"/>
      <c r="Y320" s="856">
        <f>SUM(Y310:AB319)</f>
        <v>16</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7.5</v>
      </c>
      <c r="AV320" s="857"/>
      <c r="AW320" s="857"/>
      <c r="AX320" s="859"/>
    </row>
    <row r="321" spans="1:51" ht="24.75" customHeight="1" x14ac:dyDescent="0.15">
      <c r="A321" s="877"/>
      <c r="B321" s="878"/>
      <c r="C321" s="878"/>
      <c r="D321" s="878"/>
      <c r="E321" s="878"/>
      <c r="F321" s="879"/>
      <c r="G321" s="860" t="s">
        <v>706</v>
      </c>
      <c r="H321" s="861"/>
      <c r="I321" s="861"/>
      <c r="J321" s="861"/>
      <c r="K321" s="861"/>
      <c r="L321" s="861"/>
      <c r="M321" s="861"/>
      <c r="N321" s="861"/>
      <c r="O321" s="861"/>
      <c r="P321" s="861"/>
      <c r="Q321" s="861"/>
      <c r="R321" s="861"/>
      <c r="S321" s="861"/>
      <c r="T321" s="861"/>
      <c r="U321" s="861"/>
      <c r="V321" s="861"/>
      <c r="W321" s="861"/>
      <c r="X321" s="861"/>
      <c r="Y321" s="861"/>
      <c r="Z321" s="861"/>
      <c r="AA321" s="861"/>
      <c r="AB321" s="862"/>
      <c r="AC321" s="860" t="s">
        <v>707</v>
      </c>
      <c r="AD321" s="861"/>
      <c r="AE321" s="861"/>
      <c r="AF321" s="861"/>
      <c r="AG321" s="861"/>
      <c r="AH321" s="861"/>
      <c r="AI321" s="861"/>
      <c r="AJ321" s="861"/>
      <c r="AK321" s="861"/>
      <c r="AL321" s="861"/>
      <c r="AM321" s="861"/>
      <c r="AN321" s="861"/>
      <c r="AO321" s="861"/>
      <c r="AP321" s="861"/>
      <c r="AQ321" s="861"/>
      <c r="AR321" s="861"/>
      <c r="AS321" s="861"/>
      <c r="AT321" s="861"/>
      <c r="AU321" s="861"/>
      <c r="AV321" s="861"/>
      <c r="AW321" s="861"/>
      <c r="AX321" s="863"/>
      <c r="AY321">
        <f>COUNTA($G$323,$AC$323)</f>
        <v>2</v>
      </c>
    </row>
    <row r="322" spans="1:51" ht="24.75" customHeight="1" x14ac:dyDescent="0.15">
      <c r="A322" s="877"/>
      <c r="B322" s="878"/>
      <c r="C322" s="878"/>
      <c r="D322" s="878"/>
      <c r="E322" s="878"/>
      <c r="F322" s="879"/>
      <c r="G322" s="97" t="s">
        <v>15</v>
      </c>
      <c r="H322" s="825"/>
      <c r="I322" s="825"/>
      <c r="J322" s="825"/>
      <c r="K322" s="825"/>
      <c r="L322" s="826" t="s">
        <v>16</v>
      </c>
      <c r="M322" s="825"/>
      <c r="N322" s="825"/>
      <c r="O322" s="825"/>
      <c r="P322" s="825"/>
      <c r="Q322" s="825"/>
      <c r="R322" s="825"/>
      <c r="S322" s="825"/>
      <c r="T322" s="825"/>
      <c r="U322" s="825"/>
      <c r="V322" s="825"/>
      <c r="W322" s="825"/>
      <c r="X322" s="827"/>
      <c r="Y322" s="822" t="s">
        <v>17</v>
      </c>
      <c r="Z322" s="823"/>
      <c r="AA322" s="823"/>
      <c r="AB322" s="824"/>
      <c r="AC322" s="97" t="s">
        <v>15</v>
      </c>
      <c r="AD322" s="825"/>
      <c r="AE322" s="825"/>
      <c r="AF322" s="825"/>
      <c r="AG322" s="825"/>
      <c r="AH322" s="826" t="s">
        <v>16</v>
      </c>
      <c r="AI322" s="825"/>
      <c r="AJ322" s="825"/>
      <c r="AK322" s="825"/>
      <c r="AL322" s="825"/>
      <c r="AM322" s="825"/>
      <c r="AN322" s="825"/>
      <c r="AO322" s="825"/>
      <c r="AP322" s="825"/>
      <c r="AQ322" s="825"/>
      <c r="AR322" s="825"/>
      <c r="AS322" s="825"/>
      <c r="AT322" s="827"/>
      <c r="AU322" s="822" t="s">
        <v>17</v>
      </c>
      <c r="AV322" s="823"/>
      <c r="AW322" s="823"/>
      <c r="AX322" s="828"/>
      <c r="AY322">
        <f t="shared" ref="AY322:AY333" si="11">$AY$321</f>
        <v>2</v>
      </c>
    </row>
    <row r="323" spans="1:51" ht="24.75" customHeight="1" x14ac:dyDescent="0.15">
      <c r="A323" s="877"/>
      <c r="B323" s="878"/>
      <c r="C323" s="878"/>
      <c r="D323" s="878"/>
      <c r="E323" s="878"/>
      <c r="F323" s="879"/>
      <c r="G323" s="829" t="s">
        <v>654</v>
      </c>
      <c r="H323" s="830"/>
      <c r="I323" s="830"/>
      <c r="J323" s="830"/>
      <c r="K323" s="831"/>
      <c r="L323" s="832" t="s">
        <v>654</v>
      </c>
      <c r="M323" s="833"/>
      <c r="N323" s="833"/>
      <c r="O323" s="833"/>
      <c r="P323" s="833"/>
      <c r="Q323" s="833"/>
      <c r="R323" s="833"/>
      <c r="S323" s="833"/>
      <c r="T323" s="833"/>
      <c r="U323" s="833"/>
      <c r="V323" s="833"/>
      <c r="W323" s="833"/>
      <c r="X323" s="834"/>
      <c r="Y323" s="835">
        <v>3.9</v>
      </c>
      <c r="Z323" s="836"/>
      <c r="AA323" s="836"/>
      <c r="AB323" s="837"/>
      <c r="AC323" s="829" t="s">
        <v>654</v>
      </c>
      <c r="AD323" s="830"/>
      <c r="AE323" s="830"/>
      <c r="AF323" s="830"/>
      <c r="AG323" s="831"/>
      <c r="AH323" s="832" t="s">
        <v>654</v>
      </c>
      <c r="AI323" s="833"/>
      <c r="AJ323" s="833"/>
      <c r="AK323" s="833"/>
      <c r="AL323" s="833"/>
      <c r="AM323" s="833"/>
      <c r="AN323" s="833"/>
      <c r="AO323" s="833"/>
      <c r="AP323" s="833"/>
      <c r="AQ323" s="833"/>
      <c r="AR323" s="833"/>
      <c r="AS323" s="833"/>
      <c r="AT323" s="834"/>
      <c r="AU323" s="835">
        <v>5.7</v>
      </c>
      <c r="AV323" s="836"/>
      <c r="AW323" s="836"/>
      <c r="AX323" s="838"/>
      <c r="AY323">
        <f t="shared" si="11"/>
        <v>2</v>
      </c>
    </row>
    <row r="324" spans="1:51" ht="24.75" customHeight="1" x14ac:dyDescent="0.15">
      <c r="A324" s="877"/>
      <c r="B324" s="878"/>
      <c r="C324" s="878"/>
      <c r="D324" s="878"/>
      <c r="E324" s="878"/>
      <c r="F324" s="879"/>
      <c r="G324" s="839" t="s">
        <v>655</v>
      </c>
      <c r="H324" s="840"/>
      <c r="I324" s="840"/>
      <c r="J324" s="840"/>
      <c r="K324" s="841"/>
      <c r="L324" s="842" t="s">
        <v>656</v>
      </c>
      <c r="M324" s="843"/>
      <c r="N324" s="843"/>
      <c r="O324" s="843"/>
      <c r="P324" s="843"/>
      <c r="Q324" s="843"/>
      <c r="R324" s="843"/>
      <c r="S324" s="843"/>
      <c r="T324" s="843"/>
      <c r="U324" s="843"/>
      <c r="V324" s="843"/>
      <c r="W324" s="843"/>
      <c r="X324" s="844"/>
      <c r="Y324" s="845">
        <v>2.1</v>
      </c>
      <c r="Z324" s="846"/>
      <c r="AA324" s="846"/>
      <c r="AB324" s="847"/>
      <c r="AC324" s="839" t="s">
        <v>655</v>
      </c>
      <c r="AD324" s="840"/>
      <c r="AE324" s="840"/>
      <c r="AF324" s="840"/>
      <c r="AG324" s="841"/>
      <c r="AH324" s="842" t="s">
        <v>656</v>
      </c>
      <c r="AI324" s="843"/>
      <c r="AJ324" s="843"/>
      <c r="AK324" s="843"/>
      <c r="AL324" s="843"/>
      <c r="AM324" s="843"/>
      <c r="AN324" s="843"/>
      <c r="AO324" s="843"/>
      <c r="AP324" s="843"/>
      <c r="AQ324" s="843"/>
      <c r="AR324" s="843"/>
      <c r="AS324" s="843"/>
      <c r="AT324" s="844"/>
      <c r="AU324" s="845">
        <v>4.3</v>
      </c>
      <c r="AV324" s="846"/>
      <c r="AW324" s="846"/>
      <c r="AX324" s="850"/>
      <c r="AY324">
        <f t="shared" si="11"/>
        <v>2</v>
      </c>
    </row>
    <row r="325" spans="1:51" ht="24.75" hidden="1" customHeight="1" x14ac:dyDescent="0.15">
      <c r="A325" s="877"/>
      <c r="B325" s="878"/>
      <c r="C325" s="878"/>
      <c r="D325" s="878"/>
      <c r="E325" s="878"/>
      <c r="F325" s="879"/>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50"/>
      <c r="AY325">
        <f t="shared" si="11"/>
        <v>2</v>
      </c>
    </row>
    <row r="326" spans="1:51" ht="24.75" hidden="1" customHeight="1" x14ac:dyDescent="0.15">
      <c r="A326" s="877"/>
      <c r="B326" s="878"/>
      <c r="C326" s="878"/>
      <c r="D326" s="878"/>
      <c r="E326" s="878"/>
      <c r="F326" s="879"/>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50"/>
      <c r="AY326">
        <f t="shared" si="11"/>
        <v>2</v>
      </c>
    </row>
    <row r="327" spans="1:51" ht="24.75" hidden="1" customHeight="1" x14ac:dyDescent="0.15">
      <c r="A327" s="877"/>
      <c r="B327" s="878"/>
      <c r="C327" s="878"/>
      <c r="D327" s="878"/>
      <c r="E327" s="878"/>
      <c r="F327" s="879"/>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50"/>
      <c r="AY327">
        <f t="shared" si="11"/>
        <v>2</v>
      </c>
    </row>
    <row r="328" spans="1:51" ht="24.75" hidden="1" customHeight="1" x14ac:dyDescent="0.15">
      <c r="A328" s="877"/>
      <c r="B328" s="878"/>
      <c r="C328" s="878"/>
      <c r="D328" s="878"/>
      <c r="E328" s="878"/>
      <c r="F328" s="879"/>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50"/>
      <c r="AY328">
        <f t="shared" si="11"/>
        <v>2</v>
      </c>
    </row>
    <row r="329" spans="1:51" ht="24.75" hidden="1" customHeight="1" x14ac:dyDescent="0.15">
      <c r="A329" s="877"/>
      <c r="B329" s="878"/>
      <c r="C329" s="878"/>
      <c r="D329" s="878"/>
      <c r="E329" s="878"/>
      <c r="F329" s="879"/>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50"/>
      <c r="AY329">
        <f t="shared" si="11"/>
        <v>2</v>
      </c>
    </row>
    <row r="330" spans="1:51" ht="24.75" hidden="1" customHeight="1" x14ac:dyDescent="0.15">
      <c r="A330" s="877"/>
      <c r="B330" s="878"/>
      <c r="C330" s="878"/>
      <c r="D330" s="878"/>
      <c r="E330" s="878"/>
      <c r="F330" s="879"/>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50"/>
      <c r="AY330">
        <f t="shared" si="11"/>
        <v>2</v>
      </c>
    </row>
    <row r="331" spans="1:51" ht="24.75" hidden="1" customHeight="1" x14ac:dyDescent="0.15">
      <c r="A331" s="877"/>
      <c r="B331" s="878"/>
      <c r="C331" s="878"/>
      <c r="D331" s="878"/>
      <c r="E331" s="878"/>
      <c r="F331" s="879"/>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50"/>
      <c r="AY331">
        <f t="shared" si="11"/>
        <v>2</v>
      </c>
    </row>
    <row r="332" spans="1:51" ht="24.75" customHeight="1" x14ac:dyDescent="0.15">
      <c r="A332" s="877"/>
      <c r="B332" s="878"/>
      <c r="C332" s="878"/>
      <c r="D332" s="878"/>
      <c r="E332" s="878"/>
      <c r="F332" s="879"/>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50"/>
      <c r="AY332">
        <f t="shared" si="11"/>
        <v>2</v>
      </c>
    </row>
    <row r="333" spans="1:51" ht="24.75" customHeight="1" x14ac:dyDescent="0.15">
      <c r="A333" s="877"/>
      <c r="B333" s="878"/>
      <c r="C333" s="878"/>
      <c r="D333" s="878"/>
      <c r="E333" s="878"/>
      <c r="F333" s="879"/>
      <c r="G333" s="851" t="s">
        <v>18</v>
      </c>
      <c r="H333" s="852"/>
      <c r="I333" s="852"/>
      <c r="J333" s="852"/>
      <c r="K333" s="852"/>
      <c r="L333" s="853"/>
      <c r="M333" s="854"/>
      <c r="N333" s="854"/>
      <c r="O333" s="854"/>
      <c r="P333" s="854"/>
      <c r="Q333" s="854"/>
      <c r="R333" s="854"/>
      <c r="S333" s="854"/>
      <c r="T333" s="854"/>
      <c r="U333" s="854"/>
      <c r="V333" s="854"/>
      <c r="W333" s="854"/>
      <c r="X333" s="855"/>
      <c r="Y333" s="856">
        <f>SUM(Y323:AB332)</f>
        <v>6</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10</v>
      </c>
      <c r="AV333" s="857"/>
      <c r="AW333" s="857"/>
      <c r="AX333" s="859"/>
      <c r="AY333">
        <f t="shared" si="11"/>
        <v>2</v>
      </c>
    </row>
    <row r="334" spans="1:51" ht="24.75" hidden="1" customHeight="1" x14ac:dyDescent="0.15">
      <c r="A334" s="877"/>
      <c r="B334" s="878"/>
      <c r="C334" s="878"/>
      <c r="D334" s="878"/>
      <c r="E334" s="878"/>
      <c r="F334" s="879"/>
      <c r="G334" s="860" t="s">
        <v>217</v>
      </c>
      <c r="H334" s="861"/>
      <c r="I334" s="861"/>
      <c r="J334" s="861"/>
      <c r="K334" s="861"/>
      <c r="L334" s="861"/>
      <c r="M334" s="861"/>
      <c r="N334" s="861"/>
      <c r="O334" s="861"/>
      <c r="P334" s="861"/>
      <c r="Q334" s="861"/>
      <c r="R334" s="861"/>
      <c r="S334" s="861"/>
      <c r="T334" s="861"/>
      <c r="U334" s="861"/>
      <c r="V334" s="861"/>
      <c r="W334" s="861"/>
      <c r="X334" s="861"/>
      <c r="Y334" s="861"/>
      <c r="Z334" s="861"/>
      <c r="AA334" s="861"/>
      <c r="AB334" s="862"/>
      <c r="AC334" s="860" t="s">
        <v>218</v>
      </c>
      <c r="AD334" s="861"/>
      <c r="AE334" s="861"/>
      <c r="AF334" s="861"/>
      <c r="AG334" s="861"/>
      <c r="AH334" s="861"/>
      <c r="AI334" s="861"/>
      <c r="AJ334" s="861"/>
      <c r="AK334" s="861"/>
      <c r="AL334" s="861"/>
      <c r="AM334" s="861"/>
      <c r="AN334" s="861"/>
      <c r="AO334" s="861"/>
      <c r="AP334" s="861"/>
      <c r="AQ334" s="861"/>
      <c r="AR334" s="861"/>
      <c r="AS334" s="861"/>
      <c r="AT334" s="861"/>
      <c r="AU334" s="861"/>
      <c r="AV334" s="861"/>
      <c r="AW334" s="861"/>
      <c r="AX334" s="863"/>
      <c r="AY334">
        <f>COUNTA($G$336,$AC$336)</f>
        <v>0</v>
      </c>
    </row>
    <row r="335" spans="1:51" ht="24.75" hidden="1" customHeight="1" x14ac:dyDescent="0.15">
      <c r="A335" s="877"/>
      <c r="B335" s="878"/>
      <c r="C335" s="878"/>
      <c r="D335" s="878"/>
      <c r="E335" s="878"/>
      <c r="F335" s="879"/>
      <c r="G335" s="97" t="s">
        <v>15</v>
      </c>
      <c r="H335" s="825"/>
      <c r="I335" s="825"/>
      <c r="J335" s="825"/>
      <c r="K335" s="825"/>
      <c r="L335" s="826" t="s">
        <v>16</v>
      </c>
      <c r="M335" s="825"/>
      <c r="N335" s="825"/>
      <c r="O335" s="825"/>
      <c r="P335" s="825"/>
      <c r="Q335" s="825"/>
      <c r="R335" s="825"/>
      <c r="S335" s="825"/>
      <c r="T335" s="825"/>
      <c r="U335" s="825"/>
      <c r="V335" s="825"/>
      <c r="W335" s="825"/>
      <c r="X335" s="827"/>
      <c r="Y335" s="822" t="s">
        <v>17</v>
      </c>
      <c r="Z335" s="823"/>
      <c r="AA335" s="823"/>
      <c r="AB335" s="824"/>
      <c r="AC335" s="97" t="s">
        <v>15</v>
      </c>
      <c r="AD335" s="825"/>
      <c r="AE335" s="825"/>
      <c r="AF335" s="825"/>
      <c r="AG335" s="825"/>
      <c r="AH335" s="826" t="s">
        <v>16</v>
      </c>
      <c r="AI335" s="825"/>
      <c r="AJ335" s="825"/>
      <c r="AK335" s="825"/>
      <c r="AL335" s="825"/>
      <c r="AM335" s="825"/>
      <c r="AN335" s="825"/>
      <c r="AO335" s="825"/>
      <c r="AP335" s="825"/>
      <c r="AQ335" s="825"/>
      <c r="AR335" s="825"/>
      <c r="AS335" s="825"/>
      <c r="AT335" s="827"/>
      <c r="AU335" s="822" t="s">
        <v>17</v>
      </c>
      <c r="AV335" s="823"/>
      <c r="AW335" s="823"/>
      <c r="AX335" s="828"/>
      <c r="AY335">
        <f t="shared" ref="AY335:AY341" si="12">$AY$334</f>
        <v>0</v>
      </c>
    </row>
    <row r="336" spans="1:51" ht="24.75" hidden="1" customHeight="1" x14ac:dyDescent="0.15">
      <c r="A336" s="877"/>
      <c r="B336" s="878"/>
      <c r="C336" s="878"/>
      <c r="D336" s="878"/>
      <c r="E336" s="878"/>
      <c r="F336" s="879"/>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77"/>
      <c r="B337" s="878"/>
      <c r="C337" s="878"/>
      <c r="D337" s="878"/>
      <c r="E337" s="878"/>
      <c r="F337" s="879"/>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50"/>
      <c r="AY337">
        <f t="shared" si="12"/>
        <v>0</v>
      </c>
    </row>
    <row r="338" spans="1:51" ht="24.75" hidden="1" customHeight="1" x14ac:dyDescent="0.15">
      <c r="A338" s="877"/>
      <c r="B338" s="878"/>
      <c r="C338" s="878"/>
      <c r="D338" s="878"/>
      <c r="E338" s="878"/>
      <c r="F338" s="879"/>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50"/>
      <c r="AY338">
        <f t="shared" si="12"/>
        <v>0</v>
      </c>
    </row>
    <row r="339" spans="1:51" ht="24.75" hidden="1" customHeight="1" x14ac:dyDescent="0.15">
      <c r="A339" s="877"/>
      <c r="B339" s="878"/>
      <c r="C339" s="878"/>
      <c r="D339" s="878"/>
      <c r="E339" s="878"/>
      <c r="F339" s="879"/>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50"/>
      <c r="AY339">
        <f t="shared" si="12"/>
        <v>0</v>
      </c>
    </row>
    <row r="340" spans="1:51" ht="24.75" hidden="1" customHeight="1" x14ac:dyDescent="0.15">
      <c r="A340" s="877"/>
      <c r="B340" s="878"/>
      <c r="C340" s="878"/>
      <c r="D340" s="878"/>
      <c r="E340" s="878"/>
      <c r="F340" s="879"/>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50"/>
      <c r="AY340">
        <f t="shared" si="12"/>
        <v>0</v>
      </c>
    </row>
    <row r="341" spans="1:51" ht="24.75" hidden="1" customHeight="1" x14ac:dyDescent="0.15">
      <c r="A341" s="877"/>
      <c r="B341" s="878"/>
      <c r="C341" s="878"/>
      <c r="D341" s="878"/>
      <c r="E341" s="878"/>
      <c r="F341" s="879"/>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50"/>
      <c r="AY341">
        <f t="shared" si="12"/>
        <v>0</v>
      </c>
    </row>
    <row r="342" spans="1:51" ht="24.75" hidden="1" customHeight="1" x14ac:dyDescent="0.15">
      <c r="A342" s="877"/>
      <c r="B342" s="878"/>
      <c r="C342" s="878"/>
      <c r="D342" s="878"/>
      <c r="E342" s="878"/>
      <c r="F342" s="879"/>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50"/>
      <c r="AY342">
        <f t="shared" ref="AY342:AY346" si="13">$AY$334</f>
        <v>0</v>
      </c>
    </row>
    <row r="343" spans="1:51" ht="24.75" hidden="1" customHeight="1" x14ac:dyDescent="0.15">
      <c r="A343" s="877"/>
      <c r="B343" s="878"/>
      <c r="C343" s="878"/>
      <c r="D343" s="878"/>
      <c r="E343" s="878"/>
      <c r="F343" s="879"/>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50"/>
      <c r="AY343">
        <f t="shared" si="13"/>
        <v>0</v>
      </c>
    </row>
    <row r="344" spans="1:51" ht="24.75" hidden="1" customHeight="1" x14ac:dyDescent="0.15">
      <c r="A344" s="877"/>
      <c r="B344" s="878"/>
      <c r="C344" s="878"/>
      <c r="D344" s="878"/>
      <c r="E344" s="878"/>
      <c r="F344" s="879"/>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50"/>
      <c r="AY344">
        <f t="shared" si="13"/>
        <v>0</v>
      </c>
    </row>
    <row r="345" spans="1:51" ht="24.75" hidden="1" customHeight="1" x14ac:dyDescent="0.15">
      <c r="A345" s="877"/>
      <c r="B345" s="878"/>
      <c r="C345" s="878"/>
      <c r="D345" s="878"/>
      <c r="E345" s="878"/>
      <c r="F345" s="879"/>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50"/>
      <c r="AY345">
        <f t="shared" si="13"/>
        <v>0</v>
      </c>
    </row>
    <row r="346" spans="1:51" ht="24.75" hidden="1" customHeight="1" thickBot="1" x14ac:dyDescent="0.2">
      <c r="A346" s="877"/>
      <c r="B346" s="878"/>
      <c r="C346" s="878"/>
      <c r="D346" s="878"/>
      <c r="E346" s="878"/>
      <c r="F346" s="87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77"/>
      <c r="B347" s="878"/>
      <c r="C347" s="878"/>
      <c r="D347" s="878"/>
      <c r="E347" s="878"/>
      <c r="F347" s="879"/>
      <c r="G347" s="860" t="s">
        <v>195</v>
      </c>
      <c r="H347" s="861"/>
      <c r="I347" s="861"/>
      <c r="J347" s="861"/>
      <c r="K347" s="861"/>
      <c r="L347" s="861"/>
      <c r="M347" s="861"/>
      <c r="N347" s="861"/>
      <c r="O347" s="861"/>
      <c r="P347" s="861"/>
      <c r="Q347" s="861"/>
      <c r="R347" s="861"/>
      <c r="S347" s="861"/>
      <c r="T347" s="861"/>
      <c r="U347" s="861"/>
      <c r="V347" s="861"/>
      <c r="W347" s="861"/>
      <c r="X347" s="861"/>
      <c r="Y347" s="861"/>
      <c r="Z347" s="861"/>
      <c r="AA347" s="861"/>
      <c r="AB347" s="862"/>
      <c r="AC347" s="860" t="s">
        <v>167</v>
      </c>
      <c r="AD347" s="861"/>
      <c r="AE347" s="861"/>
      <c r="AF347" s="861"/>
      <c r="AG347" s="861"/>
      <c r="AH347" s="861"/>
      <c r="AI347" s="861"/>
      <c r="AJ347" s="861"/>
      <c r="AK347" s="861"/>
      <c r="AL347" s="861"/>
      <c r="AM347" s="861"/>
      <c r="AN347" s="861"/>
      <c r="AO347" s="861"/>
      <c r="AP347" s="861"/>
      <c r="AQ347" s="861"/>
      <c r="AR347" s="861"/>
      <c r="AS347" s="861"/>
      <c r="AT347" s="861"/>
      <c r="AU347" s="861"/>
      <c r="AV347" s="861"/>
      <c r="AW347" s="861"/>
      <c r="AX347" s="863"/>
      <c r="AY347">
        <f>COUNTA($G$349,$AC$349)</f>
        <v>0</v>
      </c>
    </row>
    <row r="348" spans="1:51" ht="24.75" hidden="1" customHeight="1" x14ac:dyDescent="0.15">
      <c r="A348" s="877"/>
      <c r="B348" s="878"/>
      <c r="C348" s="878"/>
      <c r="D348" s="878"/>
      <c r="E348" s="878"/>
      <c r="F348" s="879"/>
      <c r="G348" s="97" t="s">
        <v>15</v>
      </c>
      <c r="H348" s="825"/>
      <c r="I348" s="825"/>
      <c r="J348" s="825"/>
      <c r="K348" s="825"/>
      <c r="L348" s="826" t="s">
        <v>16</v>
      </c>
      <c r="M348" s="825"/>
      <c r="N348" s="825"/>
      <c r="O348" s="825"/>
      <c r="P348" s="825"/>
      <c r="Q348" s="825"/>
      <c r="R348" s="825"/>
      <c r="S348" s="825"/>
      <c r="T348" s="825"/>
      <c r="U348" s="825"/>
      <c r="V348" s="825"/>
      <c r="W348" s="825"/>
      <c r="X348" s="827"/>
      <c r="Y348" s="822" t="s">
        <v>17</v>
      </c>
      <c r="Z348" s="823"/>
      <c r="AA348" s="823"/>
      <c r="AB348" s="824"/>
      <c r="AC348" s="97" t="s">
        <v>15</v>
      </c>
      <c r="AD348" s="825"/>
      <c r="AE348" s="825"/>
      <c r="AF348" s="825"/>
      <c r="AG348" s="825"/>
      <c r="AH348" s="826" t="s">
        <v>16</v>
      </c>
      <c r="AI348" s="825"/>
      <c r="AJ348" s="825"/>
      <c r="AK348" s="825"/>
      <c r="AL348" s="825"/>
      <c r="AM348" s="825"/>
      <c r="AN348" s="825"/>
      <c r="AO348" s="825"/>
      <c r="AP348" s="825"/>
      <c r="AQ348" s="825"/>
      <c r="AR348" s="825"/>
      <c r="AS348" s="825"/>
      <c r="AT348" s="827"/>
      <c r="AU348" s="822" t="s">
        <v>17</v>
      </c>
      <c r="AV348" s="823"/>
      <c r="AW348" s="823"/>
      <c r="AX348" s="828"/>
      <c r="AY348">
        <f>$AY$347</f>
        <v>0</v>
      </c>
    </row>
    <row r="349" spans="1:51" s="16" customFormat="1" ht="24.75" hidden="1" customHeight="1" x14ac:dyDescent="0.15">
      <c r="A349" s="877"/>
      <c r="B349" s="878"/>
      <c r="C349" s="878"/>
      <c r="D349" s="878"/>
      <c r="E349" s="878"/>
      <c r="F349" s="879"/>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77"/>
      <c r="B350" s="878"/>
      <c r="C350" s="878"/>
      <c r="D350" s="878"/>
      <c r="E350" s="878"/>
      <c r="F350" s="879"/>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50"/>
      <c r="AY350">
        <f t="shared" si="14"/>
        <v>0</v>
      </c>
    </row>
    <row r="351" spans="1:51" ht="24.75" hidden="1" customHeight="1" x14ac:dyDescent="0.15">
      <c r="A351" s="877"/>
      <c r="B351" s="878"/>
      <c r="C351" s="878"/>
      <c r="D351" s="878"/>
      <c r="E351" s="878"/>
      <c r="F351" s="879"/>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50"/>
      <c r="AY351">
        <f t="shared" si="14"/>
        <v>0</v>
      </c>
    </row>
    <row r="352" spans="1:51" ht="24.75" hidden="1" customHeight="1" x14ac:dyDescent="0.15">
      <c r="A352" s="877"/>
      <c r="B352" s="878"/>
      <c r="C352" s="878"/>
      <c r="D352" s="878"/>
      <c r="E352" s="878"/>
      <c r="F352" s="879"/>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50"/>
      <c r="AY352">
        <f t="shared" si="14"/>
        <v>0</v>
      </c>
    </row>
    <row r="353" spans="1:51" ht="24.75" hidden="1" customHeight="1" x14ac:dyDescent="0.15">
      <c r="A353" s="877"/>
      <c r="B353" s="878"/>
      <c r="C353" s="878"/>
      <c r="D353" s="878"/>
      <c r="E353" s="878"/>
      <c r="F353" s="879"/>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50"/>
      <c r="AY353">
        <f t="shared" si="14"/>
        <v>0</v>
      </c>
    </row>
    <row r="354" spans="1:51" ht="24.75" hidden="1" customHeight="1" x14ac:dyDescent="0.15">
      <c r="A354" s="877"/>
      <c r="B354" s="878"/>
      <c r="C354" s="878"/>
      <c r="D354" s="878"/>
      <c r="E354" s="878"/>
      <c r="F354" s="879"/>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50"/>
      <c r="AY354">
        <f t="shared" si="14"/>
        <v>0</v>
      </c>
    </row>
    <row r="355" spans="1:51" ht="24.75" hidden="1" customHeight="1" x14ac:dyDescent="0.15">
      <c r="A355" s="877"/>
      <c r="B355" s="878"/>
      <c r="C355" s="878"/>
      <c r="D355" s="878"/>
      <c r="E355" s="878"/>
      <c r="F355" s="879"/>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50"/>
      <c r="AY355">
        <f t="shared" si="14"/>
        <v>0</v>
      </c>
    </row>
    <row r="356" spans="1:51" ht="24.75" hidden="1" customHeight="1" x14ac:dyDescent="0.15">
      <c r="A356" s="877"/>
      <c r="B356" s="878"/>
      <c r="C356" s="878"/>
      <c r="D356" s="878"/>
      <c r="E356" s="878"/>
      <c r="F356" s="879"/>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50"/>
      <c r="AY356">
        <f t="shared" si="14"/>
        <v>0</v>
      </c>
    </row>
    <row r="357" spans="1:51" ht="24.75" hidden="1" customHeight="1" x14ac:dyDescent="0.15">
      <c r="A357" s="877"/>
      <c r="B357" s="878"/>
      <c r="C357" s="878"/>
      <c r="D357" s="878"/>
      <c r="E357" s="878"/>
      <c r="F357" s="879"/>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50"/>
      <c r="AY357">
        <f t="shared" si="14"/>
        <v>0</v>
      </c>
    </row>
    <row r="358" spans="1:51" ht="24.75" hidden="1" customHeight="1" x14ac:dyDescent="0.15">
      <c r="A358" s="877"/>
      <c r="B358" s="878"/>
      <c r="C358" s="878"/>
      <c r="D358" s="878"/>
      <c r="E358" s="878"/>
      <c r="F358" s="879"/>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50"/>
      <c r="AY358">
        <f t="shared" si="14"/>
        <v>0</v>
      </c>
    </row>
    <row r="359" spans="1:51" ht="24.75" hidden="1" customHeight="1" x14ac:dyDescent="0.15">
      <c r="A359" s="877"/>
      <c r="B359" s="878"/>
      <c r="C359" s="878"/>
      <c r="D359" s="878"/>
      <c r="E359" s="878"/>
      <c r="F359" s="87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4" t="s">
        <v>575</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230</v>
      </c>
      <c r="AM360" s="868"/>
      <c r="AN360" s="868"/>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9.5" customHeight="1" x14ac:dyDescent="0.15"/>
    <row r="363" spans="1:51" ht="18"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197</v>
      </c>
      <c r="K365" s="107"/>
      <c r="L365" s="107"/>
      <c r="M365" s="107"/>
      <c r="N365" s="107"/>
      <c r="O365" s="107"/>
      <c r="P365" s="440" t="s">
        <v>25</v>
      </c>
      <c r="Q365" s="440"/>
      <c r="R365" s="440"/>
      <c r="S365" s="440"/>
      <c r="T365" s="440"/>
      <c r="U365" s="440"/>
      <c r="V365" s="440"/>
      <c r="W365" s="440"/>
      <c r="X365" s="440"/>
      <c r="Y365" s="871" t="s">
        <v>196</v>
      </c>
      <c r="Z365" s="872"/>
      <c r="AA365" s="872"/>
      <c r="AB365" s="872"/>
      <c r="AC365" s="870" t="s">
        <v>228</v>
      </c>
      <c r="AD365" s="870"/>
      <c r="AE365" s="870"/>
      <c r="AF365" s="870"/>
      <c r="AG365" s="870"/>
      <c r="AH365" s="871" t="s">
        <v>246</v>
      </c>
      <c r="AI365" s="869"/>
      <c r="AJ365" s="869"/>
      <c r="AK365" s="869"/>
      <c r="AL365" s="869" t="s">
        <v>19</v>
      </c>
      <c r="AM365" s="869"/>
      <c r="AN365" s="869"/>
      <c r="AO365" s="873"/>
      <c r="AP365" s="897" t="s">
        <v>198</v>
      </c>
      <c r="AQ365" s="897"/>
      <c r="AR365" s="897"/>
      <c r="AS365" s="897"/>
      <c r="AT365" s="897"/>
      <c r="AU365" s="897"/>
      <c r="AV365" s="897"/>
      <c r="AW365" s="897"/>
      <c r="AX365" s="897"/>
    </row>
    <row r="366" spans="1:51" ht="48" customHeight="1" x14ac:dyDescent="0.15">
      <c r="A366" s="884">
        <v>1</v>
      </c>
      <c r="B366" s="884">
        <v>1</v>
      </c>
      <c r="C366" s="885" t="s">
        <v>662</v>
      </c>
      <c r="D366" s="886"/>
      <c r="E366" s="886"/>
      <c r="F366" s="886"/>
      <c r="G366" s="886"/>
      <c r="H366" s="886"/>
      <c r="I366" s="886"/>
      <c r="J366" s="887">
        <v>3700150019576</v>
      </c>
      <c r="K366" s="888"/>
      <c r="L366" s="888"/>
      <c r="M366" s="888"/>
      <c r="N366" s="888"/>
      <c r="O366" s="888"/>
      <c r="P366" s="889" t="s">
        <v>663</v>
      </c>
      <c r="Q366" s="890"/>
      <c r="R366" s="890"/>
      <c r="S366" s="890"/>
      <c r="T366" s="890"/>
      <c r="U366" s="890"/>
      <c r="V366" s="890"/>
      <c r="W366" s="890"/>
      <c r="X366" s="890"/>
      <c r="Y366" s="891">
        <v>16</v>
      </c>
      <c r="Z366" s="892"/>
      <c r="AA366" s="892"/>
      <c r="AB366" s="893"/>
      <c r="AC366" s="894" t="s">
        <v>664</v>
      </c>
      <c r="AD366" s="895"/>
      <c r="AE366" s="895"/>
      <c r="AF366" s="895"/>
      <c r="AG366" s="895"/>
      <c r="AH366" s="880" t="s">
        <v>614</v>
      </c>
      <c r="AI366" s="880"/>
      <c r="AJ366" s="880"/>
      <c r="AK366" s="880"/>
      <c r="AL366" s="881" t="s">
        <v>614</v>
      </c>
      <c r="AM366" s="882"/>
      <c r="AN366" s="882"/>
      <c r="AO366" s="883"/>
      <c r="AP366" s="898" t="s">
        <v>614</v>
      </c>
      <c r="AQ366" s="632"/>
      <c r="AR366" s="632"/>
      <c r="AS366" s="632"/>
      <c r="AT366" s="632"/>
      <c r="AU366" s="632"/>
      <c r="AV366" s="632"/>
      <c r="AW366" s="632"/>
      <c r="AX366" s="632"/>
    </row>
    <row r="367" spans="1:51" ht="30" customHeight="1" x14ac:dyDescent="0.15">
      <c r="A367" s="884">
        <v>2</v>
      </c>
      <c r="B367" s="884">
        <v>1</v>
      </c>
      <c r="C367" s="885" t="s">
        <v>671</v>
      </c>
      <c r="D367" s="886"/>
      <c r="E367" s="886"/>
      <c r="F367" s="886"/>
      <c r="G367" s="886"/>
      <c r="H367" s="886"/>
      <c r="I367" s="886"/>
      <c r="J367" s="887">
        <v>5000020232114</v>
      </c>
      <c r="K367" s="888"/>
      <c r="L367" s="888"/>
      <c r="M367" s="888"/>
      <c r="N367" s="888"/>
      <c r="O367" s="888"/>
      <c r="P367" s="889" t="s">
        <v>663</v>
      </c>
      <c r="Q367" s="890"/>
      <c r="R367" s="890"/>
      <c r="S367" s="890"/>
      <c r="T367" s="890"/>
      <c r="U367" s="890"/>
      <c r="V367" s="890"/>
      <c r="W367" s="890"/>
      <c r="X367" s="890"/>
      <c r="Y367" s="891">
        <v>13.1</v>
      </c>
      <c r="Z367" s="892"/>
      <c r="AA367" s="892"/>
      <c r="AB367" s="893"/>
      <c r="AC367" s="894" t="s">
        <v>664</v>
      </c>
      <c r="AD367" s="895"/>
      <c r="AE367" s="895"/>
      <c r="AF367" s="895"/>
      <c r="AG367" s="895"/>
      <c r="AH367" s="880" t="s">
        <v>614</v>
      </c>
      <c r="AI367" s="880"/>
      <c r="AJ367" s="880"/>
      <c r="AK367" s="880"/>
      <c r="AL367" s="881" t="s">
        <v>614</v>
      </c>
      <c r="AM367" s="882"/>
      <c r="AN367" s="882"/>
      <c r="AO367" s="883"/>
      <c r="AP367" s="632" t="s">
        <v>614</v>
      </c>
      <c r="AQ367" s="632"/>
      <c r="AR367" s="632"/>
      <c r="AS367" s="632"/>
      <c r="AT367" s="632"/>
      <c r="AU367" s="632"/>
      <c r="AV367" s="632"/>
      <c r="AW367" s="632"/>
      <c r="AX367" s="632"/>
      <c r="AY367">
        <f>COUNTA($C$367)</f>
        <v>1</v>
      </c>
    </row>
    <row r="368" spans="1:51" ht="30" customHeight="1" x14ac:dyDescent="0.15">
      <c r="A368" s="884">
        <v>3</v>
      </c>
      <c r="B368" s="884">
        <v>1</v>
      </c>
      <c r="C368" s="885" t="s">
        <v>665</v>
      </c>
      <c r="D368" s="886"/>
      <c r="E368" s="886"/>
      <c r="F368" s="886"/>
      <c r="G368" s="886"/>
      <c r="H368" s="886"/>
      <c r="I368" s="886"/>
      <c r="J368" s="887">
        <v>3700150078556</v>
      </c>
      <c r="K368" s="888"/>
      <c r="L368" s="888"/>
      <c r="M368" s="888"/>
      <c r="N368" s="888"/>
      <c r="O368" s="888"/>
      <c r="P368" s="889" t="s">
        <v>663</v>
      </c>
      <c r="Q368" s="890"/>
      <c r="R368" s="890"/>
      <c r="S368" s="890"/>
      <c r="T368" s="890"/>
      <c r="U368" s="890"/>
      <c r="V368" s="890"/>
      <c r="W368" s="890"/>
      <c r="X368" s="890"/>
      <c r="Y368" s="891">
        <v>12.4</v>
      </c>
      <c r="Z368" s="892"/>
      <c r="AA368" s="892"/>
      <c r="AB368" s="893"/>
      <c r="AC368" s="894" t="s">
        <v>664</v>
      </c>
      <c r="AD368" s="895"/>
      <c r="AE368" s="895"/>
      <c r="AF368" s="895"/>
      <c r="AG368" s="895"/>
      <c r="AH368" s="896" t="s">
        <v>614</v>
      </c>
      <c r="AI368" s="896"/>
      <c r="AJ368" s="896"/>
      <c r="AK368" s="896"/>
      <c r="AL368" s="881" t="s">
        <v>614</v>
      </c>
      <c r="AM368" s="882"/>
      <c r="AN368" s="882"/>
      <c r="AO368" s="883"/>
      <c r="AP368" s="632" t="s">
        <v>614</v>
      </c>
      <c r="AQ368" s="632"/>
      <c r="AR368" s="632"/>
      <c r="AS368" s="632"/>
      <c r="AT368" s="632"/>
      <c r="AU368" s="632"/>
      <c r="AV368" s="632"/>
      <c r="AW368" s="632"/>
      <c r="AX368" s="632"/>
      <c r="AY368">
        <f>COUNTA($C$368)</f>
        <v>1</v>
      </c>
    </row>
    <row r="369" spans="1:51" ht="30" customHeight="1" x14ac:dyDescent="0.15">
      <c r="A369" s="884">
        <v>4</v>
      </c>
      <c r="B369" s="884">
        <v>1</v>
      </c>
      <c r="C369" s="899" t="s">
        <v>666</v>
      </c>
      <c r="D369" s="900"/>
      <c r="E369" s="900"/>
      <c r="F369" s="900"/>
      <c r="G369" s="900"/>
      <c r="H369" s="900"/>
      <c r="I369" s="901"/>
      <c r="J369" s="902">
        <v>7000020082210</v>
      </c>
      <c r="K369" s="903"/>
      <c r="L369" s="903"/>
      <c r="M369" s="903"/>
      <c r="N369" s="903"/>
      <c r="O369" s="904"/>
      <c r="P369" s="905" t="s">
        <v>663</v>
      </c>
      <c r="Q369" s="906"/>
      <c r="R369" s="906"/>
      <c r="S369" s="906"/>
      <c r="T369" s="906"/>
      <c r="U369" s="906"/>
      <c r="V369" s="906"/>
      <c r="W369" s="906"/>
      <c r="X369" s="907"/>
      <c r="Y369" s="891">
        <v>10.8</v>
      </c>
      <c r="Z369" s="892"/>
      <c r="AA369" s="892"/>
      <c r="AB369" s="893"/>
      <c r="AC369" s="894" t="s">
        <v>664</v>
      </c>
      <c r="AD369" s="895"/>
      <c r="AE369" s="895"/>
      <c r="AF369" s="895"/>
      <c r="AG369" s="895"/>
      <c r="AH369" s="896" t="s">
        <v>614</v>
      </c>
      <c r="AI369" s="896"/>
      <c r="AJ369" s="896"/>
      <c r="AK369" s="896"/>
      <c r="AL369" s="881" t="s">
        <v>614</v>
      </c>
      <c r="AM369" s="882"/>
      <c r="AN369" s="882"/>
      <c r="AO369" s="883"/>
      <c r="AP369" s="632" t="s">
        <v>614</v>
      </c>
      <c r="AQ369" s="632"/>
      <c r="AR369" s="632"/>
      <c r="AS369" s="632"/>
      <c r="AT369" s="632"/>
      <c r="AU369" s="632"/>
      <c r="AV369" s="632"/>
      <c r="AW369" s="632"/>
      <c r="AX369" s="632"/>
      <c r="AY369">
        <f>COUNTA($C$369)</f>
        <v>1</v>
      </c>
    </row>
    <row r="370" spans="1:51" ht="30" customHeight="1" x14ac:dyDescent="0.15">
      <c r="A370" s="884">
        <v>5</v>
      </c>
      <c r="B370" s="884">
        <v>1</v>
      </c>
      <c r="C370" s="899" t="s">
        <v>667</v>
      </c>
      <c r="D370" s="900"/>
      <c r="E370" s="900"/>
      <c r="F370" s="900"/>
      <c r="G370" s="900"/>
      <c r="H370" s="900"/>
      <c r="I370" s="901"/>
      <c r="J370" s="902">
        <v>2000020112038</v>
      </c>
      <c r="K370" s="903"/>
      <c r="L370" s="903"/>
      <c r="M370" s="903"/>
      <c r="N370" s="903"/>
      <c r="O370" s="904"/>
      <c r="P370" s="905" t="s">
        <v>663</v>
      </c>
      <c r="Q370" s="906"/>
      <c r="R370" s="906"/>
      <c r="S370" s="906"/>
      <c r="T370" s="906"/>
      <c r="U370" s="906"/>
      <c r="V370" s="906"/>
      <c r="W370" s="906"/>
      <c r="X370" s="907"/>
      <c r="Y370" s="891">
        <v>7.7</v>
      </c>
      <c r="Z370" s="892"/>
      <c r="AA370" s="892"/>
      <c r="AB370" s="893"/>
      <c r="AC370" s="894" t="s">
        <v>664</v>
      </c>
      <c r="AD370" s="895"/>
      <c r="AE370" s="895"/>
      <c r="AF370" s="895"/>
      <c r="AG370" s="895"/>
      <c r="AH370" s="896" t="s">
        <v>614</v>
      </c>
      <c r="AI370" s="896"/>
      <c r="AJ370" s="896"/>
      <c r="AK370" s="896"/>
      <c r="AL370" s="881" t="s">
        <v>614</v>
      </c>
      <c r="AM370" s="882"/>
      <c r="AN370" s="882"/>
      <c r="AO370" s="883"/>
      <c r="AP370" s="632" t="s">
        <v>614</v>
      </c>
      <c r="AQ370" s="632"/>
      <c r="AR370" s="632"/>
      <c r="AS370" s="632"/>
      <c r="AT370" s="632"/>
      <c r="AU370" s="632"/>
      <c r="AV370" s="632"/>
      <c r="AW370" s="632"/>
      <c r="AX370" s="632"/>
      <c r="AY370">
        <f>COUNTA($C$370)</f>
        <v>1</v>
      </c>
    </row>
    <row r="371" spans="1:51" ht="30" customHeight="1" x14ac:dyDescent="0.15">
      <c r="A371" s="884">
        <v>6</v>
      </c>
      <c r="B371" s="884">
        <v>1</v>
      </c>
      <c r="C371" s="899" t="s">
        <v>668</v>
      </c>
      <c r="D371" s="900"/>
      <c r="E371" s="900"/>
      <c r="F371" s="900"/>
      <c r="G371" s="900"/>
      <c r="H371" s="900"/>
      <c r="I371" s="901"/>
      <c r="J371" s="902">
        <v>6000020032158</v>
      </c>
      <c r="K371" s="903"/>
      <c r="L371" s="903"/>
      <c r="M371" s="903"/>
      <c r="N371" s="903"/>
      <c r="O371" s="904"/>
      <c r="P371" s="905" t="s">
        <v>663</v>
      </c>
      <c r="Q371" s="906"/>
      <c r="R371" s="906"/>
      <c r="S371" s="906"/>
      <c r="T371" s="906"/>
      <c r="U371" s="906"/>
      <c r="V371" s="906"/>
      <c r="W371" s="906"/>
      <c r="X371" s="907"/>
      <c r="Y371" s="891">
        <v>7.7</v>
      </c>
      <c r="Z371" s="892"/>
      <c r="AA371" s="892"/>
      <c r="AB371" s="893"/>
      <c r="AC371" s="894" t="s">
        <v>664</v>
      </c>
      <c r="AD371" s="895"/>
      <c r="AE371" s="895"/>
      <c r="AF371" s="895"/>
      <c r="AG371" s="895"/>
      <c r="AH371" s="896" t="s">
        <v>614</v>
      </c>
      <c r="AI371" s="896"/>
      <c r="AJ371" s="896"/>
      <c r="AK371" s="896"/>
      <c r="AL371" s="881" t="s">
        <v>614</v>
      </c>
      <c r="AM371" s="882"/>
      <c r="AN371" s="882"/>
      <c r="AO371" s="883"/>
      <c r="AP371" s="632" t="s">
        <v>614</v>
      </c>
      <c r="AQ371" s="632"/>
      <c r="AR371" s="632"/>
      <c r="AS371" s="632"/>
      <c r="AT371" s="632"/>
      <c r="AU371" s="632"/>
      <c r="AV371" s="632"/>
      <c r="AW371" s="632"/>
      <c r="AX371" s="632"/>
      <c r="AY371">
        <f>COUNTA($C$371)</f>
        <v>1</v>
      </c>
    </row>
    <row r="372" spans="1:51" ht="30" customHeight="1" x14ac:dyDescent="0.15">
      <c r="A372" s="884">
        <v>7</v>
      </c>
      <c r="B372" s="884">
        <v>1</v>
      </c>
      <c r="C372" s="899" t="s">
        <v>669</v>
      </c>
      <c r="D372" s="900"/>
      <c r="E372" s="900"/>
      <c r="F372" s="900"/>
      <c r="G372" s="900"/>
      <c r="H372" s="900"/>
      <c r="I372" s="901"/>
      <c r="J372" s="902">
        <v>7000020220001</v>
      </c>
      <c r="K372" s="903"/>
      <c r="L372" s="903"/>
      <c r="M372" s="903"/>
      <c r="N372" s="903"/>
      <c r="O372" s="904"/>
      <c r="P372" s="905" t="s">
        <v>663</v>
      </c>
      <c r="Q372" s="906"/>
      <c r="R372" s="906"/>
      <c r="S372" s="906"/>
      <c r="T372" s="906"/>
      <c r="U372" s="906"/>
      <c r="V372" s="906"/>
      <c r="W372" s="906"/>
      <c r="X372" s="907"/>
      <c r="Y372" s="891">
        <v>6.5</v>
      </c>
      <c r="Z372" s="892"/>
      <c r="AA372" s="892"/>
      <c r="AB372" s="893"/>
      <c r="AC372" s="894" t="s">
        <v>664</v>
      </c>
      <c r="AD372" s="895"/>
      <c r="AE372" s="895"/>
      <c r="AF372" s="895"/>
      <c r="AG372" s="895"/>
      <c r="AH372" s="896" t="s">
        <v>614</v>
      </c>
      <c r="AI372" s="896"/>
      <c r="AJ372" s="896"/>
      <c r="AK372" s="896"/>
      <c r="AL372" s="881" t="s">
        <v>614</v>
      </c>
      <c r="AM372" s="882"/>
      <c r="AN372" s="882"/>
      <c r="AO372" s="883"/>
      <c r="AP372" s="632" t="s">
        <v>614</v>
      </c>
      <c r="AQ372" s="632"/>
      <c r="AR372" s="632"/>
      <c r="AS372" s="632"/>
      <c r="AT372" s="632"/>
      <c r="AU372" s="632"/>
      <c r="AV372" s="632"/>
      <c r="AW372" s="632"/>
      <c r="AX372" s="632"/>
      <c r="AY372">
        <f>COUNTA($C$372)</f>
        <v>1</v>
      </c>
    </row>
    <row r="373" spans="1:51" ht="30" customHeight="1" x14ac:dyDescent="0.15">
      <c r="A373" s="884">
        <v>8</v>
      </c>
      <c r="B373" s="884">
        <v>1</v>
      </c>
      <c r="C373" s="899" t="s">
        <v>670</v>
      </c>
      <c r="D373" s="900"/>
      <c r="E373" s="900"/>
      <c r="F373" s="900"/>
      <c r="G373" s="900"/>
      <c r="H373" s="900"/>
      <c r="I373" s="901"/>
      <c r="J373" s="902">
        <v>4000020262021</v>
      </c>
      <c r="K373" s="903"/>
      <c r="L373" s="903"/>
      <c r="M373" s="903"/>
      <c r="N373" s="903"/>
      <c r="O373" s="904"/>
      <c r="P373" s="905" t="s">
        <v>663</v>
      </c>
      <c r="Q373" s="906"/>
      <c r="R373" s="906"/>
      <c r="S373" s="906"/>
      <c r="T373" s="906"/>
      <c r="U373" s="906"/>
      <c r="V373" s="906"/>
      <c r="W373" s="906"/>
      <c r="X373" s="907"/>
      <c r="Y373" s="891">
        <v>4.5999999999999996</v>
      </c>
      <c r="Z373" s="892"/>
      <c r="AA373" s="892"/>
      <c r="AB373" s="893"/>
      <c r="AC373" s="894" t="s">
        <v>664</v>
      </c>
      <c r="AD373" s="895"/>
      <c r="AE373" s="895"/>
      <c r="AF373" s="895"/>
      <c r="AG373" s="895"/>
      <c r="AH373" s="896" t="s">
        <v>614</v>
      </c>
      <c r="AI373" s="896"/>
      <c r="AJ373" s="896"/>
      <c r="AK373" s="896"/>
      <c r="AL373" s="881" t="s">
        <v>614</v>
      </c>
      <c r="AM373" s="882"/>
      <c r="AN373" s="882"/>
      <c r="AO373" s="883"/>
      <c r="AP373" s="632" t="s">
        <v>614</v>
      </c>
      <c r="AQ373" s="632"/>
      <c r="AR373" s="632"/>
      <c r="AS373" s="632"/>
      <c r="AT373" s="632"/>
      <c r="AU373" s="632"/>
      <c r="AV373" s="632"/>
      <c r="AW373" s="632"/>
      <c r="AX373" s="632"/>
      <c r="AY373">
        <f>COUNTA($C$373)</f>
        <v>1</v>
      </c>
    </row>
    <row r="374" spans="1:51" ht="30" customHeight="1" x14ac:dyDescent="0.15">
      <c r="A374" s="884">
        <v>9</v>
      </c>
      <c r="B374" s="884">
        <v>1</v>
      </c>
      <c r="C374" s="885" t="s">
        <v>672</v>
      </c>
      <c r="D374" s="886"/>
      <c r="E374" s="886"/>
      <c r="F374" s="886"/>
      <c r="G374" s="886"/>
      <c r="H374" s="886"/>
      <c r="I374" s="886"/>
      <c r="J374" s="887">
        <v>3000020232017</v>
      </c>
      <c r="K374" s="888"/>
      <c r="L374" s="888"/>
      <c r="M374" s="888"/>
      <c r="N374" s="888"/>
      <c r="O374" s="888"/>
      <c r="P374" s="889" t="s">
        <v>663</v>
      </c>
      <c r="Q374" s="890"/>
      <c r="R374" s="890"/>
      <c r="S374" s="890"/>
      <c r="T374" s="890"/>
      <c r="U374" s="890"/>
      <c r="V374" s="890"/>
      <c r="W374" s="890"/>
      <c r="X374" s="890"/>
      <c r="Y374" s="891">
        <v>3.9</v>
      </c>
      <c r="Z374" s="892"/>
      <c r="AA374" s="892"/>
      <c r="AB374" s="893"/>
      <c r="AC374" s="894" t="s">
        <v>664</v>
      </c>
      <c r="AD374" s="895"/>
      <c r="AE374" s="895"/>
      <c r="AF374" s="895"/>
      <c r="AG374" s="895"/>
      <c r="AH374" s="896" t="s">
        <v>614</v>
      </c>
      <c r="AI374" s="896"/>
      <c r="AJ374" s="896"/>
      <c r="AK374" s="896"/>
      <c r="AL374" s="881" t="s">
        <v>614</v>
      </c>
      <c r="AM374" s="882"/>
      <c r="AN374" s="882"/>
      <c r="AO374" s="883"/>
      <c r="AP374" s="632" t="s">
        <v>614</v>
      </c>
      <c r="AQ374" s="632"/>
      <c r="AR374" s="632"/>
      <c r="AS374" s="632"/>
      <c r="AT374" s="632"/>
      <c r="AU374" s="632"/>
      <c r="AV374" s="632"/>
      <c r="AW374" s="632"/>
      <c r="AX374" s="632"/>
      <c r="AY374">
        <f>COUNTA($C$374)</f>
        <v>1</v>
      </c>
    </row>
    <row r="375" spans="1:51" ht="30" customHeight="1" x14ac:dyDescent="0.15">
      <c r="A375" s="884">
        <v>10</v>
      </c>
      <c r="B375" s="884">
        <v>1</v>
      </c>
      <c r="C375" s="885" t="s">
        <v>711</v>
      </c>
      <c r="D375" s="886"/>
      <c r="E375" s="886"/>
      <c r="F375" s="886"/>
      <c r="G375" s="886"/>
      <c r="H375" s="886"/>
      <c r="I375" s="886"/>
      <c r="J375" s="887">
        <v>6500001002831</v>
      </c>
      <c r="K375" s="888"/>
      <c r="L375" s="888"/>
      <c r="M375" s="888"/>
      <c r="N375" s="888"/>
      <c r="O375" s="888"/>
      <c r="P375" s="889" t="s">
        <v>663</v>
      </c>
      <c r="Q375" s="890"/>
      <c r="R375" s="890"/>
      <c r="S375" s="890"/>
      <c r="T375" s="890"/>
      <c r="U375" s="890"/>
      <c r="V375" s="890"/>
      <c r="W375" s="890"/>
      <c r="X375" s="890"/>
      <c r="Y375" s="891">
        <v>3.7</v>
      </c>
      <c r="Z375" s="892"/>
      <c r="AA375" s="892"/>
      <c r="AB375" s="893"/>
      <c r="AC375" s="894" t="s">
        <v>664</v>
      </c>
      <c r="AD375" s="895"/>
      <c r="AE375" s="895"/>
      <c r="AF375" s="895"/>
      <c r="AG375" s="895"/>
      <c r="AH375" s="896" t="s">
        <v>614</v>
      </c>
      <c r="AI375" s="896"/>
      <c r="AJ375" s="896"/>
      <c r="AK375" s="896"/>
      <c r="AL375" s="881" t="s">
        <v>614</v>
      </c>
      <c r="AM375" s="882"/>
      <c r="AN375" s="882"/>
      <c r="AO375" s="883"/>
      <c r="AP375" s="632" t="s">
        <v>614</v>
      </c>
      <c r="AQ375" s="632"/>
      <c r="AR375" s="632"/>
      <c r="AS375" s="632"/>
      <c r="AT375" s="632"/>
      <c r="AU375" s="632"/>
      <c r="AV375" s="632"/>
      <c r="AW375" s="632"/>
      <c r="AX375" s="632"/>
      <c r="AY375">
        <f>COUNTA($C$375)</f>
        <v>1</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908"/>
      <c r="AJ376" s="908"/>
      <c r="AK376" s="908"/>
      <c r="AL376" s="881"/>
      <c r="AM376" s="882"/>
      <c r="AN376" s="882"/>
      <c r="AO376" s="883"/>
      <c r="AP376" s="909"/>
      <c r="AQ376" s="909"/>
      <c r="AR376" s="909"/>
      <c r="AS376" s="909"/>
      <c r="AT376" s="909"/>
      <c r="AU376" s="909"/>
      <c r="AV376" s="909"/>
      <c r="AW376" s="909"/>
      <c r="AX376" s="909"/>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908"/>
      <c r="AJ377" s="908"/>
      <c r="AK377" s="908"/>
      <c r="AL377" s="881"/>
      <c r="AM377" s="882"/>
      <c r="AN377" s="882"/>
      <c r="AO377" s="883"/>
      <c r="AP377" s="909"/>
      <c r="AQ377" s="909"/>
      <c r="AR377" s="909"/>
      <c r="AS377" s="909"/>
      <c r="AT377" s="909"/>
      <c r="AU377" s="909"/>
      <c r="AV377" s="909"/>
      <c r="AW377" s="909"/>
      <c r="AX377" s="909"/>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908"/>
      <c r="AJ378" s="908"/>
      <c r="AK378" s="908"/>
      <c r="AL378" s="881"/>
      <c r="AM378" s="882"/>
      <c r="AN378" s="882"/>
      <c r="AO378" s="883"/>
      <c r="AP378" s="909"/>
      <c r="AQ378" s="909"/>
      <c r="AR378" s="909"/>
      <c r="AS378" s="909"/>
      <c r="AT378" s="909"/>
      <c r="AU378" s="909"/>
      <c r="AV378" s="909"/>
      <c r="AW378" s="909"/>
      <c r="AX378" s="909"/>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908"/>
      <c r="AJ379" s="908"/>
      <c r="AK379" s="908"/>
      <c r="AL379" s="881"/>
      <c r="AM379" s="882"/>
      <c r="AN379" s="882"/>
      <c r="AO379" s="883"/>
      <c r="AP379" s="909"/>
      <c r="AQ379" s="909"/>
      <c r="AR379" s="909"/>
      <c r="AS379" s="909"/>
      <c r="AT379" s="909"/>
      <c r="AU379" s="909"/>
      <c r="AV379" s="909"/>
      <c r="AW379" s="909"/>
      <c r="AX379" s="909"/>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908"/>
      <c r="AJ380" s="908"/>
      <c r="AK380" s="908"/>
      <c r="AL380" s="881"/>
      <c r="AM380" s="882"/>
      <c r="AN380" s="882"/>
      <c r="AO380" s="883"/>
      <c r="AP380" s="909"/>
      <c r="AQ380" s="909"/>
      <c r="AR380" s="909"/>
      <c r="AS380" s="909"/>
      <c r="AT380" s="909"/>
      <c r="AU380" s="909"/>
      <c r="AV380" s="909"/>
      <c r="AW380" s="909"/>
      <c r="AX380" s="909"/>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908"/>
      <c r="AJ381" s="908"/>
      <c r="AK381" s="908"/>
      <c r="AL381" s="881"/>
      <c r="AM381" s="882"/>
      <c r="AN381" s="882"/>
      <c r="AO381" s="883"/>
      <c r="AP381" s="909"/>
      <c r="AQ381" s="909"/>
      <c r="AR381" s="909"/>
      <c r="AS381" s="909"/>
      <c r="AT381" s="909"/>
      <c r="AU381" s="909"/>
      <c r="AV381" s="909"/>
      <c r="AW381" s="909"/>
      <c r="AX381" s="909"/>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908"/>
      <c r="AJ382" s="908"/>
      <c r="AK382" s="908"/>
      <c r="AL382" s="881"/>
      <c r="AM382" s="882"/>
      <c r="AN382" s="882"/>
      <c r="AO382" s="883"/>
      <c r="AP382" s="909"/>
      <c r="AQ382" s="909"/>
      <c r="AR382" s="909"/>
      <c r="AS382" s="909"/>
      <c r="AT382" s="909"/>
      <c r="AU382" s="909"/>
      <c r="AV382" s="909"/>
      <c r="AW382" s="909"/>
      <c r="AX382" s="909"/>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908"/>
      <c r="AJ383" s="908"/>
      <c r="AK383" s="908"/>
      <c r="AL383" s="881"/>
      <c r="AM383" s="882"/>
      <c r="AN383" s="882"/>
      <c r="AO383" s="883"/>
      <c r="AP383" s="909"/>
      <c r="AQ383" s="909"/>
      <c r="AR383" s="909"/>
      <c r="AS383" s="909"/>
      <c r="AT383" s="909"/>
      <c r="AU383" s="909"/>
      <c r="AV383" s="909"/>
      <c r="AW383" s="909"/>
      <c r="AX383" s="909"/>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908"/>
      <c r="AJ384" s="908"/>
      <c r="AK384" s="908"/>
      <c r="AL384" s="881"/>
      <c r="AM384" s="882"/>
      <c r="AN384" s="882"/>
      <c r="AO384" s="883"/>
      <c r="AP384" s="909"/>
      <c r="AQ384" s="909"/>
      <c r="AR384" s="909"/>
      <c r="AS384" s="909"/>
      <c r="AT384" s="909"/>
      <c r="AU384" s="909"/>
      <c r="AV384" s="909"/>
      <c r="AW384" s="909"/>
      <c r="AX384" s="909"/>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908"/>
      <c r="AJ385" s="908"/>
      <c r="AK385" s="908"/>
      <c r="AL385" s="881"/>
      <c r="AM385" s="882"/>
      <c r="AN385" s="882"/>
      <c r="AO385" s="883"/>
      <c r="AP385" s="909"/>
      <c r="AQ385" s="909"/>
      <c r="AR385" s="909"/>
      <c r="AS385" s="909"/>
      <c r="AT385" s="909"/>
      <c r="AU385" s="909"/>
      <c r="AV385" s="909"/>
      <c r="AW385" s="909"/>
      <c r="AX385" s="909"/>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908"/>
      <c r="AJ386" s="908"/>
      <c r="AK386" s="908"/>
      <c r="AL386" s="881"/>
      <c r="AM386" s="882"/>
      <c r="AN386" s="882"/>
      <c r="AO386" s="883"/>
      <c r="AP386" s="909"/>
      <c r="AQ386" s="909"/>
      <c r="AR386" s="909"/>
      <c r="AS386" s="909"/>
      <c r="AT386" s="909"/>
      <c r="AU386" s="909"/>
      <c r="AV386" s="909"/>
      <c r="AW386" s="909"/>
      <c r="AX386" s="909"/>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908"/>
      <c r="AJ387" s="908"/>
      <c r="AK387" s="908"/>
      <c r="AL387" s="881"/>
      <c r="AM387" s="882"/>
      <c r="AN387" s="882"/>
      <c r="AO387" s="883"/>
      <c r="AP387" s="909"/>
      <c r="AQ387" s="909"/>
      <c r="AR387" s="909"/>
      <c r="AS387" s="909"/>
      <c r="AT387" s="909"/>
      <c r="AU387" s="909"/>
      <c r="AV387" s="909"/>
      <c r="AW387" s="909"/>
      <c r="AX387" s="909"/>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908"/>
      <c r="AJ388" s="908"/>
      <c r="AK388" s="908"/>
      <c r="AL388" s="881"/>
      <c r="AM388" s="882"/>
      <c r="AN388" s="882"/>
      <c r="AO388" s="883"/>
      <c r="AP388" s="909"/>
      <c r="AQ388" s="909"/>
      <c r="AR388" s="909"/>
      <c r="AS388" s="909"/>
      <c r="AT388" s="909"/>
      <c r="AU388" s="909"/>
      <c r="AV388" s="909"/>
      <c r="AW388" s="909"/>
      <c r="AX388" s="909"/>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908"/>
      <c r="AJ389" s="908"/>
      <c r="AK389" s="908"/>
      <c r="AL389" s="881"/>
      <c r="AM389" s="882"/>
      <c r="AN389" s="882"/>
      <c r="AO389" s="883"/>
      <c r="AP389" s="909"/>
      <c r="AQ389" s="909"/>
      <c r="AR389" s="909"/>
      <c r="AS389" s="909"/>
      <c r="AT389" s="909"/>
      <c r="AU389" s="909"/>
      <c r="AV389" s="909"/>
      <c r="AW389" s="909"/>
      <c r="AX389" s="909"/>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908"/>
      <c r="AJ390" s="908"/>
      <c r="AK390" s="908"/>
      <c r="AL390" s="881"/>
      <c r="AM390" s="882"/>
      <c r="AN390" s="882"/>
      <c r="AO390" s="883"/>
      <c r="AP390" s="909"/>
      <c r="AQ390" s="909"/>
      <c r="AR390" s="909"/>
      <c r="AS390" s="909"/>
      <c r="AT390" s="909"/>
      <c r="AU390" s="909"/>
      <c r="AV390" s="909"/>
      <c r="AW390" s="909"/>
      <c r="AX390" s="909"/>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908"/>
      <c r="AJ391" s="908"/>
      <c r="AK391" s="908"/>
      <c r="AL391" s="881"/>
      <c r="AM391" s="882"/>
      <c r="AN391" s="882"/>
      <c r="AO391" s="883"/>
      <c r="AP391" s="909"/>
      <c r="AQ391" s="909"/>
      <c r="AR391" s="909"/>
      <c r="AS391" s="909"/>
      <c r="AT391" s="909"/>
      <c r="AU391" s="909"/>
      <c r="AV391" s="909"/>
      <c r="AW391" s="909"/>
      <c r="AX391" s="909"/>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908"/>
      <c r="AJ392" s="908"/>
      <c r="AK392" s="908"/>
      <c r="AL392" s="881"/>
      <c r="AM392" s="882"/>
      <c r="AN392" s="882"/>
      <c r="AO392" s="883"/>
      <c r="AP392" s="909"/>
      <c r="AQ392" s="909"/>
      <c r="AR392" s="909"/>
      <c r="AS392" s="909"/>
      <c r="AT392" s="909"/>
      <c r="AU392" s="909"/>
      <c r="AV392" s="909"/>
      <c r="AW392" s="909"/>
      <c r="AX392" s="909"/>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908"/>
      <c r="AJ393" s="908"/>
      <c r="AK393" s="908"/>
      <c r="AL393" s="881"/>
      <c r="AM393" s="882"/>
      <c r="AN393" s="882"/>
      <c r="AO393" s="883"/>
      <c r="AP393" s="909"/>
      <c r="AQ393" s="909"/>
      <c r="AR393" s="909"/>
      <c r="AS393" s="909"/>
      <c r="AT393" s="909"/>
      <c r="AU393" s="909"/>
      <c r="AV393" s="909"/>
      <c r="AW393" s="909"/>
      <c r="AX393" s="909"/>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908"/>
      <c r="AJ394" s="908"/>
      <c r="AK394" s="908"/>
      <c r="AL394" s="881"/>
      <c r="AM394" s="882"/>
      <c r="AN394" s="882"/>
      <c r="AO394" s="883"/>
      <c r="AP394" s="909"/>
      <c r="AQ394" s="909"/>
      <c r="AR394" s="909"/>
      <c r="AS394" s="909"/>
      <c r="AT394" s="909"/>
      <c r="AU394" s="909"/>
      <c r="AV394" s="909"/>
      <c r="AW394" s="909"/>
      <c r="AX394" s="909"/>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908"/>
      <c r="AJ395" s="908"/>
      <c r="AK395" s="908"/>
      <c r="AL395" s="881"/>
      <c r="AM395" s="882"/>
      <c r="AN395" s="882"/>
      <c r="AO395" s="883"/>
      <c r="AP395" s="909"/>
      <c r="AQ395" s="909"/>
      <c r="AR395" s="909"/>
      <c r="AS395" s="909"/>
      <c r="AT395" s="909"/>
      <c r="AU395" s="909"/>
      <c r="AV395" s="909"/>
      <c r="AW395" s="909"/>
      <c r="AX395" s="90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69"/>
      <c r="B398" s="869"/>
      <c r="C398" s="869" t="s">
        <v>24</v>
      </c>
      <c r="D398" s="869"/>
      <c r="E398" s="869"/>
      <c r="F398" s="869"/>
      <c r="G398" s="869"/>
      <c r="H398" s="869"/>
      <c r="I398" s="869"/>
      <c r="J398" s="870" t="s">
        <v>197</v>
      </c>
      <c r="K398" s="107"/>
      <c r="L398" s="107"/>
      <c r="M398" s="107"/>
      <c r="N398" s="107"/>
      <c r="O398" s="107"/>
      <c r="P398" s="440" t="s">
        <v>25</v>
      </c>
      <c r="Q398" s="440"/>
      <c r="R398" s="440"/>
      <c r="S398" s="440"/>
      <c r="T398" s="440"/>
      <c r="U398" s="440"/>
      <c r="V398" s="440"/>
      <c r="W398" s="440"/>
      <c r="X398" s="440"/>
      <c r="Y398" s="871" t="s">
        <v>196</v>
      </c>
      <c r="Z398" s="872"/>
      <c r="AA398" s="872"/>
      <c r="AB398" s="872"/>
      <c r="AC398" s="870" t="s">
        <v>228</v>
      </c>
      <c r="AD398" s="870"/>
      <c r="AE398" s="870"/>
      <c r="AF398" s="870"/>
      <c r="AG398" s="870"/>
      <c r="AH398" s="871" t="s">
        <v>246</v>
      </c>
      <c r="AI398" s="869"/>
      <c r="AJ398" s="869"/>
      <c r="AK398" s="869"/>
      <c r="AL398" s="869" t="s">
        <v>19</v>
      </c>
      <c r="AM398" s="869"/>
      <c r="AN398" s="869"/>
      <c r="AO398" s="873"/>
      <c r="AP398" s="897" t="s">
        <v>198</v>
      </c>
      <c r="AQ398" s="897"/>
      <c r="AR398" s="897"/>
      <c r="AS398" s="897"/>
      <c r="AT398" s="897"/>
      <c r="AU398" s="897"/>
      <c r="AV398" s="897"/>
      <c r="AW398" s="897"/>
      <c r="AX398" s="897"/>
      <c r="AY398">
        <f>$AY$396</f>
        <v>1</v>
      </c>
    </row>
    <row r="399" spans="1:51" ht="30" customHeight="1" x14ac:dyDescent="0.15">
      <c r="A399" s="884">
        <v>1</v>
      </c>
      <c r="B399" s="884">
        <v>1</v>
      </c>
      <c r="C399" s="885" t="s">
        <v>710</v>
      </c>
      <c r="D399" s="885"/>
      <c r="E399" s="885"/>
      <c r="F399" s="885"/>
      <c r="G399" s="885"/>
      <c r="H399" s="885"/>
      <c r="I399" s="885"/>
      <c r="J399" s="887">
        <v>6010005003132</v>
      </c>
      <c r="K399" s="887"/>
      <c r="L399" s="887"/>
      <c r="M399" s="887"/>
      <c r="N399" s="887"/>
      <c r="O399" s="887"/>
      <c r="P399" s="889" t="s">
        <v>657</v>
      </c>
      <c r="Q399" s="889"/>
      <c r="R399" s="889"/>
      <c r="S399" s="889"/>
      <c r="T399" s="889"/>
      <c r="U399" s="889"/>
      <c r="V399" s="889"/>
      <c r="W399" s="889"/>
      <c r="X399" s="889"/>
      <c r="Y399" s="891">
        <v>7.5</v>
      </c>
      <c r="Z399" s="892"/>
      <c r="AA399" s="892"/>
      <c r="AB399" s="893"/>
      <c r="AC399" s="894" t="s">
        <v>658</v>
      </c>
      <c r="AD399" s="895"/>
      <c r="AE399" s="895"/>
      <c r="AF399" s="895"/>
      <c r="AG399" s="895"/>
      <c r="AH399" s="880">
        <v>1</v>
      </c>
      <c r="AI399" s="880"/>
      <c r="AJ399" s="880"/>
      <c r="AK399" s="880"/>
      <c r="AL399" s="881">
        <v>82.6</v>
      </c>
      <c r="AM399" s="882"/>
      <c r="AN399" s="882"/>
      <c r="AO399" s="883"/>
      <c r="AP399" s="632" t="s">
        <v>614</v>
      </c>
      <c r="AQ399" s="632"/>
      <c r="AR399" s="632"/>
      <c r="AS399" s="632"/>
      <c r="AT399" s="632"/>
      <c r="AU399" s="632"/>
      <c r="AV399" s="632"/>
      <c r="AW399" s="632"/>
      <c r="AX399" s="632"/>
      <c r="AY399">
        <f>$AY$396</f>
        <v>1</v>
      </c>
    </row>
    <row r="400" spans="1:51" ht="30" hidden="1" customHeight="1" x14ac:dyDescent="0.15">
      <c r="A400" s="884">
        <v>2</v>
      </c>
      <c r="B400" s="884">
        <v>1</v>
      </c>
      <c r="C400" s="885"/>
      <c r="D400" s="885"/>
      <c r="E400" s="885"/>
      <c r="F400" s="885"/>
      <c r="G400" s="885"/>
      <c r="H400" s="885"/>
      <c r="I400" s="885"/>
      <c r="J400" s="887"/>
      <c r="K400" s="887"/>
      <c r="L400" s="887"/>
      <c r="M400" s="887"/>
      <c r="N400" s="887"/>
      <c r="O400" s="887"/>
      <c r="P400" s="889"/>
      <c r="Q400" s="889"/>
      <c r="R400" s="889"/>
      <c r="S400" s="889"/>
      <c r="T400" s="889"/>
      <c r="U400" s="889"/>
      <c r="V400" s="889"/>
      <c r="W400" s="889"/>
      <c r="X400" s="889"/>
      <c r="Y400" s="891"/>
      <c r="Z400" s="892"/>
      <c r="AA400" s="892"/>
      <c r="AB400" s="893"/>
      <c r="AC400" s="894"/>
      <c r="AD400" s="895"/>
      <c r="AE400" s="895"/>
      <c r="AF400" s="895"/>
      <c r="AG400" s="895"/>
      <c r="AH400" s="880"/>
      <c r="AI400" s="880"/>
      <c r="AJ400" s="880"/>
      <c r="AK400" s="880"/>
      <c r="AL400" s="881"/>
      <c r="AM400" s="882"/>
      <c r="AN400" s="882"/>
      <c r="AO400" s="883"/>
      <c r="AP400" s="632"/>
      <c r="AQ400" s="632"/>
      <c r="AR400" s="632"/>
      <c r="AS400" s="632"/>
      <c r="AT400" s="632"/>
      <c r="AU400" s="632"/>
      <c r="AV400" s="632"/>
      <c r="AW400" s="632"/>
      <c r="AX400" s="632"/>
      <c r="AY400">
        <f>COUNTA($C$400)</f>
        <v>0</v>
      </c>
    </row>
    <row r="401" spans="1:51" ht="30" hidden="1" customHeight="1" x14ac:dyDescent="0.15">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6"/>
      <c r="AI401" s="908"/>
      <c r="AJ401" s="908"/>
      <c r="AK401" s="908"/>
      <c r="AL401" s="881"/>
      <c r="AM401" s="882"/>
      <c r="AN401" s="882"/>
      <c r="AO401" s="883"/>
      <c r="AP401" s="909"/>
      <c r="AQ401" s="909"/>
      <c r="AR401" s="909"/>
      <c r="AS401" s="909"/>
      <c r="AT401" s="909"/>
      <c r="AU401" s="909"/>
      <c r="AV401" s="909"/>
      <c r="AW401" s="909"/>
      <c r="AX401" s="909"/>
      <c r="AY401">
        <f>COUNTA($C$401)</f>
        <v>0</v>
      </c>
    </row>
    <row r="402" spans="1:51" ht="30" hidden="1" customHeight="1" x14ac:dyDescent="0.15">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6"/>
      <c r="AI402" s="908"/>
      <c r="AJ402" s="908"/>
      <c r="AK402" s="908"/>
      <c r="AL402" s="881"/>
      <c r="AM402" s="882"/>
      <c r="AN402" s="882"/>
      <c r="AO402" s="883"/>
      <c r="AP402" s="909"/>
      <c r="AQ402" s="909"/>
      <c r="AR402" s="909"/>
      <c r="AS402" s="909"/>
      <c r="AT402" s="909"/>
      <c r="AU402" s="909"/>
      <c r="AV402" s="909"/>
      <c r="AW402" s="909"/>
      <c r="AX402" s="909"/>
      <c r="AY402">
        <f>COUNTA($C$402)</f>
        <v>0</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908"/>
      <c r="AJ403" s="908"/>
      <c r="AK403" s="908"/>
      <c r="AL403" s="881"/>
      <c r="AM403" s="882"/>
      <c r="AN403" s="882"/>
      <c r="AO403" s="883"/>
      <c r="AP403" s="909"/>
      <c r="AQ403" s="909"/>
      <c r="AR403" s="909"/>
      <c r="AS403" s="909"/>
      <c r="AT403" s="909"/>
      <c r="AU403" s="909"/>
      <c r="AV403" s="909"/>
      <c r="AW403" s="909"/>
      <c r="AX403" s="909"/>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908"/>
      <c r="AJ404" s="908"/>
      <c r="AK404" s="908"/>
      <c r="AL404" s="881"/>
      <c r="AM404" s="882"/>
      <c r="AN404" s="882"/>
      <c r="AO404" s="883"/>
      <c r="AP404" s="909"/>
      <c r="AQ404" s="909"/>
      <c r="AR404" s="909"/>
      <c r="AS404" s="909"/>
      <c r="AT404" s="909"/>
      <c r="AU404" s="909"/>
      <c r="AV404" s="909"/>
      <c r="AW404" s="909"/>
      <c r="AX404" s="909"/>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908"/>
      <c r="AJ405" s="908"/>
      <c r="AK405" s="908"/>
      <c r="AL405" s="881"/>
      <c r="AM405" s="882"/>
      <c r="AN405" s="882"/>
      <c r="AO405" s="883"/>
      <c r="AP405" s="909"/>
      <c r="AQ405" s="909"/>
      <c r="AR405" s="909"/>
      <c r="AS405" s="909"/>
      <c r="AT405" s="909"/>
      <c r="AU405" s="909"/>
      <c r="AV405" s="909"/>
      <c r="AW405" s="909"/>
      <c r="AX405" s="909"/>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908"/>
      <c r="AJ406" s="908"/>
      <c r="AK406" s="908"/>
      <c r="AL406" s="881"/>
      <c r="AM406" s="882"/>
      <c r="AN406" s="882"/>
      <c r="AO406" s="883"/>
      <c r="AP406" s="909"/>
      <c r="AQ406" s="909"/>
      <c r="AR406" s="909"/>
      <c r="AS406" s="909"/>
      <c r="AT406" s="909"/>
      <c r="AU406" s="909"/>
      <c r="AV406" s="909"/>
      <c r="AW406" s="909"/>
      <c r="AX406" s="909"/>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908"/>
      <c r="AJ407" s="908"/>
      <c r="AK407" s="908"/>
      <c r="AL407" s="881"/>
      <c r="AM407" s="882"/>
      <c r="AN407" s="882"/>
      <c r="AO407" s="883"/>
      <c r="AP407" s="909"/>
      <c r="AQ407" s="909"/>
      <c r="AR407" s="909"/>
      <c r="AS407" s="909"/>
      <c r="AT407" s="909"/>
      <c r="AU407" s="909"/>
      <c r="AV407" s="909"/>
      <c r="AW407" s="909"/>
      <c r="AX407" s="909"/>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908"/>
      <c r="AJ408" s="908"/>
      <c r="AK408" s="908"/>
      <c r="AL408" s="881"/>
      <c r="AM408" s="882"/>
      <c r="AN408" s="882"/>
      <c r="AO408" s="883"/>
      <c r="AP408" s="909"/>
      <c r="AQ408" s="909"/>
      <c r="AR408" s="909"/>
      <c r="AS408" s="909"/>
      <c r="AT408" s="909"/>
      <c r="AU408" s="909"/>
      <c r="AV408" s="909"/>
      <c r="AW408" s="909"/>
      <c r="AX408" s="909"/>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908"/>
      <c r="AJ409" s="908"/>
      <c r="AK409" s="908"/>
      <c r="AL409" s="881"/>
      <c r="AM409" s="882"/>
      <c r="AN409" s="882"/>
      <c r="AO409" s="883"/>
      <c r="AP409" s="909"/>
      <c r="AQ409" s="909"/>
      <c r="AR409" s="909"/>
      <c r="AS409" s="909"/>
      <c r="AT409" s="909"/>
      <c r="AU409" s="909"/>
      <c r="AV409" s="909"/>
      <c r="AW409" s="909"/>
      <c r="AX409" s="909"/>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908"/>
      <c r="AJ410" s="908"/>
      <c r="AK410" s="908"/>
      <c r="AL410" s="881"/>
      <c r="AM410" s="882"/>
      <c r="AN410" s="882"/>
      <c r="AO410" s="883"/>
      <c r="AP410" s="909"/>
      <c r="AQ410" s="909"/>
      <c r="AR410" s="909"/>
      <c r="AS410" s="909"/>
      <c r="AT410" s="909"/>
      <c r="AU410" s="909"/>
      <c r="AV410" s="909"/>
      <c r="AW410" s="909"/>
      <c r="AX410" s="909"/>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908"/>
      <c r="AJ411" s="908"/>
      <c r="AK411" s="908"/>
      <c r="AL411" s="881"/>
      <c r="AM411" s="882"/>
      <c r="AN411" s="882"/>
      <c r="AO411" s="883"/>
      <c r="AP411" s="909"/>
      <c r="AQ411" s="909"/>
      <c r="AR411" s="909"/>
      <c r="AS411" s="909"/>
      <c r="AT411" s="909"/>
      <c r="AU411" s="909"/>
      <c r="AV411" s="909"/>
      <c r="AW411" s="909"/>
      <c r="AX411" s="909"/>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908"/>
      <c r="AJ412" s="908"/>
      <c r="AK412" s="908"/>
      <c r="AL412" s="881"/>
      <c r="AM412" s="882"/>
      <c r="AN412" s="882"/>
      <c r="AO412" s="883"/>
      <c r="AP412" s="909"/>
      <c r="AQ412" s="909"/>
      <c r="AR412" s="909"/>
      <c r="AS412" s="909"/>
      <c r="AT412" s="909"/>
      <c r="AU412" s="909"/>
      <c r="AV412" s="909"/>
      <c r="AW412" s="909"/>
      <c r="AX412" s="909"/>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908"/>
      <c r="AJ413" s="908"/>
      <c r="AK413" s="908"/>
      <c r="AL413" s="881"/>
      <c r="AM413" s="882"/>
      <c r="AN413" s="882"/>
      <c r="AO413" s="883"/>
      <c r="AP413" s="909"/>
      <c r="AQ413" s="909"/>
      <c r="AR413" s="909"/>
      <c r="AS413" s="909"/>
      <c r="AT413" s="909"/>
      <c r="AU413" s="909"/>
      <c r="AV413" s="909"/>
      <c r="AW413" s="909"/>
      <c r="AX413" s="909"/>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908"/>
      <c r="AJ414" s="908"/>
      <c r="AK414" s="908"/>
      <c r="AL414" s="881"/>
      <c r="AM414" s="882"/>
      <c r="AN414" s="882"/>
      <c r="AO414" s="883"/>
      <c r="AP414" s="909"/>
      <c r="AQ414" s="909"/>
      <c r="AR414" s="909"/>
      <c r="AS414" s="909"/>
      <c r="AT414" s="909"/>
      <c r="AU414" s="909"/>
      <c r="AV414" s="909"/>
      <c r="AW414" s="909"/>
      <c r="AX414" s="909"/>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908"/>
      <c r="AJ415" s="908"/>
      <c r="AK415" s="908"/>
      <c r="AL415" s="881"/>
      <c r="AM415" s="882"/>
      <c r="AN415" s="882"/>
      <c r="AO415" s="883"/>
      <c r="AP415" s="909"/>
      <c r="AQ415" s="909"/>
      <c r="AR415" s="909"/>
      <c r="AS415" s="909"/>
      <c r="AT415" s="909"/>
      <c r="AU415" s="909"/>
      <c r="AV415" s="909"/>
      <c r="AW415" s="909"/>
      <c r="AX415" s="909"/>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908"/>
      <c r="AJ416" s="908"/>
      <c r="AK416" s="908"/>
      <c r="AL416" s="881"/>
      <c r="AM416" s="882"/>
      <c r="AN416" s="882"/>
      <c r="AO416" s="883"/>
      <c r="AP416" s="909"/>
      <c r="AQ416" s="909"/>
      <c r="AR416" s="909"/>
      <c r="AS416" s="909"/>
      <c r="AT416" s="909"/>
      <c r="AU416" s="909"/>
      <c r="AV416" s="909"/>
      <c r="AW416" s="909"/>
      <c r="AX416" s="909"/>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908"/>
      <c r="AJ417" s="908"/>
      <c r="AK417" s="908"/>
      <c r="AL417" s="881"/>
      <c r="AM417" s="882"/>
      <c r="AN417" s="882"/>
      <c r="AO417" s="883"/>
      <c r="AP417" s="909"/>
      <c r="AQ417" s="909"/>
      <c r="AR417" s="909"/>
      <c r="AS417" s="909"/>
      <c r="AT417" s="909"/>
      <c r="AU417" s="909"/>
      <c r="AV417" s="909"/>
      <c r="AW417" s="909"/>
      <c r="AX417" s="909"/>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908"/>
      <c r="AJ418" s="908"/>
      <c r="AK418" s="908"/>
      <c r="AL418" s="881"/>
      <c r="AM418" s="882"/>
      <c r="AN418" s="882"/>
      <c r="AO418" s="883"/>
      <c r="AP418" s="909"/>
      <c r="AQ418" s="909"/>
      <c r="AR418" s="909"/>
      <c r="AS418" s="909"/>
      <c r="AT418" s="909"/>
      <c r="AU418" s="909"/>
      <c r="AV418" s="909"/>
      <c r="AW418" s="909"/>
      <c r="AX418" s="909"/>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908"/>
      <c r="AJ419" s="908"/>
      <c r="AK419" s="908"/>
      <c r="AL419" s="881"/>
      <c r="AM419" s="882"/>
      <c r="AN419" s="882"/>
      <c r="AO419" s="883"/>
      <c r="AP419" s="909"/>
      <c r="AQ419" s="909"/>
      <c r="AR419" s="909"/>
      <c r="AS419" s="909"/>
      <c r="AT419" s="909"/>
      <c r="AU419" s="909"/>
      <c r="AV419" s="909"/>
      <c r="AW419" s="909"/>
      <c r="AX419" s="909"/>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908"/>
      <c r="AJ420" s="908"/>
      <c r="AK420" s="908"/>
      <c r="AL420" s="881"/>
      <c r="AM420" s="882"/>
      <c r="AN420" s="882"/>
      <c r="AO420" s="883"/>
      <c r="AP420" s="909"/>
      <c r="AQ420" s="909"/>
      <c r="AR420" s="909"/>
      <c r="AS420" s="909"/>
      <c r="AT420" s="909"/>
      <c r="AU420" s="909"/>
      <c r="AV420" s="909"/>
      <c r="AW420" s="909"/>
      <c r="AX420" s="909"/>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908"/>
      <c r="AJ421" s="908"/>
      <c r="AK421" s="908"/>
      <c r="AL421" s="881"/>
      <c r="AM421" s="882"/>
      <c r="AN421" s="882"/>
      <c r="AO421" s="883"/>
      <c r="AP421" s="909"/>
      <c r="AQ421" s="909"/>
      <c r="AR421" s="909"/>
      <c r="AS421" s="909"/>
      <c r="AT421" s="909"/>
      <c r="AU421" s="909"/>
      <c r="AV421" s="909"/>
      <c r="AW421" s="909"/>
      <c r="AX421" s="909"/>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908"/>
      <c r="AJ422" s="908"/>
      <c r="AK422" s="908"/>
      <c r="AL422" s="881"/>
      <c r="AM422" s="882"/>
      <c r="AN422" s="882"/>
      <c r="AO422" s="883"/>
      <c r="AP422" s="909"/>
      <c r="AQ422" s="909"/>
      <c r="AR422" s="909"/>
      <c r="AS422" s="909"/>
      <c r="AT422" s="909"/>
      <c r="AU422" s="909"/>
      <c r="AV422" s="909"/>
      <c r="AW422" s="909"/>
      <c r="AX422" s="909"/>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908"/>
      <c r="AJ423" s="908"/>
      <c r="AK423" s="908"/>
      <c r="AL423" s="881"/>
      <c r="AM423" s="882"/>
      <c r="AN423" s="882"/>
      <c r="AO423" s="883"/>
      <c r="AP423" s="909"/>
      <c r="AQ423" s="909"/>
      <c r="AR423" s="909"/>
      <c r="AS423" s="909"/>
      <c r="AT423" s="909"/>
      <c r="AU423" s="909"/>
      <c r="AV423" s="909"/>
      <c r="AW423" s="909"/>
      <c r="AX423" s="909"/>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908"/>
      <c r="AJ424" s="908"/>
      <c r="AK424" s="908"/>
      <c r="AL424" s="881"/>
      <c r="AM424" s="882"/>
      <c r="AN424" s="882"/>
      <c r="AO424" s="883"/>
      <c r="AP424" s="909"/>
      <c r="AQ424" s="909"/>
      <c r="AR424" s="909"/>
      <c r="AS424" s="909"/>
      <c r="AT424" s="909"/>
      <c r="AU424" s="909"/>
      <c r="AV424" s="909"/>
      <c r="AW424" s="909"/>
      <c r="AX424" s="909"/>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908"/>
      <c r="AJ425" s="908"/>
      <c r="AK425" s="908"/>
      <c r="AL425" s="881"/>
      <c r="AM425" s="882"/>
      <c r="AN425" s="882"/>
      <c r="AO425" s="883"/>
      <c r="AP425" s="909"/>
      <c r="AQ425" s="909"/>
      <c r="AR425" s="909"/>
      <c r="AS425" s="909"/>
      <c r="AT425" s="909"/>
      <c r="AU425" s="909"/>
      <c r="AV425" s="909"/>
      <c r="AW425" s="909"/>
      <c r="AX425" s="909"/>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908"/>
      <c r="AJ426" s="908"/>
      <c r="AK426" s="908"/>
      <c r="AL426" s="881"/>
      <c r="AM426" s="882"/>
      <c r="AN426" s="882"/>
      <c r="AO426" s="883"/>
      <c r="AP426" s="909"/>
      <c r="AQ426" s="909"/>
      <c r="AR426" s="909"/>
      <c r="AS426" s="909"/>
      <c r="AT426" s="909"/>
      <c r="AU426" s="909"/>
      <c r="AV426" s="909"/>
      <c r="AW426" s="909"/>
      <c r="AX426" s="909"/>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908"/>
      <c r="AJ427" s="908"/>
      <c r="AK427" s="908"/>
      <c r="AL427" s="881"/>
      <c r="AM427" s="882"/>
      <c r="AN427" s="882"/>
      <c r="AO427" s="883"/>
      <c r="AP427" s="909"/>
      <c r="AQ427" s="909"/>
      <c r="AR427" s="909"/>
      <c r="AS427" s="909"/>
      <c r="AT427" s="909"/>
      <c r="AU427" s="909"/>
      <c r="AV427" s="909"/>
      <c r="AW427" s="909"/>
      <c r="AX427" s="909"/>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908"/>
      <c r="AJ428" s="908"/>
      <c r="AK428" s="908"/>
      <c r="AL428" s="881"/>
      <c r="AM428" s="882"/>
      <c r="AN428" s="882"/>
      <c r="AO428" s="883"/>
      <c r="AP428" s="909"/>
      <c r="AQ428" s="909"/>
      <c r="AR428" s="909"/>
      <c r="AS428" s="909"/>
      <c r="AT428" s="909"/>
      <c r="AU428" s="909"/>
      <c r="AV428" s="909"/>
      <c r="AW428" s="909"/>
      <c r="AX428" s="90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69"/>
      <c r="B431" s="869"/>
      <c r="C431" s="869" t="s">
        <v>24</v>
      </c>
      <c r="D431" s="869"/>
      <c r="E431" s="869"/>
      <c r="F431" s="869"/>
      <c r="G431" s="869"/>
      <c r="H431" s="869"/>
      <c r="I431" s="869"/>
      <c r="J431" s="870" t="s">
        <v>197</v>
      </c>
      <c r="K431" s="107"/>
      <c r="L431" s="107"/>
      <c r="M431" s="107"/>
      <c r="N431" s="107"/>
      <c r="O431" s="107"/>
      <c r="P431" s="440" t="s">
        <v>25</v>
      </c>
      <c r="Q431" s="440"/>
      <c r="R431" s="440"/>
      <c r="S431" s="440"/>
      <c r="T431" s="440"/>
      <c r="U431" s="440"/>
      <c r="V431" s="440"/>
      <c r="W431" s="440"/>
      <c r="X431" s="440"/>
      <c r="Y431" s="871" t="s">
        <v>196</v>
      </c>
      <c r="Z431" s="872"/>
      <c r="AA431" s="872"/>
      <c r="AB431" s="872"/>
      <c r="AC431" s="870" t="s">
        <v>228</v>
      </c>
      <c r="AD431" s="870"/>
      <c r="AE431" s="870"/>
      <c r="AF431" s="870"/>
      <c r="AG431" s="870"/>
      <c r="AH431" s="871" t="s">
        <v>246</v>
      </c>
      <c r="AI431" s="869"/>
      <c r="AJ431" s="869"/>
      <c r="AK431" s="869"/>
      <c r="AL431" s="869" t="s">
        <v>19</v>
      </c>
      <c r="AM431" s="869"/>
      <c r="AN431" s="869"/>
      <c r="AO431" s="873"/>
      <c r="AP431" s="897" t="s">
        <v>198</v>
      </c>
      <c r="AQ431" s="897"/>
      <c r="AR431" s="897"/>
      <c r="AS431" s="897"/>
      <c r="AT431" s="897"/>
      <c r="AU431" s="897"/>
      <c r="AV431" s="897"/>
      <c r="AW431" s="897"/>
      <c r="AX431" s="897"/>
      <c r="AY431">
        <f>$AY$429</f>
        <v>1</v>
      </c>
    </row>
    <row r="432" spans="1:51" ht="55.5" customHeight="1" x14ac:dyDescent="0.15">
      <c r="A432" s="884">
        <v>1</v>
      </c>
      <c r="B432" s="884">
        <v>1</v>
      </c>
      <c r="C432" s="885" t="s">
        <v>709</v>
      </c>
      <c r="D432" s="885"/>
      <c r="E432" s="885"/>
      <c r="F432" s="885"/>
      <c r="G432" s="885"/>
      <c r="H432" s="885"/>
      <c r="I432" s="885"/>
      <c r="J432" s="887">
        <v>9011101005242</v>
      </c>
      <c r="K432" s="887"/>
      <c r="L432" s="887"/>
      <c r="M432" s="887"/>
      <c r="N432" s="887"/>
      <c r="O432" s="887"/>
      <c r="P432" s="889" t="s">
        <v>659</v>
      </c>
      <c r="Q432" s="889"/>
      <c r="R432" s="889"/>
      <c r="S432" s="889"/>
      <c r="T432" s="889"/>
      <c r="U432" s="889"/>
      <c r="V432" s="889"/>
      <c r="W432" s="889"/>
      <c r="X432" s="889"/>
      <c r="Y432" s="891">
        <v>6</v>
      </c>
      <c r="Z432" s="892"/>
      <c r="AA432" s="892"/>
      <c r="AB432" s="893"/>
      <c r="AC432" s="894" t="s">
        <v>658</v>
      </c>
      <c r="AD432" s="895"/>
      <c r="AE432" s="895"/>
      <c r="AF432" s="895"/>
      <c r="AG432" s="895"/>
      <c r="AH432" s="880">
        <v>1</v>
      </c>
      <c r="AI432" s="880"/>
      <c r="AJ432" s="880"/>
      <c r="AK432" s="880"/>
      <c r="AL432" s="881">
        <v>79.900000000000006</v>
      </c>
      <c r="AM432" s="882"/>
      <c r="AN432" s="882"/>
      <c r="AO432" s="883"/>
      <c r="AP432" s="632" t="s">
        <v>614</v>
      </c>
      <c r="AQ432" s="632"/>
      <c r="AR432" s="632"/>
      <c r="AS432" s="632"/>
      <c r="AT432" s="632"/>
      <c r="AU432" s="632"/>
      <c r="AV432" s="632"/>
      <c r="AW432" s="632"/>
      <c r="AX432" s="632"/>
      <c r="AY432">
        <f>$AY$429</f>
        <v>1</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80"/>
      <c r="AI433" s="910"/>
      <c r="AJ433" s="910"/>
      <c r="AK433" s="910"/>
      <c r="AL433" s="881"/>
      <c r="AM433" s="882"/>
      <c r="AN433" s="882"/>
      <c r="AO433" s="883"/>
      <c r="AP433" s="909"/>
      <c r="AQ433" s="909"/>
      <c r="AR433" s="909"/>
      <c r="AS433" s="909"/>
      <c r="AT433" s="909"/>
      <c r="AU433" s="909"/>
      <c r="AV433" s="909"/>
      <c r="AW433" s="909"/>
      <c r="AX433" s="909"/>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908"/>
      <c r="AJ434" s="908"/>
      <c r="AK434" s="908"/>
      <c r="AL434" s="881"/>
      <c r="AM434" s="882"/>
      <c r="AN434" s="882"/>
      <c r="AO434" s="883"/>
      <c r="AP434" s="909"/>
      <c r="AQ434" s="909"/>
      <c r="AR434" s="909"/>
      <c r="AS434" s="909"/>
      <c r="AT434" s="909"/>
      <c r="AU434" s="909"/>
      <c r="AV434" s="909"/>
      <c r="AW434" s="909"/>
      <c r="AX434" s="909"/>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908"/>
      <c r="AJ435" s="908"/>
      <c r="AK435" s="908"/>
      <c r="AL435" s="881"/>
      <c r="AM435" s="882"/>
      <c r="AN435" s="882"/>
      <c r="AO435" s="883"/>
      <c r="AP435" s="909"/>
      <c r="AQ435" s="909"/>
      <c r="AR435" s="909"/>
      <c r="AS435" s="909"/>
      <c r="AT435" s="909"/>
      <c r="AU435" s="909"/>
      <c r="AV435" s="909"/>
      <c r="AW435" s="909"/>
      <c r="AX435" s="909"/>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908"/>
      <c r="AJ436" s="908"/>
      <c r="AK436" s="908"/>
      <c r="AL436" s="881"/>
      <c r="AM436" s="882"/>
      <c r="AN436" s="882"/>
      <c r="AO436" s="883"/>
      <c r="AP436" s="909"/>
      <c r="AQ436" s="909"/>
      <c r="AR436" s="909"/>
      <c r="AS436" s="909"/>
      <c r="AT436" s="909"/>
      <c r="AU436" s="909"/>
      <c r="AV436" s="909"/>
      <c r="AW436" s="909"/>
      <c r="AX436" s="909"/>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908"/>
      <c r="AJ437" s="908"/>
      <c r="AK437" s="908"/>
      <c r="AL437" s="881"/>
      <c r="AM437" s="882"/>
      <c r="AN437" s="882"/>
      <c r="AO437" s="883"/>
      <c r="AP437" s="909"/>
      <c r="AQ437" s="909"/>
      <c r="AR437" s="909"/>
      <c r="AS437" s="909"/>
      <c r="AT437" s="909"/>
      <c r="AU437" s="909"/>
      <c r="AV437" s="909"/>
      <c r="AW437" s="909"/>
      <c r="AX437" s="909"/>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908"/>
      <c r="AJ438" s="908"/>
      <c r="AK438" s="908"/>
      <c r="AL438" s="881"/>
      <c r="AM438" s="882"/>
      <c r="AN438" s="882"/>
      <c r="AO438" s="883"/>
      <c r="AP438" s="909"/>
      <c r="AQ438" s="909"/>
      <c r="AR438" s="909"/>
      <c r="AS438" s="909"/>
      <c r="AT438" s="909"/>
      <c r="AU438" s="909"/>
      <c r="AV438" s="909"/>
      <c r="AW438" s="909"/>
      <c r="AX438" s="909"/>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908"/>
      <c r="AJ439" s="908"/>
      <c r="AK439" s="908"/>
      <c r="AL439" s="881"/>
      <c r="AM439" s="882"/>
      <c r="AN439" s="882"/>
      <c r="AO439" s="883"/>
      <c r="AP439" s="909"/>
      <c r="AQ439" s="909"/>
      <c r="AR439" s="909"/>
      <c r="AS439" s="909"/>
      <c r="AT439" s="909"/>
      <c r="AU439" s="909"/>
      <c r="AV439" s="909"/>
      <c r="AW439" s="909"/>
      <c r="AX439" s="909"/>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908"/>
      <c r="AJ440" s="908"/>
      <c r="AK440" s="908"/>
      <c r="AL440" s="881"/>
      <c r="AM440" s="882"/>
      <c r="AN440" s="882"/>
      <c r="AO440" s="883"/>
      <c r="AP440" s="909"/>
      <c r="AQ440" s="909"/>
      <c r="AR440" s="909"/>
      <c r="AS440" s="909"/>
      <c r="AT440" s="909"/>
      <c r="AU440" s="909"/>
      <c r="AV440" s="909"/>
      <c r="AW440" s="909"/>
      <c r="AX440" s="909"/>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908"/>
      <c r="AJ441" s="908"/>
      <c r="AK441" s="908"/>
      <c r="AL441" s="881"/>
      <c r="AM441" s="882"/>
      <c r="AN441" s="882"/>
      <c r="AO441" s="883"/>
      <c r="AP441" s="909"/>
      <c r="AQ441" s="909"/>
      <c r="AR441" s="909"/>
      <c r="AS441" s="909"/>
      <c r="AT441" s="909"/>
      <c r="AU441" s="909"/>
      <c r="AV441" s="909"/>
      <c r="AW441" s="909"/>
      <c r="AX441" s="909"/>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908"/>
      <c r="AJ442" s="908"/>
      <c r="AK442" s="908"/>
      <c r="AL442" s="881"/>
      <c r="AM442" s="882"/>
      <c r="AN442" s="882"/>
      <c r="AO442" s="883"/>
      <c r="AP442" s="909"/>
      <c r="AQ442" s="909"/>
      <c r="AR442" s="909"/>
      <c r="AS442" s="909"/>
      <c r="AT442" s="909"/>
      <c r="AU442" s="909"/>
      <c r="AV442" s="909"/>
      <c r="AW442" s="909"/>
      <c r="AX442" s="909"/>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908"/>
      <c r="AJ443" s="908"/>
      <c r="AK443" s="908"/>
      <c r="AL443" s="881"/>
      <c r="AM443" s="882"/>
      <c r="AN443" s="882"/>
      <c r="AO443" s="883"/>
      <c r="AP443" s="909"/>
      <c r="AQ443" s="909"/>
      <c r="AR443" s="909"/>
      <c r="AS443" s="909"/>
      <c r="AT443" s="909"/>
      <c r="AU443" s="909"/>
      <c r="AV443" s="909"/>
      <c r="AW443" s="909"/>
      <c r="AX443" s="909"/>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908"/>
      <c r="AJ444" s="908"/>
      <c r="AK444" s="908"/>
      <c r="AL444" s="881"/>
      <c r="AM444" s="882"/>
      <c r="AN444" s="882"/>
      <c r="AO444" s="883"/>
      <c r="AP444" s="909"/>
      <c r="AQ444" s="909"/>
      <c r="AR444" s="909"/>
      <c r="AS444" s="909"/>
      <c r="AT444" s="909"/>
      <c r="AU444" s="909"/>
      <c r="AV444" s="909"/>
      <c r="AW444" s="909"/>
      <c r="AX444" s="909"/>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908"/>
      <c r="AJ445" s="908"/>
      <c r="AK445" s="908"/>
      <c r="AL445" s="881"/>
      <c r="AM445" s="882"/>
      <c r="AN445" s="882"/>
      <c r="AO445" s="883"/>
      <c r="AP445" s="909"/>
      <c r="AQ445" s="909"/>
      <c r="AR445" s="909"/>
      <c r="AS445" s="909"/>
      <c r="AT445" s="909"/>
      <c r="AU445" s="909"/>
      <c r="AV445" s="909"/>
      <c r="AW445" s="909"/>
      <c r="AX445" s="909"/>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908"/>
      <c r="AJ446" s="908"/>
      <c r="AK446" s="908"/>
      <c r="AL446" s="881"/>
      <c r="AM446" s="882"/>
      <c r="AN446" s="882"/>
      <c r="AO446" s="883"/>
      <c r="AP446" s="909"/>
      <c r="AQ446" s="909"/>
      <c r="AR446" s="909"/>
      <c r="AS446" s="909"/>
      <c r="AT446" s="909"/>
      <c r="AU446" s="909"/>
      <c r="AV446" s="909"/>
      <c r="AW446" s="909"/>
      <c r="AX446" s="909"/>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908"/>
      <c r="AJ447" s="908"/>
      <c r="AK447" s="908"/>
      <c r="AL447" s="881"/>
      <c r="AM447" s="882"/>
      <c r="AN447" s="882"/>
      <c r="AO447" s="883"/>
      <c r="AP447" s="909"/>
      <c r="AQ447" s="909"/>
      <c r="AR447" s="909"/>
      <c r="AS447" s="909"/>
      <c r="AT447" s="909"/>
      <c r="AU447" s="909"/>
      <c r="AV447" s="909"/>
      <c r="AW447" s="909"/>
      <c r="AX447" s="909"/>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908"/>
      <c r="AJ448" s="908"/>
      <c r="AK448" s="908"/>
      <c r="AL448" s="881"/>
      <c r="AM448" s="882"/>
      <c r="AN448" s="882"/>
      <c r="AO448" s="883"/>
      <c r="AP448" s="909"/>
      <c r="AQ448" s="909"/>
      <c r="AR448" s="909"/>
      <c r="AS448" s="909"/>
      <c r="AT448" s="909"/>
      <c r="AU448" s="909"/>
      <c r="AV448" s="909"/>
      <c r="AW448" s="909"/>
      <c r="AX448" s="909"/>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908"/>
      <c r="AJ449" s="908"/>
      <c r="AK449" s="908"/>
      <c r="AL449" s="881"/>
      <c r="AM449" s="882"/>
      <c r="AN449" s="882"/>
      <c r="AO449" s="883"/>
      <c r="AP449" s="909"/>
      <c r="AQ449" s="909"/>
      <c r="AR449" s="909"/>
      <c r="AS449" s="909"/>
      <c r="AT449" s="909"/>
      <c r="AU449" s="909"/>
      <c r="AV449" s="909"/>
      <c r="AW449" s="909"/>
      <c r="AX449" s="909"/>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908"/>
      <c r="AJ450" s="908"/>
      <c r="AK450" s="908"/>
      <c r="AL450" s="881"/>
      <c r="AM450" s="882"/>
      <c r="AN450" s="882"/>
      <c r="AO450" s="883"/>
      <c r="AP450" s="909"/>
      <c r="AQ450" s="909"/>
      <c r="AR450" s="909"/>
      <c r="AS450" s="909"/>
      <c r="AT450" s="909"/>
      <c r="AU450" s="909"/>
      <c r="AV450" s="909"/>
      <c r="AW450" s="909"/>
      <c r="AX450" s="909"/>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908"/>
      <c r="AJ451" s="908"/>
      <c r="AK451" s="908"/>
      <c r="AL451" s="881"/>
      <c r="AM451" s="882"/>
      <c r="AN451" s="882"/>
      <c r="AO451" s="883"/>
      <c r="AP451" s="909"/>
      <c r="AQ451" s="909"/>
      <c r="AR451" s="909"/>
      <c r="AS451" s="909"/>
      <c r="AT451" s="909"/>
      <c r="AU451" s="909"/>
      <c r="AV451" s="909"/>
      <c r="AW451" s="909"/>
      <c r="AX451" s="909"/>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908"/>
      <c r="AJ452" s="908"/>
      <c r="AK452" s="908"/>
      <c r="AL452" s="881"/>
      <c r="AM452" s="882"/>
      <c r="AN452" s="882"/>
      <c r="AO452" s="883"/>
      <c r="AP452" s="909"/>
      <c r="AQ452" s="909"/>
      <c r="AR452" s="909"/>
      <c r="AS452" s="909"/>
      <c r="AT452" s="909"/>
      <c r="AU452" s="909"/>
      <c r="AV452" s="909"/>
      <c r="AW452" s="909"/>
      <c r="AX452" s="909"/>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908"/>
      <c r="AJ453" s="908"/>
      <c r="AK453" s="908"/>
      <c r="AL453" s="881"/>
      <c r="AM453" s="882"/>
      <c r="AN453" s="882"/>
      <c r="AO453" s="883"/>
      <c r="AP453" s="909"/>
      <c r="AQ453" s="909"/>
      <c r="AR453" s="909"/>
      <c r="AS453" s="909"/>
      <c r="AT453" s="909"/>
      <c r="AU453" s="909"/>
      <c r="AV453" s="909"/>
      <c r="AW453" s="909"/>
      <c r="AX453" s="909"/>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908"/>
      <c r="AJ454" s="908"/>
      <c r="AK454" s="908"/>
      <c r="AL454" s="881"/>
      <c r="AM454" s="882"/>
      <c r="AN454" s="882"/>
      <c r="AO454" s="883"/>
      <c r="AP454" s="909"/>
      <c r="AQ454" s="909"/>
      <c r="AR454" s="909"/>
      <c r="AS454" s="909"/>
      <c r="AT454" s="909"/>
      <c r="AU454" s="909"/>
      <c r="AV454" s="909"/>
      <c r="AW454" s="909"/>
      <c r="AX454" s="909"/>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908"/>
      <c r="AJ455" s="908"/>
      <c r="AK455" s="908"/>
      <c r="AL455" s="881"/>
      <c r="AM455" s="882"/>
      <c r="AN455" s="882"/>
      <c r="AO455" s="883"/>
      <c r="AP455" s="909"/>
      <c r="AQ455" s="909"/>
      <c r="AR455" s="909"/>
      <c r="AS455" s="909"/>
      <c r="AT455" s="909"/>
      <c r="AU455" s="909"/>
      <c r="AV455" s="909"/>
      <c r="AW455" s="909"/>
      <c r="AX455" s="909"/>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908"/>
      <c r="AJ456" s="908"/>
      <c r="AK456" s="908"/>
      <c r="AL456" s="881"/>
      <c r="AM456" s="882"/>
      <c r="AN456" s="882"/>
      <c r="AO456" s="883"/>
      <c r="AP456" s="909"/>
      <c r="AQ456" s="909"/>
      <c r="AR456" s="909"/>
      <c r="AS456" s="909"/>
      <c r="AT456" s="909"/>
      <c r="AU456" s="909"/>
      <c r="AV456" s="909"/>
      <c r="AW456" s="909"/>
      <c r="AX456" s="909"/>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908"/>
      <c r="AJ457" s="908"/>
      <c r="AK457" s="908"/>
      <c r="AL457" s="881"/>
      <c r="AM457" s="882"/>
      <c r="AN457" s="882"/>
      <c r="AO457" s="883"/>
      <c r="AP457" s="909"/>
      <c r="AQ457" s="909"/>
      <c r="AR457" s="909"/>
      <c r="AS457" s="909"/>
      <c r="AT457" s="909"/>
      <c r="AU457" s="909"/>
      <c r="AV457" s="909"/>
      <c r="AW457" s="909"/>
      <c r="AX457" s="909"/>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908"/>
      <c r="AJ458" s="908"/>
      <c r="AK458" s="908"/>
      <c r="AL458" s="881"/>
      <c r="AM458" s="882"/>
      <c r="AN458" s="882"/>
      <c r="AO458" s="883"/>
      <c r="AP458" s="909"/>
      <c r="AQ458" s="909"/>
      <c r="AR458" s="909"/>
      <c r="AS458" s="909"/>
      <c r="AT458" s="909"/>
      <c r="AU458" s="909"/>
      <c r="AV458" s="909"/>
      <c r="AW458" s="909"/>
      <c r="AX458" s="909"/>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908"/>
      <c r="AJ459" s="908"/>
      <c r="AK459" s="908"/>
      <c r="AL459" s="881"/>
      <c r="AM459" s="882"/>
      <c r="AN459" s="882"/>
      <c r="AO459" s="883"/>
      <c r="AP459" s="909"/>
      <c r="AQ459" s="909"/>
      <c r="AR459" s="909"/>
      <c r="AS459" s="909"/>
      <c r="AT459" s="909"/>
      <c r="AU459" s="909"/>
      <c r="AV459" s="909"/>
      <c r="AW459" s="909"/>
      <c r="AX459" s="909"/>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908"/>
      <c r="AJ460" s="908"/>
      <c r="AK460" s="908"/>
      <c r="AL460" s="881"/>
      <c r="AM460" s="882"/>
      <c r="AN460" s="882"/>
      <c r="AO460" s="883"/>
      <c r="AP460" s="909"/>
      <c r="AQ460" s="909"/>
      <c r="AR460" s="909"/>
      <c r="AS460" s="909"/>
      <c r="AT460" s="909"/>
      <c r="AU460" s="909"/>
      <c r="AV460" s="909"/>
      <c r="AW460" s="909"/>
      <c r="AX460" s="909"/>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908"/>
      <c r="AJ461" s="908"/>
      <c r="AK461" s="908"/>
      <c r="AL461" s="881"/>
      <c r="AM461" s="882"/>
      <c r="AN461" s="882"/>
      <c r="AO461" s="883"/>
      <c r="AP461" s="909"/>
      <c r="AQ461" s="909"/>
      <c r="AR461" s="909"/>
      <c r="AS461" s="909"/>
      <c r="AT461" s="909"/>
      <c r="AU461" s="909"/>
      <c r="AV461" s="909"/>
      <c r="AW461" s="909"/>
      <c r="AX461" s="90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69"/>
      <c r="B464" s="869"/>
      <c r="C464" s="869" t="s">
        <v>24</v>
      </c>
      <c r="D464" s="869"/>
      <c r="E464" s="869"/>
      <c r="F464" s="869"/>
      <c r="G464" s="869"/>
      <c r="H464" s="869"/>
      <c r="I464" s="869"/>
      <c r="J464" s="870" t="s">
        <v>197</v>
      </c>
      <c r="K464" s="107"/>
      <c r="L464" s="107"/>
      <c r="M464" s="107"/>
      <c r="N464" s="107"/>
      <c r="O464" s="107"/>
      <c r="P464" s="440" t="s">
        <v>25</v>
      </c>
      <c r="Q464" s="440"/>
      <c r="R464" s="440"/>
      <c r="S464" s="440"/>
      <c r="T464" s="440"/>
      <c r="U464" s="440"/>
      <c r="V464" s="440"/>
      <c r="W464" s="440"/>
      <c r="X464" s="440"/>
      <c r="Y464" s="871" t="s">
        <v>196</v>
      </c>
      <c r="Z464" s="872"/>
      <c r="AA464" s="872"/>
      <c r="AB464" s="872"/>
      <c r="AC464" s="870" t="s">
        <v>228</v>
      </c>
      <c r="AD464" s="870"/>
      <c r="AE464" s="870"/>
      <c r="AF464" s="870"/>
      <c r="AG464" s="870"/>
      <c r="AH464" s="871" t="s">
        <v>246</v>
      </c>
      <c r="AI464" s="869"/>
      <c r="AJ464" s="869"/>
      <c r="AK464" s="869"/>
      <c r="AL464" s="869" t="s">
        <v>19</v>
      </c>
      <c r="AM464" s="869"/>
      <c r="AN464" s="869"/>
      <c r="AO464" s="873"/>
      <c r="AP464" s="897" t="s">
        <v>198</v>
      </c>
      <c r="AQ464" s="897"/>
      <c r="AR464" s="897"/>
      <c r="AS464" s="897"/>
      <c r="AT464" s="897"/>
      <c r="AU464" s="897"/>
      <c r="AV464" s="897"/>
      <c r="AW464" s="897"/>
      <c r="AX464" s="897"/>
      <c r="AY464">
        <f>$AY$462</f>
        <v>1</v>
      </c>
    </row>
    <row r="465" spans="1:51" ht="57.75" customHeight="1" x14ac:dyDescent="0.15">
      <c r="A465" s="884">
        <v>1</v>
      </c>
      <c r="B465" s="884">
        <v>1</v>
      </c>
      <c r="C465" s="885" t="s">
        <v>708</v>
      </c>
      <c r="D465" s="886"/>
      <c r="E465" s="886"/>
      <c r="F465" s="886"/>
      <c r="G465" s="886"/>
      <c r="H465" s="886"/>
      <c r="I465" s="886"/>
      <c r="J465" s="887">
        <v>6011101000700</v>
      </c>
      <c r="K465" s="888"/>
      <c r="L465" s="888"/>
      <c r="M465" s="888"/>
      <c r="N465" s="888"/>
      <c r="O465" s="888"/>
      <c r="P465" s="889" t="s">
        <v>674</v>
      </c>
      <c r="Q465" s="890"/>
      <c r="R465" s="890"/>
      <c r="S465" s="890"/>
      <c r="T465" s="890"/>
      <c r="U465" s="890"/>
      <c r="V465" s="890"/>
      <c r="W465" s="890"/>
      <c r="X465" s="890"/>
      <c r="Y465" s="891">
        <v>10</v>
      </c>
      <c r="Z465" s="892"/>
      <c r="AA465" s="892"/>
      <c r="AB465" s="893"/>
      <c r="AC465" s="894" t="s">
        <v>254</v>
      </c>
      <c r="AD465" s="895"/>
      <c r="AE465" s="895"/>
      <c r="AF465" s="895"/>
      <c r="AG465" s="895"/>
      <c r="AH465" s="880">
        <v>3</v>
      </c>
      <c r="AI465" s="910"/>
      <c r="AJ465" s="910"/>
      <c r="AK465" s="910"/>
      <c r="AL465" s="881">
        <v>99.9</v>
      </c>
      <c r="AM465" s="882"/>
      <c r="AN465" s="882"/>
      <c r="AO465" s="883"/>
      <c r="AP465" s="632" t="s">
        <v>614</v>
      </c>
      <c r="AQ465" s="632"/>
      <c r="AR465" s="632"/>
      <c r="AS465" s="632"/>
      <c r="AT465" s="632"/>
      <c r="AU465" s="632"/>
      <c r="AV465" s="632"/>
      <c r="AW465" s="632"/>
      <c r="AX465" s="632"/>
      <c r="AY465">
        <f>$AY$462</f>
        <v>1</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80"/>
      <c r="AI466" s="910"/>
      <c r="AJ466" s="910"/>
      <c r="AK466" s="910"/>
      <c r="AL466" s="881"/>
      <c r="AM466" s="882"/>
      <c r="AN466" s="882"/>
      <c r="AO466" s="883"/>
      <c r="AP466" s="909"/>
      <c r="AQ466" s="909"/>
      <c r="AR466" s="909"/>
      <c r="AS466" s="909"/>
      <c r="AT466" s="909"/>
      <c r="AU466" s="909"/>
      <c r="AV466" s="909"/>
      <c r="AW466" s="909"/>
      <c r="AX466" s="909"/>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908"/>
      <c r="AJ467" s="908"/>
      <c r="AK467" s="908"/>
      <c r="AL467" s="881"/>
      <c r="AM467" s="882"/>
      <c r="AN467" s="882"/>
      <c r="AO467" s="883"/>
      <c r="AP467" s="909"/>
      <c r="AQ467" s="909"/>
      <c r="AR467" s="909"/>
      <c r="AS467" s="909"/>
      <c r="AT467" s="909"/>
      <c r="AU467" s="909"/>
      <c r="AV467" s="909"/>
      <c r="AW467" s="909"/>
      <c r="AX467" s="909"/>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908"/>
      <c r="AJ468" s="908"/>
      <c r="AK468" s="908"/>
      <c r="AL468" s="881"/>
      <c r="AM468" s="882"/>
      <c r="AN468" s="882"/>
      <c r="AO468" s="883"/>
      <c r="AP468" s="909"/>
      <c r="AQ468" s="909"/>
      <c r="AR468" s="909"/>
      <c r="AS468" s="909"/>
      <c r="AT468" s="909"/>
      <c r="AU468" s="909"/>
      <c r="AV468" s="909"/>
      <c r="AW468" s="909"/>
      <c r="AX468" s="909"/>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908"/>
      <c r="AJ469" s="908"/>
      <c r="AK469" s="908"/>
      <c r="AL469" s="881"/>
      <c r="AM469" s="882"/>
      <c r="AN469" s="882"/>
      <c r="AO469" s="883"/>
      <c r="AP469" s="909"/>
      <c r="AQ469" s="909"/>
      <c r="AR469" s="909"/>
      <c r="AS469" s="909"/>
      <c r="AT469" s="909"/>
      <c r="AU469" s="909"/>
      <c r="AV469" s="909"/>
      <c r="AW469" s="909"/>
      <c r="AX469" s="909"/>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908"/>
      <c r="AJ470" s="908"/>
      <c r="AK470" s="908"/>
      <c r="AL470" s="881"/>
      <c r="AM470" s="882"/>
      <c r="AN470" s="882"/>
      <c r="AO470" s="883"/>
      <c r="AP470" s="909"/>
      <c r="AQ470" s="909"/>
      <c r="AR470" s="909"/>
      <c r="AS470" s="909"/>
      <c r="AT470" s="909"/>
      <c r="AU470" s="909"/>
      <c r="AV470" s="909"/>
      <c r="AW470" s="909"/>
      <c r="AX470" s="909"/>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908"/>
      <c r="AJ471" s="908"/>
      <c r="AK471" s="908"/>
      <c r="AL471" s="881"/>
      <c r="AM471" s="882"/>
      <c r="AN471" s="882"/>
      <c r="AO471" s="883"/>
      <c r="AP471" s="909"/>
      <c r="AQ471" s="909"/>
      <c r="AR471" s="909"/>
      <c r="AS471" s="909"/>
      <c r="AT471" s="909"/>
      <c r="AU471" s="909"/>
      <c r="AV471" s="909"/>
      <c r="AW471" s="909"/>
      <c r="AX471" s="909"/>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908"/>
      <c r="AJ472" s="908"/>
      <c r="AK472" s="908"/>
      <c r="AL472" s="881"/>
      <c r="AM472" s="882"/>
      <c r="AN472" s="882"/>
      <c r="AO472" s="883"/>
      <c r="AP472" s="909"/>
      <c r="AQ472" s="909"/>
      <c r="AR472" s="909"/>
      <c r="AS472" s="909"/>
      <c r="AT472" s="909"/>
      <c r="AU472" s="909"/>
      <c r="AV472" s="909"/>
      <c r="AW472" s="909"/>
      <c r="AX472" s="909"/>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908"/>
      <c r="AJ473" s="908"/>
      <c r="AK473" s="908"/>
      <c r="AL473" s="881"/>
      <c r="AM473" s="882"/>
      <c r="AN473" s="882"/>
      <c r="AO473" s="883"/>
      <c r="AP473" s="909"/>
      <c r="AQ473" s="909"/>
      <c r="AR473" s="909"/>
      <c r="AS473" s="909"/>
      <c r="AT473" s="909"/>
      <c r="AU473" s="909"/>
      <c r="AV473" s="909"/>
      <c r="AW473" s="909"/>
      <c r="AX473" s="909"/>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908"/>
      <c r="AJ474" s="908"/>
      <c r="AK474" s="908"/>
      <c r="AL474" s="881"/>
      <c r="AM474" s="882"/>
      <c r="AN474" s="882"/>
      <c r="AO474" s="883"/>
      <c r="AP474" s="909"/>
      <c r="AQ474" s="909"/>
      <c r="AR474" s="909"/>
      <c r="AS474" s="909"/>
      <c r="AT474" s="909"/>
      <c r="AU474" s="909"/>
      <c r="AV474" s="909"/>
      <c r="AW474" s="909"/>
      <c r="AX474" s="909"/>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908"/>
      <c r="AJ475" s="908"/>
      <c r="AK475" s="908"/>
      <c r="AL475" s="881"/>
      <c r="AM475" s="882"/>
      <c r="AN475" s="882"/>
      <c r="AO475" s="883"/>
      <c r="AP475" s="909"/>
      <c r="AQ475" s="909"/>
      <c r="AR475" s="909"/>
      <c r="AS475" s="909"/>
      <c r="AT475" s="909"/>
      <c r="AU475" s="909"/>
      <c r="AV475" s="909"/>
      <c r="AW475" s="909"/>
      <c r="AX475" s="909"/>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908"/>
      <c r="AJ476" s="908"/>
      <c r="AK476" s="908"/>
      <c r="AL476" s="881"/>
      <c r="AM476" s="882"/>
      <c r="AN476" s="882"/>
      <c r="AO476" s="883"/>
      <c r="AP476" s="909"/>
      <c r="AQ476" s="909"/>
      <c r="AR476" s="909"/>
      <c r="AS476" s="909"/>
      <c r="AT476" s="909"/>
      <c r="AU476" s="909"/>
      <c r="AV476" s="909"/>
      <c r="AW476" s="909"/>
      <c r="AX476" s="909"/>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908"/>
      <c r="AJ477" s="908"/>
      <c r="AK477" s="908"/>
      <c r="AL477" s="881"/>
      <c r="AM477" s="882"/>
      <c r="AN477" s="882"/>
      <c r="AO477" s="883"/>
      <c r="AP477" s="909"/>
      <c r="AQ477" s="909"/>
      <c r="AR477" s="909"/>
      <c r="AS477" s="909"/>
      <c r="AT477" s="909"/>
      <c r="AU477" s="909"/>
      <c r="AV477" s="909"/>
      <c r="AW477" s="909"/>
      <c r="AX477" s="909"/>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908"/>
      <c r="AJ478" s="908"/>
      <c r="AK478" s="908"/>
      <c r="AL478" s="881"/>
      <c r="AM478" s="882"/>
      <c r="AN478" s="882"/>
      <c r="AO478" s="883"/>
      <c r="AP478" s="909"/>
      <c r="AQ478" s="909"/>
      <c r="AR478" s="909"/>
      <c r="AS478" s="909"/>
      <c r="AT478" s="909"/>
      <c r="AU478" s="909"/>
      <c r="AV478" s="909"/>
      <c r="AW478" s="909"/>
      <c r="AX478" s="909"/>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908"/>
      <c r="AJ479" s="908"/>
      <c r="AK479" s="908"/>
      <c r="AL479" s="881"/>
      <c r="AM479" s="882"/>
      <c r="AN479" s="882"/>
      <c r="AO479" s="883"/>
      <c r="AP479" s="909"/>
      <c r="AQ479" s="909"/>
      <c r="AR479" s="909"/>
      <c r="AS479" s="909"/>
      <c r="AT479" s="909"/>
      <c r="AU479" s="909"/>
      <c r="AV479" s="909"/>
      <c r="AW479" s="909"/>
      <c r="AX479" s="909"/>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908"/>
      <c r="AJ480" s="908"/>
      <c r="AK480" s="908"/>
      <c r="AL480" s="881"/>
      <c r="AM480" s="882"/>
      <c r="AN480" s="882"/>
      <c r="AO480" s="883"/>
      <c r="AP480" s="909"/>
      <c r="AQ480" s="909"/>
      <c r="AR480" s="909"/>
      <c r="AS480" s="909"/>
      <c r="AT480" s="909"/>
      <c r="AU480" s="909"/>
      <c r="AV480" s="909"/>
      <c r="AW480" s="909"/>
      <c r="AX480" s="909"/>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908"/>
      <c r="AJ481" s="908"/>
      <c r="AK481" s="908"/>
      <c r="AL481" s="881"/>
      <c r="AM481" s="882"/>
      <c r="AN481" s="882"/>
      <c r="AO481" s="883"/>
      <c r="AP481" s="909"/>
      <c r="AQ481" s="909"/>
      <c r="AR481" s="909"/>
      <c r="AS481" s="909"/>
      <c r="AT481" s="909"/>
      <c r="AU481" s="909"/>
      <c r="AV481" s="909"/>
      <c r="AW481" s="909"/>
      <c r="AX481" s="909"/>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908"/>
      <c r="AJ482" s="908"/>
      <c r="AK482" s="908"/>
      <c r="AL482" s="881"/>
      <c r="AM482" s="882"/>
      <c r="AN482" s="882"/>
      <c r="AO482" s="883"/>
      <c r="AP482" s="909"/>
      <c r="AQ482" s="909"/>
      <c r="AR482" s="909"/>
      <c r="AS482" s="909"/>
      <c r="AT482" s="909"/>
      <c r="AU482" s="909"/>
      <c r="AV482" s="909"/>
      <c r="AW482" s="909"/>
      <c r="AX482" s="909"/>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908"/>
      <c r="AJ483" s="908"/>
      <c r="AK483" s="908"/>
      <c r="AL483" s="881"/>
      <c r="AM483" s="882"/>
      <c r="AN483" s="882"/>
      <c r="AO483" s="883"/>
      <c r="AP483" s="909"/>
      <c r="AQ483" s="909"/>
      <c r="AR483" s="909"/>
      <c r="AS483" s="909"/>
      <c r="AT483" s="909"/>
      <c r="AU483" s="909"/>
      <c r="AV483" s="909"/>
      <c r="AW483" s="909"/>
      <c r="AX483" s="909"/>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908"/>
      <c r="AJ484" s="908"/>
      <c r="AK484" s="908"/>
      <c r="AL484" s="881"/>
      <c r="AM484" s="882"/>
      <c r="AN484" s="882"/>
      <c r="AO484" s="883"/>
      <c r="AP484" s="909"/>
      <c r="AQ484" s="909"/>
      <c r="AR484" s="909"/>
      <c r="AS484" s="909"/>
      <c r="AT484" s="909"/>
      <c r="AU484" s="909"/>
      <c r="AV484" s="909"/>
      <c r="AW484" s="909"/>
      <c r="AX484" s="909"/>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908"/>
      <c r="AJ485" s="908"/>
      <c r="AK485" s="908"/>
      <c r="AL485" s="881"/>
      <c r="AM485" s="882"/>
      <c r="AN485" s="882"/>
      <c r="AO485" s="883"/>
      <c r="AP485" s="909"/>
      <c r="AQ485" s="909"/>
      <c r="AR485" s="909"/>
      <c r="AS485" s="909"/>
      <c r="AT485" s="909"/>
      <c r="AU485" s="909"/>
      <c r="AV485" s="909"/>
      <c r="AW485" s="909"/>
      <c r="AX485" s="909"/>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908"/>
      <c r="AJ486" s="908"/>
      <c r="AK486" s="908"/>
      <c r="AL486" s="881"/>
      <c r="AM486" s="882"/>
      <c r="AN486" s="882"/>
      <c r="AO486" s="883"/>
      <c r="AP486" s="909"/>
      <c r="AQ486" s="909"/>
      <c r="AR486" s="909"/>
      <c r="AS486" s="909"/>
      <c r="AT486" s="909"/>
      <c r="AU486" s="909"/>
      <c r="AV486" s="909"/>
      <c r="AW486" s="909"/>
      <c r="AX486" s="909"/>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908"/>
      <c r="AJ487" s="908"/>
      <c r="AK487" s="908"/>
      <c r="AL487" s="881"/>
      <c r="AM487" s="882"/>
      <c r="AN487" s="882"/>
      <c r="AO487" s="883"/>
      <c r="AP487" s="909"/>
      <c r="AQ487" s="909"/>
      <c r="AR487" s="909"/>
      <c r="AS487" s="909"/>
      <c r="AT487" s="909"/>
      <c r="AU487" s="909"/>
      <c r="AV487" s="909"/>
      <c r="AW487" s="909"/>
      <c r="AX487" s="909"/>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908"/>
      <c r="AJ488" s="908"/>
      <c r="AK488" s="908"/>
      <c r="AL488" s="881"/>
      <c r="AM488" s="882"/>
      <c r="AN488" s="882"/>
      <c r="AO488" s="883"/>
      <c r="AP488" s="909"/>
      <c r="AQ488" s="909"/>
      <c r="AR488" s="909"/>
      <c r="AS488" s="909"/>
      <c r="AT488" s="909"/>
      <c r="AU488" s="909"/>
      <c r="AV488" s="909"/>
      <c r="AW488" s="909"/>
      <c r="AX488" s="909"/>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908"/>
      <c r="AJ489" s="908"/>
      <c r="AK489" s="908"/>
      <c r="AL489" s="881"/>
      <c r="AM489" s="882"/>
      <c r="AN489" s="882"/>
      <c r="AO489" s="883"/>
      <c r="AP489" s="909"/>
      <c r="AQ489" s="909"/>
      <c r="AR489" s="909"/>
      <c r="AS489" s="909"/>
      <c r="AT489" s="909"/>
      <c r="AU489" s="909"/>
      <c r="AV489" s="909"/>
      <c r="AW489" s="909"/>
      <c r="AX489" s="909"/>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908"/>
      <c r="AJ490" s="908"/>
      <c r="AK490" s="908"/>
      <c r="AL490" s="881"/>
      <c r="AM490" s="882"/>
      <c r="AN490" s="882"/>
      <c r="AO490" s="883"/>
      <c r="AP490" s="909"/>
      <c r="AQ490" s="909"/>
      <c r="AR490" s="909"/>
      <c r="AS490" s="909"/>
      <c r="AT490" s="909"/>
      <c r="AU490" s="909"/>
      <c r="AV490" s="909"/>
      <c r="AW490" s="909"/>
      <c r="AX490" s="909"/>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908"/>
      <c r="AJ491" s="908"/>
      <c r="AK491" s="908"/>
      <c r="AL491" s="881"/>
      <c r="AM491" s="882"/>
      <c r="AN491" s="882"/>
      <c r="AO491" s="883"/>
      <c r="AP491" s="909"/>
      <c r="AQ491" s="909"/>
      <c r="AR491" s="909"/>
      <c r="AS491" s="909"/>
      <c r="AT491" s="909"/>
      <c r="AU491" s="909"/>
      <c r="AV491" s="909"/>
      <c r="AW491" s="909"/>
      <c r="AX491" s="909"/>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908"/>
      <c r="AJ492" s="908"/>
      <c r="AK492" s="908"/>
      <c r="AL492" s="881"/>
      <c r="AM492" s="882"/>
      <c r="AN492" s="882"/>
      <c r="AO492" s="883"/>
      <c r="AP492" s="909"/>
      <c r="AQ492" s="909"/>
      <c r="AR492" s="909"/>
      <c r="AS492" s="909"/>
      <c r="AT492" s="909"/>
      <c r="AU492" s="909"/>
      <c r="AV492" s="909"/>
      <c r="AW492" s="909"/>
      <c r="AX492" s="909"/>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908"/>
      <c r="AJ493" s="908"/>
      <c r="AK493" s="908"/>
      <c r="AL493" s="881"/>
      <c r="AM493" s="882"/>
      <c r="AN493" s="882"/>
      <c r="AO493" s="883"/>
      <c r="AP493" s="909"/>
      <c r="AQ493" s="909"/>
      <c r="AR493" s="909"/>
      <c r="AS493" s="909"/>
      <c r="AT493" s="909"/>
      <c r="AU493" s="909"/>
      <c r="AV493" s="909"/>
      <c r="AW493" s="909"/>
      <c r="AX493" s="909"/>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908"/>
      <c r="AJ494" s="908"/>
      <c r="AK494" s="908"/>
      <c r="AL494" s="881"/>
      <c r="AM494" s="882"/>
      <c r="AN494" s="882"/>
      <c r="AO494" s="883"/>
      <c r="AP494" s="909"/>
      <c r="AQ494" s="909"/>
      <c r="AR494" s="909"/>
      <c r="AS494" s="909"/>
      <c r="AT494" s="909"/>
      <c r="AU494" s="909"/>
      <c r="AV494" s="909"/>
      <c r="AW494" s="909"/>
      <c r="AX494" s="90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69"/>
      <c r="B497" s="869"/>
      <c r="C497" s="869" t="s">
        <v>24</v>
      </c>
      <c r="D497" s="869"/>
      <c r="E497" s="869"/>
      <c r="F497" s="869"/>
      <c r="G497" s="869"/>
      <c r="H497" s="869"/>
      <c r="I497" s="869"/>
      <c r="J497" s="870" t="s">
        <v>197</v>
      </c>
      <c r="K497" s="107"/>
      <c r="L497" s="107"/>
      <c r="M497" s="107"/>
      <c r="N497" s="107"/>
      <c r="O497" s="107"/>
      <c r="P497" s="440" t="s">
        <v>25</v>
      </c>
      <c r="Q497" s="440"/>
      <c r="R497" s="440"/>
      <c r="S497" s="440"/>
      <c r="T497" s="440"/>
      <c r="U497" s="440"/>
      <c r="V497" s="440"/>
      <c r="W497" s="440"/>
      <c r="X497" s="440"/>
      <c r="Y497" s="871" t="s">
        <v>196</v>
      </c>
      <c r="Z497" s="872"/>
      <c r="AA497" s="872"/>
      <c r="AB497" s="872"/>
      <c r="AC497" s="870" t="s">
        <v>228</v>
      </c>
      <c r="AD497" s="870"/>
      <c r="AE497" s="870"/>
      <c r="AF497" s="870"/>
      <c r="AG497" s="870"/>
      <c r="AH497" s="871" t="s">
        <v>246</v>
      </c>
      <c r="AI497" s="869"/>
      <c r="AJ497" s="869"/>
      <c r="AK497" s="869"/>
      <c r="AL497" s="869" t="s">
        <v>19</v>
      </c>
      <c r="AM497" s="869"/>
      <c r="AN497" s="869"/>
      <c r="AO497" s="873"/>
      <c r="AP497" s="897" t="s">
        <v>198</v>
      </c>
      <c r="AQ497" s="897"/>
      <c r="AR497" s="897"/>
      <c r="AS497" s="897"/>
      <c r="AT497" s="897"/>
      <c r="AU497" s="897"/>
      <c r="AV497" s="897"/>
      <c r="AW497" s="897"/>
      <c r="AX497" s="897"/>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80"/>
      <c r="AI498" s="910"/>
      <c r="AJ498" s="910"/>
      <c r="AK498" s="910"/>
      <c r="AL498" s="881"/>
      <c r="AM498" s="882"/>
      <c r="AN498" s="882"/>
      <c r="AO498" s="883"/>
      <c r="AP498" s="909"/>
      <c r="AQ498" s="909"/>
      <c r="AR498" s="909"/>
      <c r="AS498" s="909"/>
      <c r="AT498" s="909"/>
      <c r="AU498" s="909"/>
      <c r="AV498" s="909"/>
      <c r="AW498" s="909"/>
      <c r="AX498" s="909"/>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80"/>
      <c r="AI499" s="910"/>
      <c r="AJ499" s="910"/>
      <c r="AK499" s="910"/>
      <c r="AL499" s="881"/>
      <c r="AM499" s="882"/>
      <c r="AN499" s="882"/>
      <c r="AO499" s="883"/>
      <c r="AP499" s="909"/>
      <c r="AQ499" s="909"/>
      <c r="AR499" s="909"/>
      <c r="AS499" s="909"/>
      <c r="AT499" s="909"/>
      <c r="AU499" s="909"/>
      <c r="AV499" s="909"/>
      <c r="AW499" s="909"/>
      <c r="AX499" s="909"/>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908"/>
      <c r="AJ500" s="908"/>
      <c r="AK500" s="908"/>
      <c r="AL500" s="881"/>
      <c r="AM500" s="882"/>
      <c r="AN500" s="882"/>
      <c r="AO500" s="883"/>
      <c r="AP500" s="909"/>
      <c r="AQ500" s="909"/>
      <c r="AR500" s="909"/>
      <c r="AS500" s="909"/>
      <c r="AT500" s="909"/>
      <c r="AU500" s="909"/>
      <c r="AV500" s="909"/>
      <c r="AW500" s="909"/>
      <c r="AX500" s="909"/>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908"/>
      <c r="AJ501" s="908"/>
      <c r="AK501" s="908"/>
      <c r="AL501" s="881"/>
      <c r="AM501" s="882"/>
      <c r="AN501" s="882"/>
      <c r="AO501" s="883"/>
      <c r="AP501" s="909"/>
      <c r="AQ501" s="909"/>
      <c r="AR501" s="909"/>
      <c r="AS501" s="909"/>
      <c r="AT501" s="909"/>
      <c r="AU501" s="909"/>
      <c r="AV501" s="909"/>
      <c r="AW501" s="909"/>
      <c r="AX501" s="909"/>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908"/>
      <c r="AJ502" s="908"/>
      <c r="AK502" s="908"/>
      <c r="AL502" s="881"/>
      <c r="AM502" s="882"/>
      <c r="AN502" s="882"/>
      <c r="AO502" s="883"/>
      <c r="AP502" s="909"/>
      <c r="AQ502" s="909"/>
      <c r="AR502" s="909"/>
      <c r="AS502" s="909"/>
      <c r="AT502" s="909"/>
      <c r="AU502" s="909"/>
      <c r="AV502" s="909"/>
      <c r="AW502" s="909"/>
      <c r="AX502" s="909"/>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908"/>
      <c r="AJ503" s="908"/>
      <c r="AK503" s="908"/>
      <c r="AL503" s="881"/>
      <c r="AM503" s="882"/>
      <c r="AN503" s="882"/>
      <c r="AO503" s="883"/>
      <c r="AP503" s="909"/>
      <c r="AQ503" s="909"/>
      <c r="AR503" s="909"/>
      <c r="AS503" s="909"/>
      <c r="AT503" s="909"/>
      <c r="AU503" s="909"/>
      <c r="AV503" s="909"/>
      <c r="AW503" s="909"/>
      <c r="AX503" s="909"/>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908"/>
      <c r="AJ504" s="908"/>
      <c r="AK504" s="908"/>
      <c r="AL504" s="881"/>
      <c r="AM504" s="882"/>
      <c r="AN504" s="882"/>
      <c r="AO504" s="883"/>
      <c r="AP504" s="909"/>
      <c r="AQ504" s="909"/>
      <c r="AR504" s="909"/>
      <c r="AS504" s="909"/>
      <c r="AT504" s="909"/>
      <c r="AU504" s="909"/>
      <c r="AV504" s="909"/>
      <c r="AW504" s="909"/>
      <c r="AX504" s="909"/>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908"/>
      <c r="AJ505" s="908"/>
      <c r="AK505" s="908"/>
      <c r="AL505" s="881"/>
      <c r="AM505" s="882"/>
      <c r="AN505" s="882"/>
      <c r="AO505" s="883"/>
      <c r="AP505" s="909"/>
      <c r="AQ505" s="909"/>
      <c r="AR505" s="909"/>
      <c r="AS505" s="909"/>
      <c r="AT505" s="909"/>
      <c r="AU505" s="909"/>
      <c r="AV505" s="909"/>
      <c r="AW505" s="909"/>
      <c r="AX505" s="909"/>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908"/>
      <c r="AJ506" s="908"/>
      <c r="AK506" s="908"/>
      <c r="AL506" s="881"/>
      <c r="AM506" s="882"/>
      <c r="AN506" s="882"/>
      <c r="AO506" s="883"/>
      <c r="AP506" s="909"/>
      <c r="AQ506" s="909"/>
      <c r="AR506" s="909"/>
      <c r="AS506" s="909"/>
      <c r="AT506" s="909"/>
      <c r="AU506" s="909"/>
      <c r="AV506" s="909"/>
      <c r="AW506" s="909"/>
      <c r="AX506" s="909"/>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908"/>
      <c r="AJ507" s="908"/>
      <c r="AK507" s="908"/>
      <c r="AL507" s="881"/>
      <c r="AM507" s="882"/>
      <c r="AN507" s="882"/>
      <c r="AO507" s="883"/>
      <c r="AP507" s="909"/>
      <c r="AQ507" s="909"/>
      <c r="AR507" s="909"/>
      <c r="AS507" s="909"/>
      <c r="AT507" s="909"/>
      <c r="AU507" s="909"/>
      <c r="AV507" s="909"/>
      <c r="AW507" s="909"/>
      <c r="AX507" s="909"/>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908"/>
      <c r="AJ508" s="908"/>
      <c r="AK508" s="908"/>
      <c r="AL508" s="881"/>
      <c r="AM508" s="882"/>
      <c r="AN508" s="882"/>
      <c r="AO508" s="883"/>
      <c r="AP508" s="909"/>
      <c r="AQ508" s="909"/>
      <c r="AR508" s="909"/>
      <c r="AS508" s="909"/>
      <c r="AT508" s="909"/>
      <c r="AU508" s="909"/>
      <c r="AV508" s="909"/>
      <c r="AW508" s="909"/>
      <c r="AX508" s="909"/>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908"/>
      <c r="AJ509" s="908"/>
      <c r="AK509" s="908"/>
      <c r="AL509" s="881"/>
      <c r="AM509" s="882"/>
      <c r="AN509" s="882"/>
      <c r="AO509" s="883"/>
      <c r="AP509" s="909"/>
      <c r="AQ509" s="909"/>
      <c r="AR509" s="909"/>
      <c r="AS509" s="909"/>
      <c r="AT509" s="909"/>
      <c r="AU509" s="909"/>
      <c r="AV509" s="909"/>
      <c r="AW509" s="909"/>
      <c r="AX509" s="909"/>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908"/>
      <c r="AJ510" s="908"/>
      <c r="AK510" s="908"/>
      <c r="AL510" s="881"/>
      <c r="AM510" s="882"/>
      <c r="AN510" s="882"/>
      <c r="AO510" s="883"/>
      <c r="AP510" s="909"/>
      <c r="AQ510" s="909"/>
      <c r="AR510" s="909"/>
      <c r="AS510" s="909"/>
      <c r="AT510" s="909"/>
      <c r="AU510" s="909"/>
      <c r="AV510" s="909"/>
      <c r="AW510" s="909"/>
      <c r="AX510" s="909"/>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908"/>
      <c r="AJ511" s="908"/>
      <c r="AK511" s="908"/>
      <c r="AL511" s="881"/>
      <c r="AM511" s="882"/>
      <c r="AN511" s="882"/>
      <c r="AO511" s="883"/>
      <c r="AP511" s="909"/>
      <c r="AQ511" s="909"/>
      <c r="AR511" s="909"/>
      <c r="AS511" s="909"/>
      <c r="AT511" s="909"/>
      <c r="AU511" s="909"/>
      <c r="AV511" s="909"/>
      <c r="AW511" s="909"/>
      <c r="AX511" s="909"/>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908"/>
      <c r="AJ512" s="908"/>
      <c r="AK512" s="908"/>
      <c r="AL512" s="881"/>
      <c r="AM512" s="882"/>
      <c r="AN512" s="882"/>
      <c r="AO512" s="883"/>
      <c r="AP512" s="909"/>
      <c r="AQ512" s="909"/>
      <c r="AR512" s="909"/>
      <c r="AS512" s="909"/>
      <c r="AT512" s="909"/>
      <c r="AU512" s="909"/>
      <c r="AV512" s="909"/>
      <c r="AW512" s="909"/>
      <c r="AX512" s="909"/>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908"/>
      <c r="AJ513" s="908"/>
      <c r="AK513" s="908"/>
      <c r="AL513" s="881"/>
      <c r="AM513" s="882"/>
      <c r="AN513" s="882"/>
      <c r="AO513" s="883"/>
      <c r="AP513" s="909"/>
      <c r="AQ513" s="909"/>
      <c r="AR513" s="909"/>
      <c r="AS513" s="909"/>
      <c r="AT513" s="909"/>
      <c r="AU513" s="909"/>
      <c r="AV513" s="909"/>
      <c r="AW513" s="909"/>
      <c r="AX513" s="909"/>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908"/>
      <c r="AJ514" s="908"/>
      <c r="AK514" s="908"/>
      <c r="AL514" s="881"/>
      <c r="AM514" s="882"/>
      <c r="AN514" s="882"/>
      <c r="AO514" s="883"/>
      <c r="AP514" s="909"/>
      <c r="AQ514" s="909"/>
      <c r="AR514" s="909"/>
      <c r="AS514" s="909"/>
      <c r="AT514" s="909"/>
      <c r="AU514" s="909"/>
      <c r="AV514" s="909"/>
      <c r="AW514" s="909"/>
      <c r="AX514" s="909"/>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908"/>
      <c r="AJ515" s="908"/>
      <c r="AK515" s="908"/>
      <c r="AL515" s="881"/>
      <c r="AM515" s="882"/>
      <c r="AN515" s="882"/>
      <c r="AO515" s="883"/>
      <c r="AP515" s="909"/>
      <c r="AQ515" s="909"/>
      <c r="AR515" s="909"/>
      <c r="AS515" s="909"/>
      <c r="AT515" s="909"/>
      <c r="AU515" s="909"/>
      <c r="AV515" s="909"/>
      <c r="AW515" s="909"/>
      <c r="AX515" s="909"/>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908"/>
      <c r="AJ516" s="908"/>
      <c r="AK516" s="908"/>
      <c r="AL516" s="881"/>
      <c r="AM516" s="882"/>
      <c r="AN516" s="882"/>
      <c r="AO516" s="883"/>
      <c r="AP516" s="909"/>
      <c r="AQ516" s="909"/>
      <c r="AR516" s="909"/>
      <c r="AS516" s="909"/>
      <c r="AT516" s="909"/>
      <c r="AU516" s="909"/>
      <c r="AV516" s="909"/>
      <c r="AW516" s="909"/>
      <c r="AX516" s="909"/>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908"/>
      <c r="AJ517" s="908"/>
      <c r="AK517" s="908"/>
      <c r="AL517" s="881"/>
      <c r="AM517" s="882"/>
      <c r="AN517" s="882"/>
      <c r="AO517" s="883"/>
      <c r="AP517" s="909"/>
      <c r="AQ517" s="909"/>
      <c r="AR517" s="909"/>
      <c r="AS517" s="909"/>
      <c r="AT517" s="909"/>
      <c r="AU517" s="909"/>
      <c r="AV517" s="909"/>
      <c r="AW517" s="909"/>
      <c r="AX517" s="909"/>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908"/>
      <c r="AJ518" s="908"/>
      <c r="AK518" s="908"/>
      <c r="AL518" s="881"/>
      <c r="AM518" s="882"/>
      <c r="AN518" s="882"/>
      <c r="AO518" s="883"/>
      <c r="AP518" s="909"/>
      <c r="AQ518" s="909"/>
      <c r="AR518" s="909"/>
      <c r="AS518" s="909"/>
      <c r="AT518" s="909"/>
      <c r="AU518" s="909"/>
      <c r="AV518" s="909"/>
      <c r="AW518" s="909"/>
      <c r="AX518" s="909"/>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908"/>
      <c r="AJ519" s="908"/>
      <c r="AK519" s="908"/>
      <c r="AL519" s="881"/>
      <c r="AM519" s="882"/>
      <c r="AN519" s="882"/>
      <c r="AO519" s="883"/>
      <c r="AP519" s="909"/>
      <c r="AQ519" s="909"/>
      <c r="AR519" s="909"/>
      <c r="AS519" s="909"/>
      <c r="AT519" s="909"/>
      <c r="AU519" s="909"/>
      <c r="AV519" s="909"/>
      <c r="AW519" s="909"/>
      <c r="AX519" s="909"/>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908"/>
      <c r="AJ520" s="908"/>
      <c r="AK520" s="908"/>
      <c r="AL520" s="881"/>
      <c r="AM520" s="882"/>
      <c r="AN520" s="882"/>
      <c r="AO520" s="883"/>
      <c r="AP520" s="909"/>
      <c r="AQ520" s="909"/>
      <c r="AR520" s="909"/>
      <c r="AS520" s="909"/>
      <c r="AT520" s="909"/>
      <c r="AU520" s="909"/>
      <c r="AV520" s="909"/>
      <c r="AW520" s="909"/>
      <c r="AX520" s="909"/>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908"/>
      <c r="AJ521" s="908"/>
      <c r="AK521" s="908"/>
      <c r="AL521" s="881"/>
      <c r="AM521" s="882"/>
      <c r="AN521" s="882"/>
      <c r="AO521" s="883"/>
      <c r="AP521" s="909"/>
      <c r="AQ521" s="909"/>
      <c r="AR521" s="909"/>
      <c r="AS521" s="909"/>
      <c r="AT521" s="909"/>
      <c r="AU521" s="909"/>
      <c r="AV521" s="909"/>
      <c r="AW521" s="909"/>
      <c r="AX521" s="909"/>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908"/>
      <c r="AJ522" s="908"/>
      <c r="AK522" s="908"/>
      <c r="AL522" s="881"/>
      <c r="AM522" s="882"/>
      <c r="AN522" s="882"/>
      <c r="AO522" s="883"/>
      <c r="AP522" s="909"/>
      <c r="AQ522" s="909"/>
      <c r="AR522" s="909"/>
      <c r="AS522" s="909"/>
      <c r="AT522" s="909"/>
      <c r="AU522" s="909"/>
      <c r="AV522" s="909"/>
      <c r="AW522" s="909"/>
      <c r="AX522" s="909"/>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908"/>
      <c r="AJ523" s="908"/>
      <c r="AK523" s="908"/>
      <c r="AL523" s="881"/>
      <c r="AM523" s="882"/>
      <c r="AN523" s="882"/>
      <c r="AO523" s="883"/>
      <c r="AP523" s="909"/>
      <c r="AQ523" s="909"/>
      <c r="AR523" s="909"/>
      <c r="AS523" s="909"/>
      <c r="AT523" s="909"/>
      <c r="AU523" s="909"/>
      <c r="AV523" s="909"/>
      <c r="AW523" s="909"/>
      <c r="AX523" s="909"/>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908"/>
      <c r="AJ524" s="908"/>
      <c r="AK524" s="908"/>
      <c r="AL524" s="881"/>
      <c r="AM524" s="882"/>
      <c r="AN524" s="882"/>
      <c r="AO524" s="883"/>
      <c r="AP524" s="909"/>
      <c r="AQ524" s="909"/>
      <c r="AR524" s="909"/>
      <c r="AS524" s="909"/>
      <c r="AT524" s="909"/>
      <c r="AU524" s="909"/>
      <c r="AV524" s="909"/>
      <c r="AW524" s="909"/>
      <c r="AX524" s="909"/>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908"/>
      <c r="AJ525" s="908"/>
      <c r="AK525" s="908"/>
      <c r="AL525" s="881"/>
      <c r="AM525" s="882"/>
      <c r="AN525" s="882"/>
      <c r="AO525" s="883"/>
      <c r="AP525" s="909"/>
      <c r="AQ525" s="909"/>
      <c r="AR525" s="909"/>
      <c r="AS525" s="909"/>
      <c r="AT525" s="909"/>
      <c r="AU525" s="909"/>
      <c r="AV525" s="909"/>
      <c r="AW525" s="909"/>
      <c r="AX525" s="909"/>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908"/>
      <c r="AJ526" s="908"/>
      <c r="AK526" s="908"/>
      <c r="AL526" s="881"/>
      <c r="AM526" s="882"/>
      <c r="AN526" s="882"/>
      <c r="AO526" s="883"/>
      <c r="AP526" s="909"/>
      <c r="AQ526" s="909"/>
      <c r="AR526" s="909"/>
      <c r="AS526" s="909"/>
      <c r="AT526" s="909"/>
      <c r="AU526" s="909"/>
      <c r="AV526" s="909"/>
      <c r="AW526" s="909"/>
      <c r="AX526" s="909"/>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908"/>
      <c r="AJ527" s="908"/>
      <c r="AK527" s="908"/>
      <c r="AL527" s="881"/>
      <c r="AM527" s="882"/>
      <c r="AN527" s="882"/>
      <c r="AO527" s="883"/>
      <c r="AP527" s="909"/>
      <c r="AQ527" s="909"/>
      <c r="AR527" s="909"/>
      <c r="AS527" s="909"/>
      <c r="AT527" s="909"/>
      <c r="AU527" s="909"/>
      <c r="AV527" s="909"/>
      <c r="AW527" s="909"/>
      <c r="AX527" s="90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69"/>
      <c r="B530" s="869"/>
      <c r="C530" s="869" t="s">
        <v>24</v>
      </c>
      <c r="D530" s="869"/>
      <c r="E530" s="869"/>
      <c r="F530" s="869"/>
      <c r="G530" s="869"/>
      <c r="H530" s="869"/>
      <c r="I530" s="869"/>
      <c r="J530" s="870" t="s">
        <v>197</v>
      </c>
      <c r="K530" s="107"/>
      <c r="L530" s="107"/>
      <c r="M530" s="107"/>
      <c r="N530" s="107"/>
      <c r="O530" s="107"/>
      <c r="P530" s="440" t="s">
        <v>25</v>
      </c>
      <c r="Q530" s="440"/>
      <c r="R530" s="440"/>
      <c r="S530" s="440"/>
      <c r="T530" s="440"/>
      <c r="U530" s="440"/>
      <c r="V530" s="440"/>
      <c r="W530" s="440"/>
      <c r="X530" s="440"/>
      <c r="Y530" s="871" t="s">
        <v>196</v>
      </c>
      <c r="Z530" s="872"/>
      <c r="AA530" s="872"/>
      <c r="AB530" s="872"/>
      <c r="AC530" s="870" t="s">
        <v>228</v>
      </c>
      <c r="AD530" s="870"/>
      <c r="AE530" s="870"/>
      <c r="AF530" s="870"/>
      <c r="AG530" s="870"/>
      <c r="AH530" s="871" t="s">
        <v>246</v>
      </c>
      <c r="AI530" s="869"/>
      <c r="AJ530" s="869"/>
      <c r="AK530" s="869"/>
      <c r="AL530" s="869" t="s">
        <v>19</v>
      </c>
      <c r="AM530" s="869"/>
      <c r="AN530" s="869"/>
      <c r="AO530" s="873"/>
      <c r="AP530" s="897" t="s">
        <v>198</v>
      </c>
      <c r="AQ530" s="897"/>
      <c r="AR530" s="897"/>
      <c r="AS530" s="897"/>
      <c r="AT530" s="897"/>
      <c r="AU530" s="897"/>
      <c r="AV530" s="897"/>
      <c r="AW530" s="897"/>
      <c r="AX530" s="897"/>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80"/>
      <c r="AI531" s="910"/>
      <c r="AJ531" s="910"/>
      <c r="AK531" s="910"/>
      <c r="AL531" s="881"/>
      <c r="AM531" s="882"/>
      <c r="AN531" s="882"/>
      <c r="AO531" s="883"/>
      <c r="AP531" s="909"/>
      <c r="AQ531" s="909"/>
      <c r="AR531" s="909"/>
      <c r="AS531" s="909"/>
      <c r="AT531" s="909"/>
      <c r="AU531" s="909"/>
      <c r="AV531" s="909"/>
      <c r="AW531" s="909"/>
      <c r="AX531" s="909"/>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80"/>
      <c r="AI532" s="910"/>
      <c r="AJ532" s="910"/>
      <c r="AK532" s="910"/>
      <c r="AL532" s="881"/>
      <c r="AM532" s="882"/>
      <c r="AN532" s="882"/>
      <c r="AO532" s="883"/>
      <c r="AP532" s="909"/>
      <c r="AQ532" s="909"/>
      <c r="AR532" s="909"/>
      <c r="AS532" s="909"/>
      <c r="AT532" s="909"/>
      <c r="AU532" s="909"/>
      <c r="AV532" s="909"/>
      <c r="AW532" s="909"/>
      <c r="AX532" s="909"/>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908"/>
      <c r="AJ533" s="908"/>
      <c r="AK533" s="908"/>
      <c r="AL533" s="881"/>
      <c r="AM533" s="882"/>
      <c r="AN533" s="882"/>
      <c r="AO533" s="883"/>
      <c r="AP533" s="909"/>
      <c r="AQ533" s="909"/>
      <c r="AR533" s="909"/>
      <c r="AS533" s="909"/>
      <c r="AT533" s="909"/>
      <c r="AU533" s="909"/>
      <c r="AV533" s="909"/>
      <c r="AW533" s="909"/>
      <c r="AX533" s="909"/>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908"/>
      <c r="AJ534" s="908"/>
      <c r="AK534" s="908"/>
      <c r="AL534" s="881"/>
      <c r="AM534" s="882"/>
      <c r="AN534" s="882"/>
      <c r="AO534" s="883"/>
      <c r="AP534" s="909"/>
      <c r="AQ534" s="909"/>
      <c r="AR534" s="909"/>
      <c r="AS534" s="909"/>
      <c r="AT534" s="909"/>
      <c r="AU534" s="909"/>
      <c r="AV534" s="909"/>
      <c r="AW534" s="909"/>
      <c r="AX534" s="909"/>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908"/>
      <c r="AJ535" s="908"/>
      <c r="AK535" s="908"/>
      <c r="AL535" s="881"/>
      <c r="AM535" s="882"/>
      <c r="AN535" s="882"/>
      <c r="AO535" s="883"/>
      <c r="AP535" s="909"/>
      <c r="AQ535" s="909"/>
      <c r="AR535" s="909"/>
      <c r="AS535" s="909"/>
      <c r="AT535" s="909"/>
      <c r="AU535" s="909"/>
      <c r="AV535" s="909"/>
      <c r="AW535" s="909"/>
      <c r="AX535" s="909"/>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908"/>
      <c r="AJ536" s="908"/>
      <c r="AK536" s="908"/>
      <c r="AL536" s="881"/>
      <c r="AM536" s="882"/>
      <c r="AN536" s="882"/>
      <c r="AO536" s="883"/>
      <c r="AP536" s="909"/>
      <c r="AQ536" s="909"/>
      <c r="AR536" s="909"/>
      <c r="AS536" s="909"/>
      <c r="AT536" s="909"/>
      <c r="AU536" s="909"/>
      <c r="AV536" s="909"/>
      <c r="AW536" s="909"/>
      <c r="AX536" s="909"/>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908"/>
      <c r="AJ537" s="908"/>
      <c r="AK537" s="908"/>
      <c r="AL537" s="881"/>
      <c r="AM537" s="882"/>
      <c r="AN537" s="882"/>
      <c r="AO537" s="883"/>
      <c r="AP537" s="909"/>
      <c r="AQ537" s="909"/>
      <c r="AR537" s="909"/>
      <c r="AS537" s="909"/>
      <c r="AT537" s="909"/>
      <c r="AU537" s="909"/>
      <c r="AV537" s="909"/>
      <c r="AW537" s="909"/>
      <c r="AX537" s="909"/>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908"/>
      <c r="AJ538" s="908"/>
      <c r="AK538" s="908"/>
      <c r="AL538" s="881"/>
      <c r="AM538" s="882"/>
      <c r="AN538" s="882"/>
      <c r="AO538" s="883"/>
      <c r="AP538" s="909"/>
      <c r="AQ538" s="909"/>
      <c r="AR538" s="909"/>
      <c r="AS538" s="909"/>
      <c r="AT538" s="909"/>
      <c r="AU538" s="909"/>
      <c r="AV538" s="909"/>
      <c r="AW538" s="909"/>
      <c r="AX538" s="909"/>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908"/>
      <c r="AJ539" s="908"/>
      <c r="AK539" s="908"/>
      <c r="AL539" s="881"/>
      <c r="AM539" s="882"/>
      <c r="AN539" s="882"/>
      <c r="AO539" s="883"/>
      <c r="AP539" s="909"/>
      <c r="AQ539" s="909"/>
      <c r="AR539" s="909"/>
      <c r="AS539" s="909"/>
      <c r="AT539" s="909"/>
      <c r="AU539" s="909"/>
      <c r="AV539" s="909"/>
      <c r="AW539" s="909"/>
      <c r="AX539" s="909"/>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908"/>
      <c r="AJ540" s="908"/>
      <c r="AK540" s="908"/>
      <c r="AL540" s="881"/>
      <c r="AM540" s="882"/>
      <c r="AN540" s="882"/>
      <c r="AO540" s="883"/>
      <c r="AP540" s="909"/>
      <c r="AQ540" s="909"/>
      <c r="AR540" s="909"/>
      <c r="AS540" s="909"/>
      <c r="AT540" s="909"/>
      <c r="AU540" s="909"/>
      <c r="AV540" s="909"/>
      <c r="AW540" s="909"/>
      <c r="AX540" s="909"/>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908"/>
      <c r="AJ541" s="908"/>
      <c r="AK541" s="908"/>
      <c r="AL541" s="881"/>
      <c r="AM541" s="882"/>
      <c r="AN541" s="882"/>
      <c r="AO541" s="883"/>
      <c r="AP541" s="909"/>
      <c r="AQ541" s="909"/>
      <c r="AR541" s="909"/>
      <c r="AS541" s="909"/>
      <c r="AT541" s="909"/>
      <c r="AU541" s="909"/>
      <c r="AV541" s="909"/>
      <c r="AW541" s="909"/>
      <c r="AX541" s="909"/>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908"/>
      <c r="AJ542" s="908"/>
      <c r="AK542" s="908"/>
      <c r="AL542" s="881"/>
      <c r="AM542" s="882"/>
      <c r="AN542" s="882"/>
      <c r="AO542" s="883"/>
      <c r="AP542" s="909"/>
      <c r="AQ542" s="909"/>
      <c r="AR542" s="909"/>
      <c r="AS542" s="909"/>
      <c r="AT542" s="909"/>
      <c r="AU542" s="909"/>
      <c r="AV542" s="909"/>
      <c r="AW542" s="909"/>
      <c r="AX542" s="909"/>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908"/>
      <c r="AJ543" s="908"/>
      <c r="AK543" s="908"/>
      <c r="AL543" s="881"/>
      <c r="AM543" s="882"/>
      <c r="AN543" s="882"/>
      <c r="AO543" s="883"/>
      <c r="AP543" s="909"/>
      <c r="AQ543" s="909"/>
      <c r="AR543" s="909"/>
      <c r="AS543" s="909"/>
      <c r="AT543" s="909"/>
      <c r="AU543" s="909"/>
      <c r="AV543" s="909"/>
      <c r="AW543" s="909"/>
      <c r="AX543" s="909"/>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908"/>
      <c r="AJ544" s="908"/>
      <c r="AK544" s="908"/>
      <c r="AL544" s="881"/>
      <c r="AM544" s="882"/>
      <c r="AN544" s="882"/>
      <c r="AO544" s="883"/>
      <c r="AP544" s="909"/>
      <c r="AQ544" s="909"/>
      <c r="AR544" s="909"/>
      <c r="AS544" s="909"/>
      <c r="AT544" s="909"/>
      <c r="AU544" s="909"/>
      <c r="AV544" s="909"/>
      <c r="AW544" s="909"/>
      <c r="AX544" s="909"/>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908"/>
      <c r="AJ545" s="908"/>
      <c r="AK545" s="908"/>
      <c r="AL545" s="881"/>
      <c r="AM545" s="882"/>
      <c r="AN545" s="882"/>
      <c r="AO545" s="883"/>
      <c r="AP545" s="909"/>
      <c r="AQ545" s="909"/>
      <c r="AR545" s="909"/>
      <c r="AS545" s="909"/>
      <c r="AT545" s="909"/>
      <c r="AU545" s="909"/>
      <c r="AV545" s="909"/>
      <c r="AW545" s="909"/>
      <c r="AX545" s="909"/>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908"/>
      <c r="AJ546" s="908"/>
      <c r="AK546" s="908"/>
      <c r="AL546" s="881"/>
      <c r="AM546" s="882"/>
      <c r="AN546" s="882"/>
      <c r="AO546" s="883"/>
      <c r="AP546" s="909"/>
      <c r="AQ546" s="909"/>
      <c r="AR546" s="909"/>
      <c r="AS546" s="909"/>
      <c r="AT546" s="909"/>
      <c r="AU546" s="909"/>
      <c r="AV546" s="909"/>
      <c r="AW546" s="909"/>
      <c r="AX546" s="909"/>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908"/>
      <c r="AJ547" s="908"/>
      <c r="AK547" s="908"/>
      <c r="AL547" s="881"/>
      <c r="AM547" s="882"/>
      <c r="AN547" s="882"/>
      <c r="AO547" s="883"/>
      <c r="AP547" s="909"/>
      <c r="AQ547" s="909"/>
      <c r="AR547" s="909"/>
      <c r="AS547" s="909"/>
      <c r="AT547" s="909"/>
      <c r="AU547" s="909"/>
      <c r="AV547" s="909"/>
      <c r="AW547" s="909"/>
      <c r="AX547" s="909"/>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908"/>
      <c r="AJ548" s="908"/>
      <c r="AK548" s="908"/>
      <c r="AL548" s="881"/>
      <c r="AM548" s="882"/>
      <c r="AN548" s="882"/>
      <c r="AO548" s="883"/>
      <c r="AP548" s="909"/>
      <c r="AQ548" s="909"/>
      <c r="AR548" s="909"/>
      <c r="AS548" s="909"/>
      <c r="AT548" s="909"/>
      <c r="AU548" s="909"/>
      <c r="AV548" s="909"/>
      <c r="AW548" s="909"/>
      <c r="AX548" s="909"/>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908"/>
      <c r="AJ549" s="908"/>
      <c r="AK549" s="908"/>
      <c r="AL549" s="881"/>
      <c r="AM549" s="882"/>
      <c r="AN549" s="882"/>
      <c r="AO549" s="883"/>
      <c r="AP549" s="909"/>
      <c r="AQ549" s="909"/>
      <c r="AR549" s="909"/>
      <c r="AS549" s="909"/>
      <c r="AT549" s="909"/>
      <c r="AU549" s="909"/>
      <c r="AV549" s="909"/>
      <c r="AW549" s="909"/>
      <c r="AX549" s="909"/>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908"/>
      <c r="AJ550" s="908"/>
      <c r="AK550" s="908"/>
      <c r="AL550" s="881"/>
      <c r="AM550" s="882"/>
      <c r="AN550" s="882"/>
      <c r="AO550" s="883"/>
      <c r="AP550" s="909"/>
      <c r="AQ550" s="909"/>
      <c r="AR550" s="909"/>
      <c r="AS550" s="909"/>
      <c r="AT550" s="909"/>
      <c r="AU550" s="909"/>
      <c r="AV550" s="909"/>
      <c r="AW550" s="909"/>
      <c r="AX550" s="909"/>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908"/>
      <c r="AJ551" s="908"/>
      <c r="AK551" s="908"/>
      <c r="AL551" s="881"/>
      <c r="AM551" s="882"/>
      <c r="AN551" s="882"/>
      <c r="AO551" s="883"/>
      <c r="AP551" s="909"/>
      <c r="AQ551" s="909"/>
      <c r="AR551" s="909"/>
      <c r="AS551" s="909"/>
      <c r="AT551" s="909"/>
      <c r="AU551" s="909"/>
      <c r="AV551" s="909"/>
      <c r="AW551" s="909"/>
      <c r="AX551" s="909"/>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908"/>
      <c r="AJ552" s="908"/>
      <c r="AK552" s="908"/>
      <c r="AL552" s="881"/>
      <c r="AM552" s="882"/>
      <c r="AN552" s="882"/>
      <c r="AO552" s="883"/>
      <c r="AP552" s="909"/>
      <c r="AQ552" s="909"/>
      <c r="AR552" s="909"/>
      <c r="AS552" s="909"/>
      <c r="AT552" s="909"/>
      <c r="AU552" s="909"/>
      <c r="AV552" s="909"/>
      <c r="AW552" s="909"/>
      <c r="AX552" s="909"/>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908"/>
      <c r="AJ553" s="908"/>
      <c r="AK553" s="908"/>
      <c r="AL553" s="881"/>
      <c r="AM553" s="882"/>
      <c r="AN553" s="882"/>
      <c r="AO553" s="883"/>
      <c r="AP553" s="909"/>
      <c r="AQ553" s="909"/>
      <c r="AR553" s="909"/>
      <c r="AS553" s="909"/>
      <c r="AT553" s="909"/>
      <c r="AU553" s="909"/>
      <c r="AV553" s="909"/>
      <c r="AW553" s="909"/>
      <c r="AX553" s="909"/>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908"/>
      <c r="AJ554" s="908"/>
      <c r="AK554" s="908"/>
      <c r="AL554" s="881"/>
      <c r="AM554" s="882"/>
      <c r="AN554" s="882"/>
      <c r="AO554" s="883"/>
      <c r="AP554" s="909"/>
      <c r="AQ554" s="909"/>
      <c r="AR554" s="909"/>
      <c r="AS554" s="909"/>
      <c r="AT554" s="909"/>
      <c r="AU554" s="909"/>
      <c r="AV554" s="909"/>
      <c r="AW554" s="909"/>
      <c r="AX554" s="909"/>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908"/>
      <c r="AJ555" s="908"/>
      <c r="AK555" s="908"/>
      <c r="AL555" s="881"/>
      <c r="AM555" s="882"/>
      <c r="AN555" s="882"/>
      <c r="AO555" s="883"/>
      <c r="AP555" s="909"/>
      <c r="AQ555" s="909"/>
      <c r="AR555" s="909"/>
      <c r="AS555" s="909"/>
      <c r="AT555" s="909"/>
      <c r="AU555" s="909"/>
      <c r="AV555" s="909"/>
      <c r="AW555" s="909"/>
      <c r="AX555" s="909"/>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908"/>
      <c r="AJ556" s="908"/>
      <c r="AK556" s="908"/>
      <c r="AL556" s="881"/>
      <c r="AM556" s="882"/>
      <c r="AN556" s="882"/>
      <c r="AO556" s="883"/>
      <c r="AP556" s="909"/>
      <c r="AQ556" s="909"/>
      <c r="AR556" s="909"/>
      <c r="AS556" s="909"/>
      <c r="AT556" s="909"/>
      <c r="AU556" s="909"/>
      <c r="AV556" s="909"/>
      <c r="AW556" s="909"/>
      <c r="AX556" s="909"/>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908"/>
      <c r="AJ557" s="908"/>
      <c r="AK557" s="908"/>
      <c r="AL557" s="881"/>
      <c r="AM557" s="882"/>
      <c r="AN557" s="882"/>
      <c r="AO557" s="883"/>
      <c r="AP557" s="909"/>
      <c r="AQ557" s="909"/>
      <c r="AR557" s="909"/>
      <c r="AS557" s="909"/>
      <c r="AT557" s="909"/>
      <c r="AU557" s="909"/>
      <c r="AV557" s="909"/>
      <c r="AW557" s="909"/>
      <c r="AX557" s="909"/>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908"/>
      <c r="AJ558" s="908"/>
      <c r="AK558" s="908"/>
      <c r="AL558" s="881"/>
      <c r="AM558" s="882"/>
      <c r="AN558" s="882"/>
      <c r="AO558" s="883"/>
      <c r="AP558" s="909"/>
      <c r="AQ558" s="909"/>
      <c r="AR558" s="909"/>
      <c r="AS558" s="909"/>
      <c r="AT558" s="909"/>
      <c r="AU558" s="909"/>
      <c r="AV558" s="909"/>
      <c r="AW558" s="909"/>
      <c r="AX558" s="909"/>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908"/>
      <c r="AJ559" s="908"/>
      <c r="AK559" s="908"/>
      <c r="AL559" s="881"/>
      <c r="AM559" s="882"/>
      <c r="AN559" s="882"/>
      <c r="AO559" s="883"/>
      <c r="AP559" s="909"/>
      <c r="AQ559" s="909"/>
      <c r="AR559" s="909"/>
      <c r="AS559" s="909"/>
      <c r="AT559" s="909"/>
      <c r="AU559" s="909"/>
      <c r="AV559" s="909"/>
      <c r="AW559" s="909"/>
      <c r="AX559" s="909"/>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908"/>
      <c r="AJ560" s="908"/>
      <c r="AK560" s="908"/>
      <c r="AL560" s="881"/>
      <c r="AM560" s="882"/>
      <c r="AN560" s="882"/>
      <c r="AO560" s="883"/>
      <c r="AP560" s="909"/>
      <c r="AQ560" s="909"/>
      <c r="AR560" s="909"/>
      <c r="AS560" s="909"/>
      <c r="AT560" s="909"/>
      <c r="AU560" s="909"/>
      <c r="AV560" s="909"/>
      <c r="AW560" s="909"/>
      <c r="AX560" s="90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69"/>
      <c r="B563" s="869"/>
      <c r="C563" s="869" t="s">
        <v>24</v>
      </c>
      <c r="D563" s="869"/>
      <c r="E563" s="869"/>
      <c r="F563" s="869"/>
      <c r="G563" s="869"/>
      <c r="H563" s="869"/>
      <c r="I563" s="869"/>
      <c r="J563" s="870" t="s">
        <v>197</v>
      </c>
      <c r="K563" s="107"/>
      <c r="L563" s="107"/>
      <c r="M563" s="107"/>
      <c r="N563" s="107"/>
      <c r="O563" s="107"/>
      <c r="P563" s="440" t="s">
        <v>25</v>
      </c>
      <c r="Q563" s="440"/>
      <c r="R563" s="440"/>
      <c r="S563" s="440"/>
      <c r="T563" s="440"/>
      <c r="U563" s="440"/>
      <c r="V563" s="440"/>
      <c r="W563" s="440"/>
      <c r="X563" s="440"/>
      <c r="Y563" s="871" t="s">
        <v>196</v>
      </c>
      <c r="Z563" s="872"/>
      <c r="AA563" s="872"/>
      <c r="AB563" s="872"/>
      <c r="AC563" s="870" t="s">
        <v>228</v>
      </c>
      <c r="AD563" s="870"/>
      <c r="AE563" s="870"/>
      <c r="AF563" s="870"/>
      <c r="AG563" s="870"/>
      <c r="AH563" s="871" t="s">
        <v>246</v>
      </c>
      <c r="AI563" s="869"/>
      <c r="AJ563" s="869"/>
      <c r="AK563" s="869"/>
      <c r="AL563" s="869" t="s">
        <v>19</v>
      </c>
      <c r="AM563" s="869"/>
      <c r="AN563" s="869"/>
      <c r="AO563" s="873"/>
      <c r="AP563" s="897" t="s">
        <v>198</v>
      </c>
      <c r="AQ563" s="897"/>
      <c r="AR563" s="897"/>
      <c r="AS563" s="897"/>
      <c r="AT563" s="897"/>
      <c r="AU563" s="897"/>
      <c r="AV563" s="897"/>
      <c r="AW563" s="897"/>
      <c r="AX563" s="897"/>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80"/>
      <c r="AI564" s="910"/>
      <c r="AJ564" s="910"/>
      <c r="AK564" s="910"/>
      <c r="AL564" s="881"/>
      <c r="AM564" s="882"/>
      <c r="AN564" s="882"/>
      <c r="AO564" s="883"/>
      <c r="AP564" s="909"/>
      <c r="AQ564" s="909"/>
      <c r="AR564" s="909"/>
      <c r="AS564" s="909"/>
      <c r="AT564" s="909"/>
      <c r="AU564" s="909"/>
      <c r="AV564" s="909"/>
      <c r="AW564" s="909"/>
      <c r="AX564" s="909"/>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80"/>
      <c r="AI565" s="910"/>
      <c r="AJ565" s="910"/>
      <c r="AK565" s="910"/>
      <c r="AL565" s="881"/>
      <c r="AM565" s="882"/>
      <c r="AN565" s="882"/>
      <c r="AO565" s="883"/>
      <c r="AP565" s="909"/>
      <c r="AQ565" s="909"/>
      <c r="AR565" s="909"/>
      <c r="AS565" s="909"/>
      <c r="AT565" s="909"/>
      <c r="AU565" s="909"/>
      <c r="AV565" s="909"/>
      <c r="AW565" s="909"/>
      <c r="AX565" s="909"/>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908"/>
      <c r="AJ566" s="908"/>
      <c r="AK566" s="908"/>
      <c r="AL566" s="881"/>
      <c r="AM566" s="882"/>
      <c r="AN566" s="882"/>
      <c r="AO566" s="883"/>
      <c r="AP566" s="909"/>
      <c r="AQ566" s="909"/>
      <c r="AR566" s="909"/>
      <c r="AS566" s="909"/>
      <c r="AT566" s="909"/>
      <c r="AU566" s="909"/>
      <c r="AV566" s="909"/>
      <c r="AW566" s="909"/>
      <c r="AX566" s="909"/>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908"/>
      <c r="AJ567" s="908"/>
      <c r="AK567" s="908"/>
      <c r="AL567" s="881"/>
      <c r="AM567" s="882"/>
      <c r="AN567" s="882"/>
      <c r="AO567" s="883"/>
      <c r="AP567" s="909"/>
      <c r="AQ567" s="909"/>
      <c r="AR567" s="909"/>
      <c r="AS567" s="909"/>
      <c r="AT567" s="909"/>
      <c r="AU567" s="909"/>
      <c r="AV567" s="909"/>
      <c r="AW567" s="909"/>
      <c r="AX567" s="909"/>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908"/>
      <c r="AJ568" s="908"/>
      <c r="AK568" s="908"/>
      <c r="AL568" s="881"/>
      <c r="AM568" s="882"/>
      <c r="AN568" s="882"/>
      <c r="AO568" s="883"/>
      <c r="AP568" s="909"/>
      <c r="AQ568" s="909"/>
      <c r="AR568" s="909"/>
      <c r="AS568" s="909"/>
      <c r="AT568" s="909"/>
      <c r="AU568" s="909"/>
      <c r="AV568" s="909"/>
      <c r="AW568" s="909"/>
      <c r="AX568" s="909"/>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908"/>
      <c r="AJ569" s="908"/>
      <c r="AK569" s="908"/>
      <c r="AL569" s="881"/>
      <c r="AM569" s="882"/>
      <c r="AN569" s="882"/>
      <c r="AO569" s="883"/>
      <c r="AP569" s="909"/>
      <c r="AQ569" s="909"/>
      <c r="AR569" s="909"/>
      <c r="AS569" s="909"/>
      <c r="AT569" s="909"/>
      <c r="AU569" s="909"/>
      <c r="AV569" s="909"/>
      <c r="AW569" s="909"/>
      <c r="AX569" s="909"/>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908"/>
      <c r="AJ570" s="908"/>
      <c r="AK570" s="908"/>
      <c r="AL570" s="881"/>
      <c r="AM570" s="882"/>
      <c r="AN570" s="882"/>
      <c r="AO570" s="883"/>
      <c r="AP570" s="909"/>
      <c r="AQ570" s="909"/>
      <c r="AR570" s="909"/>
      <c r="AS570" s="909"/>
      <c r="AT570" s="909"/>
      <c r="AU570" s="909"/>
      <c r="AV570" s="909"/>
      <c r="AW570" s="909"/>
      <c r="AX570" s="909"/>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908"/>
      <c r="AJ571" s="908"/>
      <c r="AK571" s="908"/>
      <c r="AL571" s="881"/>
      <c r="AM571" s="882"/>
      <c r="AN571" s="882"/>
      <c r="AO571" s="883"/>
      <c r="AP571" s="909"/>
      <c r="AQ571" s="909"/>
      <c r="AR571" s="909"/>
      <c r="AS571" s="909"/>
      <c r="AT571" s="909"/>
      <c r="AU571" s="909"/>
      <c r="AV571" s="909"/>
      <c r="AW571" s="909"/>
      <c r="AX571" s="909"/>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908"/>
      <c r="AJ572" s="908"/>
      <c r="AK572" s="908"/>
      <c r="AL572" s="881"/>
      <c r="AM572" s="882"/>
      <c r="AN572" s="882"/>
      <c r="AO572" s="883"/>
      <c r="AP572" s="909"/>
      <c r="AQ572" s="909"/>
      <c r="AR572" s="909"/>
      <c r="AS572" s="909"/>
      <c r="AT572" s="909"/>
      <c r="AU572" s="909"/>
      <c r="AV572" s="909"/>
      <c r="AW572" s="909"/>
      <c r="AX572" s="909"/>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908"/>
      <c r="AJ573" s="908"/>
      <c r="AK573" s="908"/>
      <c r="AL573" s="881"/>
      <c r="AM573" s="882"/>
      <c r="AN573" s="882"/>
      <c r="AO573" s="883"/>
      <c r="AP573" s="909"/>
      <c r="AQ573" s="909"/>
      <c r="AR573" s="909"/>
      <c r="AS573" s="909"/>
      <c r="AT573" s="909"/>
      <c r="AU573" s="909"/>
      <c r="AV573" s="909"/>
      <c r="AW573" s="909"/>
      <c r="AX573" s="909"/>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908"/>
      <c r="AJ574" s="908"/>
      <c r="AK574" s="908"/>
      <c r="AL574" s="881"/>
      <c r="AM574" s="882"/>
      <c r="AN574" s="882"/>
      <c r="AO574" s="883"/>
      <c r="AP574" s="909"/>
      <c r="AQ574" s="909"/>
      <c r="AR574" s="909"/>
      <c r="AS574" s="909"/>
      <c r="AT574" s="909"/>
      <c r="AU574" s="909"/>
      <c r="AV574" s="909"/>
      <c r="AW574" s="909"/>
      <c r="AX574" s="909"/>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908"/>
      <c r="AJ575" s="908"/>
      <c r="AK575" s="908"/>
      <c r="AL575" s="881"/>
      <c r="AM575" s="882"/>
      <c r="AN575" s="882"/>
      <c r="AO575" s="883"/>
      <c r="AP575" s="909"/>
      <c r="AQ575" s="909"/>
      <c r="AR575" s="909"/>
      <c r="AS575" s="909"/>
      <c r="AT575" s="909"/>
      <c r="AU575" s="909"/>
      <c r="AV575" s="909"/>
      <c r="AW575" s="909"/>
      <c r="AX575" s="909"/>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908"/>
      <c r="AJ576" s="908"/>
      <c r="AK576" s="908"/>
      <c r="AL576" s="881"/>
      <c r="AM576" s="882"/>
      <c r="AN576" s="882"/>
      <c r="AO576" s="883"/>
      <c r="AP576" s="909"/>
      <c r="AQ576" s="909"/>
      <c r="AR576" s="909"/>
      <c r="AS576" s="909"/>
      <c r="AT576" s="909"/>
      <c r="AU576" s="909"/>
      <c r="AV576" s="909"/>
      <c r="AW576" s="909"/>
      <c r="AX576" s="909"/>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908"/>
      <c r="AJ577" s="908"/>
      <c r="AK577" s="908"/>
      <c r="AL577" s="881"/>
      <c r="AM577" s="882"/>
      <c r="AN577" s="882"/>
      <c r="AO577" s="883"/>
      <c r="AP577" s="909"/>
      <c r="AQ577" s="909"/>
      <c r="AR577" s="909"/>
      <c r="AS577" s="909"/>
      <c r="AT577" s="909"/>
      <c r="AU577" s="909"/>
      <c r="AV577" s="909"/>
      <c r="AW577" s="909"/>
      <c r="AX577" s="909"/>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908"/>
      <c r="AJ578" s="908"/>
      <c r="AK578" s="908"/>
      <c r="AL578" s="881"/>
      <c r="AM578" s="882"/>
      <c r="AN578" s="882"/>
      <c r="AO578" s="883"/>
      <c r="AP578" s="909"/>
      <c r="AQ578" s="909"/>
      <c r="AR578" s="909"/>
      <c r="AS578" s="909"/>
      <c r="AT578" s="909"/>
      <c r="AU578" s="909"/>
      <c r="AV578" s="909"/>
      <c r="AW578" s="909"/>
      <c r="AX578" s="909"/>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908"/>
      <c r="AJ579" s="908"/>
      <c r="AK579" s="908"/>
      <c r="AL579" s="881"/>
      <c r="AM579" s="882"/>
      <c r="AN579" s="882"/>
      <c r="AO579" s="883"/>
      <c r="AP579" s="909"/>
      <c r="AQ579" s="909"/>
      <c r="AR579" s="909"/>
      <c r="AS579" s="909"/>
      <c r="AT579" s="909"/>
      <c r="AU579" s="909"/>
      <c r="AV579" s="909"/>
      <c r="AW579" s="909"/>
      <c r="AX579" s="909"/>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908"/>
      <c r="AJ580" s="908"/>
      <c r="AK580" s="908"/>
      <c r="AL580" s="881"/>
      <c r="AM580" s="882"/>
      <c r="AN580" s="882"/>
      <c r="AO580" s="883"/>
      <c r="AP580" s="909"/>
      <c r="AQ580" s="909"/>
      <c r="AR580" s="909"/>
      <c r="AS580" s="909"/>
      <c r="AT580" s="909"/>
      <c r="AU580" s="909"/>
      <c r="AV580" s="909"/>
      <c r="AW580" s="909"/>
      <c r="AX580" s="909"/>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908"/>
      <c r="AJ581" s="908"/>
      <c r="AK581" s="908"/>
      <c r="AL581" s="881"/>
      <c r="AM581" s="882"/>
      <c r="AN581" s="882"/>
      <c r="AO581" s="883"/>
      <c r="AP581" s="909"/>
      <c r="AQ581" s="909"/>
      <c r="AR581" s="909"/>
      <c r="AS581" s="909"/>
      <c r="AT581" s="909"/>
      <c r="AU581" s="909"/>
      <c r="AV581" s="909"/>
      <c r="AW581" s="909"/>
      <c r="AX581" s="909"/>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908"/>
      <c r="AJ582" s="908"/>
      <c r="AK582" s="908"/>
      <c r="AL582" s="881"/>
      <c r="AM582" s="882"/>
      <c r="AN582" s="882"/>
      <c r="AO582" s="883"/>
      <c r="AP582" s="909"/>
      <c r="AQ582" s="909"/>
      <c r="AR582" s="909"/>
      <c r="AS582" s="909"/>
      <c r="AT582" s="909"/>
      <c r="AU582" s="909"/>
      <c r="AV582" s="909"/>
      <c r="AW582" s="909"/>
      <c r="AX582" s="909"/>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908"/>
      <c r="AJ583" s="908"/>
      <c r="AK583" s="908"/>
      <c r="AL583" s="881"/>
      <c r="AM583" s="882"/>
      <c r="AN583" s="882"/>
      <c r="AO583" s="883"/>
      <c r="AP583" s="909"/>
      <c r="AQ583" s="909"/>
      <c r="AR583" s="909"/>
      <c r="AS583" s="909"/>
      <c r="AT583" s="909"/>
      <c r="AU583" s="909"/>
      <c r="AV583" s="909"/>
      <c r="AW583" s="909"/>
      <c r="AX583" s="909"/>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908"/>
      <c r="AJ584" s="908"/>
      <c r="AK584" s="908"/>
      <c r="AL584" s="881"/>
      <c r="AM584" s="882"/>
      <c r="AN584" s="882"/>
      <c r="AO584" s="883"/>
      <c r="AP584" s="909"/>
      <c r="AQ584" s="909"/>
      <c r="AR584" s="909"/>
      <c r="AS584" s="909"/>
      <c r="AT584" s="909"/>
      <c r="AU584" s="909"/>
      <c r="AV584" s="909"/>
      <c r="AW584" s="909"/>
      <c r="AX584" s="909"/>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908"/>
      <c r="AJ585" s="908"/>
      <c r="AK585" s="908"/>
      <c r="AL585" s="881"/>
      <c r="AM585" s="882"/>
      <c r="AN585" s="882"/>
      <c r="AO585" s="883"/>
      <c r="AP585" s="909"/>
      <c r="AQ585" s="909"/>
      <c r="AR585" s="909"/>
      <c r="AS585" s="909"/>
      <c r="AT585" s="909"/>
      <c r="AU585" s="909"/>
      <c r="AV585" s="909"/>
      <c r="AW585" s="909"/>
      <c r="AX585" s="909"/>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908"/>
      <c r="AJ586" s="908"/>
      <c r="AK586" s="908"/>
      <c r="AL586" s="881"/>
      <c r="AM586" s="882"/>
      <c r="AN586" s="882"/>
      <c r="AO586" s="883"/>
      <c r="AP586" s="909"/>
      <c r="AQ586" s="909"/>
      <c r="AR586" s="909"/>
      <c r="AS586" s="909"/>
      <c r="AT586" s="909"/>
      <c r="AU586" s="909"/>
      <c r="AV586" s="909"/>
      <c r="AW586" s="909"/>
      <c r="AX586" s="909"/>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908"/>
      <c r="AJ587" s="908"/>
      <c r="AK587" s="908"/>
      <c r="AL587" s="881"/>
      <c r="AM587" s="882"/>
      <c r="AN587" s="882"/>
      <c r="AO587" s="883"/>
      <c r="AP587" s="909"/>
      <c r="AQ587" s="909"/>
      <c r="AR587" s="909"/>
      <c r="AS587" s="909"/>
      <c r="AT587" s="909"/>
      <c r="AU587" s="909"/>
      <c r="AV587" s="909"/>
      <c r="AW587" s="909"/>
      <c r="AX587" s="909"/>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908"/>
      <c r="AJ588" s="908"/>
      <c r="AK588" s="908"/>
      <c r="AL588" s="881"/>
      <c r="AM588" s="882"/>
      <c r="AN588" s="882"/>
      <c r="AO588" s="883"/>
      <c r="AP588" s="909"/>
      <c r="AQ588" s="909"/>
      <c r="AR588" s="909"/>
      <c r="AS588" s="909"/>
      <c r="AT588" s="909"/>
      <c r="AU588" s="909"/>
      <c r="AV588" s="909"/>
      <c r="AW588" s="909"/>
      <c r="AX588" s="909"/>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908"/>
      <c r="AJ589" s="908"/>
      <c r="AK589" s="908"/>
      <c r="AL589" s="881"/>
      <c r="AM589" s="882"/>
      <c r="AN589" s="882"/>
      <c r="AO589" s="883"/>
      <c r="AP589" s="909"/>
      <c r="AQ589" s="909"/>
      <c r="AR589" s="909"/>
      <c r="AS589" s="909"/>
      <c r="AT589" s="909"/>
      <c r="AU589" s="909"/>
      <c r="AV589" s="909"/>
      <c r="AW589" s="909"/>
      <c r="AX589" s="909"/>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908"/>
      <c r="AJ590" s="908"/>
      <c r="AK590" s="908"/>
      <c r="AL590" s="881"/>
      <c r="AM590" s="882"/>
      <c r="AN590" s="882"/>
      <c r="AO590" s="883"/>
      <c r="AP590" s="909"/>
      <c r="AQ590" s="909"/>
      <c r="AR590" s="909"/>
      <c r="AS590" s="909"/>
      <c r="AT590" s="909"/>
      <c r="AU590" s="909"/>
      <c r="AV590" s="909"/>
      <c r="AW590" s="909"/>
      <c r="AX590" s="909"/>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908"/>
      <c r="AJ591" s="908"/>
      <c r="AK591" s="908"/>
      <c r="AL591" s="881"/>
      <c r="AM591" s="882"/>
      <c r="AN591" s="882"/>
      <c r="AO591" s="883"/>
      <c r="AP591" s="909"/>
      <c r="AQ591" s="909"/>
      <c r="AR591" s="909"/>
      <c r="AS591" s="909"/>
      <c r="AT591" s="909"/>
      <c r="AU591" s="909"/>
      <c r="AV591" s="909"/>
      <c r="AW591" s="909"/>
      <c r="AX591" s="909"/>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908"/>
      <c r="AJ592" s="908"/>
      <c r="AK592" s="908"/>
      <c r="AL592" s="881"/>
      <c r="AM592" s="882"/>
      <c r="AN592" s="882"/>
      <c r="AO592" s="883"/>
      <c r="AP592" s="909"/>
      <c r="AQ592" s="909"/>
      <c r="AR592" s="909"/>
      <c r="AS592" s="909"/>
      <c r="AT592" s="909"/>
      <c r="AU592" s="909"/>
      <c r="AV592" s="909"/>
      <c r="AW592" s="909"/>
      <c r="AX592" s="909"/>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908"/>
      <c r="AJ593" s="908"/>
      <c r="AK593" s="908"/>
      <c r="AL593" s="881"/>
      <c r="AM593" s="882"/>
      <c r="AN593" s="882"/>
      <c r="AO593" s="883"/>
      <c r="AP593" s="909"/>
      <c r="AQ593" s="909"/>
      <c r="AR593" s="909"/>
      <c r="AS593" s="909"/>
      <c r="AT593" s="909"/>
      <c r="AU593" s="909"/>
      <c r="AV593" s="909"/>
      <c r="AW593" s="909"/>
      <c r="AX593" s="90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69"/>
      <c r="B596" s="869"/>
      <c r="C596" s="869" t="s">
        <v>24</v>
      </c>
      <c r="D596" s="869"/>
      <c r="E596" s="869"/>
      <c r="F596" s="869"/>
      <c r="G596" s="869"/>
      <c r="H596" s="869"/>
      <c r="I596" s="869"/>
      <c r="J596" s="870" t="s">
        <v>197</v>
      </c>
      <c r="K596" s="107"/>
      <c r="L596" s="107"/>
      <c r="M596" s="107"/>
      <c r="N596" s="107"/>
      <c r="O596" s="107"/>
      <c r="P596" s="440" t="s">
        <v>25</v>
      </c>
      <c r="Q596" s="440"/>
      <c r="R596" s="440"/>
      <c r="S596" s="440"/>
      <c r="T596" s="440"/>
      <c r="U596" s="440"/>
      <c r="V596" s="440"/>
      <c r="W596" s="440"/>
      <c r="X596" s="440"/>
      <c r="Y596" s="871" t="s">
        <v>196</v>
      </c>
      <c r="Z596" s="872"/>
      <c r="AA596" s="872"/>
      <c r="AB596" s="872"/>
      <c r="AC596" s="870" t="s">
        <v>228</v>
      </c>
      <c r="AD596" s="870"/>
      <c r="AE596" s="870"/>
      <c r="AF596" s="870"/>
      <c r="AG596" s="870"/>
      <c r="AH596" s="871" t="s">
        <v>246</v>
      </c>
      <c r="AI596" s="869"/>
      <c r="AJ596" s="869"/>
      <c r="AK596" s="869"/>
      <c r="AL596" s="869" t="s">
        <v>19</v>
      </c>
      <c r="AM596" s="869"/>
      <c r="AN596" s="869"/>
      <c r="AO596" s="873"/>
      <c r="AP596" s="897" t="s">
        <v>198</v>
      </c>
      <c r="AQ596" s="897"/>
      <c r="AR596" s="897"/>
      <c r="AS596" s="897"/>
      <c r="AT596" s="897"/>
      <c r="AU596" s="897"/>
      <c r="AV596" s="897"/>
      <c r="AW596" s="897"/>
      <c r="AX596" s="897"/>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80"/>
      <c r="AI597" s="910"/>
      <c r="AJ597" s="910"/>
      <c r="AK597" s="910"/>
      <c r="AL597" s="881"/>
      <c r="AM597" s="882"/>
      <c r="AN597" s="882"/>
      <c r="AO597" s="883"/>
      <c r="AP597" s="909"/>
      <c r="AQ597" s="909"/>
      <c r="AR597" s="909"/>
      <c r="AS597" s="909"/>
      <c r="AT597" s="909"/>
      <c r="AU597" s="909"/>
      <c r="AV597" s="909"/>
      <c r="AW597" s="909"/>
      <c r="AX597" s="909"/>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80"/>
      <c r="AI598" s="910"/>
      <c r="AJ598" s="910"/>
      <c r="AK598" s="910"/>
      <c r="AL598" s="881"/>
      <c r="AM598" s="882"/>
      <c r="AN598" s="882"/>
      <c r="AO598" s="883"/>
      <c r="AP598" s="909"/>
      <c r="AQ598" s="909"/>
      <c r="AR598" s="909"/>
      <c r="AS598" s="909"/>
      <c r="AT598" s="909"/>
      <c r="AU598" s="909"/>
      <c r="AV598" s="909"/>
      <c r="AW598" s="909"/>
      <c r="AX598" s="909"/>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908"/>
      <c r="AJ599" s="908"/>
      <c r="AK599" s="908"/>
      <c r="AL599" s="881"/>
      <c r="AM599" s="882"/>
      <c r="AN599" s="882"/>
      <c r="AO599" s="883"/>
      <c r="AP599" s="909"/>
      <c r="AQ599" s="909"/>
      <c r="AR599" s="909"/>
      <c r="AS599" s="909"/>
      <c r="AT599" s="909"/>
      <c r="AU599" s="909"/>
      <c r="AV599" s="909"/>
      <c r="AW599" s="909"/>
      <c r="AX599" s="909"/>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908"/>
      <c r="AJ600" s="908"/>
      <c r="AK600" s="908"/>
      <c r="AL600" s="881"/>
      <c r="AM600" s="882"/>
      <c r="AN600" s="882"/>
      <c r="AO600" s="883"/>
      <c r="AP600" s="909"/>
      <c r="AQ600" s="909"/>
      <c r="AR600" s="909"/>
      <c r="AS600" s="909"/>
      <c r="AT600" s="909"/>
      <c r="AU600" s="909"/>
      <c r="AV600" s="909"/>
      <c r="AW600" s="909"/>
      <c r="AX600" s="909"/>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908"/>
      <c r="AJ601" s="908"/>
      <c r="AK601" s="908"/>
      <c r="AL601" s="881"/>
      <c r="AM601" s="882"/>
      <c r="AN601" s="882"/>
      <c r="AO601" s="883"/>
      <c r="AP601" s="909"/>
      <c r="AQ601" s="909"/>
      <c r="AR601" s="909"/>
      <c r="AS601" s="909"/>
      <c r="AT601" s="909"/>
      <c r="AU601" s="909"/>
      <c r="AV601" s="909"/>
      <c r="AW601" s="909"/>
      <c r="AX601" s="909"/>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908"/>
      <c r="AJ602" s="908"/>
      <c r="AK602" s="908"/>
      <c r="AL602" s="881"/>
      <c r="AM602" s="882"/>
      <c r="AN602" s="882"/>
      <c r="AO602" s="883"/>
      <c r="AP602" s="909"/>
      <c r="AQ602" s="909"/>
      <c r="AR602" s="909"/>
      <c r="AS602" s="909"/>
      <c r="AT602" s="909"/>
      <c r="AU602" s="909"/>
      <c r="AV602" s="909"/>
      <c r="AW602" s="909"/>
      <c r="AX602" s="909"/>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908"/>
      <c r="AJ603" s="908"/>
      <c r="AK603" s="908"/>
      <c r="AL603" s="881"/>
      <c r="AM603" s="882"/>
      <c r="AN603" s="882"/>
      <c r="AO603" s="883"/>
      <c r="AP603" s="909"/>
      <c r="AQ603" s="909"/>
      <c r="AR603" s="909"/>
      <c r="AS603" s="909"/>
      <c r="AT603" s="909"/>
      <c r="AU603" s="909"/>
      <c r="AV603" s="909"/>
      <c r="AW603" s="909"/>
      <c r="AX603" s="909"/>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908"/>
      <c r="AJ604" s="908"/>
      <c r="AK604" s="908"/>
      <c r="AL604" s="881"/>
      <c r="AM604" s="882"/>
      <c r="AN604" s="882"/>
      <c r="AO604" s="883"/>
      <c r="AP604" s="909"/>
      <c r="AQ604" s="909"/>
      <c r="AR604" s="909"/>
      <c r="AS604" s="909"/>
      <c r="AT604" s="909"/>
      <c r="AU604" s="909"/>
      <c r="AV604" s="909"/>
      <c r="AW604" s="909"/>
      <c r="AX604" s="909"/>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908"/>
      <c r="AJ605" s="908"/>
      <c r="AK605" s="908"/>
      <c r="AL605" s="881"/>
      <c r="AM605" s="882"/>
      <c r="AN605" s="882"/>
      <c r="AO605" s="883"/>
      <c r="AP605" s="909"/>
      <c r="AQ605" s="909"/>
      <c r="AR605" s="909"/>
      <c r="AS605" s="909"/>
      <c r="AT605" s="909"/>
      <c r="AU605" s="909"/>
      <c r="AV605" s="909"/>
      <c r="AW605" s="909"/>
      <c r="AX605" s="909"/>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908"/>
      <c r="AJ606" s="908"/>
      <c r="AK606" s="908"/>
      <c r="AL606" s="881"/>
      <c r="AM606" s="882"/>
      <c r="AN606" s="882"/>
      <c r="AO606" s="883"/>
      <c r="AP606" s="909"/>
      <c r="AQ606" s="909"/>
      <c r="AR606" s="909"/>
      <c r="AS606" s="909"/>
      <c r="AT606" s="909"/>
      <c r="AU606" s="909"/>
      <c r="AV606" s="909"/>
      <c r="AW606" s="909"/>
      <c r="AX606" s="909"/>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908"/>
      <c r="AJ607" s="908"/>
      <c r="AK607" s="908"/>
      <c r="AL607" s="881"/>
      <c r="AM607" s="882"/>
      <c r="AN607" s="882"/>
      <c r="AO607" s="883"/>
      <c r="AP607" s="909"/>
      <c r="AQ607" s="909"/>
      <c r="AR607" s="909"/>
      <c r="AS607" s="909"/>
      <c r="AT607" s="909"/>
      <c r="AU607" s="909"/>
      <c r="AV607" s="909"/>
      <c r="AW607" s="909"/>
      <c r="AX607" s="909"/>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908"/>
      <c r="AJ608" s="908"/>
      <c r="AK608" s="908"/>
      <c r="AL608" s="881"/>
      <c r="AM608" s="882"/>
      <c r="AN608" s="882"/>
      <c r="AO608" s="883"/>
      <c r="AP608" s="909"/>
      <c r="AQ608" s="909"/>
      <c r="AR608" s="909"/>
      <c r="AS608" s="909"/>
      <c r="AT608" s="909"/>
      <c r="AU608" s="909"/>
      <c r="AV608" s="909"/>
      <c r="AW608" s="909"/>
      <c r="AX608" s="909"/>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908"/>
      <c r="AJ609" s="908"/>
      <c r="AK609" s="908"/>
      <c r="AL609" s="881"/>
      <c r="AM609" s="882"/>
      <c r="AN609" s="882"/>
      <c r="AO609" s="883"/>
      <c r="AP609" s="909"/>
      <c r="AQ609" s="909"/>
      <c r="AR609" s="909"/>
      <c r="AS609" s="909"/>
      <c r="AT609" s="909"/>
      <c r="AU609" s="909"/>
      <c r="AV609" s="909"/>
      <c r="AW609" s="909"/>
      <c r="AX609" s="909"/>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908"/>
      <c r="AJ610" s="908"/>
      <c r="AK610" s="908"/>
      <c r="AL610" s="881"/>
      <c r="AM610" s="882"/>
      <c r="AN610" s="882"/>
      <c r="AO610" s="883"/>
      <c r="AP610" s="909"/>
      <c r="AQ610" s="909"/>
      <c r="AR610" s="909"/>
      <c r="AS610" s="909"/>
      <c r="AT610" s="909"/>
      <c r="AU610" s="909"/>
      <c r="AV610" s="909"/>
      <c r="AW610" s="909"/>
      <c r="AX610" s="909"/>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908"/>
      <c r="AJ611" s="908"/>
      <c r="AK611" s="908"/>
      <c r="AL611" s="881"/>
      <c r="AM611" s="882"/>
      <c r="AN611" s="882"/>
      <c r="AO611" s="883"/>
      <c r="AP611" s="909"/>
      <c r="AQ611" s="909"/>
      <c r="AR611" s="909"/>
      <c r="AS611" s="909"/>
      <c r="AT611" s="909"/>
      <c r="AU611" s="909"/>
      <c r="AV611" s="909"/>
      <c r="AW611" s="909"/>
      <c r="AX611" s="909"/>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908"/>
      <c r="AJ612" s="908"/>
      <c r="AK612" s="908"/>
      <c r="AL612" s="881"/>
      <c r="AM612" s="882"/>
      <c r="AN612" s="882"/>
      <c r="AO612" s="883"/>
      <c r="AP612" s="909"/>
      <c r="AQ612" s="909"/>
      <c r="AR612" s="909"/>
      <c r="AS612" s="909"/>
      <c r="AT612" s="909"/>
      <c r="AU612" s="909"/>
      <c r="AV612" s="909"/>
      <c r="AW612" s="909"/>
      <c r="AX612" s="909"/>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908"/>
      <c r="AJ613" s="908"/>
      <c r="AK613" s="908"/>
      <c r="AL613" s="881"/>
      <c r="AM613" s="882"/>
      <c r="AN613" s="882"/>
      <c r="AO613" s="883"/>
      <c r="AP613" s="909"/>
      <c r="AQ613" s="909"/>
      <c r="AR613" s="909"/>
      <c r="AS613" s="909"/>
      <c r="AT613" s="909"/>
      <c r="AU613" s="909"/>
      <c r="AV613" s="909"/>
      <c r="AW613" s="909"/>
      <c r="AX613" s="909"/>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908"/>
      <c r="AJ614" s="908"/>
      <c r="AK614" s="908"/>
      <c r="AL614" s="881"/>
      <c r="AM614" s="882"/>
      <c r="AN614" s="882"/>
      <c r="AO614" s="883"/>
      <c r="AP614" s="909"/>
      <c r="AQ614" s="909"/>
      <c r="AR614" s="909"/>
      <c r="AS614" s="909"/>
      <c r="AT614" s="909"/>
      <c r="AU614" s="909"/>
      <c r="AV614" s="909"/>
      <c r="AW614" s="909"/>
      <c r="AX614" s="909"/>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908"/>
      <c r="AJ615" s="908"/>
      <c r="AK615" s="908"/>
      <c r="AL615" s="881"/>
      <c r="AM615" s="882"/>
      <c r="AN615" s="882"/>
      <c r="AO615" s="883"/>
      <c r="AP615" s="909"/>
      <c r="AQ615" s="909"/>
      <c r="AR615" s="909"/>
      <c r="AS615" s="909"/>
      <c r="AT615" s="909"/>
      <c r="AU615" s="909"/>
      <c r="AV615" s="909"/>
      <c r="AW615" s="909"/>
      <c r="AX615" s="909"/>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908"/>
      <c r="AJ616" s="908"/>
      <c r="AK616" s="908"/>
      <c r="AL616" s="881"/>
      <c r="AM616" s="882"/>
      <c r="AN616" s="882"/>
      <c r="AO616" s="883"/>
      <c r="AP616" s="909"/>
      <c r="AQ616" s="909"/>
      <c r="AR616" s="909"/>
      <c r="AS616" s="909"/>
      <c r="AT616" s="909"/>
      <c r="AU616" s="909"/>
      <c r="AV616" s="909"/>
      <c r="AW616" s="909"/>
      <c r="AX616" s="909"/>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908"/>
      <c r="AJ617" s="908"/>
      <c r="AK617" s="908"/>
      <c r="AL617" s="881"/>
      <c r="AM617" s="882"/>
      <c r="AN617" s="882"/>
      <c r="AO617" s="883"/>
      <c r="AP617" s="909"/>
      <c r="AQ617" s="909"/>
      <c r="AR617" s="909"/>
      <c r="AS617" s="909"/>
      <c r="AT617" s="909"/>
      <c r="AU617" s="909"/>
      <c r="AV617" s="909"/>
      <c r="AW617" s="909"/>
      <c r="AX617" s="909"/>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908"/>
      <c r="AJ618" s="908"/>
      <c r="AK618" s="908"/>
      <c r="AL618" s="881"/>
      <c r="AM618" s="882"/>
      <c r="AN618" s="882"/>
      <c r="AO618" s="883"/>
      <c r="AP618" s="909"/>
      <c r="AQ618" s="909"/>
      <c r="AR618" s="909"/>
      <c r="AS618" s="909"/>
      <c r="AT618" s="909"/>
      <c r="AU618" s="909"/>
      <c r="AV618" s="909"/>
      <c r="AW618" s="909"/>
      <c r="AX618" s="909"/>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908"/>
      <c r="AJ619" s="908"/>
      <c r="AK619" s="908"/>
      <c r="AL619" s="881"/>
      <c r="AM619" s="882"/>
      <c r="AN619" s="882"/>
      <c r="AO619" s="883"/>
      <c r="AP619" s="909"/>
      <c r="AQ619" s="909"/>
      <c r="AR619" s="909"/>
      <c r="AS619" s="909"/>
      <c r="AT619" s="909"/>
      <c r="AU619" s="909"/>
      <c r="AV619" s="909"/>
      <c r="AW619" s="909"/>
      <c r="AX619" s="909"/>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908"/>
      <c r="AJ620" s="908"/>
      <c r="AK620" s="908"/>
      <c r="AL620" s="881"/>
      <c r="AM620" s="882"/>
      <c r="AN620" s="882"/>
      <c r="AO620" s="883"/>
      <c r="AP620" s="909"/>
      <c r="AQ620" s="909"/>
      <c r="AR620" s="909"/>
      <c r="AS620" s="909"/>
      <c r="AT620" s="909"/>
      <c r="AU620" s="909"/>
      <c r="AV620" s="909"/>
      <c r="AW620" s="909"/>
      <c r="AX620" s="909"/>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908"/>
      <c r="AJ621" s="908"/>
      <c r="AK621" s="908"/>
      <c r="AL621" s="881"/>
      <c r="AM621" s="882"/>
      <c r="AN621" s="882"/>
      <c r="AO621" s="883"/>
      <c r="AP621" s="909"/>
      <c r="AQ621" s="909"/>
      <c r="AR621" s="909"/>
      <c r="AS621" s="909"/>
      <c r="AT621" s="909"/>
      <c r="AU621" s="909"/>
      <c r="AV621" s="909"/>
      <c r="AW621" s="909"/>
      <c r="AX621" s="909"/>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908"/>
      <c r="AJ622" s="908"/>
      <c r="AK622" s="908"/>
      <c r="AL622" s="881"/>
      <c r="AM622" s="882"/>
      <c r="AN622" s="882"/>
      <c r="AO622" s="883"/>
      <c r="AP622" s="909"/>
      <c r="AQ622" s="909"/>
      <c r="AR622" s="909"/>
      <c r="AS622" s="909"/>
      <c r="AT622" s="909"/>
      <c r="AU622" s="909"/>
      <c r="AV622" s="909"/>
      <c r="AW622" s="909"/>
      <c r="AX622" s="909"/>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908"/>
      <c r="AJ623" s="908"/>
      <c r="AK623" s="908"/>
      <c r="AL623" s="881"/>
      <c r="AM623" s="882"/>
      <c r="AN623" s="882"/>
      <c r="AO623" s="883"/>
      <c r="AP623" s="909"/>
      <c r="AQ623" s="909"/>
      <c r="AR623" s="909"/>
      <c r="AS623" s="909"/>
      <c r="AT623" s="909"/>
      <c r="AU623" s="909"/>
      <c r="AV623" s="909"/>
      <c r="AW623" s="909"/>
      <c r="AX623" s="909"/>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908"/>
      <c r="AJ624" s="908"/>
      <c r="AK624" s="908"/>
      <c r="AL624" s="881"/>
      <c r="AM624" s="882"/>
      <c r="AN624" s="882"/>
      <c r="AO624" s="883"/>
      <c r="AP624" s="909"/>
      <c r="AQ624" s="909"/>
      <c r="AR624" s="909"/>
      <c r="AS624" s="909"/>
      <c r="AT624" s="909"/>
      <c r="AU624" s="909"/>
      <c r="AV624" s="909"/>
      <c r="AW624" s="909"/>
      <c r="AX624" s="909"/>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908"/>
      <c r="AJ625" s="908"/>
      <c r="AK625" s="908"/>
      <c r="AL625" s="881"/>
      <c r="AM625" s="882"/>
      <c r="AN625" s="882"/>
      <c r="AO625" s="883"/>
      <c r="AP625" s="909"/>
      <c r="AQ625" s="909"/>
      <c r="AR625" s="909"/>
      <c r="AS625" s="909"/>
      <c r="AT625" s="909"/>
      <c r="AU625" s="909"/>
      <c r="AV625" s="909"/>
      <c r="AW625" s="909"/>
      <c r="AX625" s="909"/>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908"/>
      <c r="AJ626" s="908"/>
      <c r="AK626" s="908"/>
      <c r="AL626" s="881"/>
      <c r="AM626" s="882"/>
      <c r="AN626" s="882"/>
      <c r="AO626" s="883"/>
      <c r="AP626" s="909"/>
      <c r="AQ626" s="909"/>
      <c r="AR626" s="909"/>
      <c r="AS626" s="909"/>
      <c r="AT626" s="909"/>
      <c r="AU626" s="909"/>
      <c r="AV626" s="909"/>
      <c r="AW626" s="909"/>
      <c r="AX626" s="909"/>
      <c r="AY626">
        <f>COUNTA($C$626)</f>
        <v>0</v>
      </c>
    </row>
    <row r="627" spans="1:51" ht="24.75" hidden="1" customHeight="1" x14ac:dyDescent="0.15">
      <c r="A627" s="911" t="s">
        <v>576</v>
      </c>
      <c r="B627" s="912"/>
      <c r="C627" s="912"/>
      <c r="D627" s="912"/>
      <c r="E627" s="912"/>
      <c r="F627" s="912"/>
      <c r="G627" s="912"/>
      <c r="H627" s="912"/>
      <c r="I627" s="912"/>
      <c r="J627" s="912"/>
      <c r="K627" s="912"/>
      <c r="L627" s="912"/>
      <c r="M627" s="912"/>
      <c r="N627" s="912"/>
      <c r="O627" s="912"/>
      <c r="P627" s="912"/>
      <c r="Q627" s="912"/>
      <c r="R627" s="912"/>
      <c r="S627" s="912"/>
      <c r="T627" s="912"/>
      <c r="U627" s="912"/>
      <c r="V627" s="912"/>
      <c r="W627" s="912"/>
      <c r="X627" s="912"/>
      <c r="Y627" s="912"/>
      <c r="Z627" s="912"/>
      <c r="AA627" s="912"/>
      <c r="AB627" s="912"/>
      <c r="AC627" s="912"/>
      <c r="AD627" s="912"/>
      <c r="AE627" s="912"/>
      <c r="AF627" s="912"/>
      <c r="AG627" s="912"/>
      <c r="AH627" s="912"/>
      <c r="AI627" s="912"/>
      <c r="AJ627" s="912"/>
      <c r="AK627" s="913"/>
      <c r="AL627" s="914" t="s">
        <v>230</v>
      </c>
      <c r="AM627" s="915"/>
      <c r="AN627" s="915"/>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16"/>
      <c r="B630" s="916"/>
      <c r="C630" s="870" t="s">
        <v>192</v>
      </c>
      <c r="D630" s="917"/>
      <c r="E630" s="870" t="s">
        <v>191</v>
      </c>
      <c r="F630" s="917"/>
      <c r="G630" s="917"/>
      <c r="H630" s="917"/>
      <c r="I630" s="917"/>
      <c r="J630" s="870" t="s">
        <v>197</v>
      </c>
      <c r="K630" s="870"/>
      <c r="L630" s="870"/>
      <c r="M630" s="870"/>
      <c r="N630" s="870"/>
      <c r="O630" s="870"/>
      <c r="P630" s="870" t="s">
        <v>25</v>
      </c>
      <c r="Q630" s="870"/>
      <c r="R630" s="870"/>
      <c r="S630" s="870"/>
      <c r="T630" s="870"/>
      <c r="U630" s="870"/>
      <c r="V630" s="870"/>
      <c r="W630" s="870"/>
      <c r="X630" s="870"/>
      <c r="Y630" s="870" t="s">
        <v>199</v>
      </c>
      <c r="Z630" s="917"/>
      <c r="AA630" s="917"/>
      <c r="AB630" s="917"/>
      <c r="AC630" s="870" t="s">
        <v>180</v>
      </c>
      <c r="AD630" s="870"/>
      <c r="AE630" s="870"/>
      <c r="AF630" s="870"/>
      <c r="AG630" s="870"/>
      <c r="AH630" s="870" t="s">
        <v>187</v>
      </c>
      <c r="AI630" s="917"/>
      <c r="AJ630" s="917"/>
      <c r="AK630" s="917"/>
      <c r="AL630" s="917" t="s">
        <v>19</v>
      </c>
      <c r="AM630" s="917"/>
      <c r="AN630" s="917"/>
      <c r="AO630" s="916"/>
      <c r="AP630" s="897" t="s">
        <v>224</v>
      </c>
      <c r="AQ630" s="897"/>
      <c r="AR630" s="897"/>
      <c r="AS630" s="897"/>
      <c r="AT630" s="897"/>
      <c r="AU630" s="897"/>
      <c r="AV630" s="897"/>
      <c r="AW630" s="897"/>
      <c r="AX630" s="897"/>
    </row>
    <row r="631" spans="1:51" ht="30" hidden="1" customHeight="1" x14ac:dyDescent="0.15">
      <c r="A631" s="884">
        <v>1</v>
      </c>
      <c r="B631" s="884">
        <v>1</v>
      </c>
      <c r="C631" s="918"/>
      <c r="D631" s="918"/>
      <c r="E631" s="919"/>
      <c r="F631" s="919"/>
      <c r="G631" s="919"/>
      <c r="H631" s="919"/>
      <c r="I631" s="919"/>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908"/>
      <c r="AJ631" s="908"/>
      <c r="AK631" s="908"/>
      <c r="AL631" s="881"/>
      <c r="AM631" s="882"/>
      <c r="AN631" s="882"/>
      <c r="AO631" s="883"/>
      <c r="AP631" s="909"/>
      <c r="AQ631" s="909"/>
      <c r="AR631" s="909"/>
      <c r="AS631" s="909"/>
      <c r="AT631" s="909"/>
      <c r="AU631" s="909"/>
      <c r="AV631" s="909"/>
      <c r="AW631" s="909"/>
      <c r="AX631" s="909"/>
    </row>
    <row r="632" spans="1:51" ht="30" hidden="1" customHeight="1" x14ac:dyDescent="0.15">
      <c r="A632" s="884">
        <v>2</v>
      </c>
      <c r="B632" s="884">
        <v>1</v>
      </c>
      <c r="C632" s="918"/>
      <c r="D632" s="918"/>
      <c r="E632" s="919"/>
      <c r="F632" s="919"/>
      <c r="G632" s="919"/>
      <c r="H632" s="919"/>
      <c r="I632" s="919"/>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908"/>
      <c r="AJ632" s="908"/>
      <c r="AK632" s="908"/>
      <c r="AL632" s="881"/>
      <c r="AM632" s="882"/>
      <c r="AN632" s="882"/>
      <c r="AO632" s="883"/>
      <c r="AP632" s="909"/>
      <c r="AQ632" s="909"/>
      <c r="AR632" s="909"/>
      <c r="AS632" s="909"/>
      <c r="AT632" s="909"/>
      <c r="AU632" s="909"/>
      <c r="AV632" s="909"/>
      <c r="AW632" s="909"/>
      <c r="AX632" s="909"/>
      <c r="AY632">
        <f>COUNTA($E$632)</f>
        <v>0</v>
      </c>
    </row>
    <row r="633" spans="1:51" ht="30" hidden="1" customHeight="1" x14ac:dyDescent="0.15">
      <c r="A633" s="884">
        <v>3</v>
      </c>
      <c r="B633" s="884">
        <v>1</v>
      </c>
      <c r="C633" s="918"/>
      <c r="D633" s="918"/>
      <c r="E633" s="919"/>
      <c r="F633" s="919"/>
      <c r="G633" s="919"/>
      <c r="H633" s="919"/>
      <c r="I633" s="919"/>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908"/>
      <c r="AJ633" s="908"/>
      <c r="AK633" s="908"/>
      <c r="AL633" s="881"/>
      <c r="AM633" s="882"/>
      <c r="AN633" s="882"/>
      <c r="AO633" s="883"/>
      <c r="AP633" s="909"/>
      <c r="AQ633" s="909"/>
      <c r="AR633" s="909"/>
      <c r="AS633" s="909"/>
      <c r="AT633" s="909"/>
      <c r="AU633" s="909"/>
      <c r="AV633" s="909"/>
      <c r="AW633" s="909"/>
      <c r="AX633" s="909"/>
      <c r="AY633">
        <f>COUNTA($E$633)</f>
        <v>0</v>
      </c>
    </row>
    <row r="634" spans="1:51" ht="30" hidden="1" customHeight="1" x14ac:dyDescent="0.15">
      <c r="A634" s="884">
        <v>4</v>
      </c>
      <c r="B634" s="884">
        <v>1</v>
      </c>
      <c r="C634" s="918"/>
      <c r="D634" s="918"/>
      <c r="E634" s="919"/>
      <c r="F634" s="919"/>
      <c r="G634" s="919"/>
      <c r="H634" s="919"/>
      <c r="I634" s="919"/>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908"/>
      <c r="AJ634" s="908"/>
      <c r="AK634" s="908"/>
      <c r="AL634" s="881"/>
      <c r="AM634" s="882"/>
      <c r="AN634" s="882"/>
      <c r="AO634" s="883"/>
      <c r="AP634" s="909"/>
      <c r="AQ634" s="909"/>
      <c r="AR634" s="909"/>
      <c r="AS634" s="909"/>
      <c r="AT634" s="909"/>
      <c r="AU634" s="909"/>
      <c r="AV634" s="909"/>
      <c r="AW634" s="909"/>
      <c r="AX634" s="909"/>
      <c r="AY634">
        <f>COUNTA($E$634)</f>
        <v>0</v>
      </c>
    </row>
    <row r="635" spans="1:51" ht="30" hidden="1" customHeight="1" x14ac:dyDescent="0.15">
      <c r="A635" s="884">
        <v>5</v>
      </c>
      <c r="B635" s="884">
        <v>1</v>
      </c>
      <c r="C635" s="918"/>
      <c r="D635" s="918"/>
      <c r="E635" s="919"/>
      <c r="F635" s="919"/>
      <c r="G635" s="919"/>
      <c r="H635" s="919"/>
      <c r="I635" s="919"/>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908"/>
      <c r="AJ635" s="908"/>
      <c r="AK635" s="908"/>
      <c r="AL635" s="881"/>
      <c r="AM635" s="882"/>
      <c r="AN635" s="882"/>
      <c r="AO635" s="883"/>
      <c r="AP635" s="909"/>
      <c r="AQ635" s="909"/>
      <c r="AR635" s="909"/>
      <c r="AS635" s="909"/>
      <c r="AT635" s="909"/>
      <c r="AU635" s="909"/>
      <c r="AV635" s="909"/>
      <c r="AW635" s="909"/>
      <c r="AX635" s="909"/>
      <c r="AY635">
        <f>COUNTA($E$635)</f>
        <v>0</v>
      </c>
    </row>
    <row r="636" spans="1:51" ht="30" hidden="1" customHeight="1" x14ac:dyDescent="0.15">
      <c r="A636" s="884">
        <v>6</v>
      </c>
      <c r="B636" s="884">
        <v>1</v>
      </c>
      <c r="C636" s="918"/>
      <c r="D636" s="918"/>
      <c r="E636" s="919"/>
      <c r="F636" s="919"/>
      <c r="G636" s="919"/>
      <c r="H636" s="919"/>
      <c r="I636" s="919"/>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908"/>
      <c r="AJ636" s="908"/>
      <c r="AK636" s="908"/>
      <c r="AL636" s="881"/>
      <c r="AM636" s="882"/>
      <c r="AN636" s="882"/>
      <c r="AO636" s="883"/>
      <c r="AP636" s="909"/>
      <c r="AQ636" s="909"/>
      <c r="AR636" s="909"/>
      <c r="AS636" s="909"/>
      <c r="AT636" s="909"/>
      <c r="AU636" s="909"/>
      <c r="AV636" s="909"/>
      <c r="AW636" s="909"/>
      <c r="AX636" s="909"/>
      <c r="AY636">
        <f>COUNTA($E$636)</f>
        <v>0</v>
      </c>
    </row>
    <row r="637" spans="1:51" ht="30" hidden="1" customHeight="1" x14ac:dyDescent="0.15">
      <c r="A637" s="884">
        <v>7</v>
      </c>
      <c r="B637" s="884">
        <v>1</v>
      </c>
      <c r="C637" s="918"/>
      <c r="D637" s="918"/>
      <c r="E637" s="919"/>
      <c r="F637" s="919"/>
      <c r="G637" s="919"/>
      <c r="H637" s="919"/>
      <c r="I637" s="919"/>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908"/>
      <c r="AJ637" s="908"/>
      <c r="AK637" s="908"/>
      <c r="AL637" s="881"/>
      <c r="AM637" s="882"/>
      <c r="AN637" s="882"/>
      <c r="AO637" s="883"/>
      <c r="AP637" s="909"/>
      <c r="AQ637" s="909"/>
      <c r="AR637" s="909"/>
      <c r="AS637" s="909"/>
      <c r="AT637" s="909"/>
      <c r="AU637" s="909"/>
      <c r="AV637" s="909"/>
      <c r="AW637" s="909"/>
      <c r="AX637" s="909"/>
      <c r="AY637">
        <f>COUNTA($E$637)</f>
        <v>0</v>
      </c>
    </row>
    <row r="638" spans="1:51" ht="30" hidden="1" customHeight="1" x14ac:dyDescent="0.15">
      <c r="A638" s="884">
        <v>8</v>
      </c>
      <c r="B638" s="884">
        <v>1</v>
      </c>
      <c r="C638" s="918"/>
      <c r="D638" s="918"/>
      <c r="E638" s="919"/>
      <c r="F638" s="919"/>
      <c r="G638" s="919"/>
      <c r="H638" s="919"/>
      <c r="I638" s="919"/>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908"/>
      <c r="AJ638" s="908"/>
      <c r="AK638" s="908"/>
      <c r="AL638" s="881"/>
      <c r="AM638" s="882"/>
      <c r="AN638" s="882"/>
      <c r="AO638" s="883"/>
      <c r="AP638" s="909"/>
      <c r="AQ638" s="909"/>
      <c r="AR638" s="909"/>
      <c r="AS638" s="909"/>
      <c r="AT638" s="909"/>
      <c r="AU638" s="909"/>
      <c r="AV638" s="909"/>
      <c r="AW638" s="909"/>
      <c r="AX638" s="909"/>
      <c r="AY638">
        <f>COUNTA($E$638)</f>
        <v>0</v>
      </c>
    </row>
    <row r="639" spans="1:51" ht="30" hidden="1" customHeight="1" x14ac:dyDescent="0.15">
      <c r="A639" s="884">
        <v>9</v>
      </c>
      <c r="B639" s="884">
        <v>1</v>
      </c>
      <c r="C639" s="918"/>
      <c r="D639" s="918"/>
      <c r="E639" s="919"/>
      <c r="F639" s="919"/>
      <c r="G639" s="919"/>
      <c r="H639" s="919"/>
      <c r="I639" s="919"/>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908"/>
      <c r="AJ639" s="908"/>
      <c r="AK639" s="908"/>
      <c r="AL639" s="881"/>
      <c r="AM639" s="882"/>
      <c r="AN639" s="882"/>
      <c r="AO639" s="883"/>
      <c r="AP639" s="909"/>
      <c r="AQ639" s="909"/>
      <c r="AR639" s="909"/>
      <c r="AS639" s="909"/>
      <c r="AT639" s="909"/>
      <c r="AU639" s="909"/>
      <c r="AV639" s="909"/>
      <c r="AW639" s="909"/>
      <c r="AX639" s="909"/>
      <c r="AY639">
        <f>COUNTA($E$639)</f>
        <v>0</v>
      </c>
    </row>
    <row r="640" spans="1:51" ht="30" hidden="1" customHeight="1" x14ac:dyDescent="0.15">
      <c r="A640" s="884">
        <v>10</v>
      </c>
      <c r="B640" s="884">
        <v>1</v>
      </c>
      <c r="C640" s="918"/>
      <c r="D640" s="918"/>
      <c r="E640" s="919"/>
      <c r="F640" s="919"/>
      <c r="G640" s="919"/>
      <c r="H640" s="919"/>
      <c r="I640" s="919"/>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908"/>
      <c r="AJ640" s="908"/>
      <c r="AK640" s="908"/>
      <c r="AL640" s="881"/>
      <c r="AM640" s="882"/>
      <c r="AN640" s="882"/>
      <c r="AO640" s="883"/>
      <c r="AP640" s="909"/>
      <c r="AQ640" s="909"/>
      <c r="AR640" s="909"/>
      <c r="AS640" s="909"/>
      <c r="AT640" s="909"/>
      <c r="AU640" s="909"/>
      <c r="AV640" s="909"/>
      <c r="AW640" s="909"/>
      <c r="AX640" s="909"/>
      <c r="AY640">
        <f>COUNTA($E$640)</f>
        <v>0</v>
      </c>
    </row>
    <row r="641" spans="1:51" ht="30" hidden="1" customHeight="1" x14ac:dyDescent="0.15">
      <c r="A641" s="884">
        <v>11</v>
      </c>
      <c r="B641" s="884">
        <v>1</v>
      </c>
      <c r="C641" s="918"/>
      <c r="D641" s="918"/>
      <c r="E641" s="919"/>
      <c r="F641" s="919"/>
      <c r="G641" s="919"/>
      <c r="H641" s="919"/>
      <c r="I641" s="919"/>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908"/>
      <c r="AJ641" s="908"/>
      <c r="AK641" s="908"/>
      <c r="AL641" s="881"/>
      <c r="AM641" s="882"/>
      <c r="AN641" s="882"/>
      <c r="AO641" s="883"/>
      <c r="AP641" s="909"/>
      <c r="AQ641" s="909"/>
      <c r="AR641" s="909"/>
      <c r="AS641" s="909"/>
      <c r="AT641" s="909"/>
      <c r="AU641" s="909"/>
      <c r="AV641" s="909"/>
      <c r="AW641" s="909"/>
      <c r="AX641" s="909"/>
      <c r="AY641">
        <f>COUNTA($E$641)</f>
        <v>0</v>
      </c>
    </row>
    <row r="642" spans="1:51" ht="30" hidden="1" customHeight="1" x14ac:dyDescent="0.15">
      <c r="A642" s="884">
        <v>12</v>
      </c>
      <c r="B642" s="884">
        <v>1</v>
      </c>
      <c r="C642" s="918"/>
      <c r="D642" s="918"/>
      <c r="E642" s="919"/>
      <c r="F642" s="919"/>
      <c r="G642" s="919"/>
      <c r="H642" s="919"/>
      <c r="I642" s="919"/>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908"/>
      <c r="AJ642" s="908"/>
      <c r="AK642" s="908"/>
      <c r="AL642" s="881"/>
      <c r="AM642" s="882"/>
      <c r="AN642" s="882"/>
      <c r="AO642" s="883"/>
      <c r="AP642" s="909"/>
      <c r="AQ642" s="909"/>
      <c r="AR642" s="909"/>
      <c r="AS642" s="909"/>
      <c r="AT642" s="909"/>
      <c r="AU642" s="909"/>
      <c r="AV642" s="909"/>
      <c r="AW642" s="909"/>
      <c r="AX642" s="909"/>
      <c r="AY642">
        <f>COUNTA($E$642)</f>
        <v>0</v>
      </c>
    </row>
    <row r="643" spans="1:51" ht="30" hidden="1" customHeight="1" x14ac:dyDescent="0.15">
      <c r="A643" s="884">
        <v>13</v>
      </c>
      <c r="B643" s="884">
        <v>1</v>
      </c>
      <c r="C643" s="918"/>
      <c r="D643" s="918"/>
      <c r="E643" s="919"/>
      <c r="F643" s="919"/>
      <c r="G643" s="919"/>
      <c r="H643" s="919"/>
      <c r="I643" s="919"/>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908"/>
      <c r="AJ643" s="908"/>
      <c r="AK643" s="908"/>
      <c r="AL643" s="881"/>
      <c r="AM643" s="882"/>
      <c r="AN643" s="882"/>
      <c r="AO643" s="883"/>
      <c r="AP643" s="909"/>
      <c r="AQ643" s="909"/>
      <c r="AR643" s="909"/>
      <c r="AS643" s="909"/>
      <c r="AT643" s="909"/>
      <c r="AU643" s="909"/>
      <c r="AV643" s="909"/>
      <c r="AW643" s="909"/>
      <c r="AX643" s="909"/>
      <c r="AY643">
        <f>COUNTA($E$643)</f>
        <v>0</v>
      </c>
    </row>
    <row r="644" spans="1:51" ht="30" hidden="1" customHeight="1" x14ac:dyDescent="0.15">
      <c r="A644" s="884">
        <v>14</v>
      </c>
      <c r="B644" s="884">
        <v>1</v>
      </c>
      <c r="C644" s="918"/>
      <c r="D644" s="918"/>
      <c r="E644" s="919"/>
      <c r="F644" s="919"/>
      <c r="G644" s="919"/>
      <c r="H644" s="919"/>
      <c r="I644" s="919"/>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908"/>
      <c r="AJ644" s="908"/>
      <c r="AK644" s="908"/>
      <c r="AL644" s="881"/>
      <c r="AM644" s="882"/>
      <c r="AN644" s="882"/>
      <c r="AO644" s="883"/>
      <c r="AP644" s="909"/>
      <c r="AQ644" s="909"/>
      <c r="AR644" s="909"/>
      <c r="AS644" s="909"/>
      <c r="AT644" s="909"/>
      <c r="AU644" s="909"/>
      <c r="AV644" s="909"/>
      <c r="AW644" s="909"/>
      <c r="AX644" s="909"/>
      <c r="AY644">
        <f>COUNTA($E$644)</f>
        <v>0</v>
      </c>
    </row>
    <row r="645" spans="1:51" ht="30" hidden="1" customHeight="1" x14ac:dyDescent="0.15">
      <c r="A645" s="884">
        <v>15</v>
      </c>
      <c r="B645" s="884">
        <v>1</v>
      </c>
      <c r="C645" s="918"/>
      <c r="D645" s="918"/>
      <c r="E645" s="919"/>
      <c r="F645" s="919"/>
      <c r="G645" s="919"/>
      <c r="H645" s="919"/>
      <c r="I645" s="919"/>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908"/>
      <c r="AJ645" s="908"/>
      <c r="AK645" s="908"/>
      <c r="AL645" s="881"/>
      <c r="AM645" s="882"/>
      <c r="AN645" s="882"/>
      <c r="AO645" s="883"/>
      <c r="AP645" s="909"/>
      <c r="AQ645" s="909"/>
      <c r="AR645" s="909"/>
      <c r="AS645" s="909"/>
      <c r="AT645" s="909"/>
      <c r="AU645" s="909"/>
      <c r="AV645" s="909"/>
      <c r="AW645" s="909"/>
      <c r="AX645" s="909"/>
      <c r="AY645">
        <f>COUNTA($E$645)</f>
        <v>0</v>
      </c>
    </row>
    <row r="646" spans="1:51" ht="30" hidden="1" customHeight="1" x14ac:dyDescent="0.15">
      <c r="A646" s="884">
        <v>16</v>
      </c>
      <c r="B646" s="884">
        <v>1</v>
      </c>
      <c r="C646" s="918"/>
      <c r="D646" s="918"/>
      <c r="E646" s="919"/>
      <c r="F646" s="919"/>
      <c r="G646" s="919"/>
      <c r="H646" s="919"/>
      <c r="I646" s="919"/>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908"/>
      <c r="AJ646" s="908"/>
      <c r="AK646" s="908"/>
      <c r="AL646" s="881"/>
      <c r="AM646" s="882"/>
      <c r="AN646" s="882"/>
      <c r="AO646" s="883"/>
      <c r="AP646" s="909"/>
      <c r="AQ646" s="909"/>
      <c r="AR646" s="909"/>
      <c r="AS646" s="909"/>
      <c r="AT646" s="909"/>
      <c r="AU646" s="909"/>
      <c r="AV646" s="909"/>
      <c r="AW646" s="909"/>
      <c r="AX646" s="909"/>
      <c r="AY646">
        <f>COUNTA($E$646)</f>
        <v>0</v>
      </c>
    </row>
    <row r="647" spans="1:51" ht="30" hidden="1" customHeight="1" x14ac:dyDescent="0.15">
      <c r="A647" s="884">
        <v>17</v>
      </c>
      <c r="B647" s="884">
        <v>1</v>
      </c>
      <c r="C647" s="918"/>
      <c r="D647" s="918"/>
      <c r="E647" s="919"/>
      <c r="F647" s="919"/>
      <c r="G647" s="919"/>
      <c r="H647" s="919"/>
      <c r="I647" s="919"/>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908"/>
      <c r="AJ647" s="908"/>
      <c r="AK647" s="908"/>
      <c r="AL647" s="881"/>
      <c r="AM647" s="882"/>
      <c r="AN647" s="882"/>
      <c r="AO647" s="883"/>
      <c r="AP647" s="909"/>
      <c r="AQ647" s="909"/>
      <c r="AR647" s="909"/>
      <c r="AS647" s="909"/>
      <c r="AT647" s="909"/>
      <c r="AU647" s="909"/>
      <c r="AV647" s="909"/>
      <c r="AW647" s="909"/>
      <c r="AX647" s="909"/>
      <c r="AY647">
        <f>COUNTA($E$647)</f>
        <v>0</v>
      </c>
    </row>
    <row r="648" spans="1:51" ht="30" hidden="1" customHeight="1" x14ac:dyDescent="0.15">
      <c r="A648" s="884">
        <v>18</v>
      </c>
      <c r="B648" s="884">
        <v>1</v>
      </c>
      <c r="C648" s="918"/>
      <c r="D648" s="918"/>
      <c r="E648" s="632"/>
      <c r="F648" s="919"/>
      <c r="G648" s="919"/>
      <c r="H648" s="919"/>
      <c r="I648" s="919"/>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908"/>
      <c r="AJ648" s="908"/>
      <c r="AK648" s="908"/>
      <c r="AL648" s="881"/>
      <c r="AM648" s="882"/>
      <c r="AN648" s="882"/>
      <c r="AO648" s="883"/>
      <c r="AP648" s="909"/>
      <c r="AQ648" s="909"/>
      <c r="AR648" s="909"/>
      <c r="AS648" s="909"/>
      <c r="AT648" s="909"/>
      <c r="AU648" s="909"/>
      <c r="AV648" s="909"/>
      <c r="AW648" s="909"/>
      <c r="AX648" s="909"/>
      <c r="AY648">
        <f>COUNTA($E$648)</f>
        <v>0</v>
      </c>
    </row>
    <row r="649" spans="1:51" ht="30" hidden="1" customHeight="1" x14ac:dyDescent="0.15">
      <c r="A649" s="884">
        <v>19</v>
      </c>
      <c r="B649" s="884">
        <v>1</v>
      </c>
      <c r="C649" s="918"/>
      <c r="D649" s="918"/>
      <c r="E649" s="919"/>
      <c r="F649" s="919"/>
      <c r="G649" s="919"/>
      <c r="H649" s="919"/>
      <c r="I649" s="919"/>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908"/>
      <c r="AJ649" s="908"/>
      <c r="AK649" s="908"/>
      <c r="AL649" s="881"/>
      <c r="AM649" s="882"/>
      <c r="AN649" s="882"/>
      <c r="AO649" s="883"/>
      <c r="AP649" s="909"/>
      <c r="AQ649" s="909"/>
      <c r="AR649" s="909"/>
      <c r="AS649" s="909"/>
      <c r="AT649" s="909"/>
      <c r="AU649" s="909"/>
      <c r="AV649" s="909"/>
      <c r="AW649" s="909"/>
      <c r="AX649" s="909"/>
      <c r="AY649">
        <f>COUNTA($E$649)</f>
        <v>0</v>
      </c>
    </row>
    <row r="650" spans="1:51" ht="30" hidden="1" customHeight="1" x14ac:dyDescent="0.15">
      <c r="A650" s="884">
        <v>20</v>
      </c>
      <c r="B650" s="884">
        <v>1</v>
      </c>
      <c r="C650" s="918"/>
      <c r="D650" s="918"/>
      <c r="E650" s="919"/>
      <c r="F650" s="919"/>
      <c r="G650" s="919"/>
      <c r="H650" s="919"/>
      <c r="I650" s="919"/>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908"/>
      <c r="AJ650" s="908"/>
      <c r="AK650" s="908"/>
      <c r="AL650" s="881"/>
      <c r="AM650" s="882"/>
      <c r="AN650" s="882"/>
      <c r="AO650" s="883"/>
      <c r="AP650" s="909"/>
      <c r="AQ650" s="909"/>
      <c r="AR650" s="909"/>
      <c r="AS650" s="909"/>
      <c r="AT650" s="909"/>
      <c r="AU650" s="909"/>
      <c r="AV650" s="909"/>
      <c r="AW650" s="909"/>
      <c r="AX650" s="909"/>
      <c r="AY650">
        <f>COUNTA($E$650)</f>
        <v>0</v>
      </c>
    </row>
    <row r="651" spans="1:51" ht="30" hidden="1" customHeight="1" x14ac:dyDescent="0.15">
      <c r="A651" s="884">
        <v>21</v>
      </c>
      <c r="B651" s="884">
        <v>1</v>
      </c>
      <c r="C651" s="918"/>
      <c r="D651" s="918"/>
      <c r="E651" s="919"/>
      <c r="F651" s="919"/>
      <c r="G651" s="919"/>
      <c r="H651" s="919"/>
      <c r="I651" s="919"/>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908"/>
      <c r="AJ651" s="908"/>
      <c r="AK651" s="908"/>
      <c r="AL651" s="881"/>
      <c r="AM651" s="882"/>
      <c r="AN651" s="882"/>
      <c r="AO651" s="883"/>
      <c r="AP651" s="909"/>
      <c r="AQ651" s="909"/>
      <c r="AR651" s="909"/>
      <c r="AS651" s="909"/>
      <c r="AT651" s="909"/>
      <c r="AU651" s="909"/>
      <c r="AV651" s="909"/>
      <c r="AW651" s="909"/>
      <c r="AX651" s="909"/>
      <c r="AY651">
        <f>COUNTA($E$651)</f>
        <v>0</v>
      </c>
    </row>
    <row r="652" spans="1:51" ht="30" hidden="1" customHeight="1" x14ac:dyDescent="0.15">
      <c r="A652" s="884">
        <v>22</v>
      </c>
      <c r="B652" s="884">
        <v>1</v>
      </c>
      <c r="C652" s="918"/>
      <c r="D652" s="918"/>
      <c r="E652" s="919"/>
      <c r="F652" s="919"/>
      <c r="G652" s="919"/>
      <c r="H652" s="919"/>
      <c r="I652" s="919"/>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908"/>
      <c r="AJ652" s="908"/>
      <c r="AK652" s="908"/>
      <c r="AL652" s="881"/>
      <c r="AM652" s="882"/>
      <c r="AN652" s="882"/>
      <c r="AO652" s="883"/>
      <c r="AP652" s="909"/>
      <c r="AQ652" s="909"/>
      <c r="AR652" s="909"/>
      <c r="AS652" s="909"/>
      <c r="AT652" s="909"/>
      <c r="AU652" s="909"/>
      <c r="AV652" s="909"/>
      <c r="AW652" s="909"/>
      <c r="AX652" s="909"/>
      <c r="AY652">
        <f>COUNTA($E$652)</f>
        <v>0</v>
      </c>
    </row>
    <row r="653" spans="1:51" ht="30" hidden="1" customHeight="1" x14ac:dyDescent="0.15">
      <c r="A653" s="884">
        <v>23</v>
      </c>
      <c r="B653" s="884">
        <v>1</v>
      </c>
      <c r="C653" s="918"/>
      <c r="D653" s="918"/>
      <c r="E653" s="919"/>
      <c r="F653" s="919"/>
      <c r="G653" s="919"/>
      <c r="H653" s="919"/>
      <c r="I653" s="919"/>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908"/>
      <c r="AJ653" s="908"/>
      <c r="AK653" s="908"/>
      <c r="AL653" s="881"/>
      <c r="AM653" s="882"/>
      <c r="AN653" s="882"/>
      <c r="AO653" s="883"/>
      <c r="AP653" s="909"/>
      <c r="AQ653" s="909"/>
      <c r="AR653" s="909"/>
      <c r="AS653" s="909"/>
      <c r="AT653" s="909"/>
      <c r="AU653" s="909"/>
      <c r="AV653" s="909"/>
      <c r="AW653" s="909"/>
      <c r="AX653" s="909"/>
      <c r="AY653">
        <f>COUNTA($E$653)</f>
        <v>0</v>
      </c>
    </row>
    <row r="654" spans="1:51" ht="30" hidden="1" customHeight="1" x14ac:dyDescent="0.15">
      <c r="A654" s="884">
        <v>24</v>
      </c>
      <c r="B654" s="884">
        <v>1</v>
      </c>
      <c r="C654" s="918"/>
      <c r="D654" s="918"/>
      <c r="E654" s="919"/>
      <c r="F654" s="919"/>
      <c r="G654" s="919"/>
      <c r="H654" s="919"/>
      <c r="I654" s="919"/>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908"/>
      <c r="AJ654" s="908"/>
      <c r="AK654" s="908"/>
      <c r="AL654" s="881"/>
      <c r="AM654" s="882"/>
      <c r="AN654" s="882"/>
      <c r="AO654" s="883"/>
      <c r="AP654" s="909"/>
      <c r="AQ654" s="909"/>
      <c r="AR654" s="909"/>
      <c r="AS654" s="909"/>
      <c r="AT654" s="909"/>
      <c r="AU654" s="909"/>
      <c r="AV654" s="909"/>
      <c r="AW654" s="909"/>
      <c r="AX654" s="909"/>
      <c r="AY654">
        <f>COUNTA($E$654)</f>
        <v>0</v>
      </c>
    </row>
    <row r="655" spans="1:51" ht="30" hidden="1" customHeight="1" x14ac:dyDescent="0.15">
      <c r="A655" s="884">
        <v>25</v>
      </c>
      <c r="B655" s="884">
        <v>1</v>
      </c>
      <c r="C655" s="918"/>
      <c r="D655" s="918"/>
      <c r="E655" s="919"/>
      <c r="F655" s="919"/>
      <c r="G655" s="919"/>
      <c r="H655" s="919"/>
      <c r="I655" s="919"/>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908"/>
      <c r="AJ655" s="908"/>
      <c r="AK655" s="908"/>
      <c r="AL655" s="881"/>
      <c r="AM655" s="882"/>
      <c r="AN655" s="882"/>
      <c r="AO655" s="883"/>
      <c r="AP655" s="909"/>
      <c r="AQ655" s="909"/>
      <c r="AR655" s="909"/>
      <c r="AS655" s="909"/>
      <c r="AT655" s="909"/>
      <c r="AU655" s="909"/>
      <c r="AV655" s="909"/>
      <c r="AW655" s="909"/>
      <c r="AX655" s="909"/>
      <c r="AY655">
        <f>COUNTA($E$655)</f>
        <v>0</v>
      </c>
    </row>
    <row r="656" spans="1:51" ht="30" hidden="1" customHeight="1" x14ac:dyDescent="0.15">
      <c r="A656" s="884">
        <v>26</v>
      </c>
      <c r="B656" s="884">
        <v>1</v>
      </c>
      <c r="C656" s="918"/>
      <c r="D656" s="918"/>
      <c r="E656" s="919"/>
      <c r="F656" s="919"/>
      <c r="G656" s="919"/>
      <c r="H656" s="919"/>
      <c r="I656" s="919"/>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908"/>
      <c r="AJ656" s="908"/>
      <c r="AK656" s="908"/>
      <c r="AL656" s="881"/>
      <c r="AM656" s="882"/>
      <c r="AN656" s="882"/>
      <c r="AO656" s="883"/>
      <c r="AP656" s="909"/>
      <c r="AQ656" s="909"/>
      <c r="AR656" s="909"/>
      <c r="AS656" s="909"/>
      <c r="AT656" s="909"/>
      <c r="AU656" s="909"/>
      <c r="AV656" s="909"/>
      <c r="AW656" s="909"/>
      <c r="AX656" s="909"/>
      <c r="AY656">
        <f>COUNTA($E$656)</f>
        <v>0</v>
      </c>
    </row>
    <row r="657" spans="1:51" ht="30" hidden="1" customHeight="1" x14ac:dyDescent="0.15">
      <c r="A657" s="884">
        <v>27</v>
      </c>
      <c r="B657" s="884">
        <v>1</v>
      </c>
      <c r="C657" s="918"/>
      <c r="D657" s="918"/>
      <c r="E657" s="919"/>
      <c r="F657" s="919"/>
      <c r="G657" s="919"/>
      <c r="H657" s="919"/>
      <c r="I657" s="919"/>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908"/>
      <c r="AJ657" s="908"/>
      <c r="AK657" s="908"/>
      <c r="AL657" s="881"/>
      <c r="AM657" s="882"/>
      <c r="AN657" s="882"/>
      <c r="AO657" s="883"/>
      <c r="AP657" s="909"/>
      <c r="AQ657" s="909"/>
      <c r="AR657" s="909"/>
      <c r="AS657" s="909"/>
      <c r="AT657" s="909"/>
      <c r="AU657" s="909"/>
      <c r="AV657" s="909"/>
      <c r="AW657" s="909"/>
      <c r="AX657" s="909"/>
      <c r="AY657">
        <f>COUNTA($E$657)</f>
        <v>0</v>
      </c>
    </row>
    <row r="658" spans="1:51" ht="30" hidden="1" customHeight="1" x14ac:dyDescent="0.15">
      <c r="A658" s="884">
        <v>28</v>
      </c>
      <c r="B658" s="884">
        <v>1</v>
      </c>
      <c r="C658" s="918"/>
      <c r="D658" s="918"/>
      <c r="E658" s="919"/>
      <c r="F658" s="919"/>
      <c r="G658" s="919"/>
      <c r="H658" s="919"/>
      <c r="I658" s="919"/>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908"/>
      <c r="AJ658" s="908"/>
      <c r="AK658" s="908"/>
      <c r="AL658" s="881"/>
      <c r="AM658" s="882"/>
      <c r="AN658" s="882"/>
      <c r="AO658" s="883"/>
      <c r="AP658" s="909"/>
      <c r="AQ658" s="909"/>
      <c r="AR658" s="909"/>
      <c r="AS658" s="909"/>
      <c r="AT658" s="909"/>
      <c r="AU658" s="909"/>
      <c r="AV658" s="909"/>
      <c r="AW658" s="909"/>
      <c r="AX658" s="909"/>
      <c r="AY658">
        <f>COUNTA($E$658)</f>
        <v>0</v>
      </c>
    </row>
    <row r="659" spans="1:51" ht="30" hidden="1" customHeight="1" x14ac:dyDescent="0.15">
      <c r="A659" s="884">
        <v>29</v>
      </c>
      <c r="B659" s="884">
        <v>1</v>
      </c>
      <c r="C659" s="918"/>
      <c r="D659" s="918"/>
      <c r="E659" s="919"/>
      <c r="F659" s="919"/>
      <c r="G659" s="919"/>
      <c r="H659" s="919"/>
      <c r="I659" s="919"/>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908"/>
      <c r="AJ659" s="908"/>
      <c r="AK659" s="908"/>
      <c r="AL659" s="881"/>
      <c r="AM659" s="882"/>
      <c r="AN659" s="882"/>
      <c r="AO659" s="883"/>
      <c r="AP659" s="909"/>
      <c r="AQ659" s="909"/>
      <c r="AR659" s="909"/>
      <c r="AS659" s="909"/>
      <c r="AT659" s="909"/>
      <c r="AU659" s="909"/>
      <c r="AV659" s="909"/>
      <c r="AW659" s="909"/>
      <c r="AX659" s="909"/>
      <c r="AY659">
        <f>COUNTA($E$659)</f>
        <v>0</v>
      </c>
    </row>
    <row r="660" spans="1:51" ht="30" hidden="1" customHeight="1" x14ac:dyDescent="0.15">
      <c r="A660" s="884">
        <v>30</v>
      </c>
      <c r="B660" s="884">
        <v>1</v>
      </c>
      <c r="C660" s="918"/>
      <c r="D660" s="918"/>
      <c r="E660" s="919"/>
      <c r="F660" s="919"/>
      <c r="G660" s="919"/>
      <c r="H660" s="919"/>
      <c r="I660" s="919"/>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908"/>
      <c r="AJ660" s="908"/>
      <c r="AK660" s="908"/>
      <c r="AL660" s="881"/>
      <c r="AM660" s="882"/>
      <c r="AN660" s="882"/>
      <c r="AO660" s="883"/>
      <c r="AP660" s="909"/>
      <c r="AQ660" s="909"/>
      <c r="AR660" s="909"/>
      <c r="AS660" s="909"/>
      <c r="AT660" s="909"/>
      <c r="AU660" s="909"/>
      <c r="AV660" s="909"/>
      <c r="AW660" s="909"/>
      <c r="AX660" s="90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6">
    <mergeCell ref="B54:F58"/>
    <mergeCell ref="AU189:AX189"/>
    <mergeCell ref="B190:F194"/>
    <mergeCell ref="G190:O191"/>
    <mergeCell ref="P190:X191"/>
    <mergeCell ref="Y190:AA191"/>
    <mergeCell ref="AB190:AD191"/>
    <mergeCell ref="AE126:AH126"/>
    <mergeCell ref="AI126:AL126"/>
    <mergeCell ref="AM126:AP126"/>
    <mergeCell ref="AQ126:AT126"/>
    <mergeCell ref="AU126:AX126"/>
    <mergeCell ref="AM121:AP121"/>
    <mergeCell ref="Y58:AA58"/>
    <mergeCell ref="AB58:AD58"/>
    <mergeCell ref="G54:O55"/>
    <mergeCell ref="AM57:AP57"/>
    <mergeCell ref="AQ57:AT57"/>
    <mergeCell ref="AU57:AX57"/>
    <mergeCell ref="Y57:AA57"/>
    <mergeCell ref="AB57:AD57"/>
    <mergeCell ref="AE57:AH57"/>
    <mergeCell ref="P54:X55"/>
    <mergeCell ref="Y54:AA55"/>
    <mergeCell ref="AB54:AD55"/>
    <mergeCell ref="AE54:AH55"/>
    <mergeCell ref="AI54:AL55"/>
    <mergeCell ref="AM54:AP55"/>
    <mergeCell ref="AQ54:AT54"/>
    <mergeCell ref="AU54:AX54"/>
    <mergeCell ref="AQ55:AR55"/>
    <mergeCell ref="AS55:AT55"/>
    <mergeCell ref="AC282:AN282"/>
    <mergeCell ref="AC283:AN284"/>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AU55:AV55"/>
    <mergeCell ref="AW55:AX55"/>
    <mergeCell ref="AQ51:AT51"/>
    <mergeCell ref="AU51:AX51"/>
    <mergeCell ref="G56:O58"/>
    <mergeCell ref="Y52:AA52"/>
    <mergeCell ref="P56:X58"/>
    <mergeCell ref="Y56:AA56"/>
    <mergeCell ref="AB56:AD56"/>
    <mergeCell ref="AE56:AH56"/>
    <mergeCell ref="AI56:AL56"/>
    <mergeCell ref="AM56:AP56"/>
    <mergeCell ref="AQ56:AT56"/>
    <mergeCell ref="AI57:AL57"/>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B52:AD52"/>
    <mergeCell ref="AE53:AH53"/>
    <mergeCell ref="AI53:AL53"/>
    <mergeCell ref="AM53:AP53"/>
    <mergeCell ref="AQ53:AT53"/>
    <mergeCell ref="AU53:AX53"/>
    <mergeCell ref="AE52:AH52"/>
    <mergeCell ref="AI52:AL52"/>
    <mergeCell ref="AM52:AP52"/>
    <mergeCell ref="AQ52:AT52"/>
    <mergeCell ref="AU52:AX52"/>
    <mergeCell ref="AI58:AL58"/>
    <mergeCell ref="AM58:AP58"/>
    <mergeCell ref="AQ58:AT58"/>
    <mergeCell ref="AU58:AX58"/>
    <mergeCell ref="AB154:AD154"/>
    <mergeCell ref="AU164:AX164"/>
    <mergeCell ref="AU175:AX175"/>
    <mergeCell ref="Y176:AA176"/>
    <mergeCell ref="AB176:AD176"/>
    <mergeCell ref="AE176:AH176"/>
    <mergeCell ref="AI176:AL176"/>
    <mergeCell ref="AM176:AP176"/>
    <mergeCell ref="AQ176:AT176"/>
    <mergeCell ref="AU176:AX176"/>
    <mergeCell ref="AE92:AH92"/>
    <mergeCell ref="AI92:AL92"/>
    <mergeCell ref="AM92:AP92"/>
    <mergeCell ref="AQ92:AT92"/>
    <mergeCell ref="AU92:AX92"/>
    <mergeCell ref="AM131:AP131"/>
    <mergeCell ref="AQ131:AT131"/>
    <mergeCell ref="AU131:AX131"/>
    <mergeCell ref="AM95:AP95"/>
    <mergeCell ref="AM154:AP154"/>
    <mergeCell ref="AQ154:AT154"/>
    <mergeCell ref="AU154:AX154"/>
    <mergeCell ref="Y155:AA155"/>
    <mergeCell ref="AB155:AD155"/>
    <mergeCell ref="AE155:AH155"/>
    <mergeCell ref="AI155:AL155"/>
    <mergeCell ref="AM155:AP155"/>
    <mergeCell ref="AQ155:AT155"/>
    <mergeCell ref="Y53:AA53"/>
    <mergeCell ref="AB53:AD53"/>
    <mergeCell ref="AI190:AL191"/>
    <mergeCell ref="AM190:AP191"/>
    <mergeCell ref="AQ190:AT190"/>
    <mergeCell ref="AU190:AX190"/>
    <mergeCell ref="AQ191:AR191"/>
    <mergeCell ref="AS191:AT191"/>
    <mergeCell ref="AU191:AV191"/>
    <mergeCell ref="AW191:AX191"/>
    <mergeCell ref="AU187:AX187"/>
    <mergeCell ref="AE190:AH191"/>
    <mergeCell ref="AE160:AH160"/>
    <mergeCell ref="AI160:AL160"/>
    <mergeCell ref="AM160:AP160"/>
    <mergeCell ref="AQ160:AT160"/>
    <mergeCell ref="AU160:AX160"/>
    <mergeCell ref="AS152:AT152"/>
    <mergeCell ref="AU152:AV152"/>
    <mergeCell ref="AW152:AX152"/>
    <mergeCell ref="AB87:AD87"/>
    <mergeCell ref="AE87:AH87"/>
    <mergeCell ref="AI87:AL87"/>
    <mergeCell ref="AM87:AP87"/>
    <mergeCell ref="AQ87:AT87"/>
    <mergeCell ref="AU87:AX87"/>
    <mergeCell ref="AU188:AX188"/>
    <mergeCell ref="AQ117:AT117"/>
    <mergeCell ref="AU117:AX117"/>
    <mergeCell ref="AU121:AX121"/>
    <mergeCell ref="AE154:AH154"/>
    <mergeCell ref="AI154:AL154"/>
    <mergeCell ref="Y193:AA193"/>
    <mergeCell ref="AB170:AD170"/>
    <mergeCell ref="AE170:AH170"/>
    <mergeCell ref="AI170:AL170"/>
    <mergeCell ref="AM167:AP167"/>
    <mergeCell ref="AQ167:AT167"/>
    <mergeCell ref="AU167:AX167"/>
    <mergeCell ref="Y187:AA187"/>
    <mergeCell ref="Y165:AA165"/>
    <mergeCell ref="AB165:AD165"/>
    <mergeCell ref="AE165:AH165"/>
    <mergeCell ref="AI165:AL165"/>
    <mergeCell ref="AQ172:AX172"/>
    <mergeCell ref="AM170:AP170"/>
    <mergeCell ref="AQ170:AX170"/>
    <mergeCell ref="AE192:AH192"/>
    <mergeCell ref="Y188:AA188"/>
    <mergeCell ref="AI188:AL188"/>
    <mergeCell ref="AQ188:AT188"/>
    <mergeCell ref="AQ187:AT187"/>
    <mergeCell ref="AB188:AD188"/>
    <mergeCell ref="AE188:AH188"/>
    <mergeCell ref="AM188:AP188"/>
    <mergeCell ref="AE187:AH187"/>
    <mergeCell ref="AI187:AL187"/>
    <mergeCell ref="AM187:AP187"/>
    <mergeCell ref="AE171:AH171"/>
    <mergeCell ref="AI171:AL171"/>
    <mergeCell ref="AI175:AL175"/>
    <mergeCell ref="Y177:AA177"/>
    <mergeCell ref="AB177:AD177"/>
    <mergeCell ref="AU185:AX185"/>
    <mergeCell ref="AU124:AX124"/>
    <mergeCell ref="Y125:AA125"/>
    <mergeCell ref="AB125:AD125"/>
    <mergeCell ref="AU155:AX155"/>
    <mergeCell ref="AM143:AP143"/>
    <mergeCell ref="AQ143:AT143"/>
    <mergeCell ref="AU143:AX143"/>
    <mergeCell ref="AB129:AD129"/>
    <mergeCell ref="AE129:AH129"/>
    <mergeCell ref="AI129:AL129"/>
    <mergeCell ref="Y131:AA131"/>
    <mergeCell ref="AB131:AD131"/>
    <mergeCell ref="G134:O135"/>
    <mergeCell ref="Y130:AA130"/>
    <mergeCell ref="P129:X131"/>
    <mergeCell ref="AU139:AX139"/>
    <mergeCell ref="AQ140:AR140"/>
    <mergeCell ref="AS140:AT140"/>
    <mergeCell ref="AU140:AV140"/>
    <mergeCell ref="AW140:AX140"/>
    <mergeCell ref="AB141:AD141"/>
    <mergeCell ref="AE141:AH141"/>
    <mergeCell ref="AI141:AL141"/>
    <mergeCell ref="Y143:AA143"/>
    <mergeCell ref="AB143:AD143"/>
    <mergeCell ref="AE135:AH135"/>
    <mergeCell ref="Y127:AA128"/>
    <mergeCell ref="AB127:AD128"/>
    <mergeCell ref="AE127:AH128"/>
    <mergeCell ref="AI127:AL128"/>
    <mergeCell ref="AM127:AP128"/>
    <mergeCell ref="AI131:AL131"/>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P197:X199"/>
    <mergeCell ref="Y197:AA197"/>
    <mergeCell ref="AB197:AD197"/>
    <mergeCell ref="AE197:AH197"/>
    <mergeCell ref="Y195:AA196"/>
    <mergeCell ref="AE125:AH125"/>
    <mergeCell ref="AI125:AL125"/>
    <mergeCell ref="AM125:AP125"/>
    <mergeCell ref="AQ125:AT125"/>
    <mergeCell ref="AU125:AX125"/>
    <mergeCell ref="Y126:AA126"/>
    <mergeCell ref="AB126:AD126"/>
    <mergeCell ref="P122:X123"/>
    <mergeCell ref="Y122:AA123"/>
    <mergeCell ref="AB122:AD123"/>
    <mergeCell ref="AE122:AH123"/>
    <mergeCell ref="G158:O160"/>
    <mergeCell ref="P158:X160"/>
    <mergeCell ref="AQ159:AT159"/>
    <mergeCell ref="AB156:AD157"/>
    <mergeCell ref="AE156:AH157"/>
    <mergeCell ref="AI156:AL157"/>
    <mergeCell ref="AM156:AP157"/>
    <mergeCell ref="AQ156:AT156"/>
    <mergeCell ref="AU156:AX156"/>
    <mergeCell ref="AQ157:AR157"/>
    <mergeCell ref="AS157:AT157"/>
    <mergeCell ref="AU157:AV157"/>
    <mergeCell ref="AW157:AX157"/>
    <mergeCell ref="AU122:AX122"/>
    <mergeCell ref="AQ123:AR123"/>
    <mergeCell ref="AS123:AT123"/>
    <mergeCell ref="AS89:AT89"/>
    <mergeCell ref="AU89:AV89"/>
    <mergeCell ref="AW89:AX89"/>
    <mergeCell ref="G90:O92"/>
    <mergeCell ref="P90:X92"/>
    <mergeCell ref="Y90:AA90"/>
    <mergeCell ref="Y91:AA91"/>
    <mergeCell ref="AB91:AD91"/>
    <mergeCell ref="AE91:AH91"/>
    <mergeCell ref="AI91:AL91"/>
    <mergeCell ref="AM91:AP91"/>
    <mergeCell ref="AQ85:AT85"/>
    <mergeCell ref="AU85:AX85"/>
    <mergeCell ref="AM86:AP86"/>
    <mergeCell ref="AQ86:AT86"/>
    <mergeCell ref="AU86:AX86"/>
    <mergeCell ref="Y87:AA87"/>
    <mergeCell ref="G88:O89"/>
    <mergeCell ref="P88:X89"/>
    <mergeCell ref="Y88:AA89"/>
    <mergeCell ref="AB88:AD89"/>
    <mergeCell ref="AE88:AH89"/>
    <mergeCell ref="AI88:AL89"/>
    <mergeCell ref="AM88:AP89"/>
    <mergeCell ref="AQ88:AT88"/>
    <mergeCell ref="AU88:AX88"/>
    <mergeCell ref="AQ89:AR89"/>
    <mergeCell ref="AQ91:AT91"/>
    <mergeCell ref="AU91:AX91"/>
    <mergeCell ref="Y92:AA92"/>
    <mergeCell ref="AB92:AD92"/>
    <mergeCell ref="AM90:AP90"/>
    <mergeCell ref="A180:A199"/>
    <mergeCell ref="B180:F184"/>
    <mergeCell ref="G180:AA181"/>
    <mergeCell ref="AB180:AX181"/>
    <mergeCell ref="AQ165:AT165"/>
    <mergeCell ref="AU165:AX165"/>
    <mergeCell ref="G195:O196"/>
    <mergeCell ref="P195:X196"/>
    <mergeCell ref="AB189:AD189"/>
    <mergeCell ref="AE189:AH189"/>
    <mergeCell ref="AB195:AD196"/>
    <mergeCell ref="AE195:AH196"/>
    <mergeCell ref="AI195:AL196"/>
    <mergeCell ref="AM195:AP196"/>
    <mergeCell ref="AQ195:AT195"/>
    <mergeCell ref="AM165:AP165"/>
    <mergeCell ref="AI121:AL121"/>
    <mergeCell ref="G197:O199"/>
    <mergeCell ref="G182:AA184"/>
    <mergeCell ref="AB182:AX184"/>
    <mergeCell ref="Y198:AA198"/>
    <mergeCell ref="AB198:AD198"/>
    <mergeCell ref="AE198:AH198"/>
    <mergeCell ref="AI198:AL198"/>
    <mergeCell ref="AM198:AP198"/>
    <mergeCell ref="AI122:AL123"/>
    <mergeCell ref="AQ198:AT198"/>
    <mergeCell ref="AU197:AX197"/>
    <mergeCell ref="Y158:AA158"/>
    <mergeCell ref="AB158:AD158"/>
    <mergeCell ref="AE158:AH158"/>
    <mergeCell ref="AE193:AH193"/>
    <mergeCell ref="G192:O194"/>
    <mergeCell ref="P192:X194"/>
    <mergeCell ref="Y192:AA192"/>
    <mergeCell ref="AB192:AD192"/>
    <mergeCell ref="P187:X189"/>
    <mergeCell ref="AB187:AD187"/>
    <mergeCell ref="AI193:AL193"/>
    <mergeCell ref="AU159:AX159"/>
    <mergeCell ref="Y160:AA160"/>
    <mergeCell ref="AB160:AD160"/>
    <mergeCell ref="AQ193:AT193"/>
    <mergeCell ref="AM189:AP189"/>
    <mergeCell ref="AQ189:AT189"/>
    <mergeCell ref="P151:X152"/>
    <mergeCell ref="G161:O162"/>
    <mergeCell ref="AI189:AL189"/>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AB193:AD193"/>
    <mergeCell ref="Y175:AA175"/>
    <mergeCell ref="AB175:AD175"/>
    <mergeCell ref="AE175:AH175"/>
    <mergeCell ref="AU199:AX199"/>
    <mergeCell ref="A173:F177"/>
    <mergeCell ref="G173:O174"/>
    <mergeCell ref="P173:X174"/>
    <mergeCell ref="Y173:AA174"/>
    <mergeCell ref="AB173:AD174"/>
    <mergeCell ref="AB172:AD172"/>
    <mergeCell ref="AE172:AH172"/>
    <mergeCell ref="AI172:AL172"/>
    <mergeCell ref="AM168:AP168"/>
    <mergeCell ref="G175:O177"/>
    <mergeCell ref="AM175:AP175"/>
    <mergeCell ref="AQ175:AT175"/>
    <mergeCell ref="Y199:AA199"/>
    <mergeCell ref="AB199:AD199"/>
    <mergeCell ref="AE199:AH199"/>
    <mergeCell ref="AI199:AL199"/>
    <mergeCell ref="AM199:AP199"/>
    <mergeCell ref="AQ199:AT199"/>
    <mergeCell ref="B195:F199"/>
    <mergeCell ref="A178:F179"/>
    <mergeCell ref="G178:AX179"/>
    <mergeCell ref="AU195:AX195"/>
    <mergeCell ref="B185:F189"/>
    <mergeCell ref="G185:O186"/>
    <mergeCell ref="P185:X186"/>
    <mergeCell ref="Y185:AA186"/>
    <mergeCell ref="AB185:AD186"/>
    <mergeCell ref="AE185:AH186"/>
    <mergeCell ref="AI185:AL186"/>
    <mergeCell ref="AM185:AP186"/>
    <mergeCell ref="P175:X177"/>
    <mergeCell ref="A144:F145"/>
    <mergeCell ref="G144:AX145"/>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G141:O143"/>
    <mergeCell ref="P141:X143"/>
    <mergeCell ref="A146:A165"/>
    <mergeCell ref="B146:F150"/>
    <mergeCell ref="G146:AA147"/>
    <mergeCell ref="AB146:AX147"/>
    <mergeCell ref="G148:AA150"/>
    <mergeCell ref="AB148:AX150"/>
    <mergeCell ref="B161:F165"/>
    <mergeCell ref="AU162:AV162"/>
    <mergeCell ref="AW162:AX162"/>
    <mergeCell ref="B151:F155"/>
    <mergeCell ref="G151:O152"/>
    <mergeCell ref="AM163:AP163"/>
    <mergeCell ref="AQ163:AT163"/>
    <mergeCell ref="AU163:AX163"/>
    <mergeCell ref="AQ186:AR186"/>
    <mergeCell ref="AS186:AT186"/>
    <mergeCell ref="AU186:AV186"/>
    <mergeCell ref="AW186:AX186"/>
    <mergeCell ref="G187:O189"/>
    <mergeCell ref="G168:O169"/>
    <mergeCell ref="P168:X169"/>
    <mergeCell ref="Y168:AA168"/>
    <mergeCell ref="AB168:AD168"/>
    <mergeCell ref="AE168:AH168"/>
    <mergeCell ref="AI168:AL168"/>
    <mergeCell ref="AU174:AV174"/>
    <mergeCell ref="AW174:AX174"/>
    <mergeCell ref="Y189:AA189"/>
    <mergeCell ref="AM171:AP171"/>
    <mergeCell ref="AQ171:AX171"/>
    <mergeCell ref="Y172:AA172"/>
    <mergeCell ref="G171:X172"/>
    <mergeCell ref="Y171:AA171"/>
    <mergeCell ref="AB171:AD171"/>
    <mergeCell ref="AB169:AD169"/>
    <mergeCell ref="AE169:AH169"/>
    <mergeCell ref="AM172:AP172"/>
    <mergeCell ref="AQ185:AT185"/>
    <mergeCell ref="AI169:AL169"/>
    <mergeCell ref="AM169:AP169"/>
    <mergeCell ref="G117:O118"/>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Q121:AT121"/>
    <mergeCell ref="AM164:AP164"/>
    <mergeCell ref="AQ164:AT164"/>
    <mergeCell ref="G163:O165"/>
    <mergeCell ref="P163:X165"/>
    <mergeCell ref="Y163:AA163"/>
    <mergeCell ref="Y164:AA164"/>
    <mergeCell ref="AB164:AD164"/>
    <mergeCell ref="AE164:AH164"/>
    <mergeCell ref="AI164:AL164"/>
    <mergeCell ref="AU123:AV123"/>
    <mergeCell ref="AW123:AX123"/>
    <mergeCell ref="G124:O126"/>
    <mergeCell ref="P124:X126"/>
    <mergeCell ref="Y124:AA124"/>
    <mergeCell ref="AB124:AD124"/>
    <mergeCell ref="AE124:AH124"/>
    <mergeCell ref="AI124:AL124"/>
    <mergeCell ref="Y102:AA102"/>
    <mergeCell ref="AB102:AD102"/>
    <mergeCell ref="AE102:AH102"/>
    <mergeCell ref="AI102:AL102"/>
    <mergeCell ref="AB104:AD104"/>
    <mergeCell ref="AM96:AP96"/>
    <mergeCell ref="AI93:AL94"/>
    <mergeCell ref="AM93:AP94"/>
    <mergeCell ref="AQ93:AT93"/>
    <mergeCell ref="AU93:AX93"/>
    <mergeCell ref="AQ94:AR94"/>
    <mergeCell ref="AE104:AH104"/>
    <mergeCell ref="AI104:AL104"/>
    <mergeCell ref="AM100:AP100"/>
    <mergeCell ref="AQ100:AT100"/>
    <mergeCell ref="AI108:AL108"/>
    <mergeCell ref="G107:O109"/>
    <mergeCell ref="AB108:AD108"/>
    <mergeCell ref="AE108:AH108"/>
    <mergeCell ref="AB93:AD94"/>
    <mergeCell ref="AE93:AH94"/>
    <mergeCell ref="Y95:AA95"/>
    <mergeCell ref="AB95:AD95"/>
    <mergeCell ref="AE97:AH97"/>
    <mergeCell ref="AI97:AL97"/>
    <mergeCell ref="AM97:AP97"/>
    <mergeCell ref="AQ97:AT97"/>
    <mergeCell ref="AU97:AX97"/>
    <mergeCell ref="AB99:AD99"/>
    <mergeCell ref="AU105:AX105"/>
    <mergeCell ref="AQ90:AT90"/>
    <mergeCell ref="AU90:AX90"/>
    <mergeCell ref="AQ74:AT74"/>
    <mergeCell ref="AU74:AX74"/>
    <mergeCell ref="AU71:AX71"/>
    <mergeCell ref="AI67:AL67"/>
    <mergeCell ref="AI71:AL72"/>
    <mergeCell ref="AM71:AP72"/>
    <mergeCell ref="AQ71:AT71"/>
    <mergeCell ref="AM74:AP74"/>
    <mergeCell ref="AU73:AX73"/>
    <mergeCell ref="A76:F77"/>
    <mergeCell ref="G76:AX77"/>
    <mergeCell ref="A105:F109"/>
    <mergeCell ref="G105:O106"/>
    <mergeCell ref="AQ96:AT96"/>
    <mergeCell ref="G73:O75"/>
    <mergeCell ref="P73:X75"/>
    <mergeCell ref="AU96:AX96"/>
    <mergeCell ref="Y97:AA97"/>
    <mergeCell ref="AB97:AD97"/>
    <mergeCell ref="B93:F97"/>
    <mergeCell ref="G93:O94"/>
    <mergeCell ref="P93:X94"/>
    <mergeCell ref="G95:O97"/>
    <mergeCell ref="P105:X106"/>
    <mergeCell ref="Y105:AA106"/>
    <mergeCell ref="AB105:AD106"/>
    <mergeCell ref="AM102:AP102"/>
    <mergeCell ref="AQ102:AX102"/>
    <mergeCell ref="G102:X102"/>
    <mergeCell ref="Y93:AA94"/>
    <mergeCell ref="AI120:AL120"/>
    <mergeCell ref="AM120:AP120"/>
    <mergeCell ref="AQ120:AT120"/>
    <mergeCell ref="AU120:AX120"/>
    <mergeCell ref="Y121:AA121"/>
    <mergeCell ref="AB121:AD121"/>
    <mergeCell ref="AM122:AP123"/>
    <mergeCell ref="AQ122:AT122"/>
    <mergeCell ref="G110:AX111"/>
    <mergeCell ref="Y108:AA108"/>
    <mergeCell ref="AM109:AP109"/>
    <mergeCell ref="AQ109:AT109"/>
    <mergeCell ref="AU109:AX109"/>
    <mergeCell ref="AS94:AT94"/>
    <mergeCell ref="AU94:AV94"/>
    <mergeCell ref="AW94:AX94"/>
    <mergeCell ref="AM108:AP108"/>
    <mergeCell ref="AM107:AP107"/>
    <mergeCell ref="AQ107:AT107"/>
    <mergeCell ref="AU107:AX107"/>
    <mergeCell ref="AQ108:AT108"/>
    <mergeCell ref="AU108:AX108"/>
    <mergeCell ref="AE109:AH109"/>
    <mergeCell ref="AE121:AH121"/>
    <mergeCell ref="AE101:AH101"/>
    <mergeCell ref="AI101:AL101"/>
    <mergeCell ref="AM101:AP101"/>
    <mergeCell ref="AQ101:AT101"/>
    <mergeCell ref="AI99:AL99"/>
    <mergeCell ref="Y100:AA100"/>
    <mergeCell ref="AB100:AD100"/>
    <mergeCell ref="AQ99:AT99"/>
    <mergeCell ref="AB73:AD73"/>
    <mergeCell ref="AE73:AH73"/>
    <mergeCell ref="AI73:AL73"/>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G61:O63"/>
    <mergeCell ref="P61:X63"/>
    <mergeCell ref="Y61:AA61"/>
    <mergeCell ref="G78:AA79"/>
    <mergeCell ref="AB78:AX79"/>
    <mergeCell ref="Y73:AA73"/>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I271:S272"/>
    <mergeCell ref="AC271:AN271"/>
    <mergeCell ref="AC272:AN273"/>
    <mergeCell ref="AC277:AN277"/>
    <mergeCell ref="AC278:AN279"/>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51:AX251"/>
    <mergeCell ref="A252:E252"/>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F252:AX252"/>
    <mergeCell ref="A253:AX253"/>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E244:G244"/>
    <mergeCell ref="H244:I244"/>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AB203:AD203"/>
    <mergeCell ref="AE203:AH203"/>
    <mergeCell ref="AI203:AL203"/>
    <mergeCell ref="AM203:AP203"/>
    <mergeCell ref="AQ203:AT203"/>
    <mergeCell ref="AU203:AX203"/>
    <mergeCell ref="P161:X162"/>
    <mergeCell ref="Y161:AA162"/>
    <mergeCell ref="AB161:AD162"/>
    <mergeCell ref="AE161:AH162"/>
    <mergeCell ref="AI161:AL162"/>
    <mergeCell ref="AU198:AX198"/>
    <mergeCell ref="AW196:AX196"/>
    <mergeCell ref="AE163:AH163"/>
    <mergeCell ref="AI163:AL163"/>
    <mergeCell ref="AQ169:AT169"/>
    <mergeCell ref="AU169:AX169"/>
    <mergeCell ref="AI167:AL167"/>
    <mergeCell ref="AM177:AP177"/>
    <mergeCell ref="AQ177:AT177"/>
    <mergeCell ref="AU177:AX177"/>
    <mergeCell ref="AQ197:AT197"/>
    <mergeCell ref="AM161:AP162"/>
    <mergeCell ref="AQ161:AT161"/>
    <mergeCell ref="AU161:AX161"/>
    <mergeCell ref="AQ162:AR162"/>
    <mergeCell ref="AS162:AT162"/>
    <mergeCell ref="A200:F204"/>
    <mergeCell ref="Y203:AA203"/>
    <mergeCell ref="G202:G204"/>
    <mergeCell ref="H202:O204"/>
    <mergeCell ref="P202:V204"/>
    <mergeCell ref="W202:X204"/>
    <mergeCell ref="Y202:AA202"/>
    <mergeCell ref="AE177:AH177"/>
    <mergeCell ref="AI177:AL177"/>
    <mergeCell ref="AE173:AH174"/>
    <mergeCell ref="AI173:AL174"/>
    <mergeCell ref="AM173:AP174"/>
    <mergeCell ref="AI192:AL192"/>
    <mergeCell ref="AM192:AP192"/>
    <mergeCell ref="AQ192:AT192"/>
    <mergeCell ref="AU192:AX192"/>
    <mergeCell ref="AQ168:AT168"/>
    <mergeCell ref="AU168:AX168"/>
    <mergeCell ref="Y169:AA169"/>
    <mergeCell ref="AB202:AD202"/>
    <mergeCell ref="AE200:AH201"/>
    <mergeCell ref="Y204:AA204"/>
    <mergeCell ref="AB204:AD204"/>
    <mergeCell ref="AE204:AH204"/>
    <mergeCell ref="AI204:AL204"/>
    <mergeCell ref="AM204:AP204"/>
    <mergeCell ref="AQ204:AT204"/>
    <mergeCell ref="AU204:AX204"/>
    <mergeCell ref="AQ173:AT173"/>
    <mergeCell ref="AU173:AX173"/>
    <mergeCell ref="AQ174:AR174"/>
    <mergeCell ref="AS174:AT174"/>
    <mergeCell ref="AI197:AL197"/>
    <mergeCell ref="AM197:AP197"/>
    <mergeCell ref="AE139:AH140"/>
    <mergeCell ref="AI139:AL140"/>
    <mergeCell ref="AM139:AP140"/>
    <mergeCell ref="Y141:AA141"/>
    <mergeCell ref="AE143:AH143"/>
    <mergeCell ref="AI143:AL143"/>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Y151:AA152"/>
    <mergeCell ref="AB151:AD152"/>
    <mergeCell ref="AE151:AH152"/>
    <mergeCell ref="AI151:AL152"/>
    <mergeCell ref="AM151:AP152"/>
    <mergeCell ref="AQ151:AT151"/>
    <mergeCell ref="AU151:AX151"/>
    <mergeCell ref="AQ152:AR152"/>
    <mergeCell ref="AB163:AD163"/>
    <mergeCell ref="AQ196:AR196"/>
    <mergeCell ref="AS196:AT196"/>
    <mergeCell ref="AU196:AV196"/>
    <mergeCell ref="AQ137:AX137"/>
    <mergeCell ref="AI135:AL135"/>
    <mergeCell ref="AM135:AP135"/>
    <mergeCell ref="A139:F143"/>
    <mergeCell ref="G139:O140"/>
    <mergeCell ref="P139:X140"/>
    <mergeCell ref="Y139:AA140"/>
    <mergeCell ref="AB139:AD140"/>
    <mergeCell ref="AQ136:AX136"/>
    <mergeCell ref="P134:X135"/>
    <mergeCell ref="Y134:AA134"/>
    <mergeCell ref="AB134:AD134"/>
    <mergeCell ref="AE134:AH134"/>
    <mergeCell ref="AI134:AL134"/>
    <mergeCell ref="A133:F135"/>
    <mergeCell ref="G133:O133"/>
    <mergeCell ref="P133:X133"/>
    <mergeCell ref="Y133:AA133"/>
    <mergeCell ref="AB133:AD133"/>
    <mergeCell ref="AE133:AH133"/>
    <mergeCell ref="AM141:AP141"/>
    <mergeCell ref="AQ141:AT141"/>
    <mergeCell ref="AU141:AX141"/>
    <mergeCell ref="Y142:AA142"/>
    <mergeCell ref="AB142:AD142"/>
    <mergeCell ref="AE142:AH142"/>
    <mergeCell ref="AI142:AL142"/>
    <mergeCell ref="AM142:AP142"/>
    <mergeCell ref="AQ142:AT142"/>
    <mergeCell ref="AU142:AX142"/>
    <mergeCell ref="AM129:AP129"/>
    <mergeCell ref="AQ139:AT139"/>
    <mergeCell ref="AB130:AD130"/>
    <mergeCell ref="Y129:AA129"/>
    <mergeCell ref="AQ129:AT129"/>
    <mergeCell ref="Y120:AA120"/>
    <mergeCell ref="AB120:AD120"/>
    <mergeCell ref="AE120:AH120"/>
    <mergeCell ref="AM124:AP124"/>
    <mergeCell ref="AQ124:AT124"/>
    <mergeCell ref="AU129:AX129"/>
    <mergeCell ref="A78:A97"/>
    <mergeCell ref="B78:F82"/>
    <mergeCell ref="Y62:AA62"/>
    <mergeCell ref="AB62:AD62"/>
    <mergeCell ref="AE62:AH62"/>
    <mergeCell ref="AM134:AP134"/>
    <mergeCell ref="AQ134:AT134"/>
    <mergeCell ref="AM99:AP99"/>
    <mergeCell ref="AQ72:AR72"/>
    <mergeCell ref="AS72:AT72"/>
    <mergeCell ref="A68:F70"/>
    <mergeCell ref="G68:X68"/>
    <mergeCell ref="AI68:AL68"/>
    <mergeCell ref="AM105:AP106"/>
    <mergeCell ref="AQ105:AT105"/>
    <mergeCell ref="AQ106:AR106"/>
    <mergeCell ref="AS106:AT106"/>
    <mergeCell ref="AM75:AP75"/>
    <mergeCell ref="AQ75:AT75"/>
    <mergeCell ref="Y101:AA101"/>
    <mergeCell ref="AB101:AD101"/>
    <mergeCell ref="A99:F101"/>
    <mergeCell ref="A110:F111"/>
    <mergeCell ref="Y74:AA74"/>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U75:AX75"/>
    <mergeCell ref="AM62:AP62"/>
    <mergeCell ref="AM63:AP63"/>
    <mergeCell ref="AQ63:AT63"/>
    <mergeCell ref="AU63:AX63"/>
    <mergeCell ref="AU62:AX62"/>
    <mergeCell ref="AQ61:AT61"/>
    <mergeCell ref="AU61:AX61"/>
    <mergeCell ref="AB74:AD74"/>
    <mergeCell ref="AE74:AH74"/>
    <mergeCell ref="AI74:AL74"/>
    <mergeCell ref="AM67:AP67"/>
    <mergeCell ref="AQ67:AT67"/>
    <mergeCell ref="A170:F172"/>
    <mergeCell ref="G170:X170"/>
    <mergeCell ref="Y170:AA170"/>
    <mergeCell ref="AM39:AP39"/>
    <mergeCell ref="AQ39:AT39"/>
    <mergeCell ref="AU39:AX39"/>
    <mergeCell ref="Y40:AA40"/>
    <mergeCell ref="AB40:AD40"/>
    <mergeCell ref="AE40:AH40"/>
    <mergeCell ref="AI41:AL41"/>
    <mergeCell ref="AE71:AH72"/>
    <mergeCell ref="AU66:AX66"/>
    <mergeCell ref="AU72:AV72"/>
    <mergeCell ref="AW72:AX72"/>
    <mergeCell ref="AM41:AP41"/>
    <mergeCell ref="AQ41:AT41"/>
    <mergeCell ref="AU41:AX41"/>
    <mergeCell ref="AI59:AL60"/>
    <mergeCell ref="AM59:AP60"/>
    <mergeCell ref="AQ59:AT59"/>
    <mergeCell ref="AU59:AX59"/>
    <mergeCell ref="AM103:AP103"/>
    <mergeCell ref="AE99:AH99"/>
    <mergeCell ref="A37:F41"/>
    <mergeCell ref="G37:O38"/>
    <mergeCell ref="P37:X38"/>
    <mergeCell ref="Y37:AA38"/>
    <mergeCell ref="AB37:AD38"/>
    <mergeCell ref="AE37:AH38"/>
    <mergeCell ref="AI37:AL38"/>
    <mergeCell ref="AM37:AP38"/>
    <mergeCell ref="AQ37:AT37"/>
    <mergeCell ref="AQ60:AR60"/>
    <mergeCell ref="AS60:AT60"/>
    <mergeCell ref="B88:F92"/>
    <mergeCell ref="AE105:AH106"/>
    <mergeCell ref="AI105:AL106"/>
    <mergeCell ref="AB90:AD90"/>
    <mergeCell ref="AE90:AH90"/>
    <mergeCell ref="AI90:AL90"/>
    <mergeCell ref="Y86:AA86"/>
    <mergeCell ref="AB86:AD86"/>
    <mergeCell ref="AE86:AH86"/>
    <mergeCell ref="AI86:AL86"/>
    <mergeCell ref="G80:AA82"/>
    <mergeCell ref="AB80:AX82"/>
    <mergeCell ref="AU99:AX99"/>
    <mergeCell ref="G100:O101"/>
    <mergeCell ref="P100:X101"/>
    <mergeCell ref="AI62:AL62"/>
    <mergeCell ref="AQ73:AT73"/>
    <mergeCell ref="Y75:AA75"/>
    <mergeCell ref="AB75:AD75"/>
    <mergeCell ref="AM68:AP68"/>
    <mergeCell ref="AQ68:AX68"/>
    <mergeCell ref="A98:F98"/>
    <mergeCell ref="AU106:AV106"/>
    <mergeCell ref="AW106:AX106"/>
    <mergeCell ref="AU100:AX100"/>
    <mergeCell ref="AU101:AX101"/>
    <mergeCell ref="A102:F104"/>
    <mergeCell ref="A44:A63"/>
    <mergeCell ref="Y39:AA39"/>
    <mergeCell ref="AB39:AD39"/>
    <mergeCell ref="AE39:AH39"/>
    <mergeCell ref="AI39:AL39"/>
    <mergeCell ref="Y135:AA135"/>
    <mergeCell ref="AE131:AH131"/>
    <mergeCell ref="G129:O131"/>
    <mergeCell ref="AI138:AL138"/>
    <mergeCell ref="AM138:AP138"/>
    <mergeCell ref="AQ138:AX138"/>
    <mergeCell ref="G137:X138"/>
    <mergeCell ref="Y137:AA137"/>
    <mergeCell ref="AB137:AD137"/>
    <mergeCell ref="AE137:AH137"/>
    <mergeCell ref="AI137:AL137"/>
    <mergeCell ref="AM137:AP137"/>
    <mergeCell ref="AM104:AP104"/>
    <mergeCell ref="AQ104:AX104"/>
    <mergeCell ref="AQ130:AT130"/>
    <mergeCell ref="AU130:AX130"/>
    <mergeCell ref="AE95:AH95"/>
    <mergeCell ref="AI95:AL95"/>
    <mergeCell ref="G103:X104"/>
    <mergeCell ref="Y103:AA103"/>
    <mergeCell ref="AB103:AD103"/>
    <mergeCell ref="AE103:AH103"/>
    <mergeCell ref="AI103:AL103"/>
    <mergeCell ref="P95:X97"/>
    <mergeCell ref="AB109:AD109"/>
    <mergeCell ref="AU133:AX133"/>
    <mergeCell ref="Y104:AA104"/>
    <mergeCell ref="A167:F169"/>
    <mergeCell ref="G167:O167"/>
    <mergeCell ref="P167:X167"/>
    <mergeCell ref="Y167:AA167"/>
    <mergeCell ref="AB167:AD167"/>
    <mergeCell ref="AE167:AH167"/>
    <mergeCell ref="Y138:AA138"/>
    <mergeCell ref="AB138:AD138"/>
    <mergeCell ref="AE138:AH138"/>
    <mergeCell ref="AE75:AH75"/>
    <mergeCell ref="AI75:AL75"/>
    <mergeCell ref="AQ103:AX103"/>
    <mergeCell ref="AU134:AX134"/>
    <mergeCell ref="AQ135:AT135"/>
    <mergeCell ref="AU135:AX135"/>
    <mergeCell ref="AI133:AL133"/>
    <mergeCell ref="AM133:AP133"/>
    <mergeCell ref="AQ133:AT133"/>
    <mergeCell ref="A136:F138"/>
    <mergeCell ref="G136:X136"/>
    <mergeCell ref="Y136:AA136"/>
    <mergeCell ref="AB136:AD136"/>
    <mergeCell ref="AE136:AH136"/>
    <mergeCell ref="AI136:AL136"/>
    <mergeCell ref="AM136:AP136"/>
    <mergeCell ref="P107:X109"/>
    <mergeCell ref="Y107:AA107"/>
    <mergeCell ref="AB107:AD107"/>
    <mergeCell ref="AE107:AH107"/>
    <mergeCell ref="AI107:AL107"/>
    <mergeCell ref="Y109:AA109"/>
    <mergeCell ref="B127:F131"/>
    <mergeCell ref="A132:F132"/>
    <mergeCell ref="A166:F166"/>
    <mergeCell ref="G166:AX166"/>
    <mergeCell ref="A112:A131"/>
    <mergeCell ref="B112:F116"/>
    <mergeCell ref="AB112:AX113"/>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U40:AX40"/>
    <mergeCell ref="G39:O41"/>
    <mergeCell ref="B117:F121"/>
    <mergeCell ref="P117:X118"/>
    <mergeCell ref="Y117:AA118"/>
    <mergeCell ref="AB117:AD118"/>
    <mergeCell ref="AE117:AH118"/>
    <mergeCell ref="AI117:AL118"/>
    <mergeCell ref="AM117:AP118"/>
    <mergeCell ref="B122:F126"/>
    <mergeCell ref="G122:O123"/>
    <mergeCell ref="P39:X41"/>
    <mergeCell ref="Y41:AA41"/>
    <mergeCell ref="AB41:AD41"/>
    <mergeCell ref="AE41:AH41"/>
    <mergeCell ref="G98:AX98"/>
    <mergeCell ref="G132:AX132"/>
    <mergeCell ref="G112:AA113"/>
    <mergeCell ref="G99:O99"/>
    <mergeCell ref="P99:X99"/>
    <mergeCell ref="Y99:AA99"/>
    <mergeCell ref="AE96:AH96"/>
    <mergeCell ref="AI96:AL96"/>
    <mergeCell ref="AU60:AV60"/>
    <mergeCell ref="AW60:AX60"/>
    <mergeCell ref="AM61:AP61"/>
    <mergeCell ref="AQ62:AT62"/>
    <mergeCell ref="AU56:AX56"/>
    <mergeCell ref="AM69:AP69"/>
    <mergeCell ref="AM73:AP73"/>
    <mergeCell ref="Y67:AA67"/>
    <mergeCell ref="AB67:AD67"/>
    <mergeCell ref="AE67:AH67"/>
    <mergeCell ref="G127:O128"/>
    <mergeCell ref="P127:X128"/>
    <mergeCell ref="AE130:AH130"/>
    <mergeCell ref="AI130:AL130"/>
    <mergeCell ref="AM130:AP130"/>
    <mergeCell ref="AI109:AL109"/>
    <mergeCell ref="AE100:AH100"/>
    <mergeCell ref="AI100:AL100"/>
    <mergeCell ref="Y68:AA68"/>
    <mergeCell ref="AB68:AD68"/>
    <mergeCell ref="AE68:AH68"/>
    <mergeCell ref="AM34:AP34"/>
    <mergeCell ref="AQ34:AX34"/>
    <mergeCell ref="Y35:AA35"/>
    <mergeCell ref="AB35:AD35"/>
    <mergeCell ref="AE32:AH32"/>
    <mergeCell ref="AI32:AL32"/>
    <mergeCell ref="AU67:AX67"/>
    <mergeCell ref="AI65:AL65"/>
    <mergeCell ref="AM65:AP65"/>
    <mergeCell ref="AQ65:AT65"/>
    <mergeCell ref="AU65:AX65"/>
    <mergeCell ref="Y34:AA34"/>
    <mergeCell ref="AB34:AD34"/>
    <mergeCell ref="AE34:AH34"/>
    <mergeCell ref="AI34:AL34"/>
    <mergeCell ref="AB36:AD36"/>
    <mergeCell ref="AE36:AH36"/>
    <mergeCell ref="AI36:AL36"/>
    <mergeCell ref="AM66:AP66"/>
    <mergeCell ref="AQ66:AT66"/>
    <mergeCell ref="Y36:AA36"/>
    <mergeCell ref="AM35:AP35"/>
    <mergeCell ref="AQ35:AX35"/>
    <mergeCell ref="AU37:AX37"/>
    <mergeCell ref="AB61:AD61"/>
    <mergeCell ref="AE61:AH61"/>
    <mergeCell ref="AI61:AL61"/>
    <mergeCell ref="Y63:AA63"/>
    <mergeCell ref="AB63:AD63"/>
    <mergeCell ref="AE63:AH63"/>
    <mergeCell ref="AI63:AL63"/>
    <mergeCell ref="AE58:AH58"/>
    <mergeCell ref="A22:F29"/>
    <mergeCell ref="G22:O22"/>
    <mergeCell ref="P22:V22"/>
    <mergeCell ref="W22:AC22"/>
    <mergeCell ref="G29:O29"/>
    <mergeCell ref="P29:V29"/>
    <mergeCell ref="W29:AC29"/>
    <mergeCell ref="A30:F30"/>
    <mergeCell ref="G30:AX30"/>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31:F33"/>
    <mergeCell ref="G31:O31"/>
    <mergeCell ref="P31:X31"/>
    <mergeCell ref="Y31:AA31"/>
    <mergeCell ref="AB31:AD31"/>
    <mergeCell ref="AE31:AH31"/>
    <mergeCell ref="A34:F36"/>
    <mergeCell ref="G34:X34"/>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W25:AC25"/>
    <mergeCell ref="G26:O26"/>
    <mergeCell ref="P26:V26"/>
    <mergeCell ref="W26:AC26"/>
    <mergeCell ref="AW38:AX38"/>
    <mergeCell ref="AI40:AL40"/>
    <mergeCell ref="AM40:AP40"/>
    <mergeCell ref="AQ40:AT40"/>
    <mergeCell ref="G35:X36"/>
    <mergeCell ref="AE35:AH35"/>
    <mergeCell ref="AI35:AL3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247:B248"/>
    <mergeCell ref="C247:F247"/>
    <mergeCell ref="G247:AX247"/>
    <mergeCell ref="C248:F248"/>
    <mergeCell ref="G248:AX248"/>
    <mergeCell ref="A259:D259"/>
    <mergeCell ref="AT268:AU268"/>
    <mergeCell ref="AV268:AW268"/>
    <mergeCell ref="AC288:AN289"/>
    <mergeCell ref="AC287:AN287"/>
    <mergeCell ref="M244:N244"/>
    <mergeCell ref="C245:D245"/>
    <mergeCell ref="E245:G245"/>
    <mergeCell ref="H245:I245"/>
    <mergeCell ref="J245:L245"/>
    <mergeCell ref="M245:N245"/>
    <mergeCell ref="C246:D246"/>
    <mergeCell ref="E246:G246"/>
    <mergeCell ref="H246:I246"/>
    <mergeCell ref="J246:L246"/>
    <mergeCell ref="A254:E254"/>
    <mergeCell ref="F254:AX254"/>
    <mergeCell ref="A255:AX255"/>
    <mergeCell ref="A256:AX256"/>
    <mergeCell ref="A257:AX257"/>
    <mergeCell ref="A258:D258"/>
    <mergeCell ref="E258:P258"/>
    <mergeCell ref="Q258:AB258"/>
    <mergeCell ref="AC258:AN258"/>
    <mergeCell ref="AO258:AX258"/>
    <mergeCell ref="A249:AX249"/>
    <mergeCell ref="A250:AX250"/>
  </mergeCells>
  <phoneticPr fontId="5"/>
  <conditionalFormatting sqref="P14:AQ14">
    <cfRule type="expression" dxfId="831" priority="975">
      <formula>IF(RIGHT(TEXT(P14,"0.#"),1)=".",FALSE,TRUE)</formula>
    </cfRule>
    <cfRule type="expression" dxfId="830" priority="976">
      <formula>IF(RIGHT(TEXT(P14,"0.#"),1)=".",TRUE,FALSE)</formula>
    </cfRule>
  </conditionalFormatting>
  <conditionalFormatting sqref="P18:AX18">
    <cfRule type="expression" dxfId="829" priority="973">
      <formula>IF(RIGHT(TEXT(P18,"0.#"),1)=".",FALSE,TRUE)</formula>
    </cfRule>
    <cfRule type="expression" dxfId="828" priority="974">
      <formula>IF(RIGHT(TEXT(P18,"0.#"),1)=".",TRUE,FALSE)</formula>
    </cfRule>
  </conditionalFormatting>
  <conditionalFormatting sqref="Y311">
    <cfRule type="expression" dxfId="827" priority="971">
      <formula>IF(RIGHT(TEXT(Y311,"0.#"),1)=".",FALSE,TRUE)</formula>
    </cfRule>
    <cfRule type="expression" dxfId="826" priority="972">
      <formula>IF(RIGHT(TEXT(Y311,"0.#"),1)=".",TRUE,FALSE)</formula>
    </cfRule>
  </conditionalFormatting>
  <conditionalFormatting sqref="Y320">
    <cfRule type="expression" dxfId="825" priority="969">
      <formula>IF(RIGHT(TEXT(Y320,"0.#"),1)=".",FALSE,TRUE)</formula>
    </cfRule>
    <cfRule type="expression" dxfId="824" priority="970">
      <formula>IF(RIGHT(TEXT(Y320,"0.#"),1)=".",TRUE,FALSE)</formula>
    </cfRule>
  </conditionalFormatting>
  <conditionalFormatting sqref="Y351:Y358 Y349 Y338:Y345 Y336 Y325:Y332 Y323">
    <cfRule type="expression" dxfId="823" priority="949">
      <formula>IF(RIGHT(TEXT(Y323,"0.#"),1)=".",FALSE,TRUE)</formula>
    </cfRule>
    <cfRule type="expression" dxfId="822" priority="950">
      <formula>IF(RIGHT(TEXT(Y323,"0.#"),1)=".",TRUE,FALSE)</formula>
    </cfRule>
  </conditionalFormatting>
  <conditionalFormatting sqref="P16:AQ17 P15:AX15 P13:AX13">
    <cfRule type="expression" dxfId="821" priority="967">
      <formula>IF(RIGHT(TEXT(P13,"0.#"),1)=".",FALSE,TRUE)</formula>
    </cfRule>
    <cfRule type="expression" dxfId="820" priority="968">
      <formula>IF(RIGHT(TEXT(P13,"0.#"),1)=".",TRUE,FALSE)</formula>
    </cfRule>
  </conditionalFormatting>
  <conditionalFormatting sqref="P19:AJ19">
    <cfRule type="expression" dxfId="819" priority="965">
      <formula>IF(RIGHT(TEXT(P19,"0.#"),1)=".",FALSE,TRUE)</formula>
    </cfRule>
    <cfRule type="expression" dxfId="818" priority="966">
      <formula>IF(RIGHT(TEXT(P19,"0.#"),1)=".",TRUE,FALSE)</formula>
    </cfRule>
  </conditionalFormatting>
  <conditionalFormatting sqref="AE32 AQ32">
    <cfRule type="expression" dxfId="817" priority="963">
      <formula>IF(RIGHT(TEXT(AE32,"0.#"),1)=".",FALSE,TRUE)</formula>
    </cfRule>
    <cfRule type="expression" dxfId="816" priority="964">
      <formula>IF(RIGHT(TEXT(AE32,"0.#"),1)=".",TRUE,FALSE)</formula>
    </cfRule>
  </conditionalFormatting>
  <conditionalFormatting sqref="Y312:Y319 Y310">
    <cfRule type="expression" dxfId="815" priority="961">
      <formula>IF(RIGHT(TEXT(Y310,"0.#"),1)=".",FALSE,TRUE)</formula>
    </cfRule>
    <cfRule type="expression" dxfId="814" priority="962">
      <formula>IF(RIGHT(TEXT(Y310,"0.#"),1)=".",TRUE,FALSE)</formula>
    </cfRule>
  </conditionalFormatting>
  <conditionalFormatting sqref="AU311">
    <cfRule type="expression" dxfId="813" priority="959">
      <formula>IF(RIGHT(TEXT(AU311,"0.#"),1)=".",FALSE,TRUE)</formula>
    </cfRule>
    <cfRule type="expression" dxfId="812" priority="960">
      <formula>IF(RIGHT(TEXT(AU311,"0.#"),1)=".",TRUE,FALSE)</formula>
    </cfRule>
  </conditionalFormatting>
  <conditionalFormatting sqref="AU320">
    <cfRule type="expression" dxfId="811" priority="957">
      <formula>IF(RIGHT(TEXT(AU320,"0.#"),1)=".",FALSE,TRUE)</formula>
    </cfRule>
    <cfRule type="expression" dxfId="810" priority="958">
      <formula>IF(RIGHT(TEXT(AU320,"0.#"),1)=".",TRUE,FALSE)</formula>
    </cfRule>
  </conditionalFormatting>
  <conditionalFormatting sqref="AU312:AU319 AU310">
    <cfRule type="expression" dxfId="809" priority="955">
      <formula>IF(RIGHT(TEXT(AU310,"0.#"),1)=".",FALSE,TRUE)</formula>
    </cfRule>
    <cfRule type="expression" dxfId="808" priority="956">
      <formula>IF(RIGHT(TEXT(AU310,"0.#"),1)=".",TRUE,FALSE)</formula>
    </cfRule>
  </conditionalFormatting>
  <conditionalFormatting sqref="Y350 Y337 Y324">
    <cfRule type="expression" dxfId="807" priority="953">
      <formula>IF(RIGHT(TEXT(Y324,"0.#"),1)=".",FALSE,TRUE)</formula>
    </cfRule>
    <cfRule type="expression" dxfId="806" priority="954">
      <formula>IF(RIGHT(TEXT(Y324,"0.#"),1)=".",TRUE,FALSE)</formula>
    </cfRule>
  </conditionalFormatting>
  <conditionalFormatting sqref="Y359 Y346 Y333">
    <cfRule type="expression" dxfId="805" priority="951">
      <formula>IF(RIGHT(TEXT(Y333,"0.#"),1)=".",FALSE,TRUE)</formula>
    </cfRule>
    <cfRule type="expression" dxfId="804" priority="952">
      <formula>IF(RIGHT(TEXT(Y333,"0.#"),1)=".",TRUE,FALSE)</formula>
    </cfRule>
  </conditionalFormatting>
  <conditionalFormatting sqref="AU350 AU337 AU324">
    <cfRule type="expression" dxfId="803" priority="947">
      <formula>IF(RIGHT(TEXT(AU324,"0.#"),1)=".",FALSE,TRUE)</formula>
    </cfRule>
    <cfRule type="expression" dxfId="802" priority="948">
      <formula>IF(RIGHT(TEXT(AU324,"0.#"),1)=".",TRUE,FALSE)</formula>
    </cfRule>
  </conditionalFormatting>
  <conditionalFormatting sqref="AU359 AU346 AU333">
    <cfRule type="expression" dxfId="801" priority="945">
      <formula>IF(RIGHT(TEXT(AU333,"0.#"),1)=".",FALSE,TRUE)</formula>
    </cfRule>
    <cfRule type="expression" dxfId="800" priority="946">
      <formula>IF(RIGHT(TEXT(AU333,"0.#"),1)=".",TRUE,FALSE)</formula>
    </cfRule>
  </conditionalFormatting>
  <conditionalFormatting sqref="AU351:AU358 AU349 AU338:AU345 AU336 AU325:AU332 AU323">
    <cfRule type="expression" dxfId="799" priority="943">
      <formula>IF(RIGHT(TEXT(AU323,"0.#"),1)=".",FALSE,TRUE)</formula>
    </cfRule>
    <cfRule type="expression" dxfId="798" priority="944">
      <formula>IF(RIGHT(TEXT(AU323,"0.#"),1)=".",TRUE,FALSE)</formula>
    </cfRule>
  </conditionalFormatting>
  <conditionalFormatting sqref="AI32">
    <cfRule type="expression" dxfId="797" priority="941">
      <formula>IF(RIGHT(TEXT(AI32,"0.#"),1)=".",FALSE,TRUE)</formula>
    </cfRule>
    <cfRule type="expression" dxfId="796" priority="942">
      <formula>IF(RIGHT(TEXT(AI32,"0.#"),1)=".",TRUE,FALSE)</formula>
    </cfRule>
  </conditionalFormatting>
  <conditionalFormatting sqref="AM32">
    <cfRule type="expression" dxfId="795" priority="939">
      <formula>IF(RIGHT(TEXT(AM32,"0.#"),1)=".",FALSE,TRUE)</formula>
    </cfRule>
    <cfRule type="expression" dxfId="794" priority="940">
      <formula>IF(RIGHT(TEXT(AM32,"0.#"),1)=".",TRUE,FALSE)</formula>
    </cfRule>
  </conditionalFormatting>
  <conditionalFormatting sqref="AE33">
    <cfRule type="expression" dxfId="793" priority="937">
      <formula>IF(RIGHT(TEXT(AE33,"0.#"),1)=".",FALSE,TRUE)</formula>
    </cfRule>
    <cfRule type="expression" dxfId="792" priority="938">
      <formula>IF(RIGHT(TEXT(AE33,"0.#"),1)=".",TRUE,FALSE)</formula>
    </cfRule>
  </conditionalFormatting>
  <conditionalFormatting sqref="AI33">
    <cfRule type="expression" dxfId="791" priority="935">
      <formula>IF(RIGHT(TEXT(AI33,"0.#"),1)=".",FALSE,TRUE)</formula>
    </cfRule>
    <cfRule type="expression" dxfId="790" priority="936">
      <formula>IF(RIGHT(TEXT(AI33,"0.#"),1)=".",TRUE,FALSE)</formula>
    </cfRule>
  </conditionalFormatting>
  <conditionalFormatting sqref="AM33">
    <cfRule type="expression" dxfId="789" priority="933">
      <formula>IF(RIGHT(TEXT(AM33,"0.#"),1)=".",FALSE,TRUE)</formula>
    </cfRule>
    <cfRule type="expression" dxfId="788" priority="934">
      <formula>IF(RIGHT(TEXT(AM33,"0.#"),1)=".",TRUE,FALSE)</formula>
    </cfRule>
  </conditionalFormatting>
  <conditionalFormatting sqref="AE210">
    <cfRule type="expression" dxfId="787" priority="929">
      <formula>IF(RIGHT(TEXT(AE210,"0.#"),1)=".",FALSE,TRUE)</formula>
    </cfRule>
    <cfRule type="expression" dxfId="786" priority="930">
      <formula>IF(RIGHT(TEXT(AE210,"0.#"),1)=".",TRUE,FALSE)</formula>
    </cfRule>
  </conditionalFormatting>
  <conditionalFormatting sqref="AE211">
    <cfRule type="expression" dxfId="785" priority="927">
      <formula>IF(RIGHT(TEXT(AE211,"0.#"),1)=".",FALSE,TRUE)</formula>
    </cfRule>
    <cfRule type="expression" dxfId="784" priority="928">
      <formula>IF(RIGHT(TEXT(AE211,"0.#"),1)=".",TRUE,FALSE)</formula>
    </cfRule>
  </conditionalFormatting>
  <conditionalFormatting sqref="AE212">
    <cfRule type="expression" dxfId="783" priority="925">
      <formula>IF(RIGHT(TEXT(AE212,"0.#"),1)=".",FALSE,TRUE)</formula>
    </cfRule>
    <cfRule type="expression" dxfId="782" priority="926">
      <formula>IF(RIGHT(TEXT(AE212,"0.#"),1)=".",TRUE,FALSE)</formula>
    </cfRule>
  </conditionalFormatting>
  <conditionalFormatting sqref="AI212">
    <cfRule type="expression" dxfId="781" priority="923">
      <formula>IF(RIGHT(TEXT(AI212,"0.#"),1)=".",FALSE,TRUE)</formula>
    </cfRule>
    <cfRule type="expression" dxfId="780" priority="924">
      <formula>IF(RIGHT(TEXT(AI212,"0.#"),1)=".",TRUE,FALSE)</formula>
    </cfRule>
  </conditionalFormatting>
  <conditionalFormatting sqref="AI211">
    <cfRule type="expression" dxfId="779" priority="921">
      <formula>IF(RIGHT(TEXT(AI211,"0.#"),1)=".",FALSE,TRUE)</formula>
    </cfRule>
    <cfRule type="expression" dxfId="778" priority="922">
      <formula>IF(RIGHT(TEXT(AI211,"0.#"),1)=".",TRUE,FALSE)</formula>
    </cfRule>
  </conditionalFormatting>
  <conditionalFormatting sqref="AI210">
    <cfRule type="expression" dxfId="777" priority="919">
      <formula>IF(RIGHT(TEXT(AI210,"0.#"),1)=".",FALSE,TRUE)</formula>
    </cfRule>
    <cfRule type="expression" dxfId="776" priority="920">
      <formula>IF(RIGHT(TEXT(AI210,"0.#"),1)=".",TRUE,FALSE)</formula>
    </cfRule>
  </conditionalFormatting>
  <conditionalFormatting sqref="AM210">
    <cfRule type="expression" dxfId="775" priority="917">
      <formula>IF(RIGHT(TEXT(AM210,"0.#"),1)=".",FALSE,TRUE)</formula>
    </cfRule>
    <cfRule type="expression" dxfId="774" priority="918">
      <formula>IF(RIGHT(TEXT(AM210,"0.#"),1)=".",TRUE,FALSE)</formula>
    </cfRule>
  </conditionalFormatting>
  <conditionalFormatting sqref="AM211">
    <cfRule type="expression" dxfId="773" priority="915">
      <formula>IF(RIGHT(TEXT(AM211,"0.#"),1)=".",FALSE,TRUE)</formula>
    </cfRule>
    <cfRule type="expression" dxfId="772" priority="916">
      <formula>IF(RIGHT(TEXT(AM211,"0.#"),1)=".",TRUE,FALSE)</formula>
    </cfRule>
  </conditionalFormatting>
  <conditionalFormatting sqref="AM212">
    <cfRule type="expression" dxfId="771" priority="913">
      <formula>IF(RIGHT(TEXT(AM212,"0.#"),1)=".",FALSE,TRUE)</formula>
    </cfRule>
    <cfRule type="expression" dxfId="770" priority="914">
      <formula>IF(RIGHT(TEXT(AM212,"0.#"),1)=".",TRUE,FALSE)</formula>
    </cfRule>
  </conditionalFormatting>
  <conditionalFormatting sqref="AL376:AO395">
    <cfRule type="expression" dxfId="769" priority="909">
      <formula>IF(AND(AL376&gt;=0, RIGHT(TEXT(AL376,"0.#"),1)&lt;&gt;"."),TRUE,FALSE)</formula>
    </cfRule>
    <cfRule type="expression" dxfId="768" priority="910">
      <formula>IF(AND(AL376&gt;=0, RIGHT(TEXT(AL376,"0.#"),1)="."),TRUE,FALSE)</formula>
    </cfRule>
    <cfRule type="expression" dxfId="767" priority="911">
      <formula>IF(AND(AL376&lt;0, RIGHT(TEXT(AL376,"0.#"),1)&lt;&gt;"."),TRUE,FALSE)</formula>
    </cfRule>
    <cfRule type="expression" dxfId="766" priority="912">
      <formula>IF(AND(AL376&lt;0, RIGHT(TEXT(AL376,"0.#"),1)="."),TRUE,FALSE)</formula>
    </cfRule>
  </conditionalFormatting>
  <conditionalFormatting sqref="AQ210:AQ212">
    <cfRule type="expression" dxfId="765" priority="907">
      <formula>IF(RIGHT(TEXT(AQ210,"0.#"),1)=".",FALSE,TRUE)</formula>
    </cfRule>
    <cfRule type="expression" dxfId="764" priority="908">
      <formula>IF(RIGHT(TEXT(AQ210,"0.#"),1)=".",TRUE,FALSE)</formula>
    </cfRule>
  </conditionalFormatting>
  <conditionalFormatting sqref="AU210:AU212">
    <cfRule type="expression" dxfId="763" priority="905">
      <formula>IF(RIGHT(TEXT(AU210,"0.#"),1)=".",FALSE,TRUE)</formula>
    </cfRule>
    <cfRule type="expression" dxfId="762" priority="906">
      <formula>IF(RIGHT(TEXT(AU210,"0.#"),1)=".",TRUE,FALSE)</formula>
    </cfRule>
  </conditionalFormatting>
  <conditionalFormatting sqref="Y376:Y395">
    <cfRule type="expression" dxfId="761" priority="903">
      <formula>IF(RIGHT(TEXT(Y376,"0.#"),1)=".",FALSE,TRUE)</formula>
    </cfRule>
    <cfRule type="expression" dxfId="760" priority="904">
      <formula>IF(RIGHT(TEXT(Y376,"0.#"),1)=".",TRUE,FALSE)</formula>
    </cfRule>
  </conditionalFormatting>
  <conditionalFormatting sqref="AL631:AO660">
    <cfRule type="expression" dxfId="759" priority="899">
      <formula>IF(AND(AL631&gt;=0, RIGHT(TEXT(AL631,"0.#"),1)&lt;&gt;"."),TRUE,FALSE)</formula>
    </cfRule>
    <cfRule type="expression" dxfId="758" priority="900">
      <formula>IF(AND(AL631&gt;=0, RIGHT(TEXT(AL631,"0.#"),1)="."),TRUE,FALSE)</formula>
    </cfRule>
    <cfRule type="expression" dxfId="757" priority="901">
      <formula>IF(AND(AL631&lt;0, RIGHT(TEXT(AL631,"0.#"),1)&lt;&gt;"."),TRUE,FALSE)</formula>
    </cfRule>
    <cfRule type="expression" dxfId="756" priority="902">
      <formula>IF(AND(AL631&lt;0, RIGHT(TEXT(AL631,"0.#"),1)="."),TRUE,FALSE)</formula>
    </cfRule>
  </conditionalFormatting>
  <conditionalFormatting sqref="Y631:Y660">
    <cfRule type="expression" dxfId="755" priority="897">
      <formula>IF(RIGHT(TEXT(Y631,"0.#"),1)=".",FALSE,TRUE)</formula>
    </cfRule>
    <cfRule type="expression" dxfId="754" priority="898">
      <formula>IF(RIGHT(TEXT(Y631,"0.#"),1)=".",TRUE,FALSE)</formula>
    </cfRule>
  </conditionalFormatting>
  <conditionalFormatting sqref="Y401:Y428">
    <cfRule type="expression" dxfId="753" priority="829">
      <formula>IF(RIGHT(TEXT(Y401,"0.#"),1)=".",FALSE,TRUE)</formula>
    </cfRule>
    <cfRule type="expression" dxfId="752" priority="830">
      <formula>IF(RIGHT(TEXT(Y401,"0.#"),1)=".",TRUE,FALSE)</formula>
    </cfRule>
  </conditionalFormatting>
  <conditionalFormatting sqref="Y434:Y461">
    <cfRule type="expression" dxfId="751" priority="817">
      <formula>IF(RIGHT(TEXT(Y434,"0.#"),1)=".",FALSE,TRUE)</formula>
    </cfRule>
    <cfRule type="expression" dxfId="750" priority="818">
      <formula>IF(RIGHT(TEXT(Y434,"0.#"),1)=".",TRUE,FALSE)</formula>
    </cfRule>
  </conditionalFormatting>
  <conditionalFormatting sqref="Y433">
    <cfRule type="expression" dxfId="749" priority="811">
      <formula>IF(RIGHT(TEXT(Y433,"0.#"),1)=".",FALSE,TRUE)</formula>
    </cfRule>
    <cfRule type="expression" dxfId="748" priority="812">
      <formula>IF(RIGHT(TEXT(Y433,"0.#"),1)=".",TRUE,FALSE)</formula>
    </cfRule>
  </conditionalFormatting>
  <conditionalFormatting sqref="Y467:Y494">
    <cfRule type="expression" dxfId="747" priority="805">
      <formula>IF(RIGHT(TEXT(Y467,"0.#"),1)=".",FALSE,TRUE)</formula>
    </cfRule>
    <cfRule type="expression" dxfId="746" priority="806">
      <formula>IF(RIGHT(TEXT(Y467,"0.#"),1)=".",TRUE,FALSE)</formula>
    </cfRule>
  </conditionalFormatting>
  <conditionalFormatting sqref="Y465:Y466">
    <cfRule type="expression" dxfId="745" priority="799">
      <formula>IF(RIGHT(TEXT(Y465,"0.#"),1)=".",FALSE,TRUE)</formula>
    </cfRule>
    <cfRule type="expression" dxfId="744" priority="800">
      <formula>IF(RIGHT(TEXT(Y465,"0.#"),1)=".",TRUE,FALSE)</formula>
    </cfRule>
  </conditionalFormatting>
  <conditionalFormatting sqref="Y500:Y527">
    <cfRule type="expression" dxfId="743" priority="793">
      <formula>IF(RIGHT(TEXT(Y500,"0.#"),1)=".",FALSE,TRUE)</formula>
    </cfRule>
    <cfRule type="expression" dxfId="742" priority="794">
      <formula>IF(RIGHT(TEXT(Y500,"0.#"),1)=".",TRUE,FALSE)</formula>
    </cfRule>
  </conditionalFormatting>
  <conditionalFormatting sqref="Y498:Y499">
    <cfRule type="expression" dxfId="741" priority="787">
      <formula>IF(RIGHT(TEXT(Y498,"0.#"),1)=".",FALSE,TRUE)</formula>
    </cfRule>
    <cfRule type="expression" dxfId="740" priority="788">
      <formula>IF(RIGHT(TEXT(Y498,"0.#"),1)=".",TRUE,FALSE)</formula>
    </cfRule>
  </conditionalFormatting>
  <conditionalFormatting sqref="Y533:Y560">
    <cfRule type="expression" dxfId="739" priority="781">
      <formula>IF(RIGHT(TEXT(Y533,"0.#"),1)=".",FALSE,TRUE)</formula>
    </cfRule>
    <cfRule type="expression" dxfId="738" priority="782">
      <formula>IF(RIGHT(TEXT(Y533,"0.#"),1)=".",TRUE,FALSE)</formula>
    </cfRule>
  </conditionalFormatting>
  <conditionalFormatting sqref="W23">
    <cfRule type="expression" dxfId="737" priority="889">
      <formula>IF(RIGHT(TEXT(W23,"0.#"),1)=".",FALSE,TRUE)</formula>
    </cfRule>
    <cfRule type="expression" dxfId="736" priority="890">
      <formula>IF(RIGHT(TEXT(W23,"0.#"),1)=".",TRUE,FALSE)</formula>
    </cfRule>
  </conditionalFormatting>
  <conditionalFormatting sqref="W24:W27">
    <cfRule type="expression" dxfId="735" priority="887">
      <formula>IF(RIGHT(TEXT(W24,"0.#"),1)=".",FALSE,TRUE)</formula>
    </cfRule>
    <cfRule type="expression" dxfId="734" priority="888">
      <formula>IF(RIGHT(TEXT(W24,"0.#"),1)=".",TRUE,FALSE)</formula>
    </cfRule>
  </conditionalFormatting>
  <conditionalFormatting sqref="W28">
    <cfRule type="expression" dxfId="733" priority="885">
      <formula>IF(RIGHT(TEXT(W28,"0.#"),1)=".",FALSE,TRUE)</formula>
    </cfRule>
    <cfRule type="expression" dxfId="732" priority="886">
      <formula>IF(RIGHT(TEXT(W28,"0.#"),1)=".",TRUE,FALSE)</formula>
    </cfRule>
  </conditionalFormatting>
  <conditionalFormatting sqref="P23">
    <cfRule type="expression" dxfId="731" priority="883">
      <formula>IF(RIGHT(TEXT(P23,"0.#"),1)=".",FALSE,TRUE)</formula>
    </cfRule>
    <cfRule type="expression" dxfId="730" priority="884">
      <formula>IF(RIGHT(TEXT(P23,"0.#"),1)=".",TRUE,FALSE)</formula>
    </cfRule>
  </conditionalFormatting>
  <conditionalFormatting sqref="P24:P27">
    <cfRule type="expression" dxfId="729" priority="881">
      <formula>IF(RIGHT(TEXT(P24,"0.#"),1)=".",FALSE,TRUE)</formula>
    </cfRule>
    <cfRule type="expression" dxfId="728" priority="882">
      <formula>IF(RIGHT(TEXT(P24,"0.#"),1)=".",TRUE,FALSE)</formula>
    </cfRule>
  </conditionalFormatting>
  <conditionalFormatting sqref="P28">
    <cfRule type="expression" dxfId="727" priority="879">
      <formula>IF(RIGHT(TEXT(P28,"0.#"),1)=".",FALSE,TRUE)</formula>
    </cfRule>
    <cfRule type="expression" dxfId="726" priority="880">
      <formula>IF(RIGHT(TEXT(P28,"0.#"),1)=".",TRUE,FALSE)</formula>
    </cfRule>
  </conditionalFormatting>
  <conditionalFormatting sqref="AE202">
    <cfRule type="expression" dxfId="725" priority="877">
      <formula>IF(RIGHT(TEXT(AE202,"0.#"),1)=".",FALSE,TRUE)</formula>
    </cfRule>
    <cfRule type="expression" dxfId="724" priority="878">
      <formula>IF(RIGHT(TEXT(AE202,"0.#"),1)=".",TRUE,FALSE)</formula>
    </cfRule>
  </conditionalFormatting>
  <conditionalFormatting sqref="AE203">
    <cfRule type="expression" dxfId="723" priority="875">
      <formula>IF(RIGHT(TEXT(AE203,"0.#"),1)=".",FALSE,TRUE)</formula>
    </cfRule>
    <cfRule type="expression" dxfId="722" priority="876">
      <formula>IF(RIGHT(TEXT(AE203,"0.#"),1)=".",TRUE,FALSE)</formula>
    </cfRule>
  </conditionalFormatting>
  <conditionalFormatting sqref="AE204">
    <cfRule type="expression" dxfId="721" priority="873">
      <formula>IF(RIGHT(TEXT(AE204,"0.#"),1)=".",FALSE,TRUE)</formula>
    </cfRule>
    <cfRule type="expression" dxfId="720" priority="874">
      <formula>IF(RIGHT(TEXT(AE204,"0.#"),1)=".",TRUE,FALSE)</formula>
    </cfRule>
  </conditionalFormatting>
  <conditionalFormatting sqref="AI204">
    <cfRule type="expression" dxfId="719" priority="871">
      <formula>IF(RIGHT(TEXT(AI204,"0.#"),1)=".",FALSE,TRUE)</formula>
    </cfRule>
    <cfRule type="expression" dxfId="718" priority="872">
      <formula>IF(RIGHT(TEXT(AI204,"0.#"),1)=".",TRUE,FALSE)</formula>
    </cfRule>
  </conditionalFormatting>
  <conditionalFormatting sqref="AI203">
    <cfRule type="expression" dxfId="717" priority="869">
      <formula>IF(RIGHT(TEXT(AI203,"0.#"),1)=".",FALSE,TRUE)</formula>
    </cfRule>
    <cfRule type="expression" dxfId="716" priority="870">
      <formula>IF(RIGHT(TEXT(AI203,"0.#"),1)=".",TRUE,FALSE)</formula>
    </cfRule>
  </conditionalFormatting>
  <conditionalFormatting sqref="AI202">
    <cfRule type="expression" dxfId="715" priority="867">
      <formula>IF(RIGHT(TEXT(AI202,"0.#"),1)=".",FALSE,TRUE)</formula>
    </cfRule>
    <cfRule type="expression" dxfId="714" priority="868">
      <formula>IF(RIGHT(TEXT(AI202,"0.#"),1)=".",TRUE,FALSE)</formula>
    </cfRule>
  </conditionalFormatting>
  <conditionalFormatting sqref="AM202">
    <cfRule type="expression" dxfId="713" priority="865">
      <formula>IF(RIGHT(TEXT(AM202,"0.#"),1)=".",FALSE,TRUE)</formula>
    </cfRule>
    <cfRule type="expression" dxfId="712" priority="866">
      <formula>IF(RIGHT(TEXT(AM202,"0.#"),1)=".",TRUE,FALSE)</formula>
    </cfRule>
  </conditionalFormatting>
  <conditionalFormatting sqref="AM203">
    <cfRule type="expression" dxfId="711" priority="863">
      <formula>IF(RIGHT(TEXT(AM203,"0.#"),1)=".",FALSE,TRUE)</formula>
    </cfRule>
    <cfRule type="expression" dxfId="710" priority="864">
      <formula>IF(RIGHT(TEXT(AM203,"0.#"),1)=".",TRUE,FALSE)</formula>
    </cfRule>
  </conditionalFormatting>
  <conditionalFormatting sqref="AM204">
    <cfRule type="expression" dxfId="709" priority="861">
      <formula>IF(RIGHT(TEXT(AM204,"0.#"),1)=".",FALSE,TRUE)</formula>
    </cfRule>
    <cfRule type="expression" dxfId="708" priority="862">
      <formula>IF(RIGHT(TEXT(AM204,"0.#"),1)=".",TRUE,FALSE)</formula>
    </cfRule>
  </conditionalFormatting>
  <conditionalFormatting sqref="AQ202:AQ204">
    <cfRule type="expression" dxfId="707" priority="859">
      <formula>IF(RIGHT(TEXT(AQ202,"0.#"),1)=".",FALSE,TRUE)</formula>
    </cfRule>
    <cfRule type="expression" dxfId="706" priority="860">
      <formula>IF(RIGHT(TEXT(AQ202,"0.#"),1)=".",TRUE,FALSE)</formula>
    </cfRule>
  </conditionalFormatting>
  <conditionalFormatting sqref="AU202:AU204">
    <cfRule type="expression" dxfId="705" priority="857">
      <formula>IF(RIGHT(TEXT(AU202,"0.#"),1)=".",FALSE,TRUE)</formula>
    </cfRule>
    <cfRule type="expression" dxfId="704" priority="858">
      <formula>IF(RIGHT(TEXT(AU202,"0.#"),1)=".",TRUE,FALSE)</formula>
    </cfRule>
  </conditionalFormatting>
  <conditionalFormatting sqref="AE205">
    <cfRule type="expression" dxfId="703" priority="855">
      <formula>IF(RIGHT(TEXT(AE205,"0.#"),1)=".",FALSE,TRUE)</formula>
    </cfRule>
    <cfRule type="expression" dxfId="702" priority="856">
      <formula>IF(RIGHT(TEXT(AE205,"0.#"),1)=".",TRUE,FALSE)</formula>
    </cfRule>
  </conditionalFormatting>
  <conditionalFormatting sqref="AE206">
    <cfRule type="expression" dxfId="701" priority="853">
      <formula>IF(RIGHT(TEXT(AE206,"0.#"),1)=".",FALSE,TRUE)</formula>
    </cfRule>
    <cfRule type="expression" dxfId="700" priority="854">
      <formula>IF(RIGHT(TEXT(AE206,"0.#"),1)=".",TRUE,FALSE)</formula>
    </cfRule>
  </conditionalFormatting>
  <conditionalFormatting sqref="AE207">
    <cfRule type="expression" dxfId="699" priority="851">
      <formula>IF(RIGHT(TEXT(AE207,"0.#"),1)=".",FALSE,TRUE)</formula>
    </cfRule>
    <cfRule type="expression" dxfId="698" priority="852">
      <formula>IF(RIGHT(TEXT(AE207,"0.#"),1)=".",TRUE,FALSE)</formula>
    </cfRule>
  </conditionalFormatting>
  <conditionalFormatting sqref="AI207">
    <cfRule type="expression" dxfId="697" priority="849">
      <formula>IF(RIGHT(TEXT(AI207,"0.#"),1)=".",FALSE,TRUE)</formula>
    </cfRule>
    <cfRule type="expression" dxfId="696" priority="850">
      <formula>IF(RIGHT(TEXT(AI207,"0.#"),1)=".",TRUE,FALSE)</formula>
    </cfRule>
  </conditionalFormatting>
  <conditionalFormatting sqref="AI206">
    <cfRule type="expression" dxfId="695" priority="847">
      <formula>IF(RIGHT(TEXT(AI206,"0.#"),1)=".",FALSE,TRUE)</formula>
    </cfRule>
    <cfRule type="expression" dxfId="694" priority="848">
      <formula>IF(RIGHT(TEXT(AI206,"0.#"),1)=".",TRUE,FALSE)</formula>
    </cfRule>
  </conditionalFormatting>
  <conditionalFormatting sqref="AI205">
    <cfRule type="expression" dxfId="693" priority="845">
      <formula>IF(RIGHT(TEXT(AI205,"0.#"),1)=".",FALSE,TRUE)</formula>
    </cfRule>
    <cfRule type="expression" dxfId="692" priority="846">
      <formula>IF(RIGHT(TEXT(AI205,"0.#"),1)=".",TRUE,FALSE)</formula>
    </cfRule>
  </conditionalFormatting>
  <conditionalFormatting sqref="AM205">
    <cfRule type="expression" dxfId="691" priority="843">
      <formula>IF(RIGHT(TEXT(AM205,"0.#"),1)=".",FALSE,TRUE)</formula>
    </cfRule>
    <cfRule type="expression" dxfId="690" priority="844">
      <formula>IF(RIGHT(TEXT(AM205,"0.#"),1)=".",TRUE,FALSE)</formula>
    </cfRule>
  </conditionalFormatting>
  <conditionalFormatting sqref="AM206">
    <cfRule type="expression" dxfId="689" priority="841">
      <formula>IF(RIGHT(TEXT(AM206,"0.#"),1)=".",FALSE,TRUE)</formula>
    </cfRule>
    <cfRule type="expression" dxfId="688" priority="842">
      <formula>IF(RIGHT(TEXT(AM206,"0.#"),1)=".",TRUE,FALSE)</formula>
    </cfRule>
  </conditionalFormatting>
  <conditionalFormatting sqref="AM207">
    <cfRule type="expression" dxfId="687" priority="839">
      <formula>IF(RIGHT(TEXT(AM207,"0.#"),1)=".",FALSE,TRUE)</formula>
    </cfRule>
    <cfRule type="expression" dxfId="686" priority="840">
      <formula>IF(RIGHT(TEXT(AM207,"0.#"),1)=".",TRUE,FALSE)</formula>
    </cfRule>
  </conditionalFormatting>
  <conditionalFormatting sqref="AQ205:AQ207">
    <cfRule type="expression" dxfId="685" priority="837">
      <formula>IF(RIGHT(TEXT(AQ205,"0.#"),1)=".",FALSE,TRUE)</formula>
    </cfRule>
    <cfRule type="expression" dxfId="684" priority="838">
      <formula>IF(RIGHT(TEXT(AQ205,"0.#"),1)=".",TRUE,FALSE)</formula>
    </cfRule>
  </conditionalFormatting>
  <conditionalFormatting sqref="AU205:AU207">
    <cfRule type="expression" dxfId="683" priority="835">
      <formula>IF(RIGHT(TEXT(AU205,"0.#"),1)=".",FALSE,TRUE)</formula>
    </cfRule>
    <cfRule type="expression" dxfId="682" priority="836">
      <formula>IF(RIGHT(TEXT(AU205,"0.#"),1)=".",TRUE,FALSE)</formula>
    </cfRule>
  </conditionalFormatting>
  <conditionalFormatting sqref="AL401:AO428">
    <cfRule type="expression" dxfId="681" priority="831">
      <formula>IF(AND(AL401&gt;=0, RIGHT(TEXT(AL401,"0.#"),1)&lt;&gt;"."),TRUE,FALSE)</formula>
    </cfRule>
    <cfRule type="expression" dxfId="680" priority="832">
      <formula>IF(AND(AL401&gt;=0, RIGHT(TEXT(AL401,"0.#"),1)="."),TRUE,FALSE)</formula>
    </cfRule>
    <cfRule type="expression" dxfId="679" priority="833">
      <formula>IF(AND(AL401&lt;0, RIGHT(TEXT(AL401,"0.#"),1)&lt;&gt;"."),TRUE,FALSE)</formula>
    </cfRule>
    <cfRule type="expression" dxfId="678" priority="834">
      <formula>IF(AND(AL401&lt;0, RIGHT(TEXT(AL401,"0.#"),1)="."),TRUE,FALSE)</formula>
    </cfRule>
  </conditionalFormatting>
  <conditionalFormatting sqref="AL434:AO461">
    <cfRule type="expression" dxfId="677" priority="819">
      <formula>IF(AND(AL434&gt;=0, RIGHT(TEXT(AL434,"0.#"),1)&lt;&gt;"."),TRUE,FALSE)</formula>
    </cfRule>
    <cfRule type="expression" dxfId="676" priority="820">
      <formula>IF(AND(AL434&gt;=0, RIGHT(TEXT(AL434,"0.#"),1)="."),TRUE,FALSE)</formula>
    </cfRule>
    <cfRule type="expression" dxfId="675" priority="821">
      <formula>IF(AND(AL434&lt;0, RIGHT(TEXT(AL434,"0.#"),1)&lt;&gt;"."),TRUE,FALSE)</formula>
    </cfRule>
    <cfRule type="expression" dxfId="674" priority="822">
      <formula>IF(AND(AL434&lt;0, RIGHT(TEXT(AL434,"0.#"),1)="."),TRUE,FALSE)</formula>
    </cfRule>
  </conditionalFormatting>
  <conditionalFormatting sqref="AL433:AO433">
    <cfRule type="expression" dxfId="673" priority="813">
      <formula>IF(AND(AL433&gt;=0, RIGHT(TEXT(AL433,"0.#"),1)&lt;&gt;"."),TRUE,FALSE)</formula>
    </cfRule>
    <cfRule type="expression" dxfId="672" priority="814">
      <formula>IF(AND(AL433&gt;=0, RIGHT(TEXT(AL433,"0.#"),1)="."),TRUE,FALSE)</formula>
    </cfRule>
    <cfRule type="expression" dxfId="671" priority="815">
      <formula>IF(AND(AL433&lt;0, RIGHT(TEXT(AL433,"0.#"),1)&lt;&gt;"."),TRUE,FALSE)</formula>
    </cfRule>
    <cfRule type="expression" dxfId="670" priority="816">
      <formula>IF(AND(AL433&lt;0, RIGHT(TEXT(AL433,"0.#"),1)="."),TRUE,FALSE)</formula>
    </cfRule>
  </conditionalFormatting>
  <conditionalFormatting sqref="AL467:AO494">
    <cfRule type="expression" dxfId="669" priority="807">
      <formula>IF(AND(AL467&gt;=0, RIGHT(TEXT(AL467,"0.#"),1)&lt;&gt;"."),TRUE,FALSE)</formula>
    </cfRule>
    <cfRule type="expression" dxfId="668" priority="808">
      <formula>IF(AND(AL467&gt;=0, RIGHT(TEXT(AL467,"0.#"),1)="."),TRUE,FALSE)</formula>
    </cfRule>
    <cfRule type="expression" dxfId="667" priority="809">
      <formula>IF(AND(AL467&lt;0, RIGHT(TEXT(AL467,"0.#"),1)&lt;&gt;"."),TRUE,FALSE)</formula>
    </cfRule>
    <cfRule type="expression" dxfId="666" priority="810">
      <formula>IF(AND(AL467&lt;0, RIGHT(TEXT(AL467,"0.#"),1)="."),TRUE,FALSE)</formula>
    </cfRule>
  </conditionalFormatting>
  <conditionalFormatting sqref="AL465:AO466">
    <cfRule type="expression" dxfId="665" priority="801">
      <formula>IF(AND(AL465&gt;=0, RIGHT(TEXT(AL465,"0.#"),1)&lt;&gt;"."),TRUE,FALSE)</formula>
    </cfRule>
    <cfRule type="expression" dxfId="664" priority="802">
      <formula>IF(AND(AL465&gt;=0, RIGHT(TEXT(AL465,"0.#"),1)="."),TRUE,FALSE)</formula>
    </cfRule>
    <cfRule type="expression" dxfId="663" priority="803">
      <formula>IF(AND(AL465&lt;0, RIGHT(TEXT(AL465,"0.#"),1)&lt;&gt;"."),TRUE,FALSE)</formula>
    </cfRule>
    <cfRule type="expression" dxfId="662" priority="804">
      <formula>IF(AND(AL465&lt;0, RIGHT(TEXT(AL465,"0.#"),1)="."),TRUE,FALSE)</formula>
    </cfRule>
  </conditionalFormatting>
  <conditionalFormatting sqref="AL500:AO527">
    <cfRule type="expression" dxfId="661" priority="795">
      <formula>IF(AND(AL500&gt;=0, RIGHT(TEXT(AL500,"0.#"),1)&lt;&gt;"."),TRUE,FALSE)</formula>
    </cfRule>
    <cfRule type="expression" dxfId="660" priority="796">
      <formula>IF(AND(AL500&gt;=0, RIGHT(TEXT(AL500,"0.#"),1)="."),TRUE,FALSE)</formula>
    </cfRule>
    <cfRule type="expression" dxfId="659" priority="797">
      <formula>IF(AND(AL500&lt;0, RIGHT(TEXT(AL500,"0.#"),1)&lt;&gt;"."),TRUE,FALSE)</formula>
    </cfRule>
    <cfRule type="expression" dxfId="658" priority="798">
      <formula>IF(AND(AL500&lt;0, RIGHT(TEXT(AL500,"0.#"),1)="."),TRUE,FALSE)</formula>
    </cfRule>
  </conditionalFormatting>
  <conditionalFormatting sqref="AL498:AO499">
    <cfRule type="expression" dxfId="657" priority="789">
      <formula>IF(AND(AL498&gt;=0, RIGHT(TEXT(AL498,"0.#"),1)&lt;&gt;"."),TRUE,FALSE)</formula>
    </cfRule>
    <cfRule type="expression" dxfId="656" priority="790">
      <formula>IF(AND(AL498&gt;=0, RIGHT(TEXT(AL498,"0.#"),1)="."),TRUE,FALSE)</formula>
    </cfRule>
    <cfRule type="expression" dxfId="655" priority="791">
      <formula>IF(AND(AL498&lt;0, RIGHT(TEXT(AL498,"0.#"),1)&lt;&gt;"."),TRUE,FALSE)</formula>
    </cfRule>
    <cfRule type="expression" dxfId="654" priority="792">
      <formula>IF(AND(AL498&lt;0, RIGHT(TEXT(AL498,"0.#"),1)="."),TRUE,FALSE)</formula>
    </cfRule>
  </conditionalFormatting>
  <conditionalFormatting sqref="AL533:AO560">
    <cfRule type="expression" dxfId="653" priority="783">
      <formula>IF(AND(AL533&gt;=0, RIGHT(TEXT(AL533,"0.#"),1)&lt;&gt;"."),TRUE,FALSE)</formula>
    </cfRule>
    <cfRule type="expression" dxfId="652" priority="784">
      <formula>IF(AND(AL533&gt;=0, RIGHT(TEXT(AL533,"0.#"),1)="."),TRUE,FALSE)</formula>
    </cfRule>
    <cfRule type="expression" dxfId="651" priority="785">
      <formula>IF(AND(AL533&lt;0, RIGHT(TEXT(AL533,"0.#"),1)&lt;&gt;"."),TRUE,FALSE)</formula>
    </cfRule>
    <cfRule type="expression" dxfId="650" priority="786">
      <formula>IF(AND(AL533&lt;0, RIGHT(TEXT(AL533,"0.#"),1)="."),TRUE,FALSE)</formula>
    </cfRule>
  </conditionalFormatting>
  <conditionalFormatting sqref="AL531:AO532">
    <cfRule type="expression" dxfId="649" priority="777">
      <formula>IF(AND(AL531&gt;=0, RIGHT(TEXT(AL531,"0.#"),1)&lt;&gt;"."),TRUE,FALSE)</formula>
    </cfRule>
    <cfRule type="expression" dxfId="648" priority="778">
      <formula>IF(AND(AL531&gt;=0, RIGHT(TEXT(AL531,"0.#"),1)="."),TRUE,FALSE)</formula>
    </cfRule>
    <cfRule type="expression" dxfId="647" priority="779">
      <formula>IF(AND(AL531&lt;0, RIGHT(TEXT(AL531,"0.#"),1)&lt;&gt;"."),TRUE,FALSE)</formula>
    </cfRule>
    <cfRule type="expression" dxfId="646" priority="780">
      <formula>IF(AND(AL531&lt;0, RIGHT(TEXT(AL531,"0.#"),1)="."),TRUE,FALSE)</formula>
    </cfRule>
  </conditionalFormatting>
  <conditionalFormatting sqref="Y531:Y532">
    <cfRule type="expression" dxfId="645" priority="775">
      <formula>IF(RIGHT(TEXT(Y531,"0.#"),1)=".",FALSE,TRUE)</formula>
    </cfRule>
    <cfRule type="expression" dxfId="644" priority="776">
      <formula>IF(RIGHT(TEXT(Y531,"0.#"),1)=".",TRUE,FALSE)</formula>
    </cfRule>
  </conditionalFormatting>
  <conditionalFormatting sqref="AL566:AO593">
    <cfRule type="expression" dxfId="643" priority="771">
      <formula>IF(AND(AL566&gt;=0, RIGHT(TEXT(AL566,"0.#"),1)&lt;&gt;"."),TRUE,FALSE)</formula>
    </cfRule>
    <cfRule type="expression" dxfId="642" priority="772">
      <formula>IF(AND(AL566&gt;=0, RIGHT(TEXT(AL566,"0.#"),1)="."),TRUE,FALSE)</formula>
    </cfRule>
    <cfRule type="expression" dxfId="641" priority="773">
      <formula>IF(AND(AL566&lt;0, RIGHT(TEXT(AL566,"0.#"),1)&lt;&gt;"."),TRUE,FALSE)</formula>
    </cfRule>
    <cfRule type="expression" dxfId="640" priority="774">
      <formula>IF(AND(AL566&lt;0, RIGHT(TEXT(AL566,"0.#"),1)="."),TRUE,FALSE)</formula>
    </cfRule>
  </conditionalFormatting>
  <conditionalFormatting sqref="Y566:Y593">
    <cfRule type="expression" dxfId="639" priority="769">
      <formula>IF(RIGHT(TEXT(Y566,"0.#"),1)=".",FALSE,TRUE)</formula>
    </cfRule>
    <cfRule type="expression" dxfId="638" priority="770">
      <formula>IF(RIGHT(TEXT(Y566,"0.#"),1)=".",TRUE,FALSE)</formula>
    </cfRule>
  </conditionalFormatting>
  <conditionalFormatting sqref="AL564:AO565">
    <cfRule type="expression" dxfId="637" priority="765">
      <formula>IF(AND(AL564&gt;=0, RIGHT(TEXT(AL564,"0.#"),1)&lt;&gt;"."),TRUE,FALSE)</formula>
    </cfRule>
    <cfRule type="expression" dxfId="636" priority="766">
      <formula>IF(AND(AL564&gt;=0, RIGHT(TEXT(AL564,"0.#"),1)="."),TRUE,FALSE)</formula>
    </cfRule>
    <cfRule type="expression" dxfId="635" priority="767">
      <formula>IF(AND(AL564&lt;0, RIGHT(TEXT(AL564,"0.#"),1)&lt;&gt;"."),TRUE,FALSE)</formula>
    </cfRule>
    <cfRule type="expression" dxfId="634" priority="768">
      <formula>IF(AND(AL564&lt;0, RIGHT(TEXT(AL564,"0.#"),1)="."),TRUE,FALSE)</formula>
    </cfRule>
  </conditionalFormatting>
  <conditionalFormatting sqref="Y564:Y565">
    <cfRule type="expression" dxfId="633" priority="763">
      <formula>IF(RIGHT(TEXT(Y564,"0.#"),1)=".",FALSE,TRUE)</formula>
    </cfRule>
    <cfRule type="expression" dxfId="632" priority="764">
      <formula>IF(RIGHT(TEXT(Y564,"0.#"),1)=".",TRUE,FALSE)</formula>
    </cfRule>
  </conditionalFormatting>
  <conditionalFormatting sqref="AL599:AO626">
    <cfRule type="expression" dxfId="631" priority="759">
      <formula>IF(AND(AL599&gt;=0, RIGHT(TEXT(AL599,"0.#"),1)&lt;&gt;"."),TRUE,FALSE)</formula>
    </cfRule>
    <cfRule type="expression" dxfId="630" priority="760">
      <formula>IF(AND(AL599&gt;=0, RIGHT(TEXT(AL599,"0.#"),1)="."),TRUE,FALSE)</formula>
    </cfRule>
    <cfRule type="expression" dxfId="629" priority="761">
      <formula>IF(AND(AL599&lt;0, RIGHT(TEXT(AL599,"0.#"),1)&lt;&gt;"."),TRUE,FALSE)</formula>
    </cfRule>
    <cfRule type="expression" dxfId="628" priority="762">
      <formula>IF(AND(AL599&lt;0, RIGHT(TEXT(AL599,"0.#"),1)="."),TRUE,FALSE)</formula>
    </cfRule>
  </conditionalFormatting>
  <conditionalFormatting sqref="Y599:Y626">
    <cfRule type="expression" dxfId="627" priority="757">
      <formula>IF(RIGHT(TEXT(Y599,"0.#"),1)=".",FALSE,TRUE)</formula>
    </cfRule>
    <cfRule type="expression" dxfId="626" priority="758">
      <formula>IF(RIGHT(TEXT(Y599,"0.#"),1)=".",TRUE,FALSE)</formula>
    </cfRule>
  </conditionalFormatting>
  <conditionalFormatting sqref="AL597:AO598">
    <cfRule type="expression" dxfId="625" priority="753">
      <formula>IF(AND(AL597&gt;=0, RIGHT(TEXT(AL597,"0.#"),1)&lt;&gt;"."),TRUE,FALSE)</formula>
    </cfRule>
    <cfRule type="expression" dxfId="624" priority="754">
      <formula>IF(AND(AL597&gt;=0, RIGHT(TEXT(AL597,"0.#"),1)="."),TRUE,FALSE)</formula>
    </cfRule>
    <cfRule type="expression" dxfId="623" priority="755">
      <formula>IF(AND(AL597&lt;0, RIGHT(TEXT(AL597,"0.#"),1)&lt;&gt;"."),TRUE,FALSE)</formula>
    </cfRule>
    <cfRule type="expression" dxfId="622" priority="756">
      <formula>IF(AND(AL597&lt;0, RIGHT(TEXT(AL597,"0.#"),1)="."),TRUE,FALSE)</formula>
    </cfRule>
  </conditionalFormatting>
  <conditionalFormatting sqref="Y597:Y598">
    <cfRule type="expression" dxfId="621" priority="751">
      <formula>IF(RIGHT(TEXT(Y597,"0.#"),1)=".",FALSE,TRUE)</formula>
    </cfRule>
    <cfRule type="expression" dxfId="620" priority="752">
      <formula>IF(RIGHT(TEXT(Y597,"0.#"),1)=".",TRUE,FALSE)</formula>
    </cfRule>
  </conditionalFormatting>
  <conditionalFormatting sqref="AU33">
    <cfRule type="expression" dxfId="619" priority="747">
      <formula>IF(RIGHT(TEXT(AU33,"0.#"),1)=".",FALSE,TRUE)</formula>
    </cfRule>
    <cfRule type="expression" dxfId="618" priority="748">
      <formula>IF(RIGHT(TEXT(AU33,"0.#"),1)=".",TRUE,FALSE)</formula>
    </cfRule>
  </conditionalFormatting>
  <conditionalFormatting sqref="AU32">
    <cfRule type="expression" dxfId="617" priority="749">
      <formula>IF(RIGHT(TEXT(AU32,"0.#"),1)=".",FALSE,TRUE)</formula>
    </cfRule>
    <cfRule type="expression" dxfId="616" priority="750">
      <formula>IF(RIGHT(TEXT(AU32,"0.#"),1)=".",TRUE,FALSE)</formula>
    </cfRule>
  </conditionalFormatting>
  <conditionalFormatting sqref="P29:AC29">
    <cfRule type="expression" dxfId="615" priority="745">
      <formula>IF(RIGHT(TEXT(P29,"0.#"),1)=".",FALSE,TRUE)</formula>
    </cfRule>
    <cfRule type="expression" dxfId="614" priority="746">
      <formula>IF(RIGHT(TEXT(P29,"0.#"),1)=".",TRUE,FALSE)</formula>
    </cfRule>
  </conditionalFormatting>
  <conditionalFormatting sqref="AM41">
    <cfRule type="expression" dxfId="613" priority="727">
      <formula>IF(RIGHT(TEXT(AM41,"0.#"),1)=".",FALSE,TRUE)</formula>
    </cfRule>
    <cfRule type="expression" dxfId="612" priority="728">
      <formula>IF(RIGHT(TEXT(AM41,"0.#"),1)=".",TRUE,FALSE)</formula>
    </cfRule>
  </conditionalFormatting>
  <conditionalFormatting sqref="AE39">
    <cfRule type="expression" dxfId="611" priority="743">
      <formula>IF(RIGHT(TEXT(AE39,"0.#"),1)=".",FALSE,TRUE)</formula>
    </cfRule>
    <cfRule type="expression" dxfId="610" priority="744">
      <formula>IF(RIGHT(TEXT(AE39,"0.#"),1)=".",TRUE,FALSE)</formula>
    </cfRule>
  </conditionalFormatting>
  <conditionalFormatting sqref="AQ39:AQ41">
    <cfRule type="expression" dxfId="609" priority="725">
      <formula>IF(RIGHT(TEXT(AQ39,"0.#"),1)=".",FALSE,TRUE)</formula>
    </cfRule>
    <cfRule type="expression" dxfId="608" priority="726">
      <formula>IF(RIGHT(TEXT(AQ39,"0.#"),1)=".",TRUE,FALSE)</formula>
    </cfRule>
  </conditionalFormatting>
  <conditionalFormatting sqref="AU39:AU41">
    <cfRule type="expression" dxfId="607" priority="723">
      <formula>IF(RIGHT(TEXT(AU39,"0.#"),1)=".",FALSE,TRUE)</formula>
    </cfRule>
    <cfRule type="expression" dxfId="606" priority="724">
      <formula>IF(RIGHT(TEXT(AU39,"0.#"),1)=".",TRUE,FALSE)</formula>
    </cfRule>
  </conditionalFormatting>
  <conditionalFormatting sqref="AI41">
    <cfRule type="expression" dxfId="605" priority="737">
      <formula>IF(RIGHT(TEXT(AI41,"0.#"),1)=".",FALSE,TRUE)</formula>
    </cfRule>
    <cfRule type="expression" dxfId="604" priority="738">
      <formula>IF(RIGHT(TEXT(AI41,"0.#"),1)=".",TRUE,FALSE)</formula>
    </cfRule>
  </conditionalFormatting>
  <conditionalFormatting sqref="AE40">
    <cfRule type="expression" dxfId="603" priority="741">
      <formula>IF(RIGHT(TEXT(AE40,"0.#"),1)=".",FALSE,TRUE)</formula>
    </cfRule>
    <cfRule type="expression" dxfId="602" priority="742">
      <formula>IF(RIGHT(TEXT(AE40,"0.#"),1)=".",TRUE,FALSE)</formula>
    </cfRule>
  </conditionalFormatting>
  <conditionalFormatting sqref="AE41">
    <cfRule type="expression" dxfId="601" priority="739">
      <formula>IF(RIGHT(TEXT(AE41,"0.#"),1)=".",FALSE,TRUE)</formula>
    </cfRule>
    <cfRule type="expression" dxfId="600" priority="740">
      <formula>IF(RIGHT(TEXT(AE41,"0.#"),1)=".",TRUE,FALSE)</formula>
    </cfRule>
  </conditionalFormatting>
  <conditionalFormatting sqref="AM39">
    <cfRule type="expression" dxfId="599" priority="731">
      <formula>IF(RIGHT(TEXT(AM39,"0.#"),1)=".",FALSE,TRUE)</formula>
    </cfRule>
    <cfRule type="expression" dxfId="598" priority="732">
      <formula>IF(RIGHT(TEXT(AM39,"0.#"),1)=".",TRUE,FALSE)</formula>
    </cfRule>
  </conditionalFormatting>
  <conditionalFormatting sqref="AI39">
    <cfRule type="expression" dxfId="597" priority="733">
      <formula>IF(RIGHT(TEXT(AI39,"0.#"),1)=".",FALSE,TRUE)</formula>
    </cfRule>
    <cfRule type="expression" dxfId="596" priority="734">
      <formula>IF(RIGHT(TEXT(AI39,"0.#"),1)=".",TRUE,FALSE)</formula>
    </cfRule>
  </conditionalFormatting>
  <conditionalFormatting sqref="AI40">
    <cfRule type="expression" dxfId="595" priority="735">
      <formula>IF(RIGHT(TEXT(AI40,"0.#"),1)=".",FALSE,TRUE)</formula>
    </cfRule>
    <cfRule type="expression" dxfId="594" priority="736">
      <formula>IF(RIGHT(TEXT(AI40,"0.#"),1)=".",TRUE,FALSE)</formula>
    </cfRule>
  </conditionalFormatting>
  <conditionalFormatting sqref="AM69">
    <cfRule type="expression" dxfId="593" priority="695">
      <formula>IF(RIGHT(TEXT(AM69,"0.#"),1)=".",FALSE,TRUE)</formula>
    </cfRule>
    <cfRule type="expression" dxfId="592" priority="696">
      <formula>IF(RIGHT(TEXT(AM69,"0.#"),1)=".",TRUE,FALSE)</formula>
    </cfRule>
  </conditionalFormatting>
  <conditionalFormatting sqref="AE70 AM70">
    <cfRule type="expression" dxfId="591" priority="693">
      <formula>IF(RIGHT(TEXT(AE70,"0.#"),1)=".",FALSE,TRUE)</formula>
    </cfRule>
    <cfRule type="expression" dxfId="590" priority="694">
      <formula>IF(RIGHT(TEXT(AE70,"0.#"),1)=".",TRUE,FALSE)</formula>
    </cfRule>
  </conditionalFormatting>
  <conditionalFormatting sqref="AI70">
    <cfRule type="expression" dxfId="589" priority="691">
      <formula>IF(RIGHT(TEXT(AI70,"0.#"),1)=".",FALSE,TRUE)</formula>
    </cfRule>
    <cfRule type="expression" dxfId="588" priority="692">
      <formula>IF(RIGHT(TEXT(AI70,"0.#"),1)=".",TRUE,FALSE)</formula>
    </cfRule>
  </conditionalFormatting>
  <conditionalFormatting sqref="AQ70">
    <cfRule type="expression" dxfId="587" priority="689">
      <formula>IF(RIGHT(TEXT(AQ70,"0.#"),1)=".",FALSE,TRUE)</formula>
    </cfRule>
    <cfRule type="expression" dxfId="586" priority="690">
      <formula>IF(RIGHT(TEXT(AQ70,"0.#"),1)=".",TRUE,FALSE)</formula>
    </cfRule>
  </conditionalFormatting>
  <conditionalFormatting sqref="AE69 AQ69">
    <cfRule type="expression" dxfId="585" priority="699">
      <formula>IF(RIGHT(TEXT(AE69,"0.#"),1)=".",FALSE,TRUE)</formula>
    </cfRule>
    <cfRule type="expression" dxfId="584" priority="700">
      <formula>IF(RIGHT(TEXT(AE69,"0.#"),1)=".",TRUE,FALSE)</formula>
    </cfRule>
  </conditionalFormatting>
  <conditionalFormatting sqref="AI69">
    <cfRule type="expression" dxfId="583" priority="697">
      <formula>IF(RIGHT(TEXT(AI69,"0.#"),1)=".",FALSE,TRUE)</formula>
    </cfRule>
    <cfRule type="expression" dxfId="582" priority="698">
      <formula>IF(RIGHT(TEXT(AI69,"0.#"),1)=".",TRUE,FALSE)</formula>
    </cfRule>
  </conditionalFormatting>
  <conditionalFormatting sqref="AE66 AQ66">
    <cfRule type="expression" dxfId="581" priority="687">
      <formula>IF(RIGHT(TEXT(AE66,"0.#"),1)=".",FALSE,TRUE)</formula>
    </cfRule>
    <cfRule type="expression" dxfId="580" priority="688">
      <formula>IF(RIGHT(TEXT(AE66,"0.#"),1)=".",TRUE,FALSE)</formula>
    </cfRule>
  </conditionalFormatting>
  <conditionalFormatting sqref="AI66">
    <cfRule type="expression" dxfId="579" priority="685">
      <formula>IF(RIGHT(TEXT(AI66,"0.#"),1)=".",FALSE,TRUE)</formula>
    </cfRule>
    <cfRule type="expression" dxfId="578" priority="686">
      <formula>IF(RIGHT(TEXT(AI66,"0.#"),1)=".",TRUE,FALSE)</formula>
    </cfRule>
  </conditionalFormatting>
  <conditionalFormatting sqref="AM66">
    <cfRule type="expression" dxfId="577" priority="683">
      <formula>IF(RIGHT(TEXT(AM66,"0.#"),1)=".",FALSE,TRUE)</formula>
    </cfRule>
    <cfRule type="expression" dxfId="576" priority="684">
      <formula>IF(RIGHT(TEXT(AM66,"0.#"),1)=".",TRUE,FALSE)</formula>
    </cfRule>
  </conditionalFormatting>
  <conditionalFormatting sqref="AE67">
    <cfRule type="expression" dxfId="575" priority="681">
      <formula>IF(RIGHT(TEXT(AE67,"0.#"),1)=".",FALSE,TRUE)</formula>
    </cfRule>
    <cfRule type="expression" dxfId="574" priority="682">
      <formula>IF(RIGHT(TEXT(AE67,"0.#"),1)=".",TRUE,FALSE)</formula>
    </cfRule>
  </conditionalFormatting>
  <conditionalFormatting sqref="AI67">
    <cfRule type="expression" dxfId="573" priority="679">
      <formula>IF(RIGHT(TEXT(AI67,"0.#"),1)=".",FALSE,TRUE)</formula>
    </cfRule>
    <cfRule type="expression" dxfId="572" priority="680">
      <formula>IF(RIGHT(TEXT(AI67,"0.#"),1)=".",TRUE,FALSE)</formula>
    </cfRule>
  </conditionalFormatting>
  <conditionalFormatting sqref="AM67">
    <cfRule type="expression" dxfId="571" priority="677">
      <formula>IF(RIGHT(TEXT(AM67,"0.#"),1)=".",FALSE,TRUE)</formula>
    </cfRule>
    <cfRule type="expression" dxfId="570" priority="678">
      <formula>IF(RIGHT(TEXT(AM67,"0.#"),1)=".",TRUE,FALSE)</formula>
    </cfRule>
  </conditionalFormatting>
  <conditionalFormatting sqref="AQ67">
    <cfRule type="expression" dxfId="569" priority="675">
      <formula>IF(RIGHT(TEXT(AQ67,"0.#"),1)=".",FALSE,TRUE)</formula>
    </cfRule>
    <cfRule type="expression" dxfId="568" priority="676">
      <formula>IF(RIGHT(TEXT(AQ67,"0.#"),1)=".",TRUE,FALSE)</formula>
    </cfRule>
  </conditionalFormatting>
  <conditionalFormatting sqref="AU66">
    <cfRule type="expression" dxfId="567" priority="673">
      <formula>IF(RIGHT(TEXT(AU66,"0.#"),1)=".",FALSE,TRUE)</formula>
    </cfRule>
    <cfRule type="expression" dxfId="566" priority="674">
      <formula>IF(RIGHT(TEXT(AU66,"0.#"),1)=".",TRUE,FALSE)</formula>
    </cfRule>
  </conditionalFormatting>
  <conditionalFormatting sqref="AU67">
    <cfRule type="expression" dxfId="565" priority="671">
      <formula>IF(RIGHT(TEXT(AU67,"0.#"),1)=".",FALSE,TRUE)</formula>
    </cfRule>
    <cfRule type="expression" dxfId="564" priority="672">
      <formula>IF(RIGHT(TEXT(AU67,"0.#"),1)=".",TRUE,FALSE)</formula>
    </cfRule>
  </conditionalFormatting>
  <conditionalFormatting sqref="AE100 AQ100">
    <cfRule type="expression" dxfId="563" priority="633">
      <formula>IF(RIGHT(TEXT(AE100,"0.#"),1)=".",FALSE,TRUE)</formula>
    </cfRule>
    <cfRule type="expression" dxfId="562" priority="634">
      <formula>IF(RIGHT(TEXT(AE100,"0.#"),1)=".",TRUE,FALSE)</formula>
    </cfRule>
  </conditionalFormatting>
  <conditionalFormatting sqref="AI100">
    <cfRule type="expression" dxfId="561" priority="631">
      <formula>IF(RIGHT(TEXT(AI100,"0.#"),1)=".",FALSE,TRUE)</formula>
    </cfRule>
    <cfRule type="expression" dxfId="560" priority="632">
      <formula>IF(RIGHT(TEXT(AI100,"0.#"),1)=".",TRUE,FALSE)</formula>
    </cfRule>
  </conditionalFormatting>
  <conditionalFormatting sqref="AM100">
    <cfRule type="expression" dxfId="559" priority="629">
      <formula>IF(RIGHT(TEXT(AM100,"0.#"),1)=".",FALSE,TRUE)</formula>
    </cfRule>
    <cfRule type="expression" dxfId="558" priority="630">
      <formula>IF(RIGHT(TEXT(AM100,"0.#"),1)=".",TRUE,FALSE)</formula>
    </cfRule>
  </conditionalFormatting>
  <conditionalFormatting sqref="AE101">
    <cfRule type="expression" dxfId="557" priority="627">
      <formula>IF(RIGHT(TEXT(AE101,"0.#"),1)=".",FALSE,TRUE)</formula>
    </cfRule>
    <cfRule type="expression" dxfId="556" priority="628">
      <formula>IF(RIGHT(TEXT(AE101,"0.#"),1)=".",TRUE,FALSE)</formula>
    </cfRule>
  </conditionalFormatting>
  <conditionalFormatting sqref="AI101">
    <cfRule type="expression" dxfId="555" priority="625">
      <formula>IF(RIGHT(TEXT(AI101,"0.#"),1)=".",FALSE,TRUE)</formula>
    </cfRule>
    <cfRule type="expression" dxfId="554" priority="626">
      <formula>IF(RIGHT(TEXT(AI101,"0.#"),1)=".",TRUE,FALSE)</formula>
    </cfRule>
  </conditionalFormatting>
  <conditionalFormatting sqref="AM101">
    <cfRule type="expression" dxfId="553" priority="623">
      <formula>IF(RIGHT(TEXT(AM101,"0.#"),1)=".",FALSE,TRUE)</formula>
    </cfRule>
    <cfRule type="expression" dxfId="552" priority="624">
      <formula>IF(RIGHT(TEXT(AM101,"0.#"),1)=".",TRUE,FALSE)</formula>
    </cfRule>
  </conditionalFormatting>
  <conditionalFormatting sqref="AQ101">
    <cfRule type="expression" dxfId="551" priority="621">
      <formula>IF(RIGHT(TEXT(AQ101,"0.#"),1)=".",FALSE,TRUE)</formula>
    </cfRule>
    <cfRule type="expression" dxfId="550" priority="622">
      <formula>IF(RIGHT(TEXT(AQ101,"0.#"),1)=".",TRUE,FALSE)</formula>
    </cfRule>
  </conditionalFormatting>
  <conditionalFormatting sqref="AU100">
    <cfRule type="expression" dxfId="549" priority="619">
      <formula>IF(RIGHT(TEXT(AU100,"0.#"),1)=".",FALSE,TRUE)</formula>
    </cfRule>
    <cfRule type="expression" dxfId="548" priority="620">
      <formula>IF(RIGHT(TEXT(AU100,"0.#"),1)=".",TRUE,FALSE)</formula>
    </cfRule>
  </conditionalFormatting>
  <conditionalFormatting sqref="AU101">
    <cfRule type="expression" dxfId="547" priority="617">
      <formula>IF(RIGHT(TEXT(AU101,"0.#"),1)=".",FALSE,TRUE)</formula>
    </cfRule>
    <cfRule type="expression" dxfId="546" priority="618">
      <formula>IF(RIGHT(TEXT(AU101,"0.#"),1)=".",TRUE,FALSE)</formula>
    </cfRule>
  </conditionalFormatting>
  <conditionalFormatting sqref="AM35">
    <cfRule type="expression" dxfId="545" priority="611">
      <formula>IF(RIGHT(TEXT(AM35,"0.#"),1)=".",FALSE,TRUE)</formula>
    </cfRule>
    <cfRule type="expression" dxfId="544" priority="612">
      <formula>IF(RIGHT(TEXT(AM35,"0.#"),1)=".",TRUE,FALSE)</formula>
    </cfRule>
  </conditionalFormatting>
  <conditionalFormatting sqref="AE36">
    <cfRule type="expression" dxfId="543" priority="609">
      <formula>IF(RIGHT(TEXT(AE36,"0.#"),1)=".",FALSE,TRUE)</formula>
    </cfRule>
    <cfRule type="expression" dxfId="542" priority="610">
      <formula>IF(RIGHT(TEXT(AE36,"0.#"),1)=".",TRUE,FALSE)</formula>
    </cfRule>
  </conditionalFormatting>
  <conditionalFormatting sqref="AI36">
    <cfRule type="expression" dxfId="541" priority="607">
      <formula>IF(RIGHT(TEXT(AI36,"0.#"),1)=".",FALSE,TRUE)</formula>
    </cfRule>
    <cfRule type="expression" dxfId="540" priority="608">
      <formula>IF(RIGHT(TEXT(AI36,"0.#"),1)=".",TRUE,FALSE)</formula>
    </cfRule>
  </conditionalFormatting>
  <conditionalFormatting sqref="AE35">
    <cfRule type="expression" dxfId="539" priority="615">
      <formula>IF(RIGHT(TEXT(AE35,"0.#"),1)=".",FALSE,TRUE)</formula>
    </cfRule>
    <cfRule type="expression" dxfId="538" priority="616">
      <formula>IF(RIGHT(TEXT(AE35,"0.#"),1)=".",TRUE,FALSE)</formula>
    </cfRule>
  </conditionalFormatting>
  <conditionalFormatting sqref="AI35">
    <cfRule type="expression" dxfId="537" priority="613">
      <formula>IF(RIGHT(TEXT(AI35,"0.#"),1)=".",FALSE,TRUE)</formula>
    </cfRule>
    <cfRule type="expression" dxfId="536" priority="614">
      <formula>IF(RIGHT(TEXT(AI35,"0.#"),1)=".",TRUE,FALSE)</formula>
    </cfRule>
  </conditionalFormatting>
  <conditionalFormatting sqref="AM103">
    <cfRule type="expression" dxfId="535" priority="599">
      <formula>IF(RIGHT(TEXT(AM103,"0.#"),1)=".",FALSE,TRUE)</formula>
    </cfRule>
    <cfRule type="expression" dxfId="534" priority="600">
      <formula>IF(RIGHT(TEXT(AM103,"0.#"),1)=".",TRUE,FALSE)</formula>
    </cfRule>
  </conditionalFormatting>
  <conditionalFormatting sqref="AE104 AM104">
    <cfRule type="expression" dxfId="533" priority="597">
      <formula>IF(RIGHT(TEXT(AE104,"0.#"),1)=".",FALSE,TRUE)</formula>
    </cfRule>
    <cfRule type="expression" dxfId="532" priority="598">
      <formula>IF(RIGHT(TEXT(AE104,"0.#"),1)=".",TRUE,FALSE)</formula>
    </cfRule>
  </conditionalFormatting>
  <conditionalFormatting sqref="AI104">
    <cfRule type="expression" dxfId="531" priority="595">
      <formula>IF(RIGHT(TEXT(AI104,"0.#"),1)=".",FALSE,TRUE)</formula>
    </cfRule>
    <cfRule type="expression" dxfId="530" priority="596">
      <formula>IF(RIGHT(TEXT(AI104,"0.#"),1)=".",TRUE,FALSE)</formula>
    </cfRule>
  </conditionalFormatting>
  <conditionalFormatting sqref="AQ104">
    <cfRule type="expression" dxfId="529" priority="593">
      <formula>IF(RIGHT(TEXT(AQ104,"0.#"),1)=".",FALSE,TRUE)</formula>
    </cfRule>
    <cfRule type="expression" dxfId="528" priority="594">
      <formula>IF(RIGHT(TEXT(AQ104,"0.#"),1)=".",TRUE,FALSE)</formula>
    </cfRule>
  </conditionalFormatting>
  <conditionalFormatting sqref="AE103 AQ103">
    <cfRule type="expression" dxfId="527" priority="603">
      <formula>IF(RIGHT(TEXT(AE103,"0.#"),1)=".",FALSE,TRUE)</formula>
    </cfRule>
    <cfRule type="expression" dxfId="526" priority="604">
      <formula>IF(RIGHT(TEXT(AE103,"0.#"),1)=".",TRUE,FALSE)</formula>
    </cfRule>
  </conditionalFormatting>
  <conditionalFormatting sqref="AI103">
    <cfRule type="expression" dxfId="525" priority="601">
      <formula>IF(RIGHT(TEXT(AI103,"0.#"),1)=".",FALSE,TRUE)</formula>
    </cfRule>
    <cfRule type="expression" dxfId="524" priority="602">
      <formula>IF(RIGHT(TEXT(AI103,"0.#"),1)=".",TRUE,FALSE)</formula>
    </cfRule>
  </conditionalFormatting>
  <conditionalFormatting sqref="AM137">
    <cfRule type="expression" dxfId="523" priority="587">
      <formula>IF(RIGHT(TEXT(AM137,"0.#"),1)=".",FALSE,TRUE)</formula>
    </cfRule>
    <cfRule type="expression" dxfId="522" priority="588">
      <formula>IF(RIGHT(TEXT(AM137,"0.#"),1)=".",TRUE,FALSE)</formula>
    </cfRule>
  </conditionalFormatting>
  <conditionalFormatting sqref="AE138 AM138">
    <cfRule type="expression" dxfId="521" priority="585">
      <formula>IF(RIGHT(TEXT(AE138,"0.#"),1)=".",FALSE,TRUE)</formula>
    </cfRule>
    <cfRule type="expression" dxfId="520" priority="586">
      <formula>IF(RIGHT(TEXT(AE138,"0.#"),1)=".",TRUE,FALSE)</formula>
    </cfRule>
  </conditionalFormatting>
  <conditionalFormatting sqref="AI138">
    <cfRule type="expression" dxfId="519" priority="583">
      <formula>IF(RIGHT(TEXT(AI138,"0.#"),1)=".",FALSE,TRUE)</formula>
    </cfRule>
    <cfRule type="expression" dxfId="518" priority="584">
      <formula>IF(RIGHT(TEXT(AI138,"0.#"),1)=".",TRUE,FALSE)</formula>
    </cfRule>
  </conditionalFormatting>
  <conditionalFormatting sqref="AQ138">
    <cfRule type="expression" dxfId="517" priority="581">
      <formula>IF(RIGHT(TEXT(AQ138,"0.#"),1)=".",FALSE,TRUE)</formula>
    </cfRule>
    <cfRule type="expression" dxfId="516" priority="582">
      <formula>IF(RIGHT(TEXT(AQ138,"0.#"),1)=".",TRUE,FALSE)</formula>
    </cfRule>
  </conditionalFormatting>
  <conditionalFormatting sqref="AE137 AQ137">
    <cfRule type="expression" dxfId="515" priority="591">
      <formula>IF(RIGHT(TEXT(AE137,"0.#"),1)=".",FALSE,TRUE)</formula>
    </cfRule>
    <cfRule type="expression" dxfId="514" priority="592">
      <formula>IF(RIGHT(TEXT(AE137,"0.#"),1)=".",TRUE,FALSE)</formula>
    </cfRule>
  </conditionalFormatting>
  <conditionalFormatting sqref="AI137">
    <cfRule type="expression" dxfId="513" priority="589">
      <formula>IF(RIGHT(TEXT(AI137,"0.#"),1)=".",FALSE,TRUE)</formula>
    </cfRule>
    <cfRule type="expression" dxfId="512" priority="590">
      <formula>IF(RIGHT(TEXT(AI137,"0.#"),1)=".",TRUE,FALSE)</formula>
    </cfRule>
  </conditionalFormatting>
  <conditionalFormatting sqref="AM171">
    <cfRule type="expression" dxfId="511" priority="575">
      <formula>IF(RIGHT(TEXT(AM171,"0.#"),1)=".",FALSE,TRUE)</formula>
    </cfRule>
    <cfRule type="expression" dxfId="510" priority="576">
      <formula>IF(RIGHT(TEXT(AM171,"0.#"),1)=".",TRUE,FALSE)</formula>
    </cfRule>
  </conditionalFormatting>
  <conditionalFormatting sqref="AE172 AM172">
    <cfRule type="expression" dxfId="509" priority="573">
      <formula>IF(RIGHT(TEXT(AE172,"0.#"),1)=".",FALSE,TRUE)</formula>
    </cfRule>
    <cfRule type="expression" dxfId="508" priority="574">
      <formula>IF(RIGHT(TEXT(AE172,"0.#"),1)=".",TRUE,FALSE)</formula>
    </cfRule>
  </conditionalFormatting>
  <conditionalFormatting sqref="AI172">
    <cfRule type="expression" dxfId="507" priority="571">
      <formula>IF(RIGHT(TEXT(AI172,"0.#"),1)=".",FALSE,TRUE)</formula>
    </cfRule>
    <cfRule type="expression" dxfId="506" priority="572">
      <formula>IF(RIGHT(TEXT(AI172,"0.#"),1)=".",TRUE,FALSE)</formula>
    </cfRule>
  </conditionalFormatting>
  <conditionalFormatting sqref="AQ172">
    <cfRule type="expression" dxfId="505" priority="569">
      <formula>IF(RIGHT(TEXT(AQ172,"0.#"),1)=".",FALSE,TRUE)</formula>
    </cfRule>
    <cfRule type="expression" dxfId="504" priority="570">
      <formula>IF(RIGHT(TEXT(AQ172,"0.#"),1)=".",TRUE,FALSE)</formula>
    </cfRule>
  </conditionalFormatting>
  <conditionalFormatting sqref="AE171 AQ171">
    <cfRule type="expression" dxfId="503" priority="579">
      <formula>IF(RIGHT(TEXT(AE171,"0.#"),1)=".",FALSE,TRUE)</formula>
    </cfRule>
    <cfRule type="expression" dxfId="502" priority="580">
      <formula>IF(RIGHT(TEXT(AE171,"0.#"),1)=".",TRUE,FALSE)</formula>
    </cfRule>
  </conditionalFormatting>
  <conditionalFormatting sqref="AI171">
    <cfRule type="expression" dxfId="501" priority="577">
      <formula>IF(RIGHT(TEXT(AI171,"0.#"),1)=".",FALSE,TRUE)</formula>
    </cfRule>
    <cfRule type="expression" dxfId="500" priority="578">
      <formula>IF(RIGHT(TEXT(AI171,"0.#"),1)=".",TRUE,FALSE)</formula>
    </cfRule>
  </conditionalFormatting>
  <conditionalFormatting sqref="AE73">
    <cfRule type="expression" dxfId="499" priority="567">
      <formula>IF(RIGHT(TEXT(AE73,"0.#"),1)=".",FALSE,TRUE)</formula>
    </cfRule>
    <cfRule type="expression" dxfId="498" priority="568">
      <formula>IF(RIGHT(TEXT(AE73,"0.#"),1)=".",TRUE,FALSE)</formula>
    </cfRule>
  </conditionalFormatting>
  <conditionalFormatting sqref="AM75">
    <cfRule type="expression" dxfId="497" priority="551">
      <formula>IF(RIGHT(TEXT(AM75,"0.#"),1)=".",FALSE,TRUE)</formula>
    </cfRule>
    <cfRule type="expression" dxfId="496" priority="552">
      <formula>IF(RIGHT(TEXT(AM75,"0.#"),1)=".",TRUE,FALSE)</formula>
    </cfRule>
  </conditionalFormatting>
  <conditionalFormatting sqref="AE74">
    <cfRule type="expression" dxfId="495" priority="565">
      <formula>IF(RIGHT(TEXT(AE74,"0.#"),1)=".",FALSE,TRUE)</formula>
    </cfRule>
    <cfRule type="expression" dxfId="494" priority="566">
      <formula>IF(RIGHT(TEXT(AE74,"0.#"),1)=".",TRUE,FALSE)</formula>
    </cfRule>
  </conditionalFormatting>
  <conditionalFormatting sqref="AE75">
    <cfRule type="expression" dxfId="493" priority="563">
      <formula>IF(RIGHT(TEXT(AE75,"0.#"),1)=".",FALSE,TRUE)</formula>
    </cfRule>
    <cfRule type="expression" dxfId="492" priority="564">
      <formula>IF(RIGHT(TEXT(AE75,"0.#"),1)=".",TRUE,FALSE)</formula>
    </cfRule>
  </conditionalFormatting>
  <conditionalFormatting sqref="AI75">
    <cfRule type="expression" dxfId="491" priority="561">
      <formula>IF(RIGHT(TEXT(AI75,"0.#"),1)=".",FALSE,TRUE)</formula>
    </cfRule>
    <cfRule type="expression" dxfId="490" priority="562">
      <formula>IF(RIGHT(TEXT(AI75,"0.#"),1)=".",TRUE,FALSE)</formula>
    </cfRule>
  </conditionalFormatting>
  <conditionalFormatting sqref="AI74">
    <cfRule type="expression" dxfId="489" priority="559">
      <formula>IF(RIGHT(TEXT(AI74,"0.#"),1)=".",FALSE,TRUE)</formula>
    </cfRule>
    <cfRule type="expression" dxfId="488" priority="560">
      <formula>IF(RIGHT(TEXT(AI74,"0.#"),1)=".",TRUE,FALSE)</formula>
    </cfRule>
  </conditionalFormatting>
  <conditionalFormatting sqref="AI73">
    <cfRule type="expression" dxfId="487" priority="557">
      <formula>IF(RIGHT(TEXT(AI73,"0.#"),1)=".",FALSE,TRUE)</formula>
    </cfRule>
    <cfRule type="expression" dxfId="486" priority="558">
      <formula>IF(RIGHT(TEXT(AI73,"0.#"),1)=".",TRUE,FALSE)</formula>
    </cfRule>
  </conditionalFormatting>
  <conditionalFormatting sqref="AM73">
    <cfRule type="expression" dxfId="485" priority="555">
      <formula>IF(RIGHT(TEXT(AM73,"0.#"),1)=".",FALSE,TRUE)</formula>
    </cfRule>
    <cfRule type="expression" dxfId="484" priority="556">
      <formula>IF(RIGHT(TEXT(AM73,"0.#"),1)=".",TRUE,FALSE)</formula>
    </cfRule>
  </conditionalFormatting>
  <conditionalFormatting sqref="AM74">
    <cfRule type="expression" dxfId="483" priority="553">
      <formula>IF(RIGHT(TEXT(AM74,"0.#"),1)=".",FALSE,TRUE)</formula>
    </cfRule>
    <cfRule type="expression" dxfId="482" priority="554">
      <formula>IF(RIGHT(TEXT(AM74,"0.#"),1)=".",TRUE,FALSE)</formula>
    </cfRule>
  </conditionalFormatting>
  <conditionalFormatting sqref="AQ73:AQ75">
    <cfRule type="expression" dxfId="481" priority="549">
      <formula>IF(RIGHT(TEXT(AQ73,"0.#"),1)=".",FALSE,TRUE)</formula>
    </cfRule>
    <cfRule type="expression" dxfId="480" priority="550">
      <formula>IF(RIGHT(TEXT(AQ73,"0.#"),1)=".",TRUE,FALSE)</formula>
    </cfRule>
  </conditionalFormatting>
  <conditionalFormatting sqref="AU73:AU75">
    <cfRule type="expression" dxfId="479" priority="547">
      <formula>IF(RIGHT(TEXT(AU73,"0.#"),1)=".",FALSE,TRUE)</formula>
    </cfRule>
    <cfRule type="expression" dxfId="478" priority="548">
      <formula>IF(RIGHT(TEXT(AU73,"0.#"),1)=".",TRUE,FALSE)</formula>
    </cfRule>
  </conditionalFormatting>
  <conditionalFormatting sqref="AE107">
    <cfRule type="expression" dxfId="477" priority="545">
      <formula>IF(RIGHT(TEXT(AE107,"0.#"),1)=".",FALSE,TRUE)</formula>
    </cfRule>
    <cfRule type="expression" dxfId="476" priority="546">
      <formula>IF(RIGHT(TEXT(AE107,"0.#"),1)=".",TRUE,FALSE)</formula>
    </cfRule>
  </conditionalFormatting>
  <conditionalFormatting sqref="AM109">
    <cfRule type="expression" dxfId="475" priority="529">
      <formula>IF(RIGHT(TEXT(AM109,"0.#"),1)=".",FALSE,TRUE)</formula>
    </cfRule>
    <cfRule type="expression" dxfId="474" priority="530">
      <formula>IF(RIGHT(TEXT(AM109,"0.#"),1)=".",TRUE,FALSE)</formula>
    </cfRule>
  </conditionalFormatting>
  <conditionalFormatting sqref="AE108">
    <cfRule type="expression" dxfId="473" priority="543">
      <formula>IF(RIGHT(TEXT(AE108,"0.#"),1)=".",FALSE,TRUE)</formula>
    </cfRule>
    <cfRule type="expression" dxfId="472" priority="544">
      <formula>IF(RIGHT(TEXT(AE108,"0.#"),1)=".",TRUE,FALSE)</formula>
    </cfRule>
  </conditionalFormatting>
  <conditionalFormatting sqref="AE109">
    <cfRule type="expression" dxfId="471" priority="541">
      <formula>IF(RIGHT(TEXT(AE109,"0.#"),1)=".",FALSE,TRUE)</formula>
    </cfRule>
    <cfRule type="expression" dxfId="470" priority="542">
      <formula>IF(RIGHT(TEXT(AE109,"0.#"),1)=".",TRUE,FALSE)</formula>
    </cfRule>
  </conditionalFormatting>
  <conditionalFormatting sqref="AI109">
    <cfRule type="expression" dxfId="469" priority="539">
      <formula>IF(RIGHT(TEXT(AI109,"0.#"),1)=".",FALSE,TRUE)</formula>
    </cfRule>
    <cfRule type="expression" dxfId="468" priority="540">
      <formula>IF(RIGHT(TEXT(AI109,"0.#"),1)=".",TRUE,FALSE)</formula>
    </cfRule>
  </conditionalFormatting>
  <conditionalFormatting sqref="AI108">
    <cfRule type="expression" dxfId="467" priority="537">
      <formula>IF(RIGHT(TEXT(AI108,"0.#"),1)=".",FALSE,TRUE)</formula>
    </cfRule>
    <cfRule type="expression" dxfId="466" priority="538">
      <formula>IF(RIGHT(TEXT(AI108,"0.#"),1)=".",TRUE,FALSE)</formula>
    </cfRule>
  </conditionalFormatting>
  <conditionalFormatting sqref="AI107">
    <cfRule type="expression" dxfId="465" priority="535">
      <formula>IF(RIGHT(TEXT(AI107,"0.#"),1)=".",FALSE,TRUE)</formula>
    </cfRule>
    <cfRule type="expression" dxfId="464" priority="536">
      <formula>IF(RIGHT(TEXT(AI107,"0.#"),1)=".",TRUE,FALSE)</formula>
    </cfRule>
  </conditionalFormatting>
  <conditionalFormatting sqref="AM107">
    <cfRule type="expression" dxfId="463" priority="533">
      <formula>IF(RIGHT(TEXT(AM107,"0.#"),1)=".",FALSE,TRUE)</formula>
    </cfRule>
    <cfRule type="expression" dxfId="462" priority="534">
      <formula>IF(RIGHT(TEXT(AM107,"0.#"),1)=".",TRUE,FALSE)</formula>
    </cfRule>
  </conditionalFormatting>
  <conditionalFormatting sqref="AM108">
    <cfRule type="expression" dxfId="461" priority="531">
      <formula>IF(RIGHT(TEXT(AM108,"0.#"),1)=".",FALSE,TRUE)</formula>
    </cfRule>
    <cfRule type="expression" dxfId="460" priority="532">
      <formula>IF(RIGHT(TEXT(AM108,"0.#"),1)=".",TRUE,FALSE)</formula>
    </cfRule>
  </conditionalFormatting>
  <conditionalFormatting sqref="AQ107:AQ109">
    <cfRule type="expression" dxfId="459" priority="527">
      <formula>IF(RIGHT(TEXT(AQ107,"0.#"),1)=".",FALSE,TRUE)</formula>
    </cfRule>
    <cfRule type="expression" dxfId="458" priority="528">
      <formula>IF(RIGHT(TEXT(AQ107,"0.#"),1)=".",TRUE,FALSE)</formula>
    </cfRule>
  </conditionalFormatting>
  <conditionalFormatting sqref="AU107:AU109">
    <cfRule type="expression" dxfId="457" priority="525">
      <formula>IF(RIGHT(TEXT(AU107,"0.#"),1)=".",FALSE,TRUE)</formula>
    </cfRule>
    <cfRule type="expression" dxfId="456" priority="526">
      <formula>IF(RIGHT(TEXT(AU107,"0.#"),1)=".",TRUE,FALSE)</formula>
    </cfRule>
  </conditionalFormatting>
  <conditionalFormatting sqref="AE141">
    <cfRule type="expression" dxfId="455" priority="523">
      <formula>IF(RIGHT(TEXT(AE141,"0.#"),1)=".",FALSE,TRUE)</formula>
    </cfRule>
    <cfRule type="expression" dxfId="454" priority="524">
      <formula>IF(RIGHT(TEXT(AE141,"0.#"),1)=".",TRUE,FALSE)</formula>
    </cfRule>
  </conditionalFormatting>
  <conditionalFormatting sqref="AM143">
    <cfRule type="expression" dxfId="453" priority="507">
      <formula>IF(RIGHT(TEXT(AM143,"0.#"),1)=".",FALSE,TRUE)</formula>
    </cfRule>
    <cfRule type="expression" dxfId="452" priority="508">
      <formula>IF(RIGHT(TEXT(AM143,"0.#"),1)=".",TRUE,FALSE)</formula>
    </cfRule>
  </conditionalFormatting>
  <conditionalFormatting sqref="AE142">
    <cfRule type="expression" dxfId="451" priority="521">
      <formula>IF(RIGHT(TEXT(AE142,"0.#"),1)=".",FALSE,TRUE)</formula>
    </cfRule>
    <cfRule type="expression" dxfId="450" priority="522">
      <formula>IF(RIGHT(TEXT(AE142,"0.#"),1)=".",TRUE,FALSE)</formula>
    </cfRule>
  </conditionalFormatting>
  <conditionalFormatting sqref="AE143">
    <cfRule type="expression" dxfId="449" priority="519">
      <formula>IF(RIGHT(TEXT(AE143,"0.#"),1)=".",FALSE,TRUE)</formula>
    </cfRule>
    <cfRule type="expression" dxfId="448" priority="520">
      <formula>IF(RIGHT(TEXT(AE143,"0.#"),1)=".",TRUE,FALSE)</formula>
    </cfRule>
  </conditionalFormatting>
  <conditionalFormatting sqref="AI143">
    <cfRule type="expression" dxfId="447" priority="517">
      <formula>IF(RIGHT(TEXT(AI143,"0.#"),1)=".",FALSE,TRUE)</formula>
    </cfRule>
    <cfRule type="expression" dxfId="446" priority="518">
      <formula>IF(RIGHT(TEXT(AI143,"0.#"),1)=".",TRUE,FALSE)</formula>
    </cfRule>
  </conditionalFormatting>
  <conditionalFormatting sqref="AI142">
    <cfRule type="expression" dxfId="445" priority="515">
      <formula>IF(RIGHT(TEXT(AI142,"0.#"),1)=".",FALSE,TRUE)</formula>
    </cfRule>
    <cfRule type="expression" dxfId="444" priority="516">
      <formula>IF(RIGHT(TEXT(AI142,"0.#"),1)=".",TRUE,FALSE)</formula>
    </cfRule>
  </conditionalFormatting>
  <conditionalFormatting sqref="AI141">
    <cfRule type="expression" dxfId="443" priority="513">
      <formula>IF(RIGHT(TEXT(AI141,"0.#"),1)=".",FALSE,TRUE)</formula>
    </cfRule>
    <cfRule type="expression" dxfId="442" priority="514">
      <formula>IF(RIGHT(TEXT(AI141,"0.#"),1)=".",TRUE,FALSE)</formula>
    </cfRule>
  </conditionalFormatting>
  <conditionalFormatting sqref="AM141">
    <cfRule type="expression" dxfId="441" priority="511">
      <formula>IF(RIGHT(TEXT(AM141,"0.#"),1)=".",FALSE,TRUE)</formula>
    </cfRule>
    <cfRule type="expression" dxfId="440" priority="512">
      <formula>IF(RIGHT(TEXT(AM141,"0.#"),1)=".",TRUE,FALSE)</formula>
    </cfRule>
  </conditionalFormatting>
  <conditionalFormatting sqref="AM142">
    <cfRule type="expression" dxfId="439" priority="509">
      <formula>IF(RIGHT(TEXT(AM142,"0.#"),1)=".",FALSE,TRUE)</formula>
    </cfRule>
    <cfRule type="expression" dxfId="438" priority="510">
      <formula>IF(RIGHT(TEXT(AM142,"0.#"),1)=".",TRUE,FALSE)</formula>
    </cfRule>
  </conditionalFormatting>
  <conditionalFormatting sqref="AQ141:AQ143">
    <cfRule type="expression" dxfId="437" priority="505">
      <formula>IF(RIGHT(TEXT(AQ141,"0.#"),1)=".",FALSE,TRUE)</formula>
    </cfRule>
    <cfRule type="expression" dxfId="436" priority="506">
      <formula>IF(RIGHT(TEXT(AQ141,"0.#"),1)=".",TRUE,FALSE)</formula>
    </cfRule>
  </conditionalFormatting>
  <conditionalFormatting sqref="AU141:AU143">
    <cfRule type="expression" dxfId="435" priority="503">
      <formula>IF(RIGHT(TEXT(AU141,"0.#"),1)=".",FALSE,TRUE)</formula>
    </cfRule>
    <cfRule type="expression" dxfId="434" priority="504">
      <formula>IF(RIGHT(TEXT(AU141,"0.#"),1)=".",TRUE,FALSE)</formula>
    </cfRule>
  </conditionalFormatting>
  <conditionalFormatting sqref="AE175">
    <cfRule type="expression" dxfId="433" priority="501">
      <formula>IF(RIGHT(TEXT(AE175,"0.#"),1)=".",FALSE,TRUE)</formula>
    </cfRule>
    <cfRule type="expression" dxfId="432" priority="502">
      <formula>IF(RIGHT(TEXT(AE175,"0.#"),1)=".",TRUE,FALSE)</formula>
    </cfRule>
  </conditionalFormatting>
  <conditionalFormatting sqref="AM177">
    <cfRule type="expression" dxfId="431" priority="485">
      <formula>IF(RIGHT(TEXT(AM177,"0.#"),1)=".",FALSE,TRUE)</formula>
    </cfRule>
    <cfRule type="expression" dxfId="430" priority="486">
      <formula>IF(RIGHT(TEXT(AM177,"0.#"),1)=".",TRUE,FALSE)</formula>
    </cfRule>
  </conditionalFormatting>
  <conditionalFormatting sqref="AE176">
    <cfRule type="expression" dxfId="429" priority="499">
      <formula>IF(RIGHT(TEXT(AE176,"0.#"),1)=".",FALSE,TRUE)</formula>
    </cfRule>
    <cfRule type="expression" dxfId="428" priority="500">
      <formula>IF(RIGHT(TEXT(AE176,"0.#"),1)=".",TRUE,FALSE)</formula>
    </cfRule>
  </conditionalFormatting>
  <conditionalFormatting sqref="AE177">
    <cfRule type="expression" dxfId="427" priority="497">
      <formula>IF(RIGHT(TEXT(AE177,"0.#"),1)=".",FALSE,TRUE)</formula>
    </cfRule>
    <cfRule type="expression" dxfId="426" priority="498">
      <formula>IF(RIGHT(TEXT(AE177,"0.#"),1)=".",TRUE,FALSE)</formula>
    </cfRule>
  </conditionalFormatting>
  <conditionalFormatting sqref="AI177">
    <cfRule type="expression" dxfId="425" priority="495">
      <formula>IF(RIGHT(TEXT(AI177,"0.#"),1)=".",FALSE,TRUE)</formula>
    </cfRule>
    <cfRule type="expression" dxfId="424" priority="496">
      <formula>IF(RIGHT(TEXT(AI177,"0.#"),1)=".",TRUE,FALSE)</formula>
    </cfRule>
  </conditionalFormatting>
  <conditionalFormatting sqref="AI176">
    <cfRule type="expression" dxfId="423" priority="493">
      <formula>IF(RIGHT(TEXT(AI176,"0.#"),1)=".",FALSE,TRUE)</formula>
    </cfRule>
    <cfRule type="expression" dxfId="422" priority="494">
      <formula>IF(RIGHT(TEXT(AI176,"0.#"),1)=".",TRUE,FALSE)</formula>
    </cfRule>
  </conditionalFormatting>
  <conditionalFormatting sqref="AI175">
    <cfRule type="expression" dxfId="421" priority="491">
      <formula>IF(RIGHT(TEXT(AI175,"0.#"),1)=".",FALSE,TRUE)</formula>
    </cfRule>
    <cfRule type="expression" dxfId="420" priority="492">
      <formula>IF(RIGHT(TEXT(AI175,"0.#"),1)=".",TRUE,FALSE)</formula>
    </cfRule>
  </conditionalFormatting>
  <conditionalFormatting sqref="AM175">
    <cfRule type="expression" dxfId="419" priority="489">
      <formula>IF(RIGHT(TEXT(AM175,"0.#"),1)=".",FALSE,TRUE)</formula>
    </cfRule>
    <cfRule type="expression" dxfId="418" priority="490">
      <formula>IF(RIGHT(TEXT(AM175,"0.#"),1)=".",TRUE,FALSE)</formula>
    </cfRule>
  </conditionalFormatting>
  <conditionalFormatting sqref="AM176">
    <cfRule type="expression" dxfId="417" priority="487">
      <formula>IF(RIGHT(TEXT(AM176,"0.#"),1)=".",FALSE,TRUE)</formula>
    </cfRule>
    <cfRule type="expression" dxfId="416" priority="488">
      <formula>IF(RIGHT(TEXT(AM176,"0.#"),1)=".",TRUE,FALSE)</formula>
    </cfRule>
  </conditionalFormatting>
  <conditionalFormatting sqref="AQ175:AQ177">
    <cfRule type="expression" dxfId="415" priority="483">
      <formula>IF(RIGHT(TEXT(AQ175,"0.#"),1)=".",FALSE,TRUE)</formula>
    </cfRule>
    <cfRule type="expression" dxfId="414" priority="484">
      <formula>IF(RIGHT(TEXT(AQ175,"0.#"),1)=".",TRUE,FALSE)</formula>
    </cfRule>
  </conditionalFormatting>
  <conditionalFormatting sqref="AU175:AU177">
    <cfRule type="expression" dxfId="413" priority="481">
      <formula>IF(RIGHT(TEXT(AU175,"0.#"),1)=".",FALSE,TRUE)</formula>
    </cfRule>
    <cfRule type="expression" dxfId="412" priority="482">
      <formula>IF(RIGHT(TEXT(AU175,"0.#"),1)=".",TRUE,FALSE)</formula>
    </cfRule>
  </conditionalFormatting>
  <conditionalFormatting sqref="AE61">
    <cfRule type="expression" dxfId="411" priority="435">
      <formula>IF(RIGHT(TEXT(AE61,"0.#"),1)=".",FALSE,TRUE)</formula>
    </cfRule>
    <cfRule type="expression" dxfId="410" priority="436">
      <formula>IF(RIGHT(TEXT(AE61,"0.#"),1)=".",TRUE,FALSE)</formula>
    </cfRule>
  </conditionalFormatting>
  <conditionalFormatting sqref="AE62">
    <cfRule type="expression" dxfId="409" priority="433">
      <formula>IF(RIGHT(TEXT(AE62,"0.#"),1)=".",FALSE,TRUE)</formula>
    </cfRule>
    <cfRule type="expression" dxfId="408" priority="434">
      <formula>IF(RIGHT(TEXT(AE62,"0.#"),1)=".",TRUE,FALSE)</formula>
    </cfRule>
  </conditionalFormatting>
  <conditionalFormatting sqref="AM61">
    <cfRule type="expression" dxfId="407" priority="423">
      <formula>IF(RIGHT(TEXT(AM61,"0.#"),1)=".",FALSE,TRUE)</formula>
    </cfRule>
    <cfRule type="expression" dxfId="406" priority="424">
      <formula>IF(RIGHT(TEXT(AM61,"0.#"),1)=".",TRUE,FALSE)</formula>
    </cfRule>
  </conditionalFormatting>
  <conditionalFormatting sqref="AE63">
    <cfRule type="expression" dxfId="405" priority="431">
      <formula>IF(RIGHT(TEXT(AE63,"0.#"),1)=".",FALSE,TRUE)</formula>
    </cfRule>
    <cfRule type="expression" dxfId="404" priority="432">
      <formula>IF(RIGHT(TEXT(AE63,"0.#"),1)=".",TRUE,FALSE)</formula>
    </cfRule>
  </conditionalFormatting>
  <conditionalFormatting sqref="AI63">
    <cfRule type="expression" dxfId="403" priority="429">
      <formula>IF(RIGHT(TEXT(AI63,"0.#"),1)=".",FALSE,TRUE)</formula>
    </cfRule>
    <cfRule type="expression" dxfId="402" priority="430">
      <formula>IF(RIGHT(TEXT(AI63,"0.#"),1)=".",TRUE,FALSE)</formula>
    </cfRule>
  </conditionalFormatting>
  <conditionalFormatting sqref="AI62">
    <cfRule type="expression" dxfId="401" priority="427">
      <formula>IF(RIGHT(TEXT(AI62,"0.#"),1)=".",FALSE,TRUE)</formula>
    </cfRule>
    <cfRule type="expression" dxfId="400" priority="428">
      <formula>IF(RIGHT(TEXT(AI62,"0.#"),1)=".",TRUE,FALSE)</formula>
    </cfRule>
  </conditionalFormatting>
  <conditionalFormatting sqref="AI61">
    <cfRule type="expression" dxfId="399" priority="425">
      <formula>IF(RIGHT(TEXT(AI61,"0.#"),1)=".",FALSE,TRUE)</formula>
    </cfRule>
    <cfRule type="expression" dxfId="398" priority="426">
      <formula>IF(RIGHT(TEXT(AI61,"0.#"),1)=".",TRUE,FALSE)</formula>
    </cfRule>
  </conditionalFormatting>
  <conditionalFormatting sqref="AM62">
    <cfRule type="expression" dxfId="397" priority="421">
      <formula>IF(RIGHT(TEXT(AM62,"0.#"),1)=".",FALSE,TRUE)</formula>
    </cfRule>
    <cfRule type="expression" dxfId="396" priority="422">
      <formula>IF(RIGHT(TEXT(AM62,"0.#"),1)=".",TRUE,FALSE)</formula>
    </cfRule>
  </conditionalFormatting>
  <conditionalFormatting sqref="AM63">
    <cfRule type="expression" dxfId="395" priority="419">
      <formula>IF(RIGHT(TEXT(AM63,"0.#"),1)=".",FALSE,TRUE)</formula>
    </cfRule>
    <cfRule type="expression" dxfId="394" priority="420">
      <formula>IF(RIGHT(TEXT(AM63,"0.#"),1)=".",TRUE,FALSE)</formula>
    </cfRule>
  </conditionalFormatting>
  <conditionalFormatting sqref="AQ61:AQ63">
    <cfRule type="expression" dxfId="393" priority="417">
      <formula>IF(RIGHT(TEXT(AQ61,"0.#"),1)=".",FALSE,TRUE)</formula>
    </cfRule>
    <cfRule type="expression" dxfId="392" priority="418">
      <formula>IF(RIGHT(TEXT(AQ61,"0.#"),1)=".",TRUE,FALSE)</formula>
    </cfRule>
  </conditionalFormatting>
  <conditionalFormatting sqref="AU61:AU63">
    <cfRule type="expression" dxfId="391" priority="415">
      <formula>IF(RIGHT(TEXT(AU61,"0.#"),1)=".",FALSE,TRUE)</formula>
    </cfRule>
    <cfRule type="expression" dxfId="390" priority="416">
      <formula>IF(RIGHT(TEXT(AU61,"0.#"),1)=".",TRUE,FALSE)</formula>
    </cfRule>
  </conditionalFormatting>
  <conditionalFormatting sqref="AE95">
    <cfRule type="expression" dxfId="389" priority="413">
      <formula>IF(RIGHT(TEXT(AE95,"0.#"),1)=".",FALSE,TRUE)</formula>
    </cfRule>
    <cfRule type="expression" dxfId="388" priority="414">
      <formula>IF(RIGHT(TEXT(AE95,"0.#"),1)=".",TRUE,FALSE)</formula>
    </cfRule>
  </conditionalFormatting>
  <conditionalFormatting sqref="AE96">
    <cfRule type="expression" dxfId="387" priority="411">
      <formula>IF(RIGHT(TEXT(AE96,"0.#"),1)=".",FALSE,TRUE)</formula>
    </cfRule>
    <cfRule type="expression" dxfId="386" priority="412">
      <formula>IF(RIGHT(TEXT(AE96,"0.#"),1)=".",TRUE,FALSE)</formula>
    </cfRule>
  </conditionalFormatting>
  <conditionalFormatting sqref="AM95">
    <cfRule type="expression" dxfId="385" priority="401">
      <formula>IF(RIGHT(TEXT(AM95,"0.#"),1)=".",FALSE,TRUE)</formula>
    </cfRule>
    <cfRule type="expression" dxfId="384" priority="402">
      <formula>IF(RIGHT(TEXT(AM95,"0.#"),1)=".",TRUE,FALSE)</formula>
    </cfRule>
  </conditionalFormatting>
  <conditionalFormatting sqref="AE97">
    <cfRule type="expression" dxfId="383" priority="409">
      <formula>IF(RIGHT(TEXT(AE97,"0.#"),1)=".",FALSE,TRUE)</formula>
    </cfRule>
    <cfRule type="expression" dxfId="382" priority="410">
      <formula>IF(RIGHT(TEXT(AE97,"0.#"),1)=".",TRUE,FALSE)</formula>
    </cfRule>
  </conditionalFormatting>
  <conditionalFormatting sqref="AI97">
    <cfRule type="expression" dxfId="381" priority="407">
      <formula>IF(RIGHT(TEXT(AI97,"0.#"),1)=".",FALSE,TRUE)</formula>
    </cfRule>
    <cfRule type="expression" dxfId="380" priority="408">
      <formula>IF(RIGHT(TEXT(AI97,"0.#"),1)=".",TRUE,FALSE)</formula>
    </cfRule>
  </conditionalFormatting>
  <conditionalFormatting sqref="AI96">
    <cfRule type="expression" dxfId="379" priority="405">
      <formula>IF(RIGHT(TEXT(AI96,"0.#"),1)=".",FALSE,TRUE)</formula>
    </cfRule>
    <cfRule type="expression" dxfId="378" priority="406">
      <formula>IF(RIGHT(TEXT(AI96,"0.#"),1)=".",TRUE,FALSE)</formula>
    </cfRule>
  </conditionalFormatting>
  <conditionalFormatting sqref="AI95">
    <cfRule type="expression" dxfId="377" priority="403">
      <formula>IF(RIGHT(TEXT(AI95,"0.#"),1)=".",FALSE,TRUE)</formula>
    </cfRule>
    <cfRule type="expression" dxfId="376" priority="404">
      <formula>IF(RIGHT(TEXT(AI95,"0.#"),1)=".",TRUE,FALSE)</formula>
    </cfRule>
  </conditionalFormatting>
  <conditionalFormatting sqref="AM96">
    <cfRule type="expression" dxfId="375" priority="399">
      <formula>IF(RIGHT(TEXT(AM96,"0.#"),1)=".",FALSE,TRUE)</formula>
    </cfRule>
    <cfRule type="expression" dxfId="374" priority="400">
      <formula>IF(RIGHT(TEXT(AM96,"0.#"),1)=".",TRUE,FALSE)</formula>
    </cfRule>
  </conditionalFormatting>
  <conditionalFormatting sqref="AM97">
    <cfRule type="expression" dxfId="373" priority="397">
      <formula>IF(RIGHT(TEXT(AM97,"0.#"),1)=".",FALSE,TRUE)</formula>
    </cfRule>
    <cfRule type="expression" dxfId="372" priority="398">
      <formula>IF(RIGHT(TEXT(AM97,"0.#"),1)=".",TRUE,FALSE)</formula>
    </cfRule>
  </conditionalFormatting>
  <conditionalFormatting sqref="AQ95:AQ97">
    <cfRule type="expression" dxfId="371" priority="395">
      <formula>IF(RIGHT(TEXT(AQ95,"0.#"),1)=".",FALSE,TRUE)</formula>
    </cfRule>
    <cfRule type="expression" dxfId="370" priority="396">
      <formula>IF(RIGHT(TEXT(AQ95,"0.#"),1)=".",TRUE,FALSE)</formula>
    </cfRule>
  </conditionalFormatting>
  <conditionalFormatting sqref="AU95:AU97">
    <cfRule type="expression" dxfId="369" priority="393">
      <formula>IF(RIGHT(TEXT(AU95,"0.#"),1)=".",FALSE,TRUE)</formula>
    </cfRule>
    <cfRule type="expression" dxfId="368" priority="394">
      <formula>IF(RIGHT(TEXT(AU95,"0.#"),1)=".",TRUE,FALSE)</formula>
    </cfRule>
  </conditionalFormatting>
  <conditionalFormatting sqref="AE129">
    <cfRule type="expression" dxfId="367" priority="391">
      <formula>IF(RIGHT(TEXT(AE129,"0.#"),1)=".",FALSE,TRUE)</formula>
    </cfRule>
    <cfRule type="expression" dxfId="366" priority="392">
      <formula>IF(RIGHT(TEXT(AE129,"0.#"),1)=".",TRUE,FALSE)</formula>
    </cfRule>
  </conditionalFormatting>
  <conditionalFormatting sqref="AE130">
    <cfRule type="expression" dxfId="365" priority="389">
      <formula>IF(RIGHT(TEXT(AE130,"0.#"),1)=".",FALSE,TRUE)</formula>
    </cfRule>
    <cfRule type="expression" dxfId="364" priority="390">
      <formula>IF(RIGHT(TEXT(AE130,"0.#"),1)=".",TRUE,FALSE)</formula>
    </cfRule>
  </conditionalFormatting>
  <conditionalFormatting sqref="AM129">
    <cfRule type="expression" dxfId="363" priority="379">
      <formula>IF(RIGHT(TEXT(AM129,"0.#"),1)=".",FALSE,TRUE)</formula>
    </cfRule>
    <cfRule type="expression" dxfId="362" priority="380">
      <formula>IF(RIGHT(TEXT(AM129,"0.#"),1)=".",TRUE,FALSE)</formula>
    </cfRule>
  </conditionalFormatting>
  <conditionalFormatting sqref="AE131">
    <cfRule type="expression" dxfId="361" priority="387">
      <formula>IF(RIGHT(TEXT(AE131,"0.#"),1)=".",FALSE,TRUE)</formula>
    </cfRule>
    <cfRule type="expression" dxfId="360" priority="388">
      <formula>IF(RIGHT(TEXT(AE131,"0.#"),1)=".",TRUE,FALSE)</formula>
    </cfRule>
  </conditionalFormatting>
  <conditionalFormatting sqref="AI131">
    <cfRule type="expression" dxfId="359" priority="385">
      <formula>IF(RIGHT(TEXT(AI131,"0.#"),1)=".",FALSE,TRUE)</formula>
    </cfRule>
    <cfRule type="expression" dxfId="358" priority="386">
      <formula>IF(RIGHT(TEXT(AI131,"0.#"),1)=".",TRUE,FALSE)</formula>
    </cfRule>
  </conditionalFormatting>
  <conditionalFormatting sqref="AI130">
    <cfRule type="expression" dxfId="357" priority="383">
      <formula>IF(RIGHT(TEXT(AI130,"0.#"),1)=".",FALSE,TRUE)</formula>
    </cfRule>
    <cfRule type="expression" dxfId="356" priority="384">
      <formula>IF(RIGHT(TEXT(AI130,"0.#"),1)=".",TRUE,FALSE)</formula>
    </cfRule>
  </conditionalFormatting>
  <conditionalFormatting sqref="AI129">
    <cfRule type="expression" dxfId="355" priority="381">
      <formula>IF(RIGHT(TEXT(AI129,"0.#"),1)=".",FALSE,TRUE)</formula>
    </cfRule>
    <cfRule type="expression" dxfId="354" priority="382">
      <formula>IF(RIGHT(TEXT(AI129,"0.#"),1)=".",TRUE,FALSE)</formula>
    </cfRule>
  </conditionalFormatting>
  <conditionalFormatting sqref="AM130">
    <cfRule type="expression" dxfId="353" priority="377">
      <formula>IF(RIGHT(TEXT(AM130,"0.#"),1)=".",FALSE,TRUE)</formula>
    </cfRule>
    <cfRule type="expression" dxfId="352" priority="378">
      <formula>IF(RIGHT(TEXT(AM130,"0.#"),1)=".",TRUE,FALSE)</formula>
    </cfRule>
  </conditionalFormatting>
  <conditionalFormatting sqref="AM131">
    <cfRule type="expression" dxfId="351" priority="375">
      <formula>IF(RIGHT(TEXT(AM131,"0.#"),1)=".",FALSE,TRUE)</formula>
    </cfRule>
    <cfRule type="expression" dxfId="350" priority="376">
      <formula>IF(RIGHT(TEXT(AM131,"0.#"),1)=".",TRUE,FALSE)</formula>
    </cfRule>
  </conditionalFormatting>
  <conditionalFormatting sqref="AQ129:AQ131">
    <cfRule type="expression" dxfId="349" priority="373">
      <formula>IF(RIGHT(TEXT(AQ129,"0.#"),1)=".",FALSE,TRUE)</formula>
    </cfRule>
    <cfRule type="expression" dxfId="348" priority="374">
      <formula>IF(RIGHT(TEXT(AQ129,"0.#"),1)=".",TRUE,FALSE)</formula>
    </cfRule>
  </conditionalFormatting>
  <conditionalFormatting sqref="AU129:AU131">
    <cfRule type="expression" dxfId="347" priority="371">
      <formula>IF(RIGHT(TEXT(AU129,"0.#"),1)=".",FALSE,TRUE)</formula>
    </cfRule>
    <cfRule type="expression" dxfId="346" priority="372">
      <formula>IF(RIGHT(TEXT(AU129,"0.#"),1)=".",TRUE,FALSE)</formula>
    </cfRule>
  </conditionalFormatting>
  <conditionalFormatting sqref="AE163">
    <cfRule type="expression" dxfId="345" priority="369">
      <formula>IF(RIGHT(TEXT(AE163,"0.#"),1)=".",FALSE,TRUE)</formula>
    </cfRule>
    <cfRule type="expression" dxfId="344" priority="370">
      <formula>IF(RIGHT(TEXT(AE163,"0.#"),1)=".",TRUE,FALSE)</formula>
    </cfRule>
  </conditionalFormatting>
  <conditionalFormatting sqref="AE164">
    <cfRule type="expression" dxfId="343" priority="367">
      <formula>IF(RIGHT(TEXT(AE164,"0.#"),1)=".",FALSE,TRUE)</formula>
    </cfRule>
    <cfRule type="expression" dxfId="342" priority="368">
      <formula>IF(RIGHT(TEXT(AE164,"0.#"),1)=".",TRUE,FALSE)</formula>
    </cfRule>
  </conditionalFormatting>
  <conditionalFormatting sqref="AM163">
    <cfRule type="expression" dxfId="341" priority="357">
      <formula>IF(RIGHT(TEXT(AM163,"0.#"),1)=".",FALSE,TRUE)</formula>
    </cfRule>
    <cfRule type="expression" dxfId="340" priority="358">
      <formula>IF(RIGHT(TEXT(AM163,"0.#"),1)=".",TRUE,FALSE)</formula>
    </cfRule>
  </conditionalFormatting>
  <conditionalFormatting sqref="AE165">
    <cfRule type="expression" dxfId="339" priority="365">
      <formula>IF(RIGHT(TEXT(AE165,"0.#"),1)=".",FALSE,TRUE)</formula>
    </cfRule>
    <cfRule type="expression" dxfId="338" priority="366">
      <formula>IF(RIGHT(TEXT(AE165,"0.#"),1)=".",TRUE,FALSE)</formula>
    </cfRule>
  </conditionalFormatting>
  <conditionalFormatting sqref="AI165">
    <cfRule type="expression" dxfId="337" priority="363">
      <formula>IF(RIGHT(TEXT(AI165,"0.#"),1)=".",FALSE,TRUE)</formula>
    </cfRule>
    <cfRule type="expression" dxfId="336" priority="364">
      <formula>IF(RIGHT(TEXT(AI165,"0.#"),1)=".",TRUE,FALSE)</formula>
    </cfRule>
  </conditionalFormatting>
  <conditionalFormatting sqref="AI164">
    <cfRule type="expression" dxfId="335" priority="361">
      <formula>IF(RIGHT(TEXT(AI164,"0.#"),1)=".",FALSE,TRUE)</formula>
    </cfRule>
    <cfRule type="expression" dxfId="334" priority="362">
      <formula>IF(RIGHT(TEXT(AI164,"0.#"),1)=".",TRUE,FALSE)</formula>
    </cfRule>
  </conditionalFormatting>
  <conditionalFormatting sqref="AI163">
    <cfRule type="expression" dxfId="333" priority="359">
      <formula>IF(RIGHT(TEXT(AI163,"0.#"),1)=".",FALSE,TRUE)</formula>
    </cfRule>
    <cfRule type="expression" dxfId="332" priority="360">
      <formula>IF(RIGHT(TEXT(AI163,"0.#"),1)=".",TRUE,FALSE)</formula>
    </cfRule>
  </conditionalFormatting>
  <conditionalFormatting sqref="AM164">
    <cfRule type="expression" dxfId="331" priority="355">
      <formula>IF(RIGHT(TEXT(AM164,"0.#"),1)=".",FALSE,TRUE)</formula>
    </cfRule>
    <cfRule type="expression" dxfId="330" priority="356">
      <formula>IF(RIGHT(TEXT(AM164,"0.#"),1)=".",TRUE,FALSE)</formula>
    </cfRule>
  </conditionalFormatting>
  <conditionalFormatting sqref="AM165">
    <cfRule type="expression" dxfId="329" priority="353">
      <formula>IF(RIGHT(TEXT(AM165,"0.#"),1)=".",FALSE,TRUE)</formula>
    </cfRule>
    <cfRule type="expression" dxfId="328" priority="354">
      <formula>IF(RIGHT(TEXT(AM165,"0.#"),1)=".",TRUE,FALSE)</formula>
    </cfRule>
  </conditionalFormatting>
  <conditionalFormatting sqref="AQ163:AQ165">
    <cfRule type="expression" dxfId="327" priority="351">
      <formula>IF(RIGHT(TEXT(AQ163,"0.#"),1)=".",FALSE,TRUE)</formula>
    </cfRule>
    <cfRule type="expression" dxfId="326" priority="352">
      <formula>IF(RIGHT(TEXT(AQ163,"0.#"),1)=".",TRUE,FALSE)</formula>
    </cfRule>
  </conditionalFormatting>
  <conditionalFormatting sqref="AU163:AU165">
    <cfRule type="expression" dxfId="325" priority="349">
      <formula>IF(RIGHT(TEXT(AU163,"0.#"),1)=".",FALSE,TRUE)</formula>
    </cfRule>
    <cfRule type="expression" dxfId="324" priority="350">
      <formula>IF(RIGHT(TEXT(AU163,"0.#"),1)=".",TRUE,FALSE)</formula>
    </cfRule>
  </conditionalFormatting>
  <conditionalFormatting sqref="AE197">
    <cfRule type="expression" dxfId="323" priority="347">
      <formula>IF(RIGHT(TEXT(AE197,"0.#"),1)=".",FALSE,TRUE)</formula>
    </cfRule>
    <cfRule type="expression" dxfId="322" priority="348">
      <formula>IF(RIGHT(TEXT(AE197,"0.#"),1)=".",TRUE,FALSE)</formula>
    </cfRule>
  </conditionalFormatting>
  <conditionalFormatting sqref="AE198">
    <cfRule type="expression" dxfId="321" priority="345">
      <formula>IF(RIGHT(TEXT(AE198,"0.#"),1)=".",FALSE,TRUE)</formula>
    </cfRule>
    <cfRule type="expression" dxfId="320" priority="346">
      <formula>IF(RIGHT(TEXT(AE198,"0.#"),1)=".",TRUE,FALSE)</formula>
    </cfRule>
  </conditionalFormatting>
  <conditionalFormatting sqref="AM197">
    <cfRule type="expression" dxfId="319" priority="335">
      <formula>IF(RIGHT(TEXT(AM197,"0.#"),1)=".",FALSE,TRUE)</formula>
    </cfRule>
    <cfRule type="expression" dxfId="318" priority="336">
      <formula>IF(RIGHT(TEXT(AM197,"0.#"),1)=".",TRUE,FALSE)</formula>
    </cfRule>
  </conditionalFormatting>
  <conditionalFormatting sqref="AE199">
    <cfRule type="expression" dxfId="317" priority="343">
      <formula>IF(RIGHT(TEXT(AE199,"0.#"),1)=".",FALSE,TRUE)</formula>
    </cfRule>
    <cfRule type="expression" dxfId="316" priority="344">
      <formula>IF(RIGHT(TEXT(AE199,"0.#"),1)=".",TRUE,FALSE)</formula>
    </cfRule>
  </conditionalFormatting>
  <conditionalFormatting sqref="AI199">
    <cfRule type="expression" dxfId="315" priority="341">
      <formula>IF(RIGHT(TEXT(AI199,"0.#"),1)=".",FALSE,TRUE)</formula>
    </cfRule>
    <cfRule type="expression" dxfId="314" priority="342">
      <formula>IF(RIGHT(TEXT(AI199,"0.#"),1)=".",TRUE,FALSE)</formula>
    </cfRule>
  </conditionalFormatting>
  <conditionalFormatting sqref="AI198">
    <cfRule type="expression" dxfId="313" priority="339">
      <formula>IF(RIGHT(TEXT(AI198,"0.#"),1)=".",FALSE,TRUE)</formula>
    </cfRule>
    <cfRule type="expression" dxfId="312" priority="340">
      <formula>IF(RIGHT(TEXT(AI198,"0.#"),1)=".",TRUE,FALSE)</formula>
    </cfRule>
  </conditionalFormatting>
  <conditionalFormatting sqref="AI197">
    <cfRule type="expression" dxfId="311" priority="337">
      <formula>IF(RIGHT(TEXT(AI197,"0.#"),1)=".",FALSE,TRUE)</formula>
    </cfRule>
    <cfRule type="expression" dxfId="310" priority="338">
      <formula>IF(RIGHT(TEXT(AI197,"0.#"),1)=".",TRUE,FALSE)</formula>
    </cfRule>
  </conditionalFormatting>
  <conditionalFormatting sqref="AM198">
    <cfRule type="expression" dxfId="309" priority="333">
      <formula>IF(RIGHT(TEXT(AM198,"0.#"),1)=".",FALSE,TRUE)</formula>
    </cfRule>
    <cfRule type="expression" dxfId="308" priority="334">
      <formula>IF(RIGHT(TEXT(AM198,"0.#"),1)=".",TRUE,FALSE)</formula>
    </cfRule>
  </conditionalFormatting>
  <conditionalFormatting sqref="AM199">
    <cfRule type="expression" dxfId="307" priority="331">
      <formula>IF(RIGHT(TEXT(AM199,"0.#"),1)=".",FALSE,TRUE)</formula>
    </cfRule>
    <cfRule type="expression" dxfId="306" priority="332">
      <formula>IF(RIGHT(TEXT(AM199,"0.#"),1)=".",TRUE,FALSE)</formula>
    </cfRule>
  </conditionalFormatting>
  <conditionalFormatting sqref="AQ197:AQ199">
    <cfRule type="expression" dxfId="305" priority="329">
      <formula>IF(RIGHT(TEXT(AQ197,"0.#"),1)=".",FALSE,TRUE)</formula>
    </cfRule>
    <cfRule type="expression" dxfId="304" priority="330">
      <formula>IF(RIGHT(TEXT(AQ197,"0.#"),1)=".",TRUE,FALSE)</formula>
    </cfRule>
  </conditionalFormatting>
  <conditionalFormatting sqref="AU197:AU199">
    <cfRule type="expression" dxfId="303" priority="327">
      <formula>IF(RIGHT(TEXT(AU197,"0.#"),1)=".",FALSE,TRUE)</formula>
    </cfRule>
    <cfRule type="expression" dxfId="302" priority="328">
      <formula>IF(RIGHT(TEXT(AU197,"0.#"),1)=".",TRUE,FALSE)</formula>
    </cfRule>
  </conditionalFormatting>
  <conditionalFormatting sqref="AE134 AQ134">
    <cfRule type="expression" dxfId="301" priority="325">
      <formula>IF(RIGHT(TEXT(AE134,"0.#"),1)=".",FALSE,TRUE)</formula>
    </cfRule>
    <cfRule type="expression" dxfId="300" priority="326">
      <formula>IF(RIGHT(TEXT(AE134,"0.#"),1)=".",TRUE,FALSE)</formula>
    </cfRule>
  </conditionalFormatting>
  <conditionalFormatting sqref="AI134">
    <cfRule type="expression" dxfId="299" priority="323">
      <formula>IF(RIGHT(TEXT(AI134,"0.#"),1)=".",FALSE,TRUE)</formula>
    </cfRule>
    <cfRule type="expression" dxfId="298" priority="324">
      <formula>IF(RIGHT(TEXT(AI134,"0.#"),1)=".",TRUE,FALSE)</formula>
    </cfRule>
  </conditionalFormatting>
  <conditionalFormatting sqref="AM134">
    <cfRule type="expression" dxfId="297" priority="321">
      <formula>IF(RIGHT(TEXT(AM134,"0.#"),1)=".",FALSE,TRUE)</formula>
    </cfRule>
    <cfRule type="expression" dxfId="296" priority="322">
      <formula>IF(RIGHT(TEXT(AM134,"0.#"),1)=".",TRUE,FALSE)</formula>
    </cfRule>
  </conditionalFormatting>
  <conditionalFormatting sqref="AE135">
    <cfRule type="expression" dxfId="295" priority="319">
      <formula>IF(RIGHT(TEXT(AE135,"0.#"),1)=".",FALSE,TRUE)</formula>
    </cfRule>
    <cfRule type="expression" dxfId="294" priority="320">
      <formula>IF(RIGHT(TEXT(AE135,"0.#"),1)=".",TRUE,FALSE)</formula>
    </cfRule>
  </conditionalFormatting>
  <conditionalFormatting sqref="AI135">
    <cfRule type="expression" dxfId="293" priority="317">
      <formula>IF(RIGHT(TEXT(AI135,"0.#"),1)=".",FALSE,TRUE)</formula>
    </cfRule>
    <cfRule type="expression" dxfId="292" priority="318">
      <formula>IF(RIGHT(TEXT(AI135,"0.#"),1)=".",TRUE,FALSE)</formula>
    </cfRule>
  </conditionalFormatting>
  <conditionalFormatting sqref="AM135">
    <cfRule type="expression" dxfId="291" priority="315">
      <formula>IF(RIGHT(TEXT(AM135,"0.#"),1)=".",FALSE,TRUE)</formula>
    </cfRule>
    <cfRule type="expression" dxfId="290" priority="316">
      <formula>IF(RIGHT(TEXT(AM135,"0.#"),1)=".",TRUE,FALSE)</formula>
    </cfRule>
  </conditionalFormatting>
  <conditionalFormatting sqref="AQ135">
    <cfRule type="expression" dxfId="289" priority="313">
      <formula>IF(RIGHT(TEXT(AQ135,"0.#"),1)=".",FALSE,TRUE)</formula>
    </cfRule>
    <cfRule type="expression" dxfId="288" priority="314">
      <formula>IF(RIGHT(TEXT(AQ135,"0.#"),1)=".",TRUE,FALSE)</formula>
    </cfRule>
  </conditionalFormatting>
  <conditionalFormatting sqref="AU134">
    <cfRule type="expression" dxfId="287" priority="311">
      <formula>IF(RIGHT(TEXT(AU134,"0.#"),1)=".",FALSE,TRUE)</formula>
    </cfRule>
    <cfRule type="expression" dxfId="286" priority="312">
      <formula>IF(RIGHT(TEXT(AU134,"0.#"),1)=".",TRUE,FALSE)</formula>
    </cfRule>
  </conditionalFormatting>
  <conditionalFormatting sqref="AU135">
    <cfRule type="expression" dxfId="285" priority="309">
      <formula>IF(RIGHT(TEXT(AU135,"0.#"),1)=".",FALSE,TRUE)</formula>
    </cfRule>
    <cfRule type="expression" dxfId="284" priority="310">
      <formula>IF(RIGHT(TEXT(AU135,"0.#"),1)=".",TRUE,FALSE)</formula>
    </cfRule>
  </conditionalFormatting>
  <conditionalFormatting sqref="AE168 AQ168">
    <cfRule type="expression" dxfId="283" priority="307">
      <formula>IF(RIGHT(TEXT(AE168,"0.#"),1)=".",FALSE,TRUE)</formula>
    </cfRule>
    <cfRule type="expression" dxfId="282" priority="308">
      <formula>IF(RIGHT(TEXT(AE168,"0.#"),1)=".",TRUE,FALSE)</formula>
    </cfRule>
  </conditionalFormatting>
  <conditionalFormatting sqref="AI168">
    <cfRule type="expression" dxfId="281" priority="305">
      <formula>IF(RIGHT(TEXT(AI168,"0.#"),1)=".",FALSE,TRUE)</formula>
    </cfRule>
    <cfRule type="expression" dxfId="280" priority="306">
      <formula>IF(RIGHT(TEXT(AI168,"0.#"),1)=".",TRUE,FALSE)</formula>
    </cfRule>
  </conditionalFormatting>
  <conditionalFormatting sqref="AM168">
    <cfRule type="expression" dxfId="279" priority="303">
      <formula>IF(RIGHT(TEXT(AM168,"0.#"),1)=".",FALSE,TRUE)</formula>
    </cfRule>
    <cfRule type="expression" dxfId="278" priority="304">
      <formula>IF(RIGHT(TEXT(AM168,"0.#"),1)=".",TRUE,FALSE)</formula>
    </cfRule>
  </conditionalFormatting>
  <conditionalFormatting sqref="AE169">
    <cfRule type="expression" dxfId="277" priority="301">
      <formula>IF(RIGHT(TEXT(AE169,"0.#"),1)=".",FALSE,TRUE)</formula>
    </cfRule>
    <cfRule type="expression" dxfId="276" priority="302">
      <formula>IF(RIGHT(TEXT(AE169,"0.#"),1)=".",TRUE,FALSE)</formula>
    </cfRule>
  </conditionalFormatting>
  <conditionalFormatting sqref="AI169">
    <cfRule type="expression" dxfId="275" priority="299">
      <formula>IF(RIGHT(TEXT(AI169,"0.#"),1)=".",FALSE,TRUE)</formula>
    </cfRule>
    <cfRule type="expression" dxfId="274" priority="300">
      <formula>IF(RIGHT(TEXT(AI169,"0.#"),1)=".",TRUE,FALSE)</formula>
    </cfRule>
  </conditionalFormatting>
  <conditionalFormatting sqref="AM169">
    <cfRule type="expression" dxfId="273" priority="297">
      <formula>IF(RIGHT(TEXT(AM169,"0.#"),1)=".",FALSE,TRUE)</formula>
    </cfRule>
    <cfRule type="expression" dxfId="272" priority="298">
      <formula>IF(RIGHT(TEXT(AM169,"0.#"),1)=".",TRUE,FALSE)</formula>
    </cfRule>
  </conditionalFormatting>
  <conditionalFormatting sqref="AQ169">
    <cfRule type="expression" dxfId="271" priority="295">
      <formula>IF(RIGHT(TEXT(AQ169,"0.#"),1)=".",FALSE,TRUE)</formula>
    </cfRule>
    <cfRule type="expression" dxfId="270" priority="296">
      <formula>IF(RIGHT(TEXT(AQ169,"0.#"),1)=".",TRUE,FALSE)</formula>
    </cfRule>
  </conditionalFormatting>
  <conditionalFormatting sqref="AU168">
    <cfRule type="expression" dxfId="269" priority="293">
      <formula>IF(RIGHT(TEXT(AU168,"0.#"),1)=".",FALSE,TRUE)</formula>
    </cfRule>
    <cfRule type="expression" dxfId="268" priority="294">
      <formula>IF(RIGHT(TEXT(AU168,"0.#"),1)=".",TRUE,FALSE)</formula>
    </cfRule>
  </conditionalFormatting>
  <conditionalFormatting sqref="AU169">
    <cfRule type="expression" dxfId="267" priority="291">
      <formula>IF(RIGHT(TEXT(AU169,"0.#"),1)=".",FALSE,TRUE)</formula>
    </cfRule>
    <cfRule type="expression" dxfId="266" priority="292">
      <formula>IF(RIGHT(TEXT(AU169,"0.#"),1)=".",TRUE,FALSE)</formula>
    </cfRule>
  </conditionalFormatting>
  <conditionalFormatting sqref="AE90">
    <cfRule type="expression" dxfId="265" priority="289">
      <formula>IF(RIGHT(TEXT(AE90,"0.#"),1)=".",FALSE,TRUE)</formula>
    </cfRule>
    <cfRule type="expression" dxfId="264" priority="290">
      <formula>IF(RIGHT(TEXT(AE90,"0.#"),1)=".",TRUE,FALSE)</formula>
    </cfRule>
  </conditionalFormatting>
  <conditionalFormatting sqref="AE91">
    <cfRule type="expression" dxfId="263" priority="287">
      <formula>IF(RIGHT(TEXT(AE91,"0.#"),1)=".",FALSE,TRUE)</formula>
    </cfRule>
    <cfRule type="expression" dxfId="262" priority="288">
      <formula>IF(RIGHT(TEXT(AE91,"0.#"),1)=".",TRUE,FALSE)</formula>
    </cfRule>
  </conditionalFormatting>
  <conditionalFormatting sqref="AM90">
    <cfRule type="expression" dxfId="261" priority="277">
      <formula>IF(RIGHT(TEXT(AM90,"0.#"),1)=".",FALSE,TRUE)</formula>
    </cfRule>
    <cfRule type="expression" dxfId="260" priority="278">
      <formula>IF(RIGHT(TEXT(AM90,"0.#"),1)=".",TRUE,FALSE)</formula>
    </cfRule>
  </conditionalFormatting>
  <conditionalFormatting sqref="AE92">
    <cfRule type="expression" dxfId="259" priority="285">
      <formula>IF(RIGHT(TEXT(AE92,"0.#"),1)=".",FALSE,TRUE)</formula>
    </cfRule>
    <cfRule type="expression" dxfId="258" priority="286">
      <formula>IF(RIGHT(TEXT(AE92,"0.#"),1)=".",TRUE,FALSE)</formula>
    </cfRule>
  </conditionalFormatting>
  <conditionalFormatting sqref="AI92">
    <cfRule type="expression" dxfId="257" priority="283">
      <formula>IF(RIGHT(TEXT(AI92,"0.#"),1)=".",FALSE,TRUE)</formula>
    </cfRule>
    <cfRule type="expression" dxfId="256" priority="284">
      <formula>IF(RIGHT(TEXT(AI92,"0.#"),1)=".",TRUE,FALSE)</formula>
    </cfRule>
  </conditionalFormatting>
  <conditionalFormatting sqref="AI91">
    <cfRule type="expression" dxfId="255" priority="281">
      <formula>IF(RIGHT(TEXT(AI91,"0.#"),1)=".",FALSE,TRUE)</formula>
    </cfRule>
    <cfRule type="expression" dxfId="254" priority="282">
      <formula>IF(RIGHT(TEXT(AI91,"0.#"),1)=".",TRUE,FALSE)</formula>
    </cfRule>
  </conditionalFormatting>
  <conditionalFormatting sqref="AI90">
    <cfRule type="expression" dxfId="253" priority="279">
      <formula>IF(RIGHT(TEXT(AI90,"0.#"),1)=".",FALSE,TRUE)</formula>
    </cfRule>
    <cfRule type="expression" dxfId="252" priority="280">
      <formula>IF(RIGHT(TEXT(AI90,"0.#"),1)=".",TRUE,FALSE)</formula>
    </cfRule>
  </conditionalFormatting>
  <conditionalFormatting sqref="AM91">
    <cfRule type="expression" dxfId="251" priority="275">
      <formula>IF(RIGHT(TEXT(AM91,"0.#"),1)=".",FALSE,TRUE)</formula>
    </cfRule>
    <cfRule type="expression" dxfId="250" priority="276">
      <formula>IF(RIGHT(TEXT(AM91,"0.#"),1)=".",TRUE,FALSE)</formula>
    </cfRule>
  </conditionalFormatting>
  <conditionalFormatting sqref="AM92">
    <cfRule type="expression" dxfId="249" priority="273">
      <formula>IF(RIGHT(TEXT(AM92,"0.#"),1)=".",FALSE,TRUE)</formula>
    </cfRule>
    <cfRule type="expression" dxfId="248" priority="274">
      <formula>IF(RIGHT(TEXT(AM92,"0.#"),1)=".",TRUE,FALSE)</formula>
    </cfRule>
  </conditionalFormatting>
  <conditionalFormatting sqref="AQ90:AQ92">
    <cfRule type="expression" dxfId="247" priority="271">
      <formula>IF(RIGHT(TEXT(AQ90,"0.#"),1)=".",FALSE,TRUE)</formula>
    </cfRule>
    <cfRule type="expression" dxfId="246" priority="272">
      <formula>IF(RIGHT(TEXT(AQ90,"0.#"),1)=".",TRUE,FALSE)</formula>
    </cfRule>
  </conditionalFormatting>
  <conditionalFormatting sqref="AU90:AU92">
    <cfRule type="expression" dxfId="245" priority="269">
      <formula>IF(RIGHT(TEXT(AU90,"0.#"),1)=".",FALSE,TRUE)</formula>
    </cfRule>
    <cfRule type="expression" dxfId="244" priority="270">
      <formula>IF(RIGHT(TEXT(AU90,"0.#"),1)=".",TRUE,FALSE)</formula>
    </cfRule>
  </conditionalFormatting>
  <conditionalFormatting sqref="AE85">
    <cfRule type="expression" dxfId="243" priority="267">
      <formula>IF(RIGHT(TEXT(AE85,"0.#"),1)=".",FALSE,TRUE)</formula>
    </cfRule>
    <cfRule type="expression" dxfId="242" priority="268">
      <formula>IF(RIGHT(TEXT(AE85,"0.#"),1)=".",TRUE,FALSE)</formula>
    </cfRule>
  </conditionalFormatting>
  <conditionalFormatting sqref="AE86">
    <cfRule type="expression" dxfId="241" priority="265">
      <formula>IF(RIGHT(TEXT(AE86,"0.#"),1)=".",FALSE,TRUE)</formula>
    </cfRule>
    <cfRule type="expression" dxfId="240" priority="266">
      <formula>IF(RIGHT(TEXT(AE86,"0.#"),1)=".",TRUE,FALSE)</formula>
    </cfRule>
  </conditionalFormatting>
  <conditionalFormatting sqref="AM85">
    <cfRule type="expression" dxfId="239" priority="255">
      <formula>IF(RIGHT(TEXT(AM85,"0.#"),1)=".",FALSE,TRUE)</formula>
    </cfRule>
    <cfRule type="expression" dxfId="238" priority="256">
      <formula>IF(RIGHT(TEXT(AM85,"0.#"),1)=".",TRUE,FALSE)</formula>
    </cfRule>
  </conditionalFormatting>
  <conditionalFormatting sqref="AE87">
    <cfRule type="expression" dxfId="237" priority="263">
      <formula>IF(RIGHT(TEXT(AE87,"0.#"),1)=".",FALSE,TRUE)</formula>
    </cfRule>
    <cfRule type="expression" dxfId="236" priority="264">
      <formula>IF(RIGHT(TEXT(AE87,"0.#"),1)=".",TRUE,FALSE)</formula>
    </cfRule>
  </conditionalFormatting>
  <conditionalFormatting sqref="AI87">
    <cfRule type="expression" dxfId="235" priority="261">
      <formula>IF(RIGHT(TEXT(AI87,"0.#"),1)=".",FALSE,TRUE)</formula>
    </cfRule>
    <cfRule type="expression" dxfId="234" priority="262">
      <formula>IF(RIGHT(TEXT(AI87,"0.#"),1)=".",TRUE,FALSE)</formula>
    </cfRule>
  </conditionalFormatting>
  <conditionalFormatting sqref="AI86">
    <cfRule type="expression" dxfId="233" priority="259">
      <formula>IF(RIGHT(TEXT(AI86,"0.#"),1)=".",FALSE,TRUE)</formula>
    </cfRule>
    <cfRule type="expression" dxfId="232" priority="260">
      <formula>IF(RIGHT(TEXT(AI86,"0.#"),1)=".",TRUE,FALSE)</formula>
    </cfRule>
  </conditionalFormatting>
  <conditionalFormatting sqref="AI85">
    <cfRule type="expression" dxfId="231" priority="257">
      <formula>IF(RIGHT(TEXT(AI85,"0.#"),1)=".",FALSE,TRUE)</formula>
    </cfRule>
    <cfRule type="expression" dxfId="230" priority="258">
      <formula>IF(RIGHT(TEXT(AI85,"0.#"),1)=".",TRUE,FALSE)</formula>
    </cfRule>
  </conditionalFormatting>
  <conditionalFormatting sqref="AM86">
    <cfRule type="expression" dxfId="229" priority="253">
      <formula>IF(RIGHT(TEXT(AM86,"0.#"),1)=".",FALSE,TRUE)</formula>
    </cfRule>
    <cfRule type="expression" dxfId="228" priority="254">
      <formula>IF(RIGHT(TEXT(AM86,"0.#"),1)=".",TRUE,FALSE)</formula>
    </cfRule>
  </conditionalFormatting>
  <conditionalFormatting sqref="AM87">
    <cfRule type="expression" dxfId="227" priority="251">
      <formula>IF(RIGHT(TEXT(AM87,"0.#"),1)=".",FALSE,TRUE)</formula>
    </cfRule>
    <cfRule type="expression" dxfId="226" priority="252">
      <formula>IF(RIGHT(TEXT(AM87,"0.#"),1)=".",TRUE,FALSE)</formula>
    </cfRule>
  </conditionalFormatting>
  <conditionalFormatting sqref="AQ85:AQ87">
    <cfRule type="expression" dxfId="225" priority="249">
      <formula>IF(RIGHT(TEXT(AQ85,"0.#"),1)=".",FALSE,TRUE)</formula>
    </cfRule>
    <cfRule type="expression" dxfId="224" priority="250">
      <formula>IF(RIGHT(TEXT(AQ85,"0.#"),1)=".",TRUE,FALSE)</formula>
    </cfRule>
  </conditionalFormatting>
  <conditionalFormatting sqref="AU85:AU87">
    <cfRule type="expression" dxfId="223" priority="247">
      <formula>IF(RIGHT(TEXT(AU85,"0.#"),1)=".",FALSE,TRUE)</formula>
    </cfRule>
    <cfRule type="expression" dxfId="222" priority="248">
      <formula>IF(RIGHT(TEXT(AU85,"0.#"),1)=".",TRUE,FALSE)</formula>
    </cfRule>
  </conditionalFormatting>
  <conditionalFormatting sqref="AE124">
    <cfRule type="expression" dxfId="221" priority="245">
      <formula>IF(RIGHT(TEXT(AE124,"0.#"),1)=".",FALSE,TRUE)</formula>
    </cfRule>
    <cfRule type="expression" dxfId="220" priority="246">
      <formula>IF(RIGHT(TEXT(AE124,"0.#"),1)=".",TRUE,FALSE)</formula>
    </cfRule>
  </conditionalFormatting>
  <conditionalFormatting sqref="AE125">
    <cfRule type="expression" dxfId="219" priority="243">
      <formula>IF(RIGHT(TEXT(AE125,"0.#"),1)=".",FALSE,TRUE)</formula>
    </cfRule>
    <cfRule type="expression" dxfId="218" priority="244">
      <formula>IF(RIGHT(TEXT(AE125,"0.#"),1)=".",TRUE,FALSE)</formula>
    </cfRule>
  </conditionalFormatting>
  <conditionalFormatting sqref="AM124">
    <cfRule type="expression" dxfId="217" priority="233">
      <formula>IF(RIGHT(TEXT(AM124,"0.#"),1)=".",FALSE,TRUE)</formula>
    </cfRule>
    <cfRule type="expression" dxfId="216" priority="234">
      <formula>IF(RIGHT(TEXT(AM124,"0.#"),1)=".",TRUE,FALSE)</formula>
    </cfRule>
  </conditionalFormatting>
  <conditionalFormatting sqref="AE126">
    <cfRule type="expression" dxfId="215" priority="241">
      <formula>IF(RIGHT(TEXT(AE126,"0.#"),1)=".",FALSE,TRUE)</formula>
    </cfRule>
    <cfRule type="expression" dxfId="214" priority="242">
      <formula>IF(RIGHT(TEXT(AE126,"0.#"),1)=".",TRUE,FALSE)</formula>
    </cfRule>
  </conditionalFormatting>
  <conditionalFormatting sqref="AI126">
    <cfRule type="expression" dxfId="213" priority="239">
      <formula>IF(RIGHT(TEXT(AI126,"0.#"),1)=".",FALSE,TRUE)</formula>
    </cfRule>
    <cfRule type="expression" dxfId="212" priority="240">
      <formula>IF(RIGHT(TEXT(AI126,"0.#"),1)=".",TRUE,FALSE)</formula>
    </cfRule>
  </conditionalFormatting>
  <conditionalFormatting sqref="AI125">
    <cfRule type="expression" dxfId="211" priority="237">
      <formula>IF(RIGHT(TEXT(AI125,"0.#"),1)=".",FALSE,TRUE)</formula>
    </cfRule>
    <cfRule type="expression" dxfId="210" priority="238">
      <formula>IF(RIGHT(TEXT(AI125,"0.#"),1)=".",TRUE,FALSE)</formula>
    </cfRule>
  </conditionalFormatting>
  <conditionalFormatting sqref="AI124">
    <cfRule type="expression" dxfId="209" priority="235">
      <formula>IF(RIGHT(TEXT(AI124,"0.#"),1)=".",FALSE,TRUE)</formula>
    </cfRule>
    <cfRule type="expression" dxfId="208" priority="236">
      <formula>IF(RIGHT(TEXT(AI124,"0.#"),1)=".",TRUE,FALSE)</formula>
    </cfRule>
  </conditionalFormatting>
  <conditionalFormatting sqref="AM125">
    <cfRule type="expression" dxfId="207" priority="231">
      <formula>IF(RIGHT(TEXT(AM125,"0.#"),1)=".",FALSE,TRUE)</formula>
    </cfRule>
    <cfRule type="expression" dxfId="206" priority="232">
      <formula>IF(RIGHT(TEXT(AM125,"0.#"),1)=".",TRUE,FALSE)</formula>
    </cfRule>
  </conditionalFormatting>
  <conditionalFormatting sqref="AM126">
    <cfRule type="expression" dxfId="205" priority="229">
      <formula>IF(RIGHT(TEXT(AM126,"0.#"),1)=".",FALSE,TRUE)</formula>
    </cfRule>
    <cfRule type="expression" dxfId="204" priority="230">
      <formula>IF(RIGHT(TEXT(AM126,"0.#"),1)=".",TRUE,FALSE)</formula>
    </cfRule>
  </conditionalFormatting>
  <conditionalFormatting sqref="AQ124:AQ126">
    <cfRule type="expression" dxfId="203" priority="227">
      <formula>IF(RIGHT(TEXT(AQ124,"0.#"),1)=".",FALSE,TRUE)</formula>
    </cfRule>
    <cfRule type="expression" dxfId="202" priority="228">
      <formula>IF(RIGHT(TEXT(AQ124,"0.#"),1)=".",TRUE,FALSE)</formula>
    </cfRule>
  </conditionalFormatting>
  <conditionalFormatting sqref="AU124:AU126">
    <cfRule type="expression" dxfId="201" priority="225">
      <formula>IF(RIGHT(TEXT(AU124,"0.#"),1)=".",FALSE,TRUE)</formula>
    </cfRule>
    <cfRule type="expression" dxfId="200" priority="226">
      <formula>IF(RIGHT(TEXT(AU124,"0.#"),1)=".",TRUE,FALSE)</formula>
    </cfRule>
  </conditionalFormatting>
  <conditionalFormatting sqref="AE119">
    <cfRule type="expression" dxfId="199" priority="223">
      <formula>IF(RIGHT(TEXT(AE119,"0.#"),1)=".",FALSE,TRUE)</formula>
    </cfRule>
    <cfRule type="expression" dxfId="198" priority="224">
      <formula>IF(RIGHT(TEXT(AE119,"0.#"),1)=".",TRUE,FALSE)</formula>
    </cfRule>
  </conditionalFormatting>
  <conditionalFormatting sqref="AE120">
    <cfRule type="expression" dxfId="197" priority="221">
      <formula>IF(RIGHT(TEXT(AE120,"0.#"),1)=".",FALSE,TRUE)</formula>
    </cfRule>
    <cfRule type="expression" dxfId="196" priority="222">
      <formula>IF(RIGHT(TEXT(AE120,"0.#"),1)=".",TRUE,FALSE)</formula>
    </cfRule>
  </conditionalFormatting>
  <conditionalFormatting sqref="AM119">
    <cfRule type="expression" dxfId="195" priority="211">
      <formula>IF(RIGHT(TEXT(AM119,"0.#"),1)=".",FALSE,TRUE)</formula>
    </cfRule>
    <cfRule type="expression" dxfId="194" priority="212">
      <formula>IF(RIGHT(TEXT(AM119,"0.#"),1)=".",TRUE,FALSE)</formula>
    </cfRule>
  </conditionalFormatting>
  <conditionalFormatting sqref="AE121">
    <cfRule type="expression" dxfId="193" priority="219">
      <formula>IF(RIGHT(TEXT(AE121,"0.#"),1)=".",FALSE,TRUE)</formula>
    </cfRule>
    <cfRule type="expression" dxfId="192" priority="220">
      <formula>IF(RIGHT(TEXT(AE121,"0.#"),1)=".",TRUE,FALSE)</formula>
    </cfRule>
  </conditionalFormatting>
  <conditionalFormatting sqref="AI121">
    <cfRule type="expression" dxfId="191" priority="217">
      <formula>IF(RIGHT(TEXT(AI121,"0.#"),1)=".",FALSE,TRUE)</formula>
    </cfRule>
    <cfRule type="expression" dxfId="190" priority="218">
      <formula>IF(RIGHT(TEXT(AI121,"0.#"),1)=".",TRUE,FALSE)</formula>
    </cfRule>
  </conditionalFormatting>
  <conditionalFormatting sqref="AI120">
    <cfRule type="expression" dxfId="189" priority="215">
      <formula>IF(RIGHT(TEXT(AI120,"0.#"),1)=".",FALSE,TRUE)</formula>
    </cfRule>
    <cfRule type="expression" dxfId="188" priority="216">
      <formula>IF(RIGHT(TEXT(AI120,"0.#"),1)=".",TRUE,FALSE)</formula>
    </cfRule>
  </conditionalFormatting>
  <conditionalFormatting sqref="AI119">
    <cfRule type="expression" dxfId="187" priority="213">
      <formula>IF(RIGHT(TEXT(AI119,"0.#"),1)=".",FALSE,TRUE)</formula>
    </cfRule>
    <cfRule type="expression" dxfId="186" priority="214">
      <formula>IF(RIGHT(TEXT(AI119,"0.#"),1)=".",TRUE,FALSE)</formula>
    </cfRule>
  </conditionalFormatting>
  <conditionalFormatting sqref="AM120">
    <cfRule type="expression" dxfId="185" priority="209">
      <formula>IF(RIGHT(TEXT(AM120,"0.#"),1)=".",FALSE,TRUE)</formula>
    </cfRule>
    <cfRule type="expression" dxfId="184" priority="210">
      <formula>IF(RIGHT(TEXT(AM120,"0.#"),1)=".",TRUE,FALSE)</formula>
    </cfRule>
  </conditionalFormatting>
  <conditionalFormatting sqref="AM121">
    <cfRule type="expression" dxfId="183" priority="207">
      <formula>IF(RIGHT(TEXT(AM121,"0.#"),1)=".",FALSE,TRUE)</formula>
    </cfRule>
    <cfRule type="expression" dxfId="182" priority="208">
      <formula>IF(RIGHT(TEXT(AM121,"0.#"),1)=".",TRUE,FALSE)</formula>
    </cfRule>
  </conditionalFormatting>
  <conditionalFormatting sqref="AQ119:AQ121">
    <cfRule type="expression" dxfId="181" priority="205">
      <formula>IF(RIGHT(TEXT(AQ119,"0.#"),1)=".",FALSE,TRUE)</formula>
    </cfRule>
    <cfRule type="expression" dxfId="180" priority="206">
      <formula>IF(RIGHT(TEXT(AQ119,"0.#"),1)=".",TRUE,FALSE)</formula>
    </cfRule>
  </conditionalFormatting>
  <conditionalFormatting sqref="AU119:AU121">
    <cfRule type="expression" dxfId="179" priority="203">
      <formula>IF(RIGHT(TEXT(AU119,"0.#"),1)=".",FALSE,TRUE)</formula>
    </cfRule>
    <cfRule type="expression" dxfId="178" priority="204">
      <formula>IF(RIGHT(TEXT(AU119,"0.#"),1)=".",TRUE,FALSE)</formula>
    </cfRule>
  </conditionalFormatting>
  <conditionalFormatting sqref="AE158">
    <cfRule type="expression" dxfId="177" priority="201">
      <formula>IF(RIGHT(TEXT(AE158,"0.#"),1)=".",FALSE,TRUE)</formula>
    </cfRule>
    <cfRule type="expression" dxfId="176" priority="202">
      <formula>IF(RIGHT(TEXT(AE158,"0.#"),1)=".",TRUE,FALSE)</formula>
    </cfRule>
  </conditionalFormatting>
  <conditionalFormatting sqref="AE159">
    <cfRule type="expression" dxfId="175" priority="199">
      <formula>IF(RIGHT(TEXT(AE159,"0.#"),1)=".",FALSE,TRUE)</formula>
    </cfRule>
    <cfRule type="expression" dxfId="174" priority="200">
      <formula>IF(RIGHT(TEXT(AE159,"0.#"),1)=".",TRUE,FALSE)</formula>
    </cfRule>
  </conditionalFormatting>
  <conditionalFormatting sqref="AM158">
    <cfRule type="expression" dxfId="173" priority="189">
      <formula>IF(RIGHT(TEXT(AM158,"0.#"),1)=".",FALSE,TRUE)</formula>
    </cfRule>
    <cfRule type="expression" dxfId="172" priority="190">
      <formula>IF(RIGHT(TEXT(AM158,"0.#"),1)=".",TRUE,FALSE)</formula>
    </cfRule>
  </conditionalFormatting>
  <conditionalFormatting sqref="AE160">
    <cfRule type="expression" dxfId="171" priority="197">
      <formula>IF(RIGHT(TEXT(AE160,"0.#"),1)=".",FALSE,TRUE)</formula>
    </cfRule>
    <cfRule type="expression" dxfId="170" priority="198">
      <formula>IF(RIGHT(TEXT(AE160,"0.#"),1)=".",TRUE,FALSE)</formula>
    </cfRule>
  </conditionalFormatting>
  <conditionalFormatting sqref="AI160">
    <cfRule type="expression" dxfId="169" priority="195">
      <formula>IF(RIGHT(TEXT(AI160,"0.#"),1)=".",FALSE,TRUE)</formula>
    </cfRule>
    <cfRule type="expression" dxfId="168" priority="196">
      <formula>IF(RIGHT(TEXT(AI160,"0.#"),1)=".",TRUE,FALSE)</formula>
    </cfRule>
  </conditionalFormatting>
  <conditionalFormatting sqref="AI159">
    <cfRule type="expression" dxfId="167" priority="193">
      <formula>IF(RIGHT(TEXT(AI159,"0.#"),1)=".",FALSE,TRUE)</formula>
    </cfRule>
    <cfRule type="expression" dxfId="166" priority="194">
      <formula>IF(RIGHT(TEXT(AI159,"0.#"),1)=".",TRUE,FALSE)</formula>
    </cfRule>
  </conditionalFormatting>
  <conditionalFormatting sqref="AI158">
    <cfRule type="expression" dxfId="165" priority="191">
      <formula>IF(RIGHT(TEXT(AI158,"0.#"),1)=".",FALSE,TRUE)</formula>
    </cfRule>
    <cfRule type="expression" dxfId="164" priority="192">
      <formula>IF(RIGHT(TEXT(AI158,"0.#"),1)=".",TRUE,FALSE)</formula>
    </cfRule>
  </conditionalFormatting>
  <conditionalFormatting sqref="AM159">
    <cfRule type="expression" dxfId="163" priority="187">
      <formula>IF(RIGHT(TEXT(AM159,"0.#"),1)=".",FALSE,TRUE)</formula>
    </cfRule>
    <cfRule type="expression" dxfId="162" priority="188">
      <formula>IF(RIGHT(TEXT(AM159,"0.#"),1)=".",TRUE,FALSE)</formula>
    </cfRule>
  </conditionalFormatting>
  <conditionalFormatting sqref="AM160">
    <cfRule type="expression" dxfId="161" priority="185">
      <formula>IF(RIGHT(TEXT(AM160,"0.#"),1)=".",FALSE,TRUE)</formula>
    </cfRule>
    <cfRule type="expression" dxfId="160" priority="186">
      <formula>IF(RIGHT(TEXT(AM160,"0.#"),1)=".",TRUE,FALSE)</formula>
    </cfRule>
  </conditionalFormatting>
  <conditionalFormatting sqref="AQ158:AQ160">
    <cfRule type="expression" dxfId="159" priority="183">
      <formula>IF(RIGHT(TEXT(AQ158,"0.#"),1)=".",FALSE,TRUE)</formula>
    </cfRule>
    <cfRule type="expression" dxfId="158" priority="184">
      <formula>IF(RIGHT(TEXT(AQ158,"0.#"),1)=".",TRUE,FALSE)</formula>
    </cfRule>
  </conditionalFormatting>
  <conditionalFormatting sqref="AU158:AU160">
    <cfRule type="expression" dxfId="157" priority="181">
      <formula>IF(RIGHT(TEXT(AU158,"0.#"),1)=".",FALSE,TRUE)</formula>
    </cfRule>
    <cfRule type="expression" dxfId="156" priority="182">
      <formula>IF(RIGHT(TEXT(AU158,"0.#"),1)=".",TRUE,FALSE)</formula>
    </cfRule>
  </conditionalFormatting>
  <conditionalFormatting sqref="AE153">
    <cfRule type="expression" dxfId="155" priority="179">
      <formula>IF(RIGHT(TEXT(AE153,"0.#"),1)=".",FALSE,TRUE)</formula>
    </cfRule>
    <cfRule type="expression" dxfId="154" priority="180">
      <formula>IF(RIGHT(TEXT(AE153,"0.#"),1)=".",TRUE,FALSE)</formula>
    </cfRule>
  </conditionalFormatting>
  <conditionalFormatting sqref="AE154">
    <cfRule type="expression" dxfId="153" priority="177">
      <formula>IF(RIGHT(TEXT(AE154,"0.#"),1)=".",FALSE,TRUE)</formula>
    </cfRule>
    <cfRule type="expression" dxfId="152" priority="178">
      <formula>IF(RIGHT(TEXT(AE154,"0.#"),1)=".",TRUE,FALSE)</formula>
    </cfRule>
  </conditionalFormatting>
  <conditionalFormatting sqref="AM153">
    <cfRule type="expression" dxfId="151" priority="167">
      <formula>IF(RIGHT(TEXT(AM153,"0.#"),1)=".",FALSE,TRUE)</formula>
    </cfRule>
    <cfRule type="expression" dxfId="150" priority="168">
      <formula>IF(RIGHT(TEXT(AM153,"0.#"),1)=".",TRUE,FALSE)</formula>
    </cfRule>
  </conditionalFormatting>
  <conditionalFormatting sqref="AE155">
    <cfRule type="expression" dxfId="149" priority="175">
      <formula>IF(RIGHT(TEXT(AE155,"0.#"),1)=".",FALSE,TRUE)</formula>
    </cfRule>
    <cfRule type="expression" dxfId="148" priority="176">
      <formula>IF(RIGHT(TEXT(AE155,"0.#"),1)=".",TRUE,FALSE)</formula>
    </cfRule>
  </conditionalFormatting>
  <conditionalFormatting sqref="AI155">
    <cfRule type="expression" dxfId="147" priority="173">
      <formula>IF(RIGHT(TEXT(AI155,"0.#"),1)=".",FALSE,TRUE)</formula>
    </cfRule>
    <cfRule type="expression" dxfId="146" priority="174">
      <formula>IF(RIGHT(TEXT(AI155,"0.#"),1)=".",TRUE,FALSE)</formula>
    </cfRule>
  </conditionalFormatting>
  <conditionalFormatting sqref="AI154">
    <cfRule type="expression" dxfId="145" priority="171">
      <formula>IF(RIGHT(TEXT(AI154,"0.#"),1)=".",FALSE,TRUE)</formula>
    </cfRule>
    <cfRule type="expression" dxfId="144" priority="172">
      <formula>IF(RIGHT(TEXT(AI154,"0.#"),1)=".",TRUE,FALSE)</formula>
    </cfRule>
  </conditionalFormatting>
  <conditionalFormatting sqref="AI153">
    <cfRule type="expression" dxfId="143" priority="169">
      <formula>IF(RIGHT(TEXT(AI153,"0.#"),1)=".",FALSE,TRUE)</formula>
    </cfRule>
    <cfRule type="expression" dxfId="142" priority="170">
      <formula>IF(RIGHT(TEXT(AI153,"0.#"),1)=".",TRUE,FALSE)</formula>
    </cfRule>
  </conditionalFormatting>
  <conditionalFormatting sqref="AM154">
    <cfRule type="expression" dxfId="141" priority="165">
      <formula>IF(RIGHT(TEXT(AM154,"0.#"),1)=".",FALSE,TRUE)</formula>
    </cfRule>
    <cfRule type="expression" dxfId="140" priority="166">
      <formula>IF(RIGHT(TEXT(AM154,"0.#"),1)=".",TRUE,FALSE)</formula>
    </cfRule>
  </conditionalFormatting>
  <conditionalFormatting sqref="AM155">
    <cfRule type="expression" dxfId="139" priority="163">
      <formula>IF(RIGHT(TEXT(AM155,"0.#"),1)=".",FALSE,TRUE)</formula>
    </cfRule>
    <cfRule type="expression" dxfId="138" priority="164">
      <formula>IF(RIGHT(TEXT(AM155,"0.#"),1)=".",TRUE,FALSE)</formula>
    </cfRule>
  </conditionalFormatting>
  <conditionalFormatting sqref="AQ153:AQ155">
    <cfRule type="expression" dxfId="137" priority="161">
      <formula>IF(RIGHT(TEXT(AQ153,"0.#"),1)=".",FALSE,TRUE)</formula>
    </cfRule>
    <cfRule type="expression" dxfId="136" priority="162">
      <formula>IF(RIGHT(TEXT(AQ153,"0.#"),1)=".",TRUE,FALSE)</formula>
    </cfRule>
  </conditionalFormatting>
  <conditionalFormatting sqref="AU153:AU155">
    <cfRule type="expression" dxfId="135" priority="159">
      <formula>IF(RIGHT(TEXT(AU153,"0.#"),1)=".",FALSE,TRUE)</formula>
    </cfRule>
    <cfRule type="expression" dxfId="134" priority="160">
      <formula>IF(RIGHT(TEXT(AU153,"0.#"),1)=".",TRUE,FALSE)</formula>
    </cfRule>
  </conditionalFormatting>
  <conditionalFormatting sqref="AE192">
    <cfRule type="expression" dxfId="133" priority="157">
      <formula>IF(RIGHT(TEXT(AE192,"0.#"),1)=".",FALSE,TRUE)</formula>
    </cfRule>
    <cfRule type="expression" dxfId="132" priority="158">
      <formula>IF(RIGHT(TEXT(AE192,"0.#"),1)=".",TRUE,FALSE)</formula>
    </cfRule>
  </conditionalFormatting>
  <conditionalFormatting sqref="AE193">
    <cfRule type="expression" dxfId="131" priority="155">
      <formula>IF(RIGHT(TEXT(AE193,"0.#"),1)=".",FALSE,TRUE)</formula>
    </cfRule>
    <cfRule type="expression" dxfId="130" priority="156">
      <formula>IF(RIGHT(TEXT(AE193,"0.#"),1)=".",TRUE,FALSE)</formula>
    </cfRule>
  </conditionalFormatting>
  <conditionalFormatting sqref="AM192">
    <cfRule type="expression" dxfId="129" priority="145">
      <formula>IF(RIGHT(TEXT(AM192,"0.#"),1)=".",FALSE,TRUE)</formula>
    </cfRule>
    <cfRule type="expression" dxfId="128" priority="146">
      <formula>IF(RIGHT(TEXT(AM192,"0.#"),1)=".",TRUE,FALSE)</formula>
    </cfRule>
  </conditionalFormatting>
  <conditionalFormatting sqref="AE194">
    <cfRule type="expression" dxfId="127" priority="153">
      <formula>IF(RIGHT(TEXT(AE194,"0.#"),1)=".",FALSE,TRUE)</formula>
    </cfRule>
    <cfRule type="expression" dxfId="126" priority="154">
      <formula>IF(RIGHT(TEXT(AE194,"0.#"),1)=".",TRUE,FALSE)</formula>
    </cfRule>
  </conditionalFormatting>
  <conditionalFormatting sqref="AI194">
    <cfRule type="expression" dxfId="125" priority="151">
      <formula>IF(RIGHT(TEXT(AI194,"0.#"),1)=".",FALSE,TRUE)</formula>
    </cfRule>
    <cfRule type="expression" dxfId="124" priority="152">
      <formula>IF(RIGHT(TEXT(AI194,"0.#"),1)=".",TRUE,FALSE)</formula>
    </cfRule>
  </conditionalFormatting>
  <conditionalFormatting sqref="AI193">
    <cfRule type="expression" dxfId="123" priority="149">
      <formula>IF(RIGHT(TEXT(AI193,"0.#"),1)=".",FALSE,TRUE)</formula>
    </cfRule>
    <cfRule type="expression" dxfId="122" priority="150">
      <formula>IF(RIGHT(TEXT(AI193,"0.#"),1)=".",TRUE,FALSE)</formula>
    </cfRule>
  </conditionalFormatting>
  <conditionalFormatting sqref="AI192">
    <cfRule type="expression" dxfId="121" priority="147">
      <formula>IF(RIGHT(TEXT(AI192,"0.#"),1)=".",FALSE,TRUE)</formula>
    </cfRule>
    <cfRule type="expression" dxfId="120" priority="148">
      <formula>IF(RIGHT(TEXT(AI192,"0.#"),1)=".",TRUE,FALSE)</formula>
    </cfRule>
  </conditionalFormatting>
  <conditionalFormatting sqref="AM193">
    <cfRule type="expression" dxfId="119" priority="143">
      <formula>IF(RIGHT(TEXT(AM193,"0.#"),1)=".",FALSE,TRUE)</formula>
    </cfRule>
    <cfRule type="expression" dxfId="118" priority="144">
      <formula>IF(RIGHT(TEXT(AM193,"0.#"),1)=".",TRUE,FALSE)</formula>
    </cfRule>
  </conditionalFormatting>
  <conditionalFormatting sqref="AM194">
    <cfRule type="expression" dxfId="117" priority="141">
      <formula>IF(RIGHT(TEXT(AM194,"0.#"),1)=".",FALSE,TRUE)</formula>
    </cfRule>
    <cfRule type="expression" dxfId="116" priority="142">
      <formula>IF(RIGHT(TEXT(AM194,"0.#"),1)=".",TRUE,FALSE)</formula>
    </cfRule>
  </conditionalFormatting>
  <conditionalFormatting sqref="AQ192:AQ194">
    <cfRule type="expression" dxfId="115" priority="139">
      <formula>IF(RIGHT(TEXT(AQ192,"0.#"),1)=".",FALSE,TRUE)</formula>
    </cfRule>
    <cfRule type="expression" dxfId="114" priority="140">
      <formula>IF(RIGHT(TEXT(AQ192,"0.#"),1)=".",TRUE,FALSE)</formula>
    </cfRule>
  </conditionalFormatting>
  <conditionalFormatting sqref="AU192:AU194">
    <cfRule type="expression" dxfId="113" priority="137">
      <formula>IF(RIGHT(TEXT(AU192,"0.#"),1)=".",FALSE,TRUE)</formula>
    </cfRule>
    <cfRule type="expression" dxfId="112" priority="138">
      <formula>IF(RIGHT(TEXT(AU192,"0.#"),1)=".",TRUE,FALSE)</formula>
    </cfRule>
  </conditionalFormatting>
  <conditionalFormatting sqref="AE187">
    <cfRule type="expression" dxfId="111" priority="135">
      <formula>IF(RIGHT(TEXT(AE187,"0.#"),1)=".",FALSE,TRUE)</formula>
    </cfRule>
    <cfRule type="expression" dxfId="110" priority="136">
      <formula>IF(RIGHT(TEXT(AE187,"0.#"),1)=".",TRUE,FALSE)</formula>
    </cfRule>
  </conditionalFormatting>
  <conditionalFormatting sqref="AE188">
    <cfRule type="expression" dxfId="109" priority="133">
      <formula>IF(RIGHT(TEXT(AE188,"0.#"),1)=".",FALSE,TRUE)</formula>
    </cfRule>
    <cfRule type="expression" dxfId="108" priority="134">
      <formula>IF(RIGHT(TEXT(AE188,"0.#"),1)=".",TRUE,FALSE)</formula>
    </cfRule>
  </conditionalFormatting>
  <conditionalFormatting sqref="AM187">
    <cfRule type="expression" dxfId="107" priority="123">
      <formula>IF(RIGHT(TEXT(AM187,"0.#"),1)=".",FALSE,TRUE)</formula>
    </cfRule>
    <cfRule type="expression" dxfId="106" priority="124">
      <formula>IF(RIGHT(TEXT(AM187,"0.#"),1)=".",TRUE,FALSE)</formula>
    </cfRule>
  </conditionalFormatting>
  <conditionalFormatting sqref="AE189">
    <cfRule type="expression" dxfId="105" priority="131">
      <formula>IF(RIGHT(TEXT(AE189,"0.#"),1)=".",FALSE,TRUE)</formula>
    </cfRule>
    <cfRule type="expression" dxfId="104" priority="132">
      <formula>IF(RIGHT(TEXT(AE189,"0.#"),1)=".",TRUE,FALSE)</formula>
    </cfRule>
  </conditionalFormatting>
  <conditionalFormatting sqref="AI189">
    <cfRule type="expression" dxfId="103" priority="129">
      <formula>IF(RIGHT(TEXT(AI189,"0.#"),1)=".",FALSE,TRUE)</formula>
    </cfRule>
    <cfRule type="expression" dxfId="102" priority="130">
      <formula>IF(RIGHT(TEXT(AI189,"0.#"),1)=".",TRUE,FALSE)</formula>
    </cfRule>
  </conditionalFormatting>
  <conditionalFormatting sqref="AI188">
    <cfRule type="expression" dxfId="101" priority="127">
      <formula>IF(RIGHT(TEXT(AI188,"0.#"),1)=".",FALSE,TRUE)</formula>
    </cfRule>
    <cfRule type="expression" dxfId="100" priority="128">
      <formula>IF(RIGHT(TEXT(AI188,"0.#"),1)=".",TRUE,FALSE)</formula>
    </cfRule>
  </conditionalFormatting>
  <conditionalFormatting sqref="AI187">
    <cfRule type="expression" dxfId="99" priority="125">
      <formula>IF(RIGHT(TEXT(AI187,"0.#"),1)=".",FALSE,TRUE)</formula>
    </cfRule>
    <cfRule type="expression" dxfId="98" priority="126">
      <formula>IF(RIGHT(TEXT(AI187,"0.#"),1)=".",TRUE,FALSE)</formula>
    </cfRule>
  </conditionalFormatting>
  <conditionalFormatting sqref="AM188">
    <cfRule type="expression" dxfId="97" priority="121">
      <formula>IF(RIGHT(TEXT(AM188,"0.#"),1)=".",FALSE,TRUE)</formula>
    </cfRule>
    <cfRule type="expression" dxfId="96" priority="122">
      <formula>IF(RIGHT(TEXT(AM188,"0.#"),1)=".",TRUE,FALSE)</formula>
    </cfRule>
  </conditionalFormatting>
  <conditionalFormatting sqref="AM189">
    <cfRule type="expression" dxfId="95" priority="119">
      <formula>IF(RIGHT(TEXT(AM189,"0.#"),1)=".",FALSE,TRUE)</formula>
    </cfRule>
    <cfRule type="expression" dxfId="94" priority="120">
      <formula>IF(RIGHT(TEXT(AM189,"0.#"),1)=".",TRUE,FALSE)</formula>
    </cfRule>
  </conditionalFormatting>
  <conditionalFormatting sqref="AQ187:AQ189">
    <cfRule type="expression" dxfId="93" priority="117">
      <formula>IF(RIGHT(TEXT(AQ187,"0.#"),1)=".",FALSE,TRUE)</formula>
    </cfRule>
    <cfRule type="expression" dxfId="92" priority="118">
      <formula>IF(RIGHT(TEXT(AQ187,"0.#"),1)=".",TRUE,FALSE)</formula>
    </cfRule>
  </conditionalFormatting>
  <conditionalFormatting sqref="AU187:AU189">
    <cfRule type="expression" dxfId="91" priority="115">
      <formula>IF(RIGHT(TEXT(AU187,"0.#"),1)=".",FALSE,TRUE)</formula>
    </cfRule>
    <cfRule type="expression" dxfId="90" priority="116">
      <formula>IF(RIGHT(TEXT(AU187,"0.#"),1)=".",TRUE,FALSE)</formula>
    </cfRule>
  </conditionalFormatting>
  <conditionalFormatting sqref="AE56">
    <cfRule type="expression" dxfId="89" priority="113">
      <formula>IF(RIGHT(TEXT(AE56,"0.#"),1)=".",FALSE,TRUE)</formula>
    </cfRule>
    <cfRule type="expression" dxfId="88" priority="114">
      <formula>IF(RIGHT(TEXT(AE56,"0.#"),1)=".",TRUE,FALSE)</formula>
    </cfRule>
  </conditionalFormatting>
  <conditionalFormatting sqref="AE57">
    <cfRule type="expression" dxfId="87" priority="111">
      <formula>IF(RIGHT(TEXT(AE57,"0.#"),1)=".",FALSE,TRUE)</formula>
    </cfRule>
    <cfRule type="expression" dxfId="86" priority="112">
      <formula>IF(RIGHT(TEXT(AE57,"0.#"),1)=".",TRUE,FALSE)</formula>
    </cfRule>
  </conditionalFormatting>
  <conditionalFormatting sqref="AM56">
    <cfRule type="expression" dxfId="85" priority="101">
      <formula>IF(RIGHT(TEXT(AM56,"0.#"),1)=".",FALSE,TRUE)</formula>
    </cfRule>
    <cfRule type="expression" dxfId="84" priority="102">
      <formula>IF(RIGHT(TEXT(AM56,"0.#"),1)=".",TRUE,FALSE)</formula>
    </cfRule>
  </conditionalFormatting>
  <conditionalFormatting sqref="AE58">
    <cfRule type="expression" dxfId="83" priority="109">
      <formula>IF(RIGHT(TEXT(AE58,"0.#"),1)=".",FALSE,TRUE)</formula>
    </cfRule>
    <cfRule type="expression" dxfId="82" priority="110">
      <formula>IF(RIGHT(TEXT(AE58,"0.#"),1)=".",TRUE,FALSE)</formula>
    </cfRule>
  </conditionalFormatting>
  <conditionalFormatting sqref="AI58">
    <cfRule type="expression" dxfId="81" priority="107">
      <formula>IF(RIGHT(TEXT(AI58,"0.#"),1)=".",FALSE,TRUE)</formula>
    </cfRule>
    <cfRule type="expression" dxfId="80" priority="108">
      <formula>IF(RIGHT(TEXT(AI58,"0.#"),1)=".",TRUE,FALSE)</formula>
    </cfRule>
  </conditionalFormatting>
  <conditionalFormatting sqref="AI57">
    <cfRule type="expression" dxfId="79" priority="105">
      <formula>IF(RIGHT(TEXT(AI57,"0.#"),1)=".",FALSE,TRUE)</formula>
    </cfRule>
    <cfRule type="expression" dxfId="78" priority="106">
      <formula>IF(RIGHT(TEXT(AI57,"0.#"),1)=".",TRUE,FALSE)</formula>
    </cfRule>
  </conditionalFormatting>
  <conditionalFormatting sqref="AI56">
    <cfRule type="expression" dxfId="77" priority="103">
      <formula>IF(RIGHT(TEXT(AI56,"0.#"),1)=".",FALSE,TRUE)</formula>
    </cfRule>
    <cfRule type="expression" dxfId="76" priority="104">
      <formula>IF(RIGHT(TEXT(AI56,"0.#"),1)=".",TRUE,FALSE)</formula>
    </cfRule>
  </conditionalFormatting>
  <conditionalFormatting sqref="AM57">
    <cfRule type="expression" dxfId="75" priority="99">
      <formula>IF(RIGHT(TEXT(AM57,"0.#"),1)=".",FALSE,TRUE)</formula>
    </cfRule>
    <cfRule type="expression" dxfId="74" priority="100">
      <formula>IF(RIGHT(TEXT(AM57,"0.#"),1)=".",TRUE,FALSE)</formula>
    </cfRule>
  </conditionalFormatting>
  <conditionalFormatting sqref="AM58">
    <cfRule type="expression" dxfId="73" priority="97">
      <formula>IF(RIGHT(TEXT(AM58,"0.#"),1)=".",FALSE,TRUE)</formula>
    </cfRule>
    <cfRule type="expression" dxfId="72" priority="98">
      <formula>IF(RIGHT(TEXT(AM58,"0.#"),1)=".",TRUE,FALSE)</formula>
    </cfRule>
  </conditionalFormatting>
  <conditionalFormatting sqref="AQ56:AQ58">
    <cfRule type="expression" dxfId="71" priority="95">
      <formula>IF(RIGHT(TEXT(AQ56,"0.#"),1)=".",FALSE,TRUE)</formula>
    </cfRule>
    <cfRule type="expression" dxfId="70" priority="96">
      <formula>IF(RIGHT(TEXT(AQ56,"0.#"),1)=".",TRUE,FALSE)</formula>
    </cfRule>
  </conditionalFormatting>
  <conditionalFormatting sqref="AU56:AU58">
    <cfRule type="expression" dxfId="69" priority="93">
      <formula>IF(RIGHT(TEXT(AU56,"0.#"),1)=".",FALSE,TRUE)</formula>
    </cfRule>
    <cfRule type="expression" dxfId="68" priority="94">
      <formula>IF(RIGHT(TEXT(AU56,"0.#"),1)=".",TRUE,FALSE)</formula>
    </cfRule>
  </conditionalFormatting>
  <conditionalFormatting sqref="AE51">
    <cfRule type="expression" dxfId="67" priority="91">
      <formula>IF(RIGHT(TEXT(AE51,"0.#"),1)=".",FALSE,TRUE)</formula>
    </cfRule>
    <cfRule type="expression" dxfId="66" priority="92">
      <formula>IF(RIGHT(TEXT(AE51,"0.#"),1)=".",TRUE,FALSE)</formula>
    </cfRule>
  </conditionalFormatting>
  <conditionalFormatting sqref="AE52">
    <cfRule type="expression" dxfId="65" priority="89">
      <formula>IF(RIGHT(TEXT(AE52,"0.#"),1)=".",FALSE,TRUE)</formula>
    </cfRule>
    <cfRule type="expression" dxfId="64" priority="90">
      <formula>IF(RIGHT(TEXT(AE52,"0.#"),1)=".",TRUE,FALSE)</formula>
    </cfRule>
  </conditionalFormatting>
  <conditionalFormatting sqref="AM51">
    <cfRule type="expression" dxfId="63" priority="79">
      <formula>IF(RIGHT(TEXT(AM51,"0.#"),1)=".",FALSE,TRUE)</formula>
    </cfRule>
    <cfRule type="expression" dxfId="62" priority="80">
      <formula>IF(RIGHT(TEXT(AM51,"0.#"),1)=".",TRUE,FALSE)</formula>
    </cfRule>
  </conditionalFormatting>
  <conditionalFormatting sqref="AE53">
    <cfRule type="expression" dxfId="61" priority="87">
      <formula>IF(RIGHT(TEXT(AE53,"0.#"),1)=".",FALSE,TRUE)</formula>
    </cfRule>
    <cfRule type="expression" dxfId="60" priority="88">
      <formula>IF(RIGHT(TEXT(AE53,"0.#"),1)=".",TRUE,FALSE)</formula>
    </cfRule>
  </conditionalFormatting>
  <conditionalFormatting sqref="AI53">
    <cfRule type="expression" dxfId="59" priority="85">
      <formula>IF(RIGHT(TEXT(AI53,"0.#"),1)=".",FALSE,TRUE)</formula>
    </cfRule>
    <cfRule type="expression" dxfId="58" priority="86">
      <formula>IF(RIGHT(TEXT(AI53,"0.#"),1)=".",TRUE,FALSE)</formula>
    </cfRule>
  </conditionalFormatting>
  <conditionalFormatting sqref="AI52">
    <cfRule type="expression" dxfId="57" priority="83">
      <formula>IF(RIGHT(TEXT(AI52,"0.#"),1)=".",FALSE,TRUE)</formula>
    </cfRule>
    <cfRule type="expression" dxfId="56" priority="84">
      <formula>IF(RIGHT(TEXT(AI52,"0.#"),1)=".",TRUE,FALSE)</formula>
    </cfRule>
  </conditionalFormatting>
  <conditionalFormatting sqref="AI51">
    <cfRule type="expression" dxfId="55" priority="81">
      <formula>IF(RIGHT(TEXT(AI51,"0.#"),1)=".",FALSE,TRUE)</formula>
    </cfRule>
    <cfRule type="expression" dxfId="54" priority="82">
      <formula>IF(RIGHT(TEXT(AI51,"0.#"),1)=".",TRUE,FALSE)</formula>
    </cfRule>
  </conditionalFormatting>
  <conditionalFormatting sqref="AM52">
    <cfRule type="expression" dxfId="53" priority="77">
      <formula>IF(RIGHT(TEXT(AM52,"0.#"),1)=".",FALSE,TRUE)</formula>
    </cfRule>
    <cfRule type="expression" dxfId="52" priority="78">
      <formula>IF(RIGHT(TEXT(AM52,"0.#"),1)=".",TRUE,FALSE)</formula>
    </cfRule>
  </conditionalFormatting>
  <conditionalFormatting sqref="AM53">
    <cfRule type="expression" dxfId="51" priority="75">
      <formula>IF(RIGHT(TEXT(AM53,"0.#"),1)=".",FALSE,TRUE)</formula>
    </cfRule>
    <cfRule type="expression" dxfId="50" priority="76">
      <formula>IF(RIGHT(TEXT(AM53,"0.#"),1)=".",TRUE,FALSE)</formula>
    </cfRule>
  </conditionalFormatting>
  <conditionalFormatting sqref="AQ51:AQ53">
    <cfRule type="expression" dxfId="49" priority="73">
      <formula>IF(RIGHT(TEXT(AQ51,"0.#"),1)=".",FALSE,TRUE)</formula>
    </cfRule>
    <cfRule type="expression" dxfId="48" priority="74">
      <formula>IF(RIGHT(TEXT(AQ51,"0.#"),1)=".",TRUE,FALSE)</formula>
    </cfRule>
  </conditionalFormatting>
  <conditionalFormatting sqref="AU51:AU53">
    <cfRule type="expression" dxfId="47" priority="71">
      <formula>IF(RIGHT(TEXT(AU51,"0.#"),1)=".",FALSE,TRUE)</formula>
    </cfRule>
    <cfRule type="expression" dxfId="46" priority="72">
      <formula>IF(RIGHT(TEXT(AU51,"0.#"),1)=".",TRUE,FALSE)</formula>
    </cfRule>
  </conditionalFormatting>
  <conditionalFormatting sqref="AM36">
    <cfRule type="expression" dxfId="45" priority="69">
      <formula>IF(RIGHT(TEXT(AM36,"0.#"),1)=".",FALSE,TRUE)</formula>
    </cfRule>
    <cfRule type="expression" dxfId="44" priority="70">
      <formula>IF(RIGHT(TEXT(AM36,"0.#"),1)=".",TRUE,FALSE)</formula>
    </cfRule>
  </conditionalFormatting>
  <conditionalFormatting sqref="AL368:AO375">
    <cfRule type="expression" dxfId="43" priority="53">
      <formula>IF(AND(AL368&gt;=0,RIGHT(TEXT(AL368,"0.#"),1)&lt;&gt;"."),TRUE,FALSE)</formula>
    </cfRule>
    <cfRule type="expression" dxfId="42" priority="54">
      <formula>IF(AND(AL368&gt;=0,RIGHT(TEXT(AL368,"0.#"),1)="."),TRUE,FALSE)</formula>
    </cfRule>
    <cfRule type="expression" dxfId="41" priority="55">
      <formula>IF(AND(AL368&lt;0,RIGHT(TEXT(AL368,"0.#"),1)&lt;&gt;"."),TRUE,FALSE)</formula>
    </cfRule>
    <cfRule type="expression" dxfId="40" priority="56">
      <formula>IF(AND(AL368&lt;0,RIGHT(TEXT(AL368,"0.#"),1)="."),TRUE,FALSE)</formula>
    </cfRule>
  </conditionalFormatting>
  <conditionalFormatting sqref="AL366:AO367">
    <cfRule type="expression" dxfId="39" priority="49">
      <formula>IF(AND(AL366&gt;=0,RIGHT(TEXT(AL366,"0.#"),1)&lt;&gt;"."),TRUE,FALSE)</formula>
    </cfRule>
    <cfRule type="expression" dxfId="38" priority="50">
      <formula>IF(AND(AL366&gt;=0,RIGHT(TEXT(AL366,"0.#"),1)="."),TRUE,FALSE)</formula>
    </cfRule>
    <cfRule type="expression" dxfId="37" priority="51">
      <formula>IF(AND(AL366&lt;0,RIGHT(TEXT(AL366,"0.#"),1)&lt;&gt;"."),TRUE,FALSE)</formula>
    </cfRule>
    <cfRule type="expression" dxfId="36" priority="52">
      <formula>IF(AND(AL366&lt;0,RIGHT(TEXT(AL366,"0.#"),1)="."),TRUE,FALSE)</formula>
    </cfRule>
  </conditionalFormatting>
  <conditionalFormatting sqref="Y374:Y375">
    <cfRule type="expression" dxfId="35" priority="35">
      <formula>IF(RIGHT(TEXT(Y374,"0.#"),1)=".",FALSE,TRUE)</formula>
    </cfRule>
    <cfRule type="expression" dxfId="34" priority="36">
      <formula>IF(RIGHT(TEXT(Y374,"0.#"),1)=".",TRUE,FALSE)</formula>
    </cfRule>
  </conditionalFormatting>
  <conditionalFormatting sqref="Y366:Y367">
    <cfRule type="expression" dxfId="33" priority="33">
      <formula>IF(RIGHT(TEXT(Y366,"0.#"),1)=".",FALSE,TRUE)</formula>
    </cfRule>
    <cfRule type="expression" dxfId="32" priority="34">
      <formula>IF(RIGHT(TEXT(Y366,"0.#"),1)=".",TRUE,FALSE)</formula>
    </cfRule>
  </conditionalFormatting>
  <conditionalFormatting sqref="Y373">
    <cfRule type="expression" dxfId="31" priority="31">
      <formula>IF(RIGHT(TEXT(Y373,"0.#"),1)=".",FALSE,TRUE)</formula>
    </cfRule>
    <cfRule type="expression" dxfId="30" priority="32">
      <formula>IF(RIGHT(TEXT(Y373,"0.#"),1)=".",TRUE,FALSE)</formula>
    </cfRule>
  </conditionalFormatting>
  <conditionalFormatting sqref="Y372">
    <cfRule type="expression" dxfId="29" priority="29">
      <formula>IF(RIGHT(TEXT(Y372,"0.#"),1)=".",FALSE,TRUE)</formula>
    </cfRule>
    <cfRule type="expression" dxfId="28" priority="30">
      <formula>IF(RIGHT(TEXT(Y372,"0.#"),1)=".",TRUE,FALSE)</formula>
    </cfRule>
  </conditionalFormatting>
  <conditionalFormatting sqref="Y371">
    <cfRule type="expression" dxfId="27" priority="27">
      <formula>IF(RIGHT(TEXT(Y371,"0.#"),1)=".",FALSE,TRUE)</formula>
    </cfRule>
    <cfRule type="expression" dxfId="26" priority="28">
      <formula>IF(RIGHT(TEXT(Y371,"0.#"),1)=".",TRUE,FALSE)</formula>
    </cfRule>
  </conditionalFormatting>
  <conditionalFormatting sqref="Y370">
    <cfRule type="expression" dxfId="25" priority="25">
      <formula>IF(RIGHT(TEXT(Y370,"0.#"),1)=".",FALSE,TRUE)</formula>
    </cfRule>
    <cfRule type="expression" dxfId="24" priority="26">
      <formula>IF(RIGHT(TEXT(Y370,"0.#"),1)=".",TRUE,FALSE)</formula>
    </cfRule>
  </conditionalFormatting>
  <conditionalFormatting sqref="Y369">
    <cfRule type="expression" dxfId="23" priority="23">
      <formula>IF(RIGHT(TEXT(Y369,"0.#"),1)=".",FALSE,TRUE)</formula>
    </cfRule>
    <cfRule type="expression" dxfId="22" priority="24">
      <formula>IF(RIGHT(TEXT(Y369,"0.#"),1)=".",TRUE,FALSE)</formula>
    </cfRule>
  </conditionalFormatting>
  <conditionalFormatting sqref="Y368">
    <cfRule type="expression" dxfId="21" priority="21">
      <formula>IF(RIGHT(TEXT(Y368,"0.#"),1)=".",FALSE,TRUE)</formula>
    </cfRule>
    <cfRule type="expression" dxfId="20" priority="22">
      <formula>IF(RIGHT(TEXT(Y368,"0.#"),1)=".",TRUE,FALSE)</formula>
    </cfRule>
  </conditionalFormatting>
  <conditionalFormatting sqref="Y399:Y400">
    <cfRule type="expression" dxfId="19" priority="15">
      <formula>IF(RIGHT(TEXT(Y399,"0.#"),1)=".",FALSE,TRUE)</formula>
    </cfRule>
    <cfRule type="expression" dxfId="18" priority="16">
      <formula>IF(RIGHT(TEXT(Y399,"0.#"),1)=".",TRUE,FALSE)</formula>
    </cfRule>
  </conditionalFormatting>
  <conditionalFormatting sqref="AL399:AO400">
    <cfRule type="expression" dxfId="17" priority="17">
      <formula>IF(AND(AL399&gt;=0,RIGHT(TEXT(AL399,"0.#"),1)&lt;&gt;"."),TRUE,FALSE)</formula>
    </cfRule>
    <cfRule type="expression" dxfId="16" priority="18">
      <formula>IF(AND(AL399&gt;=0,RIGHT(TEXT(AL399,"0.#"),1)="."),TRUE,FALSE)</formula>
    </cfRule>
    <cfRule type="expression" dxfId="15" priority="19">
      <formula>IF(AND(AL399&lt;0,RIGHT(TEXT(AL399,"0.#"),1)&lt;&gt;"."),TRUE,FALSE)</formula>
    </cfRule>
    <cfRule type="expression" dxfId="14" priority="20">
      <formula>IF(AND(AL399&lt;0,RIGHT(TEXT(AL399,"0.#"),1)="."),TRUE,FALSE)</formula>
    </cfRule>
  </conditionalFormatting>
  <conditionalFormatting sqref="Y432">
    <cfRule type="expression" dxfId="13" priority="9">
      <formula>IF(RIGHT(TEXT(Y432,"0.#"),1)=".",FALSE,TRUE)</formula>
    </cfRule>
    <cfRule type="expression" dxfId="12" priority="10">
      <formula>IF(RIGHT(TEXT(Y432,"0.#"),1)=".",TRUE,FALSE)</formula>
    </cfRule>
  </conditionalFormatting>
  <conditionalFormatting sqref="AL432:AO432">
    <cfRule type="expression" dxfId="11" priority="11">
      <formula>IF(AND(AL432&gt;=0,RIGHT(TEXT(AL432,"0.#"),1)&lt;&gt;"."),TRUE,FALSE)</formula>
    </cfRule>
    <cfRule type="expression" dxfId="10" priority="12">
      <formula>IF(AND(AL432&gt;=0,RIGHT(TEXT(AL432,"0.#"),1)="."),TRUE,FALSE)</formula>
    </cfRule>
    <cfRule type="expression" dxfId="9" priority="13">
      <formula>IF(AND(AL432&lt;0,RIGHT(TEXT(AL432,"0.#"),1)&lt;&gt;"."),TRUE,FALSE)</formula>
    </cfRule>
    <cfRule type="expression" dxfId="8" priority="14">
      <formula>IF(AND(AL432&lt;0,RIGHT(TEXT(AL432,"0.#"),1)="."),TRUE,FALSE)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Q33">
    <cfRule type="expression" dxfId="5" priority="5">
      <formula>IF(RIGHT(TEXT(AQ33,"0.#"),1)=".",FALSE,TRUE)</formula>
    </cfRule>
    <cfRule type="expression" dxfId="4" priority="6">
      <formula>IF(RIGHT(TEXT(AQ33,"0.#"),1)=".",TRUE,FALSE)</formula>
    </cfRule>
  </conditionalFormatting>
  <conditionalFormatting sqref="AQ36">
    <cfRule type="expression" dxfId="3" priority="1">
      <formula>IF(RIGHT(TEXT(AQ36,"0.#"),1)=".",FALSE,TRUE)</formula>
    </cfRule>
    <cfRule type="expression" dxfId="2" priority="2">
      <formula>IF(RIGHT(TEXT(AQ36,"0.#"),1)=".",TRUE,FALSE)</formula>
    </cfRule>
  </conditionalFormatting>
  <conditionalFormatting sqref="AQ35">
    <cfRule type="expression" dxfId="1" priority="3">
      <formula>IF(RIGHT(TEXT(AQ35,"0.#"),1)=".",FALSE,TRUE)</formula>
    </cfRule>
    <cfRule type="expression" dxfId="0" priority="4">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49"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633</v>
      </c>
      <c r="R4" s="13" t="str">
        <f t="shared" si="3"/>
        <v>補助</v>
      </c>
      <c r="S4" s="13" t="str">
        <f t="shared" si="4"/>
        <v>委託・請負、補助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t="s">
        <v>633</v>
      </c>
      <c r="C10" s="13" t="str">
        <f t="shared" si="0"/>
        <v>国土強靱化施策</v>
      </c>
      <c r="D10" s="13" t="str">
        <f t="shared" si="8"/>
        <v>国土強靱化施策</v>
      </c>
      <c r="F10" s="18" t="s">
        <v>111</v>
      </c>
      <c r="G10" s="17"/>
      <c r="H10" s="13" t="str">
        <f t="shared" si="1"/>
        <v/>
      </c>
      <c r="I10" s="13" t="str">
        <f t="shared" si="5"/>
        <v>一般会計</v>
      </c>
      <c r="K10" s="14" t="s">
        <v>225</v>
      </c>
      <c r="L10" s="15"/>
      <c r="M10" s="13" t="str">
        <f t="shared" si="2"/>
        <v/>
      </c>
      <c r="N10" s="13" t="str">
        <f t="shared" si="6"/>
        <v/>
      </c>
      <c r="O10" s="13"/>
      <c r="P10" s="13" t="str">
        <f>S8</f>
        <v>委託・請負、補助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2022-08-25T02:57:52Z</cp:lastPrinted>
  <dcterms:created xsi:type="dcterms:W3CDTF">2012-03-13T00:50:25Z</dcterms:created>
  <dcterms:modified xsi:type="dcterms:W3CDTF">2022-09-05T09:34:10Z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