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38" i="11"/>
  <c r="AY337" i="11"/>
  <c r="AY340" i="11"/>
  <c r="AY336" i="11"/>
  <c r="AY341" i="11"/>
  <c r="AY323" i="11"/>
  <c r="AY327" i="11"/>
  <c r="AY331" i="11"/>
  <c r="AY324" i="11"/>
  <c r="AY328" i="11"/>
  <c r="AY332" i="11"/>
  <c r="AY333" i="11"/>
  <c r="AY325" i="11"/>
  <c r="AY329"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0" i="11" l="1"/>
  <c r="AY130" i="11"/>
  <c r="AY163" i="11"/>
  <c r="AY145" i="11"/>
  <c r="AY164" i="11"/>
  <c r="AY141" i="11"/>
  <c r="AY125" i="11"/>
  <c r="AY142" i="11"/>
  <c r="AY135" i="11"/>
  <c r="AY128" i="11"/>
  <c r="AY138" i="11"/>
  <c r="AY202" i="11"/>
  <c r="AY206" i="11"/>
  <c r="AY210" i="11"/>
  <c r="AY124" i="11"/>
  <c r="AY129" i="11"/>
  <c r="AY144" i="11"/>
  <c r="AY176" i="11"/>
  <c r="AY198" i="11"/>
  <c r="AY203" i="11"/>
  <c r="AY207" i="11"/>
  <c r="AY211" i="11"/>
  <c r="AY204" i="11"/>
  <c r="AY212" i="11"/>
  <c r="AY172" i="11"/>
  <c r="AY201" i="11"/>
  <c r="AY209" i="11"/>
  <c r="AY116" i="11"/>
  <c r="AY154" i="11"/>
  <c r="AY117" i="11"/>
  <c r="AY155" i="11"/>
  <c r="AY177" i="11"/>
  <c r="AY100" i="11"/>
  <c r="AY114" i="11"/>
  <c r="AY118" i="11"/>
  <c r="AY126" i="11"/>
  <c r="AY152" i="11"/>
  <c r="AY174" i="11"/>
  <c r="AY178" i="11"/>
  <c r="AY193" i="11"/>
  <c r="AY120" i="11"/>
  <c r="AY113" i="11"/>
  <c r="AY121" i="11"/>
  <c r="AY151"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85" i="11"/>
  <c r="AY90" i="11"/>
  <c r="AY49" i="11"/>
  <c r="AY91" i="11"/>
  <c r="AY55" i="11"/>
  <c r="AY89" i="11"/>
  <c r="AY63" i="11"/>
  <c r="AY97" i="11"/>
  <c r="AY82" i="11"/>
  <c r="AY86" i="11"/>
  <c r="AY94" i="11"/>
  <c r="AY79" i="11"/>
  <c r="AY83" i="11"/>
  <c r="AY87" i="11"/>
  <c r="AY95" i="11"/>
  <c r="AY8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<sst xmlns="http://schemas.openxmlformats.org/spreadsheetml/2006/main" count="1381" uniqueCount="720">
  <si>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</si>
  <si>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</si>
  <si>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</si>
  <si>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</si>
  <si>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</si>
  <si>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</si>
  <si>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</si>
  <si>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</si>
  <si>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</si>
  <si>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</si>
  <si>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</si>
  <si>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</si>
  <si>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</si>
  <si>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</si>
  <si>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</si>
  <si>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</si>
  <si>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</si>
  <si>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</si>
  <si>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</si>
  <si>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</si>
  <si>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</si>
  <si>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</si>
  <si>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</si>
  <si>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</si>
  <si>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</si>
  <si>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</si>
  <si>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</si>
  <si>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</si>
  <si>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</si>
  <si>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</si>
  <si>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</si>
  <si>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</si>
  <si>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</si>
  <si>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</si>
  <si>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</si>
  <si>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</si>
  <si>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</si>
  <si>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</si>
  <si>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</si>
  <si>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</si>
  <si>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</si>
  <si>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</si>
  <si>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</si>
  <si>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</si>
  <si>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</si>
  <si>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</si>
  <si>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</si>
  <si>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</si>
  <si>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</si>
  <si>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</si>
  <si>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</si>
  <si>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</si>
  <si>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</si>
  <si>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</si>
  <si>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</si>
  <si>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</si>
  <si>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</si>
  <si>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</si>
  <si>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</si>
  <si>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</si>
  <si>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</si>
  <si>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</si>
  <si>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</si>
  <si>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</si>
  <si>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</si>
  <si>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</si>
  <si>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</si>
  <si>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</si>
  <si>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</si>
  <si>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</si>
  <si>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</si>
  <si>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</si>
  <si>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</si>
  <si>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</si>
  <si>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</si>
  <si>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</si>
  <si>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</si>
  <si>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</si>
  <si>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</si>
  <si>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</si>
  <si>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</si>
  <si>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</si>
  <si>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</si>
  <si>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</si>
  <si>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</si>
  <si>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</si>
  <si>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</si>
  <si>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</si>
  <si>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</si>
  <si>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</si>
  <si>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</si>
  <si>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</si>
  <si>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</si>
  <si>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</si>
  <si>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</si>
  <si>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</si>
  <si>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</si>
  <si>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</si>
  <si>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</si>
  <si>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</si>
  <si>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</si>
  <si>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</si>
  <si>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</si>
  <si>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</si>
  <si>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</si>
  <si>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</si>
  <si>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</si>
  <si>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</si>
  <si>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</si>
  <si>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</si>
  <si>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</si>
  <si>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</si>
  <si>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</si>
  <si>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</si>
  <si>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</si>
  <si>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</si>
  <si>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</si>
  <si>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</si>
  <si>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</si>
  <si>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</si>
  <si>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</si>
  <si>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</si>
  <si>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</si>
  <si>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</si>
  <si>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</si>
  <si>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</si>
  <si>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</si>
  <si>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</si>
  <si>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</si>
  <si>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</si>
  <si>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</si>
  <si>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</si>
  <si>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</si>
  <si>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</si>
  <si>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</si>
  <si>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</si>
  <si>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</si>
  <si>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</si>
  <si>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</si>
  <si>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</si>
  <si>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</si>
  <si>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</si>
  <si>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</si>
  <si>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</si>
  <si>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</si>
  <si>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</si>
  <si>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</si>
  <si>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</si>
  <si>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</si>
  <si>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</si>
  <si>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</si>
  <si>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</si>
  <si>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</si>
  <si>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</si>
  <si>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</si>
  <si>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</si>
  <si>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</si>
  <si>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</si>
  <si>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</si>
  <si>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</si>
  <si>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</si>
  <si>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</si>
  <si>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</si>
  <si>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</si>
  <si>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</si>
  <si>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</si>
  <si>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</si>
  <si>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</si>
  <si>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</si>
  <si>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</si>
  <si>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</si>
  <si>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</si>
  <si>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</si>
  <si>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</si>
  <si>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</si>
  <si>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</si>
  <si>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</si>
  <si>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</si>
  <si>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</si>
  <si>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</si>
  <si>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</si>
  <si>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</si>
  <si>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</si>
  <si>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</si>
  <si>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</si>
  <si>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</si>
  <si>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</si>
  <si>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</si>
  <si>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</si>
  <si>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</si>
  <si>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</si>
  <si>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</si>
  <si>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</si>
  <si>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</si>
  <si>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</si>
  <si>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</si>
  <si>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</si>
  <si>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</si>
  <si>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</si>
  <si>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</si>
  <si>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</si>
  <si>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</si>
  <si>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</si>
  <si>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</si>
  <si>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</si>
  <si>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</si>
  <si>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</si>
  <si>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</si>
  <si>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</si>
  <si>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</si>
  <si>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</si>
  <si>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</si>
  <si>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</si>
  <si>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</si>
  <si>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</si>
  <si>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</si>
  <si>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</si>
  <si>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</si>
  <si>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</si>
  <si>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</si>
  <si>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</si>
  <si>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</si>
  <si>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</si>
  <si>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</si>
  <si>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</si>
  <si>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</si>
  <si>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</si>
  <si>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</si>
  <si>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</si>
  <si>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</si>
  <si>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</si>
  <si>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</si>
  <si>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</si>
  <si>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</si>
  <si>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</si>
  <si>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</si>
  <si>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</si>
  <si>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</si>
  <si>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</si>
  <si>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</si>
  <si>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</si>
  <si>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</si>
  <si>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</si>
  <si>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</si>
  <si>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</si>
  <si>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</si>
  <si>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</si>
  <si>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</si>
  <si>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</si>
  <si>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</si>
  <si>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</si>
  <si>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</si>
  <si>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</si>
  <si>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</si>
  <si>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</si>
  <si>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</si>
  <si>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</si>
  <si>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</si>
  <si>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</si>
  <si>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</si>
  <si>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</si>
  <si>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</si>
  <si>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</si>
  <si>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</si>
  <si>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</si>
  <si>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</si>
  <si>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</si>
  <si>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</si>
  <si>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</si>
  <si>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</si>
  <si>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</si>
  <si>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</si>
  <si>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</si>
  <si>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</si>
  <si>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</si>
  <si>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</si>
  <si>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</si>
  <si>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</si>
  <si>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</si>
  <si>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</si>
  <si>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</si>
  <si>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</si>
  <si>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</si>
  <si>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</si>
  <si>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</si>
  <si>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</si>
  <si>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</si>
  <si>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</si>
  <si>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</si>
  <si>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</si>
  <si>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</si>
  <si>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</si>
  <si>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</si>
  <si>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</si>
  <si>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</si>
  <si>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</si>
  <si>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</si>
  <si>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</si>
  <si>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</si>
  <si>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</si>
  <si>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</si>
  <si>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</si>
  <si>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</si>
  <si>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</si>
  <si>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</si>
  <si>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</si>
  <si>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</si>
  <si>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</si>
  <si>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</si>
  <si>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</si>
  <si>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</si>
  <si>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</si>
  <si>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</si>
  <si>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</si>
  <si>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</si>
  <si>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</si>
  <si>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</si>
  <si>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</si>
  <si>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</si>
  <si>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</si>
  <si>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</si>
  <si>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</si>
  <si>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</si>
  <si>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</si>
  <si>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</si>
  <si>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</si>
  <si>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</si>
  <si>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</si>
  <si>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</si>
  <si>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</si>
  <si>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</si>
  <si>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</si>
  <si>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</si>
  <si>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</si>
  <si>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</si>
  <si>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</si>
  <si>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</si>
  <si>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</si>
  <si>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</si>
  <si>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</si>
  <si>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</si>
  <si>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</si>
  <si>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</si>
  <si>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</si>
  <si>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</si>
  <si>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</si>
  <si>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</si>
  <si>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</si>
  <si>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</si>
  <si>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</si>
  <si>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</si>
  <si>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</si>
  <si>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</si>
  <si>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</si>
  <si>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</si>
  <si>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</si>
  <si>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</si>
  <si>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</si>
  <si>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</si>
  <si>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</si>
  <si>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</si>
  <si>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</si>
  <si>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</si>
  <si>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</si>
  <si>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</si>
  <si>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</si>
  <si>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</si>
  <si>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</si>
  <si>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</si>
  <si>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</si>
  <si>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</si>
  <si>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</si>
  <si>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</si>
  <si>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</si>
  <si>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</si>
  <si>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</si>
  <si>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</si>
  <si>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</si>
  <si>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</si>
  <si>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</si>
  <si>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</si>
  <si>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</si>
  <si>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</si>
  <si>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</si>
  <si>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</si>
  <si>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</si>
  <si>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</si>
  <si>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</si>
  <si>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</si>
  <si>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</si>
  <si>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</si>
  <si>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</si>
  <si>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</si>
  <si>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</si>
  <si>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</si>
  <si>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</si>
  <si>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</si>
  <si>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</si>
  <si>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</si>
  <si>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</si>
  <si>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</si>
  <si>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</si>
  <si>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</si>
  <si>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</si>
  <si>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</si>
  <si>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</si>
  <si>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</si>
  <si>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</si>
  <si>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</si>
  <si>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</si>
  <si>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</si>
  <si>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</si>
  <si>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</si>
  <si>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</si>
  <si>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</si>
  <si>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</si>
  <si>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</si>
  <si>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</si>
  <si>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</si>
  <si>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</si>
  <si>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</si>
  <si>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</si>
  <si>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</si>
  <si>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</si>
  <si>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</si>
  <si>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</si>
  <si>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</si>
  <si>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</si>
  <si>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</si>
  <si>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</si>
  <si>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</si>
  <si>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</si>
  <si>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</si>
  <si>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</si>
  <si>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</si>
  <si>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</si>
  <si>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</si>
  <si>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</si>
  <si>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</si>
  <si>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</si>
  <si>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</si>
  <si>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</si>
  <si>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</si>
  <si>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</si>
  <si>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</si>
  <si>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</si>
  <si>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</si>
  <si>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</si>
  <si>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</si>
  <si>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</si>
  <si>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</si>
  <si>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</si>
  <si>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</si>
  <si>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</si>
  <si>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</si>
  <si>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</si>
  <si>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</si>
  <si>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</si>
  <si>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</si>
  <si>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</si>
  <si>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</si>
  <si>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</si>
  <si>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</si>
  <si>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</si>
  <si>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</si>
  <si>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</si>
  <si>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</si>
  <si>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</si>
  <si>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</si>
  <si>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</si>
  <si>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</si>
  <si>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</si>
  <si>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</si>
  <si>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</si>
  <si>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</si>
  <si>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</si>
  <si>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</si>
  <si>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</si>
  <si>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</si>
  <si>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</si>
  <si>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</si>
  <si>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</si>
  <si>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</si>
  <si>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</si>
  <si>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</si>
  <si>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</si>
  <si>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</si>
  <si>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</si>
  <si>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</si>
  <si>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</si>
  <si>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</si>
  <si>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</si>
  <si>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</si>
  <si>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</si>
  <si>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</si>
  <si>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</si>
  <si>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</si>
  <si>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</si>
  <si>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</si>
  <si>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</si>
  <si>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</si>
  <si>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</si>
  <si>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</si>
  <si>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</si>
  <si>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</si>
  <si>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</si>
  <si>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</si>
  <si>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</si>
  <si>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</si>
  <si>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</si>
  <si>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</si>
  <si>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</si>
  <si>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</si>
  <si>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</si>
  <si>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</si>
  <si>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</si>
  <si>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</si>
  <si>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</si>
  <si>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</si>
  <si>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</si>
  <si>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</si>
  <si>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</si>
  <si>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</si>
  <si>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</si>
  <si>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</si>
  <si>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</si>
  <si>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</si>
  <si>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</si>
  <si>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</si>
  <si>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</si>
  <si>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</si>
  <si>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</si>
  <si>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</si>
  <si>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</si>
  <si>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</si>
  <si>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</si>
  <si>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</si>
  <si>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</si>
  <si>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</si>
  <si>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</si>
  <si>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</si>
  <si>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</si>
  <si>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</si>
  <si>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</si>
  <si>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</si>
  <si>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</si>
  <si>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</si>
  <si>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</si>
  <si>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</si>
  <si>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</si>
  <si>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</si>
  <si>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</si>
  <si>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</si>
  <si>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</si>
  <si>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</si>
  <si>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</si>
  <si>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</si>
  <si>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</si>
  <si>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</si>
  <si>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</si>
  <si>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</si>
  <si>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</si>
  <si>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</si>
  <si>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</si>
  <si>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</si>
  <si>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</si>
  <si>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</si>
  <si>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</si>
  <si>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</si>
  <si>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</si>
  <si>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</si>
  <si>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</si>
  <si>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</si>
  <si>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</si>
  <si>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</si>
  <si>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</si>
  <si>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</si>
  <si>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</si>
  <si>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</si>
  <si>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</si>
  <si>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</si>
  <si>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</si>
  <si>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</si>
  <si>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</si>
  <si>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</si>
  <si>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</si>
  <si>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</si>
  <si>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</si>
  <si>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</si>
  <si>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</si>
  <si>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</si>
  <si>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</si>
  <si>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</si>
  <si>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</si>
  <si>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</si>
  <si>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</si>
  <si>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</si>
  <si>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</si>
  <si>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</si>
  <si>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</si>
  <si>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</si>
  <si>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</si>
  <si>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</si>
  <si>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造船業における人材の確保、育成</t>
  </si>
  <si>
    <t>海事局</t>
  </si>
  <si>
    <t>課長　今井　新</t>
  </si>
  <si>
    <t>平成27年度</t>
  </si>
  <si>
    <t>船舶産業課</t>
  </si>
  <si>
    <t>-</t>
  </si>
  <si>
    <t>海洋基本計画、交通政策基本計画</t>
  </si>
  <si>
    <t>我が国造船業を支える開発技術者や現場技能工の確保・育成に資する造船教育体制の強化に取り組むとともに、緊急的な時限措置として受け入れている外国人材の適正な監理を実施する。</t>
  </si>
  <si>
    <t>海事産業市場整備等
推進調査費</t>
  </si>
  <si>
    <t>職員旅費</t>
  </si>
  <si>
    <t>委員等旅費</t>
  </si>
  <si>
    <t>諸謝金</t>
  </si>
  <si>
    <t>日本における船舶建造量</t>
  </si>
  <si>
    <t>百万総トン</t>
  </si>
  <si>
    <t>HIS Martkitが発行している造船業に係るデータ</t>
  </si>
  <si>
    <t>造船業における人材の確保・育成のための事業の実施件数</t>
  </si>
  <si>
    <t>件</t>
  </si>
  <si>
    <t>執行額（X)/調査件数（Y）</t>
    <phoneticPr fontId="5"/>
  </si>
  <si>
    <t>百万円</t>
  </si>
  <si>
    <t>　　　X/Y</t>
    <phoneticPr fontId="5"/>
  </si>
  <si>
    <t>82/2</t>
  </si>
  <si>
    <t>／　</t>
    <phoneticPr fontId="5"/>
  </si>
  <si>
    <t>新27-58</t>
  </si>
  <si>
    <t>新27-049</t>
  </si>
  <si>
    <t>380</t>
  </si>
  <si>
    <t>369</t>
  </si>
  <si>
    <t>377</t>
  </si>
  <si>
    <t>○</t>
  </si>
  <si>
    <t>国交</t>
  </si>
  <si>
    <t>造船業の持続的な発展と地域経済・雇用の拡大を図ることを目的。</t>
    <phoneticPr fontId="5"/>
  </si>
  <si>
    <t>-</t>
    <phoneticPr fontId="5"/>
  </si>
  <si>
    <t>造船業における人材の確保・育成のための事業の実施</t>
    <phoneticPr fontId="5"/>
  </si>
  <si>
    <t>‐</t>
  </si>
  <si>
    <t>造船業の持続的な発展と地域経済・雇用の拡大を図ることは、国が優先して行うべき事業であり、国民及び社会からのニーズは高い。</t>
  </si>
  <si>
    <t>造船業の人材不足は地域の枠を超えた日本全体としての問題であることから、国が一体的に取り組む必要がある。</t>
  </si>
  <si>
    <t>本施策により、造船業の持続的な発展が期待されることから優先度の高いものである。</t>
  </si>
  <si>
    <t>造船業における人材の確保、育成のために必要な最小限の事業に限定している。</t>
  </si>
  <si>
    <t>検討の上、最小のコストで最大の効果が期待できる方法により実施できていると考える。</t>
  </si>
  <si>
    <t>活動実績については、活動を見込んでいたものが計画的に実施された。</t>
  </si>
  <si>
    <t>造船業における人材の確保・育成のため十分に活用されている。</t>
  </si>
  <si>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</si>
  <si>
    <t>地域経済を支える造船業の現況を踏まえ、効率的な予算執行を図る。</t>
    <phoneticPr fontId="5"/>
  </si>
  <si>
    <t>人件費</t>
    <rPh sb="0" eb="3">
      <t>ジンケンヒ</t>
    </rPh>
    <phoneticPr fontId="5"/>
  </si>
  <si>
    <t>巡回指導業務</t>
    <rPh sb="0" eb="2">
      <t>ジュンカイ</t>
    </rPh>
    <rPh sb="2" eb="4">
      <t>シドウ</t>
    </rPh>
    <rPh sb="4" eb="6">
      <t>ギョウム</t>
    </rPh>
    <phoneticPr fontId="5"/>
  </si>
  <si>
    <t>旅費</t>
    <rPh sb="0" eb="2">
      <t>リョヒ</t>
    </rPh>
    <phoneticPr fontId="5"/>
  </si>
  <si>
    <t>巡回指導実施に係る旅費</t>
    <rPh sb="0" eb="2">
      <t>ジュンカイ</t>
    </rPh>
    <rPh sb="2" eb="4">
      <t>シドウ</t>
    </rPh>
    <rPh sb="4" eb="6">
      <t>ジッシ</t>
    </rPh>
    <rPh sb="7" eb="8">
      <t>カカ</t>
    </rPh>
    <rPh sb="9" eb="11">
      <t>リョヒ</t>
    </rPh>
    <phoneticPr fontId="5"/>
  </si>
  <si>
    <t>委託費</t>
    <rPh sb="0" eb="3">
      <t>イタクヒ</t>
    </rPh>
    <phoneticPr fontId="5"/>
  </si>
  <si>
    <t>母国語電話相談</t>
    <rPh sb="0" eb="3">
      <t>ボコクゴ</t>
    </rPh>
    <rPh sb="3" eb="5">
      <t>デンワ</t>
    </rPh>
    <rPh sb="5" eb="7">
      <t>ソウダン</t>
    </rPh>
    <phoneticPr fontId="5"/>
  </si>
  <si>
    <t>その他経費</t>
    <rPh sb="2" eb="3">
      <t>タ</t>
    </rPh>
    <rPh sb="3" eb="5">
      <t>ケイヒ</t>
    </rPh>
    <phoneticPr fontId="5"/>
  </si>
  <si>
    <t>通信費、管理費、諸謝金、印刷製本費</t>
    <rPh sb="0" eb="3">
      <t>ツウシンヒ</t>
    </rPh>
    <rPh sb="4" eb="7">
      <t>カンリヒ</t>
    </rPh>
    <rPh sb="8" eb="9">
      <t>ショ</t>
    </rPh>
    <rPh sb="9" eb="11">
      <t>シャキン</t>
    </rPh>
    <rPh sb="12" eb="14">
      <t>インサツ</t>
    </rPh>
    <rPh sb="14" eb="16">
      <t>セイホン</t>
    </rPh>
    <rPh sb="16" eb="17">
      <t>ヒ</t>
    </rPh>
    <phoneticPr fontId="5"/>
  </si>
  <si>
    <t>消費税</t>
    <rPh sb="0" eb="3">
      <t>ショウヒゼイ</t>
    </rPh>
    <phoneticPr fontId="5"/>
  </si>
  <si>
    <t>調査員経費</t>
    <rPh sb="0" eb="3">
      <t>チョウサイン</t>
    </rPh>
    <rPh sb="3" eb="5">
      <t>ケイヒ</t>
    </rPh>
    <phoneticPr fontId="5"/>
  </si>
  <si>
    <t>調査費</t>
    <rPh sb="0" eb="3">
      <t>チョウサヒ</t>
    </rPh>
    <phoneticPr fontId="5"/>
  </si>
  <si>
    <t>人件費</t>
    <rPh sb="0" eb="3">
      <t>ジンケンヒ</t>
    </rPh>
    <phoneticPr fontId="31"/>
  </si>
  <si>
    <t>システム運用に係る人件費</t>
    <rPh sb="4" eb="6">
      <t>ウンヨウ</t>
    </rPh>
    <rPh sb="7" eb="8">
      <t>カカ</t>
    </rPh>
    <rPh sb="9" eb="12">
      <t>ジンケンヒ</t>
    </rPh>
    <phoneticPr fontId="31"/>
  </si>
  <si>
    <t>造船業における人材の確保・育成のために必要な事業であり、契約方法も一般競争を実施し、価格を抑えた手法をとっていることから必要最小限のコストで実施しているといえる。</t>
    <phoneticPr fontId="5"/>
  </si>
  <si>
    <t>79/2</t>
    <phoneticPr fontId="5"/>
  </si>
  <si>
    <t>地域の特性を踏まえた人材対策の検討・実施のため、産学官の関係者で構成される地方協議会の開催や必要な調査を実施する。
また、外国人材の適正な受入れのため、外国人材の受入企業に対する巡回指導の実施や、特定技能技能協議会の開催、必要な調査を実施する。</t>
    <rPh sb="15" eb="17">
      <t>ケントウ</t>
    </rPh>
    <rPh sb="18" eb="20">
      <t>ジッシ</t>
    </rPh>
    <rPh sb="24" eb="27">
      <t>サンガクカン</t>
    </rPh>
    <rPh sb="28" eb="31">
      <t>カンケイシャ</t>
    </rPh>
    <rPh sb="32" eb="34">
      <t>コウセイ</t>
    </rPh>
    <rPh sb="37" eb="39">
      <t>チホウ</t>
    </rPh>
    <rPh sb="39" eb="42">
      <t>キョウギカイ</t>
    </rPh>
    <rPh sb="43" eb="45">
      <t>カイサイ</t>
    </rPh>
    <rPh sb="46" eb="48">
      <t>ヒツヨウ</t>
    </rPh>
    <rPh sb="49" eb="51">
      <t>チョウサ</t>
    </rPh>
    <rPh sb="52" eb="54">
      <t>ジッシ</t>
    </rPh>
    <rPh sb="61" eb="63">
      <t>ガイコク</t>
    </rPh>
    <rPh sb="63" eb="65">
      <t>ジンザイ</t>
    </rPh>
    <rPh sb="66" eb="68">
      <t>テキセイ</t>
    </rPh>
    <rPh sb="69" eb="71">
      <t>ウケイ</t>
    </rPh>
    <rPh sb="76" eb="78">
      <t>ガイコク</t>
    </rPh>
    <rPh sb="78" eb="80">
      <t>ジンザイ</t>
    </rPh>
    <rPh sb="81" eb="83">
      <t>ウケイレ</t>
    </rPh>
    <rPh sb="83" eb="85">
      <t>キギョウ</t>
    </rPh>
    <rPh sb="86" eb="87">
      <t>タイ</t>
    </rPh>
    <rPh sb="89" eb="91">
      <t>ジュンカイ</t>
    </rPh>
    <rPh sb="91" eb="93">
      <t>シドウ</t>
    </rPh>
    <rPh sb="94" eb="96">
      <t>ジッシ</t>
    </rPh>
    <rPh sb="98" eb="100">
      <t>トクテイ</t>
    </rPh>
    <rPh sb="100" eb="102">
      <t>ギノウ</t>
    </rPh>
    <rPh sb="102" eb="104">
      <t>ギノウ</t>
    </rPh>
    <rPh sb="104" eb="107">
      <t>キョウギカイ</t>
    </rPh>
    <rPh sb="108" eb="110">
      <t>カイサイ</t>
    </rPh>
    <rPh sb="111" eb="113">
      <t>ヒツヨウ</t>
    </rPh>
    <rPh sb="114" eb="116">
      <t>チョウサ</t>
    </rPh>
    <rPh sb="117" eb="119">
      <t>ジッシ</t>
    </rPh>
    <phoneticPr fontId="5"/>
  </si>
  <si>
    <t>日本における船舶建造量を令和7年までに18百万総トンにする。</t>
    <rPh sb="0" eb="2">
      <t>ニホン</t>
    </rPh>
    <phoneticPr fontId="5"/>
  </si>
  <si>
    <t>国交</t>
    <rPh sb="0" eb="2">
      <t>コッコウ</t>
    </rPh>
    <phoneticPr fontId="5"/>
  </si>
  <si>
    <t>試験問題等作成に係る旅費</t>
    <rPh sb="0" eb="2">
      <t>シケン</t>
    </rPh>
    <rPh sb="2" eb="4">
      <t>モンダイ</t>
    </rPh>
    <rPh sb="4" eb="5">
      <t>トウ</t>
    </rPh>
    <rPh sb="5" eb="7">
      <t>サクセイ</t>
    </rPh>
    <rPh sb="8" eb="9">
      <t>カカ</t>
    </rPh>
    <rPh sb="10" eb="12">
      <t>リョヒ</t>
    </rPh>
    <phoneticPr fontId="5"/>
  </si>
  <si>
    <t>通信費、管理費、諸謝金、印刷製本費等</t>
    <rPh sb="0" eb="3">
      <t>ツウシンヒ</t>
    </rPh>
    <rPh sb="4" eb="7">
      <t>カンリヒ</t>
    </rPh>
    <rPh sb="8" eb="9">
      <t>ショ</t>
    </rPh>
    <rPh sb="9" eb="11">
      <t>シャキン</t>
    </rPh>
    <rPh sb="12" eb="14">
      <t>インサツ</t>
    </rPh>
    <rPh sb="14" eb="16">
      <t>セイホン</t>
    </rPh>
    <rPh sb="16" eb="17">
      <t>ヒ</t>
    </rPh>
    <rPh sb="17" eb="18">
      <t>トウ</t>
    </rPh>
    <phoneticPr fontId="5"/>
  </si>
  <si>
    <t>消費税</t>
    <rPh sb="0" eb="3">
      <t>ショウヒゼイ</t>
    </rPh>
    <phoneticPr fontId="5"/>
  </si>
  <si>
    <t>現地調査及びアンケート調査に係る旅費</t>
    <rPh sb="0" eb="2">
      <t>ゲンチ</t>
    </rPh>
    <rPh sb="2" eb="4">
      <t>チョウサ</t>
    </rPh>
    <rPh sb="4" eb="5">
      <t>オヨ</t>
    </rPh>
    <rPh sb="11" eb="13">
      <t>チョウサ</t>
    </rPh>
    <rPh sb="14" eb="15">
      <t>カカ</t>
    </rPh>
    <rPh sb="16" eb="18">
      <t>リョヒ</t>
    </rPh>
    <phoneticPr fontId="5"/>
  </si>
  <si>
    <t>溶接技能者研修試行</t>
    <rPh sb="0" eb="2">
      <t>ヨウセツ</t>
    </rPh>
    <rPh sb="2" eb="4">
      <t>ギノウ</t>
    </rPh>
    <rPh sb="4" eb="5">
      <t>シャ</t>
    </rPh>
    <rPh sb="5" eb="7">
      <t>ケンシュウ</t>
    </rPh>
    <rPh sb="7" eb="9">
      <t>シコウ</t>
    </rPh>
    <phoneticPr fontId="5"/>
  </si>
  <si>
    <t>AI・IoT技術に関する調査等</t>
    <rPh sb="6" eb="8">
      <t>ギジュツ</t>
    </rPh>
    <rPh sb="9" eb="10">
      <t>カン</t>
    </rPh>
    <rPh sb="12" eb="14">
      <t>チョウサ</t>
    </rPh>
    <rPh sb="14" eb="15">
      <t>トウ</t>
    </rPh>
    <phoneticPr fontId="5"/>
  </si>
  <si>
    <t>その他経費</t>
    <rPh sb="2" eb="3">
      <t>タ</t>
    </rPh>
    <rPh sb="3" eb="5">
      <t>ケイヒ</t>
    </rPh>
    <phoneticPr fontId="5"/>
  </si>
  <si>
    <t>管理費、印刷製本費</t>
    <rPh sb="0" eb="3">
      <t>カンリヒ</t>
    </rPh>
    <rPh sb="4" eb="6">
      <t>インサツ</t>
    </rPh>
    <rPh sb="6" eb="8">
      <t>セイホン</t>
    </rPh>
    <rPh sb="8" eb="9">
      <t>ヒ</t>
    </rPh>
    <phoneticPr fontId="5"/>
  </si>
  <si>
    <t>派遣職員に係る人件費</t>
    <rPh sb="0" eb="2">
      <t>ハケン</t>
    </rPh>
    <rPh sb="2" eb="4">
      <t>ショクイン</t>
    </rPh>
    <rPh sb="5" eb="6">
      <t>カカ</t>
    </rPh>
    <rPh sb="7" eb="10">
      <t>ジンケンヒ</t>
    </rPh>
    <phoneticPr fontId="5"/>
  </si>
  <si>
    <t>調査費</t>
    <rPh sb="0" eb="3">
      <t>チョウサヒ</t>
    </rPh>
    <phoneticPr fontId="5"/>
  </si>
  <si>
    <t>システム運用に係る諸経費</t>
    <rPh sb="4" eb="6">
      <t>ウンヨウ</t>
    </rPh>
    <rPh sb="7" eb="8">
      <t>カカ</t>
    </rPh>
    <rPh sb="9" eb="12">
      <t>ショケイヒ</t>
    </rPh>
    <phoneticPr fontId="5"/>
  </si>
  <si>
    <t>支出先の選定に当たっては、一般競争により競争性の確保に努めている。
一者応札については、十分な募集期間を経た上での結果ではあるが、応札要件を見直す等の検討を引き続き実施する。</t>
    <phoneticPr fontId="5"/>
  </si>
  <si>
    <t>有</t>
  </si>
  <si>
    <t>無</t>
  </si>
  <si>
    <t>外国人造船就労者受入事業に係る巡回等業務</t>
  </si>
  <si>
    <t>外国人就労者受入事業に係る管理システムの運用等業務</t>
    <phoneticPr fontId="5"/>
  </si>
  <si>
    <t>造船・舶用工業分野における特定技能2号試験問題等の作成等業務</t>
    <phoneticPr fontId="5"/>
  </si>
  <si>
    <t>造船業の技術力向上及び生産性向上に資する人材育成に関する調査研究業務</t>
    <phoneticPr fontId="5"/>
  </si>
  <si>
    <t>外国人造船就労者受入事業等に係る認定審査等事務補助業務</t>
    <phoneticPr fontId="5"/>
  </si>
  <si>
    <t>-</t>
    <phoneticPr fontId="5"/>
  </si>
  <si>
    <t>四国運輸局</t>
    <rPh sb="0" eb="2">
      <t>シコク</t>
    </rPh>
    <rPh sb="2" eb="5">
      <t>ウンユキョク</t>
    </rPh>
    <phoneticPr fontId="5"/>
  </si>
  <si>
    <t>人材の確保・育成対策を実施するとともに、外国人材の適切な活用を図るための受入・監理体制を構築</t>
    <rPh sb="0" eb="2">
      <t>ジンザイ</t>
    </rPh>
    <rPh sb="3" eb="5">
      <t>カクホ</t>
    </rPh>
    <rPh sb="6" eb="10">
      <t>イクセイタイサク</t>
    </rPh>
    <rPh sb="11" eb="13">
      <t>ジッシ</t>
    </rPh>
    <rPh sb="20" eb="24">
      <t>ガイコクジンザイ</t>
    </rPh>
    <rPh sb="25" eb="27">
      <t>テキセツ</t>
    </rPh>
    <rPh sb="28" eb="30">
      <t>カツヨウ</t>
    </rPh>
    <rPh sb="31" eb="32">
      <t>ハカ</t>
    </rPh>
    <rPh sb="36" eb="37">
      <t>ウ</t>
    </rPh>
    <rPh sb="37" eb="38">
      <t>イ</t>
    </rPh>
    <rPh sb="39" eb="41">
      <t>カンリ</t>
    </rPh>
    <rPh sb="41" eb="43">
      <t>タイセイ</t>
    </rPh>
    <rPh sb="44" eb="46">
      <t>コウチク</t>
    </rPh>
    <phoneticPr fontId="5"/>
  </si>
  <si>
    <t>-</t>
    <phoneticPr fontId="5"/>
  </si>
  <si>
    <t>北海道運輸局</t>
    <rPh sb="0" eb="3">
      <t>ホッカイドウ</t>
    </rPh>
    <rPh sb="3" eb="6">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</si>
  <si>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</si>
  <si>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</si>
  <si>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</si>
  <si>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関東運輸局</t>
    <rPh sb="0" eb="2">
      <t>カントウ</t>
    </rPh>
    <rPh sb="2" eb="5">
      <t>ウンユキョク</t>
    </rPh>
    <phoneticPr fontId="5"/>
  </si>
  <si>
    <t>東北運輸局</t>
    <rPh sb="0" eb="2">
      <t>トウホク</t>
    </rPh>
    <rPh sb="2" eb="5">
      <t>ウンユキョク</t>
    </rPh>
    <phoneticPr fontId="5"/>
  </si>
  <si>
    <t>９．市場環境の整備、産業の生産性向上、消費者利益の確保</t>
    <phoneticPr fontId="5"/>
  </si>
  <si>
    <t>３６　海事産業市場環境整備・活性化及び人材の確保等を図る</t>
    <phoneticPr fontId="5"/>
  </si>
  <si>
    <t>B.一般財団法人日本海事協会</t>
    <rPh sb="2" eb="6">
      <t>イッパンザイダン</t>
    </rPh>
    <rPh sb="6" eb="8">
      <t>ホウジン</t>
    </rPh>
    <rPh sb="8" eb="10">
      <t>ニホン</t>
    </rPh>
    <rPh sb="10" eb="12">
      <t>カイジ</t>
    </rPh>
    <rPh sb="12" eb="14">
      <t>キョウカイ</t>
    </rPh>
    <phoneticPr fontId="5"/>
  </si>
  <si>
    <t>A.一般財団法人日本海事協会</t>
    <rPh sb="8" eb="10">
      <t>ニホン</t>
    </rPh>
    <rPh sb="10" eb="12">
      <t>カイジ</t>
    </rPh>
    <rPh sb="12" eb="14">
      <t>キョウカイ</t>
    </rPh>
    <phoneticPr fontId="5"/>
  </si>
  <si>
    <t>C.一般社団法人日本造船工業会</t>
    <rPh sb="2" eb="8">
      <t>イッパンシャダンホウジン</t>
    </rPh>
    <rPh sb="8" eb="10">
      <t>ニホン</t>
    </rPh>
    <rPh sb="10" eb="12">
      <t>ゾウセン</t>
    </rPh>
    <rPh sb="12" eb="15">
      <t>コウギョウカイ</t>
    </rPh>
    <phoneticPr fontId="5"/>
  </si>
  <si>
    <t>D.株式会社マックスサポート</t>
    <rPh sb="2" eb="6">
      <t>カブシキガイシャ</t>
    </rPh>
    <phoneticPr fontId="5"/>
  </si>
  <si>
    <t>E.東芝デジタルソリューションズ株式会社</t>
    <rPh sb="16" eb="20">
      <t>カブシキガイシャ</t>
    </rPh>
    <phoneticPr fontId="5"/>
  </si>
  <si>
    <t>一般財団法人日本海事協会</t>
    <rPh sb="0" eb="6">
      <t>イッパンザイダンホウジン</t>
    </rPh>
    <rPh sb="6" eb="8">
      <t>ニホン</t>
    </rPh>
    <rPh sb="8" eb="10">
      <t>カイジ</t>
    </rPh>
    <rPh sb="10" eb="12">
      <t>キョウカイ</t>
    </rPh>
    <phoneticPr fontId="31"/>
  </si>
  <si>
    <t>一般社団法人日本造船工業会</t>
    <rPh sb="0" eb="6">
      <t>イッパンシャダンホウジン</t>
    </rPh>
    <phoneticPr fontId="5"/>
  </si>
  <si>
    <t>株式会社マックスサポート</t>
    <rPh sb="0" eb="2">
      <t>カブシキ</t>
    </rPh>
    <rPh sb="2" eb="4">
      <t>ガイシャ</t>
    </rPh>
    <phoneticPr fontId="5"/>
  </si>
  <si>
    <t>東芝デジタルソリューションズ株式会社</t>
    <rPh sb="0" eb="2">
      <t>トウシバ</t>
    </rPh>
    <rPh sb="14" eb="16">
      <t>カブシキ</t>
    </rPh>
    <rPh sb="16" eb="18">
      <t>カイシャ</t>
    </rPh>
    <phoneticPr fontId="5"/>
  </si>
  <si>
    <t>86/2</t>
    <phoneticPr fontId="5"/>
  </si>
  <si>
    <t>73/2</t>
    <phoneticPr fontId="5"/>
  </si>
  <si>
    <t>-</t>
    <phoneticPr fontId="5"/>
  </si>
  <si>
    <t>G.九州運輸局</t>
    <rPh sb="2" eb="4">
      <t>キュウシュウ</t>
    </rPh>
    <rPh sb="4" eb="7">
      <t>ウンユキョク</t>
    </rPh>
    <phoneticPr fontId="5"/>
  </si>
  <si>
    <t>F. 株式会社白橋</t>
    <phoneticPr fontId="5"/>
  </si>
  <si>
    <t>同上</t>
    <rPh sb="0" eb="2">
      <t>ドウジョウ</t>
    </rPh>
    <phoneticPr fontId="5"/>
  </si>
  <si>
    <t>株式会社白橋</t>
    <rPh sb="0" eb="4">
      <t>カブシキガイシャ</t>
    </rPh>
    <rPh sb="4" eb="5">
      <t>シロ</t>
    </rPh>
    <rPh sb="5" eb="6">
      <t>ハシ</t>
    </rPh>
    <phoneticPr fontId="5"/>
  </si>
  <si>
    <t>「海事レポート2021」および「海事レポート2021数字でみる海事」の作成・印刷・製本業務</t>
    <phoneticPr fontId="5"/>
  </si>
  <si>
    <t>-</t>
    <phoneticPr fontId="5"/>
  </si>
  <si>
    <t>事業の目的・事業概要と、成果目標及び成果実績（アウトカム）（日本における船舶建造量）とが、どのように理論的に相関するのか、不明である。船舶建造量は、諸外国（例：中国・韓国）との競争や、船舶に関する規制（例：NOx規制等）の導入タイミングなどに影響されることを考えると、アウトカムとしてより適切な指標がないか、見直しを行うことが考えられる。</t>
    <phoneticPr fontId="5"/>
  </si>
  <si>
    <t>外部有識者の所見を踏まえ、アウトカム等を検討するとともに、より効率的・効果的な事業の実施を図るべきである。</t>
    <phoneticPr fontId="5"/>
  </si>
  <si>
    <t>重要政策推進枠：100</t>
    <rPh sb="0" eb="4">
      <t>ジュウヨウセイサク</t>
    </rPh>
    <rPh sb="4" eb="7">
      <t>スイシンワク</t>
    </rPh>
    <phoneticPr fontId="5"/>
  </si>
  <si>
    <t>令和3年の実績値は前年比で減少しているが、引き続き目標達成に努める。</t>
    <phoneticPr fontId="5"/>
  </si>
  <si>
    <t>執行等改善</t>
  </si>
  <si>
    <t>事業を確実に実施するとともに、より実効性の高い事業となるよう、契約内容等を精査し、必要に応じて見直しを行い、より効率的な予算執行を図る。</t>
    <rPh sb="0" eb="2">
      <t>ジギョウ</t>
    </rPh>
    <rPh sb="3" eb="5">
      <t>カクジツ</t>
    </rPh>
    <rPh sb="6" eb="8">
      <t>ジッシ</t>
    </rPh>
    <rPh sb="17" eb="20">
      <t>ジッコウセイ</t>
    </rPh>
    <rPh sb="21" eb="22">
      <t>タカ</t>
    </rPh>
    <rPh sb="23" eb="25">
      <t>ジギョウ</t>
    </rPh>
    <rPh sb="31" eb="33">
      <t>ケイヤク</t>
    </rPh>
    <rPh sb="33" eb="36">
      <t>ナイヨウトウ</t>
    </rPh>
    <rPh sb="37" eb="39">
      <t>セイサ</t>
    </rPh>
    <rPh sb="41" eb="43">
      <t>ヒツヨウ</t>
    </rPh>
    <rPh sb="44" eb="45">
      <t>オウ</t>
    </rPh>
    <rPh sb="47" eb="49">
      <t>ミナオ</t>
    </rPh>
    <rPh sb="51" eb="52">
      <t>オコナ</t>
    </rPh>
    <rPh sb="56" eb="59">
      <t>コウリツテキ</t>
    </rPh>
    <rPh sb="60" eb="64">
      <t>ヨサンシッコウ</t>
    </rPh>
    <rPh sb="65" eb="66">
      <t>ハカ</t>
    </rPh>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</si>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</sst>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95655</xdr:colOff>
      <xdr:row>269</xdr:row>
      <xdr:rowOff>106023</xdr:rowOff>
    </xdr:from>
    <xdr:to>
      <xdr:col>20</xdr:col>
      <xdr:colOff>122208</xdr:colOff>
      <xdr:row>271</xdr:row>
      <xdr:rowOff>125815</xdr:rowOff>
    </xdr:to>
    <xdr:sp macro="" textlink="">
      <xdr:nvSpPr>
        <xdr:cNvPr id="2" name="テキスト ボックス 1"/>
        <xdr:cNvSpPr txBox="1"/>
      </xdr:nvSpPr>
      <xdr:spPr>
        <a:xfrm>
          <a:off x="2112714" y="48067199"/>
          <a:ext cx="2043612" cy="7145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33</xdr:col>
      <xdr:colOff>60080</xdr:colOff>
      <xdr:row>281</xdr:row>
      <xdr:rowOff>30547</xdr:rowOff>
    </xdr:from>
    <xdr:to>
      <xdr:col>45</xdr:col>
      <xdr:colOff>78099</xdr:colOff>
      <xdr:row>282</xdr:row>
      <xdr:rowOff>257386</xdr:rowOff>
    </xdr:to>
    <xdr:sp macro="" textlink="">
      <xdr:nvSpPr>
        <xdr:cNvPr id="3" name="テキスト ボックス 2"/>
        <xdr:cNvSpPr txBox="1"/>
      </xdr:nvSpPr>
      <xdr:spPr>
        <a:xfrm>
          <a:off x="6716374" y="42512047"/>
          <a:ext cx="2438490" cy="57422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一般社団法人日本造船工業会</a:t>
          </a:r>
          <a:endParaRPr lang="ja-JP" altLang="ja-JP">
            <a:effectLst/>
          </a:endParaRPr>
        </a:p>
        <a:p>
          <a:pPr algn="ct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125383</xdr:colOff>
      <xdr:row>270</xdr:row>
      <xdr:rowOff>129571</xdr:rowOff>
    </xdr:from>
    <xdr:to>
      <xdr:col>33</xdr:col>
      <xdr:colOff>195970</xdr:colOff>
      <xdr:row>270</xdr:row>
      <xdr:rowOff>136556</xdr:rowOff>
    </xdr:to>
    <xdr:cxnSp macro="">
      <xdr:nvCxnSpPr>
        <xdr:cNvPr id="4" name="直線矢印コネクタ 3"/>
        <xdr:cNvCxnSpPr/>
      </xdr:nvCxnSpPr>
      <xdr:spPr>
        <a:xfrm flipV="1">
          <a:off x="4159501" y="48438130"/>
          <a:ext cx="2692763"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271</xdr:row>
      <xdr:rowOff>138515</xdr:rowOff>
    </xdr:from>
    <xdr:to>
      <xdr:col>25</xdr:col>
      <xdr:colOff>89129</xdr:colOff>
      <xdr:row>273</xdr:row>
      <xdr:rowOff>154496</xdr:rowOff>
    </xdr:to>
    <xdr:sp macro="" textlink="">
      <xdr:nvSpPr>
        <xdr:cNvPr id="5" name="大かっこ 4"/>
        <xdr:cNvSpPr/>
      </xdr:nvSpPr>
      <xdr:spPr>
        <a:xfrm>
          <a:off x="1434353" y="48794456"/>
          <a:ext cx="3697423" cy="710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effectLst/>
            </a:rPr>
            <a:t>人材の確保・育成対策を実施するとともに、外国人材の適切な活用を図るための受入・監理体制を構築</a:t>
          </a:r>
          <a:endParaRPr lang="ja-JP" altLang="ja-JP" sz="1100">
            <a:effectLst/>
          </a:endParaRPr>
        </a:p>
      </xdr:txBody>
    </xdr:sp>
    <xdr:clientData/>
  </xdr:twoCellAnchor>
  <xdr:twoCellAnchor>
    <xdr:from>
      <xdr:col>33</xdr:col>
      <xdr:colOff>183905</xdr:colOff>
      <xdr:row>269</xdr:row>
      <xdr:rowOff>152378</xdr:rowOff>
    </xdr:from>
    <xdr:to>
      <xdr:col>46</xdr:col>
      <xdr:colOff>167495</xdr:colOff>
      <xdr:row>271</xdr:row>
      <xdr:rowOff>252815</xdr:rowOff>
    </xdr:to>
    <xdr:sp macro="" textlink="">
      <xdr:nvSpPr>
        <xdr:cNvPr id="6" name="テキスト ボックス 5"/>
        <xdr:cNvSpPr txBox="1"/>
      </xdr:nvSpPr>
      <xdr:spPr>
        <a:xfrm>
          <a:off x="6840199" y="48113554"/>
          <a:ext cx="2605767" cy="79520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A.</a:t>
          </a:r>
          <a:r>
            <a:rPr kumimoji="1" lang="ja-JP" altLang="en-US" sz="1100" baseline="0">
              <a:solidFill>
                <a:schemeClr val="dk1"/>
              </a:solidFill>
              <a:effectLst/>
              <a:latin typeface="+mn-lt"/>
              <a:ea typeface="+mn-ea"/>
              <a:cs typeface="+mn-cs"/>
            </a:rPr>
            <a:t>一般財団法人日本海事協会</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62838</xdr:colOff>
      <xdr:row>268</xdr:row>
      <xdr:rowOff>257735</xdr:rowOff>
    </xdr:from>
    <xdr:to>
      <xdr:col>46</xdr:col>
      <xdr:colOff>86850</xdr:colOff>
      <xdr:row>269</xdr:row>
      <xdr:rowOff>199368</xdr:rowOff>
    </xdr:to>
    <xdr:sp macro="" textlink="">
      <xdr:nvSpPr>
        <xdr:cNvPr id="7" name="テキスト ボックス 6"/>
        <xdr:cNvSpPr txBox="1"/>
      </xdr:nvSpPr>
      <xdr:spPr>
        <a:xfrm>
          <a:off x="7324250" y="47871529"/>
          <a:ext cx="2041071" cy="289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90064</xdr:colOff>
      <xdr:row>271</xdr:row>
      <xdr:rowOff>266785</xdr:rowOff>
    </xdr:from>
    <xdr:to>
      <xdr:col>48</xdr:col>
      <xdr:colOff>168089</xdr:colOff>
      <xdr:row>273</xdr:row>
      <xdr:rowOff>169736</xdr:rowOff>
    </xdr:to>
    <xdr:sp macro="" textlink="">
      <xdr:nvSpPr>
        <xdr:cNvPr id="8" name="大かっこ 7"/>
        <xdr:cNvSpPr/>
      </xdr:nvSpPr>
      <xdr:spPr>
        <a:xfrm>
          <a:off x="6544652" y="39274461"/>
          <a:ext cx="3305319" cy="597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・外国人造船就労者受入事業等に係る巡回等業務</a:t>
          </a:r>
          <a:endParaRPr lang="en-US" altLang="ja-JP">
            <a:effectLst/>
          </a:endParaRPr>
        </a:p>
        <a:p>
          <a:pPr algn="ctr"/>
          <a:endParaRPr lang="en-US" altLang="ja-JP" baseline="0">
            <a:effectLst/>
          </a:endParaRPr>
        </a:p>
      </xdr:txBody>
    </xdr:sp>
    <xdr:clientData/>
  </xdr:twoCellAnchor>
  <xdr:twoCellAnchor>
    <xdr:from>
      <xdr:col>26</xdr:col>
      <xdr:colOff>189956</xdr:colOff>
      <xdr:row>270</xdr:row>
      <xdr:rowOff>153066</xdr:rowOff>
    </xdr:from>
    <xdr:to>
      <xdr:col>26</xdr:col>
      <xdr:colOff>189956</xdr:colOff>
      <xdr:row>286</xdr:row>
      <xdr:rowOff>224118</xdr:rowOff>
    </xdr:to>
    <xdr:cxnSp macro="">
      <xdr:nvCxnSpPr>
        <xdr:cNvPr id="9" name="直線コネクタ 15"/>
        <xdr:cNvCxnSpPr/>
      </xdr:nvCxnSpPr>
      <xdr:spPr>
        <a:xfrm>
          <a:off x="5434309" y="38813360"/>
          <a:ext cx="0" cy="59541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197848</xdr:colOff>
      <xdr:row>276</xdr:row>
      <xdr:rowOff>26296</xdr:rowOff>
    </xdr:from>
    <xdr:to>
      <xdr:col>33</xdr:col>
      <xdr:colOff>70875</xdr:colOff>
      <xdr:row>276</xdr:row>
      <xdr:rowOff>29471</xdr:rowOff>
    </xdr:to>
    <xdr:cxnSp macro="">
      <xdr:nvCxnSpPr>
        <xdr:cNvPr id="10" name="直線矢印コネクタ 9"/>
        <xdr:cNvCxnSpPr/>
      </xdr:nvCxnSpPr>
      <xdr:spPr>
        <a:xfrm>
          <a:off x="5442201" y="50419149"/>
          <a:ext cx="1284968"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31008</xdr:colOff>
      <xdr:row>282</xdr:row>
      <xdr:rowOff>249131</xdr:rowOff>
    </xdr:from>
    <xdr:to>
      <xdr:col>47</xdr:col>
      <xdr:colOff>118463</xdr:colOff>
      <xdr:row>284</xdr:row>
      <xdr:rowOff>247968</xdr:rowOff>
    </xdr:to>
    <xdr:sp macro="" textlink="">
      <xdr:nvSpPr>
        <xdr:cNvPr id="11" name="大かっこ 10"/>
        <xdr:cNvSpPr/>
      </xdr:nvSpPr>
      <xdr:spPr>
        <a:xfrm>
          <a:off x="6485596" y="43078013"/>
          <a:ext cx="3113043" cy="693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造船業の技術力向上及び生産性向上に資する</a:t>
          </a:r>
          <a:endParaRPr lang="en-US" altLang="ja-JP">
            <a:effectLst/>
          </a:endParaRPr>
        </a:p>
        <a:p>
          <a:pPr algn="ctr"/>
          <a:r>
            <a:rPr lang="ja-JP" altLang="en-US">
              <a:effectLst/>
            </a:rPr>
            <a:t>人材育成に関する調査研究業務</a:t>
          </a:r>
          <a:endParaRPr lang="ja-JP" altLang="ja-JP">
            <a:effectLst/>
          </a:endParaRPr>
        </a:p>
      </xdr:txBody>
    </xdr:sp>
    <xdr:clientData/>
  </xdr:twoCellAnchor>
  <xdr:twoCellAnchor>
    <xdr:from>
      <xdr:col>34</xdr:col>
      <xdr:colOff>190116</xdr:colOff>
      <xdr:row>280</xdr:row>
      <xdr:rowOff>139713</xdr:rowOff>
    </xdr:from>
    <xdr:to>
      <xdr:col>45</xdr:col>
      <xdr:colOff>181604</xdr:colOff>
      <xdr:row>281</xdr:row>
      <xdr:rowOff>81347</xdr:rowOff>
    </xdr:to>
    <xdr:sp macro="" textlink="">
      <xdr:nvSpPr>
        <xdr:cNvPr id="12" name="テキスト ボックス 11"/>
        <xdr:cNvSpPr txBox="1"/>
      </xdr:nvSpPr>
      <xdr:spPr>
        <a:xfrm>
          <a:off x="7048116" y="42273831"/>
          <a:ext cx="2210253" cy="28901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58810</xdr:colOff>
      <xdr:row>275</xdr:row>
      <xdr:rowOff>144443</xdr:rowOff>
    </xdr:from>
    <xdr:to>
      <xdr:col>45</xdr:col>
      <xdr:colOff>76829</xdr:colOff>
      <xdr:row>277</xdr:row>
      <xdr:rowOff>18094</xdr:rowOff>
    </xdr:to>
    <xdr:sp macro="" textlink="">
      <xdr:nvSpPr>
        <xdr:cNvPr id="13" name="テキスト ボックス 12"/>
        <xdr:cNvSpPr txBox="1"/>
      </xdr:nvSpPr>
      <xdr:spPr>
        <a:xfrm>
          <a:off x="6715104" y="50189914"/>
          <a:ext cx="2438490" cy="5684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ja-JP" sz="1100" baseline="0">
              <a:solidFill>
                <a:schemeClr val="dk1"/>
              </a:solidFill>
              <a:effectLst/>
              <a:latin typeface="+mn-lt"/>
              <a:ea typeface="+mn-ea"/>
              <a:cs typeface="+mn-cs"/>
            </a:rPr>
            <a:t>一般財団法人</a:t>
          </a:r>
          <a:r>
            <a:rPr kumimoji="1" lang="ja-JP" altLang="en-US" sz="1100">
              <a:solidFill>
                <a:schemeClr val="dk1"/>
              </a:solidFill>
              <a:effectLst/>
              <a:latin typeface="+mn-lt"/>
              <a:ea typeface="+mn-ea"/>
              <a:cs typeface="+mn-cs"/>
            </a:rPr>
            <a:t>日本海事協会</a:t>
          </a:r>
          <a:endParaRPr lang="ja-JP" altLang="ja-JP">
            <a:effectLst/>
          </a:endParaRPr>
        </a:p>
        <a:p>
          <a:pPr algn="ct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164081</xdr:colOff>
      <xdr:row>274</xdr:row>
      <xdr:rowOff>253610</xdr:rowOff>
    </xdr:from>
    <xdr:to>
      <xdr:col>45</xdr:col>
      <xdr:colOff>181604</xdr:colOff>
      <xdr:row>275</xdr:row>
      <xdr:rowOff>199688</xdr:rowOff>
    </xdr:to>
    <xdr:sp macro="" textlink="">
      <xdr:nvSpPr>
        <xdr:cNvPr id="14" name="テキスト ボックス 13"/>
        <xdr:cNvSpPr txBox="1"/>
      </xdr:nvSpPr>
      <xdr:spPr>
        <a:xfrm>
          <a:off x="7022081" y="49951698"/>
          <a:ext cx="2236288" cy="2934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56408</xdr:colOff>
      <xdr:row>277</xdr:row>
      <xdr:rowOff>60639</xdr:rowOff>
    </xdr:from>
    <xdr:to>
      <xdr:col>47</xdr:col>
      <xdr:colOff>143863</xdr:colOff>
      <xdr:row>278</xdr:row>
      <xdr:rowOff>317323</xdr:rowOff>
    </xdr:to>
    <xdr:sp macro="" textlink="">
      <xdr:nvSpPr>
        <xdr:cNvPr id="15" name="大かっこ 14"/>
        <xdr:cNvSpPr/>
      </xdr:nvSpPr>
      <xdr:spPr>
        <a:xfrm>
          <a:off x="6510996" y="50800874"/>
          <a:ext cx="3113043" cy="604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造船・舶用工業分野における特定技能</a:t>
          </a:r>
          <a:r>
            <a:rPr lang="en-US" altLang="ja-JP">
              <a:effectLst/>
            </a:rPr>
            <a:t>2</a:t>
          </a:r>
          <a:r>
            <a:rPr lang="ja-JP" altLang="en-US">
              <a:effectLst/>
            </a:rPr>
            <a:t>号試験</a:t>
          </a:r>
          <a:endParaRPr lang="en-US" altLang="ja-JP">
            <a:effectLst/>
          </a:endParaRPr>
        </a:p>
        <a:p>
          <a:pPr algn="ctr"/>
          <a:r>
            <a:rPr lang="ja-JP" altLang="en-US">
              <a:effectLst/>
            </a:rPr>
            <a:t>問題等の作成等業務</a:t>
          </a:r>
          <a:endParaRPr lang="en-US" altLang="ja-JP">
            <a:effectLst/>
          </a:endParaRPr>
        </a:p>
      </xdr:txBody>
    </xdr:sp>
    <xdr:clientData/>
  </xdr:twoCellAnchor>
  <xdr:twoCellAnchor>
    <xdr:from>
      <xdr:col>26</xdr:col>
      <xdr:colOff>194673</xdr:colOff>
      <xdr:row>281</xdr:row>
      <xdr:rowOff>293528</xdr:rowOff>
    </xdr:from>
    <xdr:to>
      <xdr:col>33</xdr:col>
      <xdr:colOff>67700</xdr:colOff>
      <xdr:row>281</xdr:row>
      <xdr:rowOff>296703</xdr:rowOff>
    </xdr:to>
    <xdr:cxnSp macro="">
      <xdr:nvCxnSpPr>
        <xdr:cNvPr id="16" name="直線矢印コネクタ 15"/>
        <xdr:cNvCxnSpPr/>
      </xdr:nvCxnSpPr>
      <xdr:spPr>
        <a:xfrm>
          <a:off x="5439026" y="42775028"/>
          <a:ext cx="1284968"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286</xdr:row>
      <xdr:rowOff>218749</xdr:rowOff>
    </xdr:from>
    <xdr:to>
      <xdr:col>33</xdr:col>
      <xdr:colOff>80400</xdr:colOff>
      <xdr:row>286</xdr:row>
      <xdr:rowOff>218749</xdr:rowOff>
    </xdr:to>
    <xdr:cxnSp macro="">
      <xdr:nvCxnSpPr>
        <xdr:cNvPr id="20" name="直線矢印コネクタ 19"/>
        <xdr:cNvCxnSpPr/>
      </xdr:nvCxnSpPr>
      <xdr:spPr>
        <a:xfrm>
          <a:off x="5334000" y="44795749"/>
          <a:ext cx="12746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70875</xdr:colOff>
      <xdr:row>285</xdr:row>
      <xdr:rowOff>589477</xdr:rowOff>
    </xdr:from>
    <xdr:to>
      <xdr:col>45</xdr:col>
      <xdr:colOff>88894</xdr:colOff>
      <xdr:row>286</xdr:row>
      <xdr:rowOff>481004</xdr:rowOff>
    </xdr:to>
    <xdr:sp macro="" textlink="">
      <xdr:nvSpPr>
        <xdr:cNvPr id="21" name="テキスト ボックス 20"/>
        <xdr:cNvSpPr txBox="1"/>
      </xdr:nvSpPr>
      <xdr:spPr>
        <a:xfrm>
          <a:off x="6727169" y="54108771"/>
          <a:ext cx="2438490" cy="563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株式会社マックスサポート</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187576</xdr:colOff>
      <xdr:row>285</xdr:row>
      <xdr:rowOff>360877</xdr:rowOff>
    </xdr:from>
    <xdr:to>
      <xdr:col>46</xdr:col>
      <xdr:colOff>3393</xdr:colOff>
      <xdr:row>285</xdr:row>
      <xdr:rowOff>656152</xdr:rowOff>
    </xdr:to>
    <xdr:sp macro="" textlink="">
      <xdr:nvSpPr>
        <xdr:cNvPr id="22" name="テキスト ボックス 21"/>
        <xdr:cNvSpPr txBox="1"/>
      </xdr:nvSpPr>
      <xdr:spPr>
        <a:xfrm>
          <a:off x="7045576" y="53880171"/>
          <a:ext cx="2236288"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78772</xdr:colOff>
      <xdr:row>286</xdr:row>
      <xdr:rowOff>545774</xdr:rowOff>
    </xdr:from>
    <xdr:to>
      <xdr:col>46</xdr:col>
      <xdr:colOff>166225</xdr:colOff>
      <xdr:row>287</xdr:row>
      <xdr:rowOff>474766</xdr:rowOff>
    </xdr:to>
    <xdr:sp macro="" textlink="">
      <xdr:nvSpPr>
        <xdr:cNvPr id="23" name="大かっこ 22"/>
        <xdr:cNvSpPr/>
      </xdr:nvSpPr>
      <xdr:spPr>
        <a:xfrm>
          <a:off x="6331654" y="54737421"/>
          <a:ext cx="3113042" cy="601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外国人造船就労者受入事業等に係る認定審査等事務補助業務</a:t>
          </a:r>
          <a:endParaRPr lang="en-US" altLang="ja-JP">
            <a:effectLst/>
          </a:endParaRPr>
        </a:p>
      </xdr:txBody>
    </xdr:sp>
    <xdr:clientData/>
  </xdr:twoCellAnchor>
  <xdr:twoCellAnchor>
    <xdr:from>
      <xdr:col>9</xdr:col>
      <xdr:colOff>102144</xdr:colOff>
      <xdr:row>276</xdr:row>
      <xdr:rowOff>155428</xdr:rowOff>
    </xdr:from>
    <xdr:to>
      <xdr:col>22</xdr:col>
      <xdr:colOff>84466</xdr:colOff>
      <xdr:row>278</xdr:row>
      <xdr:rowOff>24544</xdr:rowOff>
    </xdr:to>
    <xdr:sp macro="" textlink="">
      <xdr:nvSpPr>
        <xdr:cNvPr id="28" name="テキスト ボックス 27"/>
        <xdr:cNvSpPr txBox="1"/>
      </xdr:nvSpPr>
      <xdr:spPr>
        <a:xfrm>
          <a:off x="1917497" y="32820575"/>
          <a:ext cx="2604498" cy="5638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東芝デジタルソリューションズ株式会社</a:t>
          </a:r>
          <a:endParaRPr lang="ja-JP" altLang="ja-JP">
            <a:effectLst/>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81067</xdr:colOff>
      <xdr:row>277</xdr:row>
      <xdr:rowOff>65041</xdr:rowOff>
    </xdr:from>
    <xdr:to>
      <xdr:col>26</xdr:col>
      <xdr:colOff>200527</xdr:colOff>
      <xdr:row>277</xdr:row>
      <xdr:rowOff>66311</xdr:rowOff>
    </xdr:to>
    <xdr:cxnSp macro="">
      <xdr:nvCxnSpPr>
        <xdr:cNvPr id="29" name="直線矢印コネクタ 28"/>
        <xdr:cNvCxnSpPr/>
      </xdr:nvCxnSpPr>
      <xdr:spPr>
        <a:xfrm flipH="1">
          <a:off x="4518596" y="33077570"/>
          <a:ext cx="926284"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147448</xdr:colOff>
      <xdr:row>275</xdr:row>
      <xdr:rowOff>277198</xdr:rowOff>
    </xdr:from>
    <xdr:to>
      <xdr:col>23</xdr:col>
      <xdr:colOff>164065</xdr:colOff>
      <xdr:row>276</xdr:row>
      <xdr:rowOff>225092</xdr:rowOff>
    </xdr:to>
    <xdr:sp macro="" textlink="">
      <xdr:nvSpPr>
        <xdr:cNvPr id="31" name="テキスト ボックス 30"/>
        <xdr:cNvSpPr txBox="1"/>
      </xdr:nvSpPr>
      <xdr:spPr>
        <a:xfrm>
          <a:off x="2567919" y="32594963"/>
          <a:ext cx="2235381" cy="2952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187149</xdr:colOff>
      <xdr:row>278</xdr:row>
      <xdr:rowOff>140114</xdr:rowOff>
    </xdr:from>
    <xdr:to>
      <xdr:col>24</xdr:col>
      <xdr:colOff>149593</xdr:colOff>
      <xdr:row>280</xdr:row>
      <xdr:rowOff>132964</xdr:rowOff>
    </xdr:to>
    <xdr:sp macro="" textlink="">
      <xdr:nvSpPr>
        <xdr:cNvPr id="32" name="大かっこ 31"/>
        <xdr:cNvSpPr/>
      </xdr:nvSpPr>
      <xdr:spPr>
        <a:xfrm>
          <a:off x="1599090" y="33500026"/>
          <a:ext cx="3391444" cy="687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r>
            <a:rPr lang="ja-JP" altLang="ja-JP" sz="1100">
              <a:solidFill>
                <a:schemeClr val="tx1"/>
              </a:solidFill>
              <a:effectLst/>
              <a:latin typeface="+mn-lt"/>
              <a:ea typeface="+mn-ea"/>
              <a:cs typeface="+mn-cs"/>
            </a:rPr>
            <a:t>外国人就労者受入事業に係る管理システムの運用等業務</a:t>
          </a:r>
          <a:endParaRPr lang="ja-JP" altLang="ja-JP">
            <a:effectLst/>
          </a:endParaRPr>
        </a:p>
      </xdr:txBody>
    </xdr:sp>
    <xdr:clientData/>
  </xdr:twoCellAnchor>
  <xdr:twoCellAnchor>
    <xdr:from>
      <xdr:col>22</xdr:col>
      <xdr:colOff>71355</xdr:colOff>
      <xdr:row>285</xdr:row>
      <xdr:rowOff>478111</xdr:rowOff>
    </xdr:from>
    <xdr:to>
      <xdr:col>26</xdr:col>
      <xdr:colOff>191722</xdr:colOff>
      <xdr:row>285</xdr:row>
      <xdr:rowOff>479381</xdr:rowOff>
    </xdr:to>
    <xdr:cxnSp macro="">
      <xdr:nvCxnSpPr>
        <xdr:cNvPr id="33" name="直線矢印コネクタ 32"/>
        <xdr:cNvCxnSpPr/>
      </xdr:nvCxnSpPr>
      <xdr:spPr>
        <a:xfrm flipH="1">
          <a:off x="4508884" y="36269699"/>
          <a:ext cx="927191"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42539</xdr:colOff>
      <xdr:row>285</xdr:row>
      <xdr:rowOff>177847</xdr:rowOff>
    </xdr:from>
    <xdr:to>
      <xdr:col>22</xdr:col>
      <xdr:colOff>60560</xdr:colOff>
      <xdr:row>286</xdr:row>
      <xdr:rowOff>71189</xdr:rowOff>
    </xdr:to>
    <xdr:sp macro="" textlink="">
      <xdr:nvSpPr>
        <xdr:cNvPr id="34" name="テキスト ボックス 33"/>
        <xdr:cNvSpPr txBox="1"/>
      </xdr:nvSpPr>
      <xdr:spPr>
        <a:xfrm>
          <a:off x="2059598" y="35969435"/>
          <a:ext cx="2438491" cy="5656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地方運輸局（７局）</a:t>
          </a:r>
          <a:endParaRPr lang="ja-JP" altLang="ja-JP">
            <a:effectLst/>
          </a:endParaRPr>
        </a:p>
        <a:p>
          <a:pPr algn="ct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201343</xdr:colOff>
      <xdr:row>286</xdr:row>
      <xdr:rowOff>131422</xdr:rowOff>
    </xdr:from>
    <xdr:to>
      <xdr:col>24</xdr:col>
      <xdr:colOff>163787</xdr:colOff>
      <xdr:row>287</xdr:row>
      <xdr:rowOff>297088</xdr:rowOff>
    </xdr:to>
    <xdr:sp macro="" textlink="">
      <xdr:nvSpPr>
        <xdr:cNvPr id="35" name="大かっこ 34"/>
        <xdr:cNvSpPr/>
      </xdr:nvSpPr>
      <xdr:spPr>
        <a:xfrm>
          <a:off x="1613284" y="36595363"/>
          <a:ext cx="3391444" cy="838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人材の確保・育成対策を実施するともに、外国人材の適切な活用を図るための受入・監理体制を構築</a:t>
          </a:r>
          <a:endParaRPr lang="en-US" altLang="ja-JP">
            <a:effectLst/>
          </a:endParaRPr>
        </a:p>
      </xdr:txBody>
    </xdr:sp>
    <xdr:clientData/>
  </xdr:twoCellAnchor>
  <xdr:twoCellAnchor>
    <xdr:from>
      <xdr:col>9</xdr:col>
      <xdr:colOff>153691</xdr:colOff>
      <xdr:row>281</xdr:row>
      <xdr:rowOff>38886</xdr:rowOff>
    </xdr:from>
    <xdr:to>
      <xdr:col>22</xdr:col>
      <xdr:colOff>136013</xdr:colOff>
      <xdr:row>282</xdr:row>
      <xdr:rowOff>255385</xdr:rowOff>
    </xdr:to>
    <xdr:sp macro="" textlink="">
      <xdr:nvSpPr>
        <xdr:cNvPr id="30" name="テキスト ボックス 29"/>
        <xdr:cNvSpPr txBox="1"/>
      </xdr:nvSpPr>
      <xdr:spPr>
        <a:xfrm>
          <a:off x="1969044" y="34440945"/>
          <a:ext cx="2604498" cy="5638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株式会社白橋</a:t>
          </a:r>
          <a:endParaRPr lang="ja-JP" altLang="ja-JP">
            <a:effectLst/>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198995</xdr:colOff>
      <xdr:row>280</xdr:row>
      <xdr:rowOff>160657</xdr:rowOff>
    </xdr:from>
    <xdr:to>
      <xdr:col>24</xdr:col>
      <xdr:colOff>13906</xdr:colOff>
      <xdr:row>281</xdr:row>
      <xdr:rowOff>108550</xdr:rowOff>
    </xdr:to>
    <xdr:sp macro="" textlink="">
      <xdr:nvSpPr>
        <xdr:cNvPr id="36" name="テキスト ボックス 35"/>
        <xdr:cNvSpPr txBox="1"/>
      </xdr:nvSpPr>
      <xdr:spPr>
        <a:xfrm>
          <a:off x="2619466" y="34215333"/>
          <a:ext cx="2235381" cy="2952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36990</xdr:colOff>
      <xdr:row>283</xdr:row>
      <xdr:rowOff>23572</xdr:rowOff>
    </xdr:from>
    <xdr:to>
      <xdr:col>24</xdr:col>
      <xdr:colOff>201140</xdr:colOff>
      <xdr:row>285</xdr:row>
      <xdr:rowOff>16422</xdr:rowOff>
    </xdr:to>
    <xdr:sp macro="" textlink="">
      <xdr:nvSpPr>
        <xdr:cNvPr id="37" name="大かっこ 36"/>
        <xdr:cNvSpPr/>
      </xdr:nvSpPr>
      <xdr:spPr>
        <a:xfrm>
          <a:off x="1650637" y="35120396"/>
          <a:ext cx="3391444" cy="687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r>
            <a:rPr lang="ja-JP" altLang="en-US">
              <a:effectLst/>
            </a:rPr>
            <a:t>「海事レポート</a:t>
          </a:r>
          <a:r>
            <a:rPr lang="en-US" altLang="ja-JP">
              <a:effectLst/>
            </a:rPr>
            <a:t>2021</a:t>
          </a:r>
          <a:r>
            <a:rPr lang="ja-JP" altLang="en-US">
              <a:effectLst/>
            </a:rPr>
            <a:t>」および「海事レポート</a:t>
          </a:r>
          <a:r>
            <a:rPr lang="en-US" altLang="ja-JP">
              <a:effectLst/>
            </a:rPr>
            <a:t>2021</a:t>
          </a:r>
          <a:r>
            <a:rPr lang="ja-JP" altLang="en-US">
              <a:effectLst/>
            </a:rPr>
            <a:t>数字でみる海事」の作成・印刷・製本業務</a:t>
          </a:r>
          <a:endParaRPr lang="ja-JP" altLang="ja-JP">
            <a:effectLst/>
          </a:endParaRPr>
        </a:p>
      </xdr:txBody>
    </xdr:sp>
    <xdr:clientData/>
  </xdr:twoCellAnchor>
  <xdr:twoCellAnchor>
    <xdr:from>
      <xdr:col>22</xdr:col>
      <xdr:colOff>136013</xdr:colOff>
      <xdr:row>281</xdr:row>
      <xdr:rowOff>320827</xdr:rowOff>
    </xdr:from>
    <xdr:to>
      <xdr:col>26</xdr:col>
      <xdr:colOff>145676</xdr:colOff>
      <xdr:row>281</xdr:row>
      <xdr:rowOff>324970</xdr:rowOff>
    </xdr:to>
    <xdr:cxnSp macro="">
      <xdr:nvCxnSpPr>
        <xdr:cNvPr id="38" name="直線矢印コネクタ 37"/>
        <xdr:cNvCxnSpPr>
          <a:endCxn id="30" idx="3"/>
        </xdr:cNvCxnSpPr>
      </xdr:nvCxnSpPr>
      <xdr:spPr>
        <a:xfrm flipH="1" flipV="1">
          <a:off x="4573542" y="34722886"/>
          <a:ext cx="816487" cy="41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279</v>
      </c>
      <c r="AJ2" s="172" t="s">
        <v>631</v>
      </c>
      <c r="AK2" s="172"/>
      <c r="AL2" s="172"/>
      <c r="AM2" s="172"/>
      <c r="AN2" s="75" t="s">
        <v>279</v>
      </c>
      <c r="AO2" s="172">
        <v>21</v>
      </c>
      <c r="AP2" s="172"/>
      <c r="AQ2" s="172"/>
      <c r="AR2" s="76" t="s">
        <v>279</v>
      </c>
      <c r="AS2" s="173">
        <v>428</v>
      </c>
      <c r="AT2" s="173"/>
      <c r="AU2" s="173"/>
      <c r="AV2" s="75" t="str">
        <f>IF(AW2="","","-")</f>
        <v/>
      </c>
      <c r="AW2" s="174"/>
      <c r="AX2" s="174"/>
    </row>
    <row r="3" spans="1:50" ht="21" customHeight="1" thickBot="1" x14ac:dyDescent="0.2">
      <c r="A3" s="175" t="s">
        <v>592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606</v>
      </c>
      <c r="H5" s="163"/>
      <c r="I5" s="163"/>
      <c r="J5" s="163"/>
      <c r="K5" s="163"/>
      <c r="L5" s="163"/>
      <c r="M5" s="164" t="s">
        <v>61</v>
      </c>
      <c r="N5" s="165"/>
      <c r="O5" s="165"/>
      <c r="P5" s="165"/>
      <c r="Q5" s="165"/>
      <c r="R5" s="166"/>
      <c r="S5" s="167" t="s">
        <v>385</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605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264</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地方創生</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411</v>
      </c>
      <c r="Q12" s="223"/>
      <c r="R12" s="223"/>
      <c r="S12" s="223"/>
      <c r="T12" s="223"/>
      <c r="U12" s="223"/>
      <c r="V12" s="252"/>
      <c r="W12" s="222" t="s">
        <v>563</v>
      </c>
      <c r="X12" s="223"/>
      <c r="Y12" s="223"/>
      <c r="Z12" s="223"/>
      <c r="AA12" s="223"/>
      <c r="AB12" s="223"/>
      <c r="AC12" s="252"/>
      <c r="AD12" s="222" t="s">
        <v>565</v>
      </c>
      <c r="AE12" s="223"/>
      <c r="AF12" s="223"/>
      <c r="AG12" s="223"/>
      <c r="AH12" s="223"/>
      <c r="AI12" s="223"/>
      <c r="AJ12" s="252"/>
      <c r="AK12" s="222" t="s">
        <v>583</v>
      </c>
      <c r="AL12" s="223"/>
      <c r="AM12" s="223"/>
      <c r="AN12" s="223"/>
      <c r="AO12" s="223"/>
      <c r="AP12" s="223"/>
      <c r="AQ12" s="252"/>
      <c r="AR12" s="222" t="s">
        <v>584</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83</v>
      </c>
      <c r="Q13" s="217"/>
      <c r="R13" s="217"/>
      <c r="S13" s="217"/>
      <c r="T13" s="217"/>
      <c r="U13" s="217"/>
      <c r="V13" s="218"/>
      <c r="W13" s="216">
        <v>92</v>
      </c>
      <c r="X13" s="217"/>
      <c r="Y13" s="217"/>
      <c r="Z13" s="217"/>
      <c r="AA13" s="217"/>
      <c r="AB13" s="217"/>
      <c r="AC13" s="218"/>
      <c r="AD13" s="216">
        <v>92</v>
      </c>
      <c r="AE13" s="217"/>
      <c r="AF13" s="217"/>
      <c r="AG13" s="217"/>
      <c r="AH13" s="217"/>
      <c r="AI13" s="217"/>
      <c r="AJ13" s="218"/>
      <c r="AK13" s="216">
        <v>73</v>
      </c>
      <c r="AL13" s="217"/>
      <c r="AM13" s="217"/>
      <c r="AN13" s="217"/>
      <c r="AO13" s="217"/>
      <c r="AP13" s="217"/>
      <c r="AQ13" s="218"/>
      <c r="AR13" s="228">
        <v>100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608</v>
      </c>
      <c r="Q14" s="217"/>
      <c r="R14" s="217"/>
      <c r="S14" s="217"/>
      <c r="T14" s="217"/>
      <c r="U14" s="217"/>
      <c r="V14" s="218"/>
      <c r="W14" s="216" t="s">
        <v>608</v>
      </c>
      <c r="X14" s="217"/>
      <c r="Y14" s="217"/>
      <c r="Z14" s="217"/>
      <c r="AA14" s="217"/>
      <c r="AB14" s="217"/>
      <c r="AC14" s="218"/>
      <c r="AD14" s="216"/>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608</v>
      </c>
      <c r="Q15" s="217"/>
      <c r="R15" s="217"/>
      <c r="S15" s="217"/>
      <c r="T15" s="217"/>
      <c r="U15" s="217"/>
      <c r="V15" s="218"/>
      <c r="W15" s="216" t="s">
        <v>608</v>
      </c>
      <c r="X15" s="217"/>
      <c r="Y15" s="217"/>
      <c r="Z15" s="217"/>
      <c r="AA15" s="217"/>
      <c r="AB15" s="217"/>
      <c r="AC15" s="218"/>
      <c r="AD15" s="216" t="s">
        <v>608</v>
      </c>
      <c r="AE15" s="217"/>
      <c r="AF15" s="217"/>
      <c r="AG15" s="217"/>
      <c r="AH15" s="217"/>
      <c r="AI15" s="217"/>
      <c r="AJ15" s="218"/>
      <c r="AK15" s="216" t="s">
        <v>633</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608</v>
      </c>
      <c r="Q16" s="217"/>
      <c r="R16" s="217"/>
      <c r="S16" s="217"/>
      <c r="T16" s="217"/>
      <c r="U16" s="217"/>
      <c r="V16" s="218"/>
      <c r="W16" s="216" t="s">
        <v>608</v>
      </c>
      <c r="X16" s="217"/>
      <c r="Y16" s="217"/>
      <c r="Z16" s="217"/>
      <c r="AA16" s="217"/>
      <c r="AB16" s="217"/>
      <c r="AC16" s="218"/>
      <c r="AD16" s="216"/>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608</v>
      </c>
      <c r="Q17" s="217"/>
      <c r="R17" s="217"/>
      <c r="S17" s="217"/>
      <c r="T17" s="217"/>
      <c r="U17" s="217"/>
      <c r="V17" s="218"/>
      <c r="W17" s="216" t="s">
        <v>608</v>
      </c>
      <c r="X17" s="217"/>
      <c r="Y17" s="217"/>
      <c r="Z17" s="217"/>
      <c r="AA17" s="217"/>
      <c r="AB17" s="217"/>
      <c r="AC17" s="218"/>
      <c r="AD17" s="216"/>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83</v>
      </c>
      <c r="Q18" s="261"/>
      <c r="R18" s="261"/>
      <c r="S18" s="261"/>
      <c r="T18" s="261"/>
      <c r="U18" s="261"/>
      <c r="V18" s="262"/>
      <c r="W18" s="260">
        <f>SUM(W13:AC17)</f>
        <v>92</v>
      </c>
      <c r="X18" s="261"/>
      <c r="Y18" s="261"/>
      <c r="Z18" s="261"/>
      <c r="AA18" s="261"/>
      <c r="AB18" s="261"/>
      <c r="AC18" s="262"/>
      <c r="AD18" s="260">
        <f>SUM(AD13:AJ17)</f>
        <v>92</v>
      </c>
      <c r="AE18" s="261"/>
      <c r="AF18" s="261"/>
      <c r="AG18" s="261"/>
      <c r="AH18" s="261"/>
      <c r="AI18" s="261"/>
      <c r="AJ18" s="262"/>
      <c r="AK18" s="260">
        <f>SUM(AK13:AQ17)</f>
        <v>73</v>
      </c>
      <c r="AL18" s="261"/>
      <c r="AM18" s="261"/>
      <c r="AN18" s="261"/>
      <c r="AO18" s="261"/>
      <c r="AP18" s="261"/>
      <c r="AQ18" s="262"/>
      <c r="AR18" s="260">
        <f>SUM(AR13:AX17)</f>
        <v>100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82</v>
      </c>
      <c r="Q19" s="217"/>
      <c r="R19" s="217"/>
      <c r="S19" s="217"/>
      <c r="T19" s="217"/>
      <c r="U19" s="217"/>
      <c r="V19" s="218"/>
      <c r="W19" s="216">
        <v>79</v>
      </c>
      <c r="X19" s="217"/>
      <c r="Y19" s="217"/>
      <c r="Z19" s="217"/>
      <c r="AA19" s="217"/>
      <c r="AB19" s="217"/>
      <c r="AC19" s="218"/>
      <c r="AD19" s="216">
        <v>86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0.98795180722891562</v>
      </c>
      <c r="Q20" s="292"/>
      <c r="R20" s="292"/>
      <c r="S20" s="292"/>
      <c r="T20" s="292"/>
      <c r="U20" s="292"/>
      <c r="V20" s="292"/>
      <c r="W20" s="292">
        <f>IF(W18=0, "-", SUM(W19)/W18)</f>
        <v>0.85869565217391308</v>
      </c>
      <c r="X20" s="292"/>
      <c r="Y20" s="292"/>
      <c r="Z20" s="292"/>
      <c r="AA20" s="292"/>
      <c r="AB20" s="292"/>
      <c r="AC20" s="292"/>
      <c r="AD20" s="292">
        <f>IF(AD18=0, "-", SUM(AD19)/AD18)</f>
        <v>0.93478260869565222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234</v>
      </c>
      <c r="H21" s="291"/>
      <c r="I21" s="291"/>
      <c r="J21" s="291"/>
      <c r="K21" s="291"/>
      <c r="L21" s="291"/>
      <c r="M21" s="291"/>
      <c r="N21" s="291"/>
      <c r="O21" s="291"/>
      <c r="P21" s="292">
        <f>IF(P19=0, "-", SUM(P19)/SUM(P13,P14))</f>
        <v>0.98795180722891562</v>
      </c>
      <c r="Q21" s="292"/>
      <c r="R21" s="292"/>
      <c r="S21" s="292"/>
      <c r="T21" s="292"/>
      <c r="U21" s="292"/>
      <c r="V21" s="292"/>
      <c r="W21" s="292">
        <f>IF(W19=0, "-", SUM(W19)/SUM(W13,W14))</f>
        <v>0.85869565217391308</v>
      </c>
      <c r="X21" s="292"/>
      <c r="Y21" s="292"/>
      <c r="Z21" s="292"/>
      <c r="AA21" s="292"/>
      <c r="AB21" s="292"/>
      <c r="AC21" s="292"/>
      <c r="AD21" s="292">
        <f>IF(AD19=0, "-", SUM(AD19)/SUM(AD13,AD14))</f>
        <v>0.93478260869565222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587</v>
      </c>
      <c r="B22" s="301"/>
      <c r="C22" s="301"/>
      <c r="D22" s="301"/>
      <c r="E22" s="301"/>
      <c r="F22" s="302"/>
      <c r="G22" s="306" t="s">
        <v>224</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223</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611</v>
      </c>
      <c r="H23" s="278"/>
      <c r="I23" s="278"/>
      <c r="J23" s="278"/>
      <c r="K23" s="278"/>
      <c r="L23" s="278"/>
      <c r="M23" s="278"/>
      <c r="N23" s="278"/>
      <c r="O23" s="279"/>
      <c r="P23" s="228">
        <v>69</v>
      </c>
      <c r="Q23" s="229"/>
      <c r="R23" s="229"/>
      <c r="S23" s="229"/>
      <c r="T23" s="229"/>
      <c r="U23" s="229"/>
      <c r="V23" s="280"/>
      <c r="W23" s="228">
        <v>96</v>
      </c>
      <c r="X23" s="229"/>
      <c r="Y23" s="229"/>
      <c r="Z23" s="229"/>
      <c r="AA23" s="229"/>
      <c r="AB23" s="229"/>
      <c r="AC23" s="280"/>
      <c r="AD23" s="281" t="s">
        <v>714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612</v>
      </c>
      <c r="H24" s="288"/>
      <c r="I24" s="288"/>
      <c r="J24" s="288"/>
      <c r="K24" s="288"/>
      <c r="L24" s="288"/>
      <c r="M24" s="288"/>
      <c r="N24" s="288"/>
      <c r="O24" s="289"/>
      <c r="P24" s="216">
        <v>2</v>
      </c>
      <c r="Q24" s="217"/>
      <c r="R24" s="217"/>
      <c r="S24" s="217"/>
      <c r="T24" s="217"/>
      <c r="U24" s="217"/>
      <c r="V24" s="218"/>
      <c r="W24" s="216">
        <v>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613</v>
      </c>
      <c r="H25" s="288"/>
      <c r="I25" s="288"/>
      <c r="J25" s="288"/>
      <c r="K25" s="288"/>
      <c r="L25" s="288"/>
      <c r="M25" s="288"/>
      <c r="N25" s="288"/>
      <c r="O25" s="289"/>
      <c r="P25" s="216">
        <v>1</v>
      </c>
      <c r="Q25" s="217"/>
      <c r="R25" s="217"/>
      <c r="S25" s="217"/>
      <c r="T25" s="217"/>
      <c r="U25" s="217"/>
      <c r="V25" s="218"/>
      <c r="W25" s="216">
        <v>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614</v>
      </c>
      <c r="H26" s="288"/>
      <c r="I26" s="288"/>
      <c r="J26" s="288"/>
      <c r="K26" s="288"/>
      <c r="L26" s="288"/>
      <c r="M26" s="288"/>
      <c r="N26" s="288"/>
      <c r="O26" s="289"/>
      <c r="P26" s="216">
        <v>1</v>
      </c>
      <c r="Q26" s="217"/>
      <c r="R26" s="217"/>
      <c r="S26" s="217"/>
      <c r="T26" s="217"/>
      <c r="U26" s="217"/>
      <c r="V26" s="218"/>
      <c r="W26" s="216">
        <v>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73</v>
      </c>
      <c r="Q29" s="331"/>
      <c r="R29" s="331"/>
      <c r="S29" s="331"/>
      <c r="T29" s="331"/>
      <c r="U29" s="331"/>
      <c r="V29" s="332"/>
      <c r="W29" s="333">
        <f>AR13</f>
        <v>100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574</v>
      </c>
      <c r="B30" s="337"/>
      <c r="C30" s="337"/>
      <c r="D30" s="337"/>
      <c r="E30" s="337"/>
      <c r="F30" s="338"/>
      <c r="G30" s="339" t="s">
        <v>660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575</v>
      </c>
      <c r="B31" s="317"/>
      <c r="C31" s="317"/>
      <c r="D31" s="317"/>
      <c r="E31" s="317"/>
      <c r="F31" s="318"/>
      <c r="G31" s="350" t="s">
        <v>567</v>
      </c>
      <c r="H31" s="351"/>
      <c r="I31" s="351"/>
      <c r="J31" s="351"/>
      <c r="K31" s="351"/>
      <c r="L31" s="351"/>
      <c r="M31" s="351"/>
      <c r="N31" s="351"/>
      <c r="O31" s="351"/>
      <c r="P31" s="352" t="s">
        <v>566</v>
      </c>
      <c r="Q31" s="351"/>
      <c r="R31" s="351"/>
      <c r="S31" s="351"/>
      <c r="T31" s="351"/>
      <c r="U31" s="351"/>
      <c r="V31" s="351"/>
      <c r="W31" s="351"/>
      <c r="X31" s="353"/>
      <c r="Y31" s="354"/>
      <c r="Z31" s="355"/>
      <c r="AA31" s="356"/>
      <c r="AB31" s="398" t="s">
        <v>11</v>
      </c>
      <c r="AC31" s="398"/>
      <c r="AD31" s="398"/>
      <c r="AE31" s="399" t="s">
        <v>411</v>
      </c>
      <c r="AF31" s="400"/>
      <c r="AG31" s="400"/>
      <c r="AH31" s="401"/>
      <c r="AI31" s="399" t="s">
        <v>563</v>
      </c>
      <c r="AJ31" s="400"/>
      <c r="AK31" s="400"/>
      <c r="AL31" s="401"/>
      <c r="AM31" s="399" t="s">
        <v>379</v>
      </c>
      <c r="AN31" s="400"/>
      <c r="AO31" s="400"/>
      <c r="AP31" s="401"/>
      <c r="AQ31" s="408" t="s">
        <v>410</v>
      </c>
      <c r="AR31" s="409"/>
      <c r="AS31" s="409"/>
      <c r="AT31" s="410"/>
      <c r="AU31" s="408" t="s">
        <v>588</v>
      </c>
      <c r="AV31" s="409"/>
      <c r="AW31" s="409"/>
      <c r="AX31" s="411"/>
    </row>
    <row r="32" spans="1:50" ht="23.25" customHeight="1" x14ac:dyDescent="0.15">
      <c r="A32" s="348"/>
      <c r="B32" s="317"/>
      <c r="C32" s="317"/>
      <c r="D32" s="317"/>
      <c r="E32" s="317"/>
      <c r="F32" s="318"/>
      <c r="G32" s="357" t="s">
        <v>634</v>
      </c>
      <c r="H32" s="358"/>
      <c r="I32" s="358"/>
      <c r="J32" s="358"/>
      <c r="K32" s="358"/>
      <c r="L32" s="358"/>
      <c r="M32" s="358"/>
      <c r="N32" s="358"/>
      <c r="O32" s="359"/>
      <c r="P32" s="363" t="s">
        <v>618</v>
      </c>
      <c r="Q32" s="358"/>
      <c r="R32" s="358"/>
      <c r="S32" s="358"/>
      <c r="T32" s="358"/>
      <c r="U32" s="358"/>
      <c r="V32" s="358"/>
      <c r="W32" s="358"/>
      <c r="X32" s="359"/>
      <c r="Y32" s="364" t="s">
        <v>51</v>
      </c>
      <c r="Z32" s="365"/>
      <c r="AA32" s="366"/>
      <c r="AB32" s="367" t="s">
        <v>619</v>
      </c>
      <c r="AC32" s="367"/>
      <c r="AD32" s="367"/>
      <c r="AE32" s="368">
        <v>2</v>
      </c>
      <c r="AF32" s="368"/>
      <c r="AG32" s="368"/>
      <c r="AH32" s="368"/>
      <c r="AI32" s="368">
        <v>2</v>
      </c>
      <c r="AJ32" s="368"/>
      <c r="AK32" s="368"/>
      <c r="AL32" s="368"/>
      <c r="AM32" s="368">
        <v>2</v>
      </c>
      <c r="AN32" s="368"/>
      <c r="AO32" s="368"/>
      <c r="AP32" s="368"/>
      <c r="AQ32" s="368"/>
      <c r="AR32" s="368"/>
      <c r="AS32" s="368"/>
      <c r="AT32" s="368"/>
      <c r="AU32" s="402"/>
      <c r="AV32" s="403"/>
      <c r="AW32" s="403"/>
      <c r="AX32" s="404"/>
    </row>
    <row r="33" spans="1:51" ht="23.25" customHeight="1" x14ac:dyDescent="0.15">
      <c r="A33" s="349"/>
      <c r="B33" s="320"/>
      <c r="C33" s="320"/>
      <c r="D33" s="320"/>
      <c r="E33" s="320"/>
      <c r="F33" s="321"/>
      <c r="G33" s="360"/>
      <c r="H33" s="361"/>
      <c r="I33" s="361"/>
      <c r="J33" s="361"/>
      <c r="K33" s="361"/>
      <c r="L33" s="361"/>
      <c r="M33" s="361"/>
      <c r="N33" s="361"/>
      <c r="O33" s="362"/>
      <c r="P33" s="360"/>
      <c r="Q33" s="361"/>
      <c r="R33" s="361"/>
      <c r="S33" s="361"/>
      <c r="T33" s="361"/>
      <c r="U33" s="361"/>
      <c r="V33" s="361"/>
      <c r="W33" s="361"/>
      <c r="X33" s="362"/>
      <c r="Y33" s="405" t="s">
        <v>52</v>
      </c>
      <c r="Z33" s="406"/>
      <c r="AA33" s="407"/>
      <c r="AB33" s="367" t="s">
        <v>619</v>
      </c>
      <c r="AC33" s="367"/>
      <c r="AD33" s="367"/>
      <c r="AE33" s="368">
        <v>2</v>
      </c>
      <c r="AF33" s="368"/>
      <c r="AG33" s="368"/>
      <c r="AH33" s="368"/>
      <c r="AI33" s="368">
        <v>2</v>
      </c>
      <c r="AJ33" s="368"/>
      <c r="AK33" s="368"/>
      <c r="AL33" s="368"/>
      <c r="AM33" s="368">
        <v>2</v>
      </c>
      <c r="AN33" s="368"/>
      <c r="AO33" s="368"/>
      <c r="AP33" s="368"/>
      <c r="AQ33" s="368">
        <v>2</v>
      </c>
      <c r="AR33" s="368"/>
      <c r="AS33" s="368"/>
      <c r="AT33" s="368"/>
      <c r="AU33" s="402"/>
      <c r="AV33" s="403"/>
      <c r="AW33" s="403"/>
      <c r="AX33" s="404"/>
    </row>
    <row r="34" spans="1:51" ht="23.25" customHeight="1" x14ac:dyDescent="0.15">
      <c r="A34" s="436" t="s">
        <v>576</v>
      </c>
      <c r="B34" s="437"/>
      <c r="C34" s="437"/>
      <c r="D34" s="437"/>
      <c r="E34" s="437"/>
      <c r="F34" s="438"/>
      <c r="G34" s="223" t="s">
        <v>577</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411</v>
      </c>
      <c r="AF34" s="223"/>
      <c r="AG34" s="223"/>
      <c r="AH34" s="252"/>
      <c r="AI34" s="222" t="s">
        <v>563</v>
      </c>
      <c r="AJ34" s="223"/>
      <c r="AK34" s="223"/>
      <c r="AL34" s="252"/>
      <c r="AM34" s="222" t="s">
        <v>379</v>
      </c>
      <c r="AN34" s="223"/>
      <c r="AO34" s="223"/>
      <c r="AP34" s="252"/>
      <c r="AQ34" s="413" t="s">
        <v>589</v>
      </c>
      <c r="AR34" s="414"/>
      <c r="AS34" s="414"/>
      <c r="AT34" s="414"/>
      <c r="AU34" s="414"/>
      <c r="AV34" s="414"/>
      <c r="AW34" s="414"/>
      <c r="AX34" s="415"/>
    </row>
    <row r="35" spans="1:51" ht="23.25" customHeight="1" x14ac:dyDescent="0.15">
      <c r="A35" s="439"/>
      <c r="B35" s="440"/>
      <c r="C35" s="440"/>
      <c r="D35" s="440"/>
      <c r="E35" s="440"/>
      <c r="F35" s="441"/>
      <c r="G35" s="391" t="s">
        <v>620</v>
      </c>
      <c r="H35" s="392"/>
      <c r="I35" s="392"/>
      <c r="J35" s="392"/>
      <c r="K35" s="392"/>
      <c r="L35" s="392"/>
      <c r="M35" s="392"/>
      <c r="N35" s="392"/>
      <c r="O35" s="392"/>
      <c r="P35" s="392"/>
      <c r="Q35" s="392"/>
      <c r="R35" s="392"/>
      <c r="S35" s="392"/>
      <c r="T35" s="392"/>
      <c r="U35" s="392"/>
      <c r="V35" s="392"/>
      <c r="W35" s="392"/>
      <c r="X35" s="392"/>
      <c r="Y35" s="416" t="s">
        <v>576</v>
      </c>
      <c r="Z35" s="417"/>
      <c r="AA35" s="418"/>
      <c r="AB35" s="419" t="s">
        <v>621</v>
      </c>
      <c r="AC35" s="420"/>
      <c r="AD35" s="421"/>
      <c r="AE35" s="395">
        <v>41</v>
      </c>
      <c r="AF35" s="395"/>
      <c r="AG35" s="395"/>
      <c r="AH35" s="395"/>
      <c r="AI35" s="395">
        <v>39.5</v>
      </c>
      <c r="AJ35" s="395"/>
      <c r="AK35" s="395"/>
      <c r="AL35" s="395"/>
      <c r="AM35" s="395">
        <v>43</v>
      </c>
      <c r="AN35" s="395"/>
      <c r="AO35" s="395"/>
      <c r="AP35" s="395"/>
      <c r="AQ35" s="386">
        <v>36.5</v>
      </c>
      <c r="AR35" s="369"/>
      <c r="AS35" s="369"/>
      <c r="AT35" s="369"/>
      <c r="AU35" s="369"/>
      <c r="AV35" s="369"/>
      <c r="AW35" s="369"/>
      <c r="AX35" s="370"/>
    </row>
    <row r="36" spans="1:51" ht="22.5" customHeight="1" x14ac:dyDescent="0.15">
      <c r="A36" s="442"/>
      <c r="B36" s="208"/>
      <c r="C36" s="208"/>
      <c r="D36" s="208"/>
      <c r="E36" s="208"/>
      <c r="F36" s="443"/>
      <c r="G36" s="393"/>
      <c r="H36" s="394"/>
      <c r="I36" s="394"/>
      <c r="J36" s="394"/>
      <c r="K36" s="394"/>
      <c r="L36" s="394"/>
      <c r="M36" s="394"/>
      <c r="N36" s="394"/>
      <c r="O36" s="394"/>
      <c r="P36" s="394"/>
      <c r="Q36" s="394"/>
      <c r="R36" s="394"/>
      <c r="S36" s="394"/>
      <c r="T36" s="394"/>
      <c r="U36" s="394"/>
      <c r="V36" s="394"/>
      <c r="W36" s="394"/>
      <c r="X36" s="394"/>
      <c r="Y36" s="382" t="s">
        <v>579</v>
      </c>
      <c r="Z36" s="396"/>
      <c r="AA36" s="397"/>
      <c r="AB36" s="422" t="s">
        <v>622</v>
      </c>
      <c r="AC36" s="423"/>
      <c r="AD36" s="424"/>
      <c r="AE36" s="425" t="s">
        <v>623</v>
      </c>
      <c r="AF36" s="425"/>
      <c r="AG36" s="425"/>
      <c r="AH36" s="425"/>
      <c r="AI36" s="425" t="s">
        <v>659</v>
      </c>
      <c r="AJ36" s="425"/>
      <c r="AK36" s="425"/>
      <c r="AL36" s="425"/>
      <c r="AM36" s="425" t="s">
        <v>703</v>
      </c>
      <c r="AN36" s="425"/>
      <c r="AO36" s="425"/>
      <c r="AP36" s="425"/>
      <c r="AQ36" s="425" t="s">
        <v>704</v>
      </c>
      <c r="AR36" s="425"/>
      <c r="AS36" s="425"/>
      <c r="AT36" s="425"/>
      <c r="AU36" s="425"/>
      <c r="AV36" s="425"/>
      <c r="AW36" s="425"/>
      <c r="AX36" s="430"/>
    </row>
    <row r="37" spans="1:51" ht="18.75" customHeight="1" x14ac:dyDescent="0.15">
      <c r="A37" s="466" t="s">
        <v>231</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411</v>
      </c>
      <c r="AF37" s="484"/>
      <c r="AG37" s="484"/>
      <c r="AH37" s="485"/>
      <c r="AI37" s="488" t="s">
        <v>563</v>
      </c>
      <c r="AJ37" s="488"/>
      <c r="AK37" s="488"/>
      <c r="AL37" s="483"/>
      <c r="AM37" s="488" t="s">
        <v>379</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399"/>
      <c r="AC38" s="486"/>
      <c r="AD38" s="487"/>
      <c r="AE38" s="399"/>
      <c r="AF38" s="486"/>
      <c r="AG38" s="486"/>
      <c r="AH38" s="487"/>
      <c r="AI38" s="489"/>
      <c r="AJ38" s="489"/>
      <c r="AK38" s="489"/>
      <c r="AL38" s="399"/>
      <c r="AM38" s="489"/>
      <c r="AN38" s="489"/>
      <c r="AO38" s="489"/>
      <c r="AP38" s="399"/>
      <c r="AQ38" s="431"/>
      <c r="AR38" s="432"/>
      <c r="AS38" s="433" t="s">
        <v>175</v>
      </c>
      <c r="AT38" s="434"/>
      <c r="AU38" s="435">
        <v>7</v>
      </c>
      <c r="AV38" s="435"/>
      <c r="AW38" s="324" t="s">
        <v>166</v>
      </c>
      <c r="AX38" s="329"/>
    </row>
    <row r="39" spans="1:51" ht="23.25" customHeight="1" x14ac:dyDescent="0.15">
      <c r="A39" s="472"/>
      <c r="B39" s="470"/>
      <c r="C39" s="470"/>
      <c r="D39" s="470"/>
      <c r="E39" s="470"/>
      <c r="F39" s="471"/>
      <c r="G39" s="371" t="s">
        <v>661</v>
      </c>
      <c r="H39" s="372"/>
      <c r="I39" s="372"/>
      <c r="J39" s="372"/>
      <c r="K39" s="372"/>
      <c r="L39" s="372"/>
      <c r="M39" s="372"/>
      <c r="N39" s="372"/>
      <c r="O39" s="373"/>
      <c r="P39" s="139" t="s">
        <v>615</v>
      </c>
      <c r="Q39" s="139"/>
      <c r="R39" s="139"/>
      <c r="S39" s="139"/>
      <c r="T39" s="139"/>
      <c r="U39" s="139"/>
      <c r="V39" s="139"/>
      <c r="W39" s="139"/>
      <c r="X39" s="140"/>
      <c r="Y39" s="382" t="s">
        <v>12</v>
      </c>
      <c r="Z39" s="383"/>
      <c r="AA39" s="384"/>
      <c r="AB39" s="385" t="s">
        <v>616</v>
      </c>
      <c r="AC39" s="385"/>
      <c r="AD39" s="385"/>
      <c r="AE39" s="386">
        <v>16</v>
      </c>
      <c r="AF39" s="369"/>
      <c r="AG39" s="369"/>
      <c r="AH39" s="369"/>
      <c r="AI39" s="386">
        <v>13</v>
      </c>
      <c r="AJ39" s="369"/>
      <c r="AK39" s="369"/>
      <c r="AL39" s="369"/>
      <c r="AM39" s="386">
        <v>11</v>
      </c>
      <c r="AN39" s="369"/>
      <c r="AO39" s="369"/>
      <c r="AP39" s="369"/>
      <c r="AQ39" s="388"/>
      <c r="AR39" s="389"/>
      <c r="AS39" s="389"/>
      <c r="AT39" s="390"/>
      <c r="AU39" s="369"/>
      <c r="AV39" s="369"/>
      <c r="AW39" s="369"/>
      <c r="AX39" s="370"/>
    </row>
    <row r="40" spans="1:51" ht="23.25" customHeight="1" x14ac:dyDescent="0.15">
      <c r="A40" s="473"/>
      <c r="B40" s="474"/>
      <c r="C40" s="474"/>
      <c r="D40" s="474"/>
      <c r="E40" s="474"/>
      <c r="F40" s="475"/>
      <c r="G40" s="374"/>
      <c r="H40" s="375"/>
      <c r="I40" s="375"/>
      <c r="J40" s="375"/>
      <c r="K40" s="375"/>
      <c r="L40" s="375"/>
      <c r="M40" s="375"/>
      <c r="N40" s="375"/>
      <c r="O40" s="376"/>
      <c r="P40" s="380"/>
      <c r="Q40" s="380"/>
      <c r="R40" s="380"/>
      <c r="S40" s="380"/>
      <c r="T40" s="380"/>
      <c r="U40" s="380"/>
      <c r="V40" s="380"/>
      <c r="W40" s="380"/>
      <c r="X40" s="381"/>
      <c r="Y40" s="222" t="s">
        <v>50</v>
      </c>
      <c r="Z40" s="223"/>
      <c r="AA40" s="252"/>
      <c r="AB40" s="447" t="s">
        <v>616</v>
      </c>
      <c r="AC40" s="447"/>
      <c r="AD40" s="447"/>
      <c r="AE40" s="386" t="s">
        <v>608</v>
      </c>
      <c r="AF40" s="369"/>
      <c r="AG40" s="369"/>
      <c r="AH40" s="369"/>
      <c r="AI40" s="386" t="s">
        <v>608</v>
      </c>
      <c r="AJ40" s="369"/>
      <c r="AK40" s="369"/>
      <c r="AL40" s="369"/>
      <c r="AM40" s="386"/>
      <c r="AN40" s="369"/>
      <c r="AO40" s="369"/>
      <c r="AP40" s="369"/>
      <c r="AQ40" s="388"/>
      <c r="AR40" s="389"/>
      <c r="AS40" s="389"/>
      <c r="AT40" s="390"/>
      <c r="AU40" s="369">
        <v>18</v>
      </c>
      <c r="AV40" s="369"/>
      <c r="AW40" s="369"/>
      <c r="AX40" s="370"/>
    </row>
    <row r="41" spans="1:51" ht="23.25" customHeight="1" x14ac:dyDescent="0.15">
      <c r="A41" s="472"/>
      <c r="B41" s="470"/>
      <c r="C41" s="470"/>
      <c r="D41" s="470"/>
      <c r="E41" s="470"/>
      <c r="F41" s="471"/>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v>88.9</v>
      </c>
      <c r="AF41" s="369"/>
      <c r="AG41" s="369"/>
      <c r="AH41" s="369"/>
      <c r="AI41" s="386">
        <v>72.2</v>
      </c>
      <c r="AJ41" s="369"/>
      <c r="AK41" s="369"/>
      <c r="AL41" s="369"/>
      <c r="AM41" s="386">
        <v>61.1</v>
      </c>
      <c r="AN41" s="369"/>
      <c r="AO41" s="369"/>
      <c r="AP41" s="369"/>
      <c r="AQ41" s="388"/>
      <c r="AR41" s="389"/>
      <c r="AS41" s="389"/>
      <c r="AT41" s="390"/>
      <c r="AU41" s="369"/>
      <c r="AV41" s="369"/>
      <c r="AW41" s="369"/>
      <c r="AX41" s="370"/>
    </row>
    <row r="42" spans="1:51" ht="23.25" customHeight="1" x14ac:dyDescent="0.15">
      <c r="A42" s="460" t="s">
        <v>255</v>
      </c>
      <c r="B42" s="455"/>
      <c r="C42" s="455"/>
      <c r="D42" s="455"/>
      <c r="E42" s="455"/>
      <c r="F42" s="456"/>
      <c r="G42" s="496" t="s">
        <v>617</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905" t="s">
        <v>568</v>
      </c>
      <c r="B44" s="316" t="s">
        <v>569</v>
      </c>
      <c r="C44" s="317"/>
      <c r="D44" s="317"/>
      <c r="E44" s="317"/>
      <c r="F44" s="318"/>
      <c r="G44" s="322" t="s">
        <v>570</v>
      </c>
      <c r="H44" s="322"/>
      <c r="I44" s="322"/>
      <c r="J44" s="322"/>
      <c r="K44" s="322"/>
      <c r="L44" s="322"/>
      <c r="M44" s="322"/>
      <c r="N44" s="322"/>
      <c r="O44" s="322"/>
      <c r="P44" s="322"/>
      <c r="Q44" s="322"/>
      <c r="R44" s="322"/>
      <c r="S44" s="322"/>
      <c r="T44" s="322"/>
      <c r="U44" s="322"/>
      <c r="V44" s="322"/>
      <c r="W44" s="322"/>
      <c r="X44" s="322"/>
      <c r="Y44" s="322"/>
      <c r="Z44" s="322"/>
      <c r="AA44" s="323"/>
      <c r="AB44" s="326" t="s">
        <v>590</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2" t="s">
        <v>11</v>
      </c>
      <c r="AC49" s="903"/>
      <c r="AD49" s="904"/>
      <c r="AE49" s="412" t="s">
        <v>411</v>
      </c>
      <c r="AF49" s="412"/>
      <c r="AG49" s="412"/>
      <c r="AH49" s="412"/>
      <c r="AI49" s="412" t="s">
        <v>563</v>
      </c>
      <c r="AJ49" s="412"/>
      <c r="AK49" s="412"/>
      <c r="AL49" s="412"/>
      <c r="AM49" s="412" t="s">
        <v>379</v>
      </c>
      <c r="AN49" s="412"/>
      <c r="AO49" s="412"/>
      <c r="AP49" s="412"/>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399"/>
      <c r="AC50" s="486"/>
      <c r="AD50" s="487"/>
      <c r="AE50" s="412"/>
      <c r="AF50" s="412"/>
      <c r="AG50" s="412"/>
      <c r="AH50" s="412"/>
      <c r="AI50" s="412"/>
      <c r="AJ50" s="412"/>
      <c r="AK50" s="412"/>
      <c r="AL50" s="412"/>
      <c r="AM50" s="412"/>
      <c r="AN50" s="412"/>
      <c r="AO50" s="412"/>
      <c r="AP50" s="412"/>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906" t="s">
        <v>57</v>
      </c>
      <c r="Z51" s="907"/>
      <c r="AA51" s="908"/>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15">
      <c r="A52" s="314"/>
      <c r="B52" s="316"/>
      <c r="C52" s="317"/>
      <c r="D52" s="317"/>
      <c r="E52" s="317"/>
      <c r="F52" s="318"/>
      <c r="G52" s="909"/>
      <c r="H52" s="380"/>
      <c r="I52" s="380"/>
      <c r="J52" s="380"/>
      <c r="K52" s="380"/>
      <c r="L52" s="380"/>
      <c r="M52" s="380"/>
      <c r="N52" s="380"/>
      <c r="O52" s="381"/>
      <c r="P52" s="450"/>
      <c r="Q52" s="450"/>
      <c r="R52" s="450"/>
      <c r="S52" s="450"/>
      <c r="T52" s="450"/>
      <c r="U52" s="450"/>
      <c r="V52" s="450"/>
      <c r="W52" s="450"/>
      <c r="X52" s="451"/>
      <c r="Y52" s="910" t="s">
        <v>50</v>
      </c>
      <c r="Z52" s="784"/>
      <c r="AA52" s="785"/>
      <c r="AB52" s="447"/>
      <c r="AC52" s="447"/>
      <c r="AD52" s="447"/>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910" t="s">
        <v>13</v>
      </c>
      <c r="Z53" s="784"/>
      <c r="AA53" s="785"/>
      <c r="AB53" s="911" t="s">
        <v>14</v>
      </c>
      <c r="AC53" s="911"/>
      <c r="AD53" s="911"/>
      <c r="AE53" s="563"/>
      <c r="AF53" s="564"/>
      <c r="AG53" s="564"/>
      <c r="AH53" s="564"/>
      <c r="AI53" s="563"/>
      <c r="AJ53" s="564"/>
      <c r="AK53" s="564"/>
      <c r="AL53" s="564"/>
      <c r="AM53" s="563"/>
      <c r="AN53" s="564"/>
      <c r="AO53" s="564"/>
      <c r="AP53" s="564"/>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2" t="s">
        <v>11</v>
      </c>
      <c r="AC54" s="903"/>
      <c r="AD54" s="904"/>
      <c r="AE54" s="412" t="s">
        <v>411</v>
      </c>
      <c r="AF54" s="412"/>
      <c r="AG54" s="412"/>
      <c r="AH54" s="412"/>
      <c r="AI54" s="412" t="s">
        <v>563</v>
      </c>
      <c r="AJ54" s="412"/>
      <c r="AK54" s="412"/>
      <c r="AL54" s="412"/>
      <c r="AM54" s="412" t="s">
        <v>379</v>
      </c>
      <c r="AN54" s="412"/>
      <c r="AO54" s="412"/>
      <c r="AP54" s="412"/>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399"/>
      <c r="AC55" s="486"/>
      <c r="AD55" s="487"/>
      <c r="AE55" s="412"/>
      <c r="AF55" s="412"/>
      <c r="AG55" s="412"/>
      <c r="AH55" s="412"/>
      <c r="AI55" s="412"/>
      <c r="AJ55" s="412"/>
      <c r="AK55" s="412"/>
      <c r="AL55" s="412"/>
      <c r="AM55" s="412"/>
      <c r="AN55" s="412"/>
      <c r="AO55" s="412"/>
      <c r="AP55" s="412"/>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906" t="s">
        <v>57</v>
      </c>
      <c r="Z56" s="907"/>
      <c r="AA56" s="908"/>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15">
      <c r="A57" s="314"/>
      <c r="B57" s="316"/>
      <c r="C57" s="317"/>
      <c r="D57" s="317"/>
      <c r="E57" s="317"/>
      <c r="F57" s="318"/>
      <c r="G57" s="909"/>
      <c r="H57" s="380"/>
      <c r="I57" s="380"/>
      <c r="J57" s="380"/>
      <c r="K57" s="380"/>
      <c r="L57" s="380"/>
      <c r="M57" s="380"/>
      <c r="N57" s="380"/>
      <c r="O57" s="381"/>
      <c r="P57" s="450"/>
      <c r="Q57" s="450"/>
      <c r="R57" s="450"/>
      <c r="S57" s="450"/>
      <c r="T57" s="450"/>
      <c r="U57" s="450"/>
      <c r="V57" s="450"/>
      <c r="W57" s="450"/>
      <c r="X57" s="451"/>
      <c r="Y57" s="910" t="s">
        <v>50</v>
      </c>
      <c r="Z57" s="784"/>
      <c r="AA57" s="785"/>
      <c r="AB57" s="447"/>
      <c r="AC57" s="447"/>
      <c r="AD57" s="447"/>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910" t="s">
        <v>13</v>
      </c>
      <c r="Z58" s="784"/>
      <c r="AA58" s="785"/>
      <c r="AB58" s="911" t="s">
        <v>14</v>
      </c>
      <c r="AC58" s="911"/>
      <c r="AD58" s="911"/>
      <c r="AE58" s="563"/>
      <c r="AF58" s="564"/>
      <c r="AG58" s="564"/>
      <c r="AH58" s="564"/>
      <c r="AI58" s="563"/>
      <c r="AJ58" s="564"/>
      <c r="AK58" s="564"/>
      <c r="AL58" s="564"/>
      <c r="AM58" s="563"/>
      <c r="AN58" s="564"/>
      <c r="AO58" s="564"/>
      <c r="AP58" s="564"/>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2" t="s">
        <v>11</v>
      </c>
      <c r="AC59" s="903"/>
      <c r="AD59" s="904"/>
      <c r="AE59" s="412" t="s">
        <v>411</v>
      </c>
      <c r="AF59" s="412"/>
      <c r="AG59" s="412"/>
      <c r="AH59" s="412"/>
      <c r="AI59" s="412" t="s">
        <v>563</v>
      </c>
      <c r="AJ59" s="412"/>
      <c r="AK59" s="412"/>
      <c r="AL59" s="412"/>
      <c r="AM59" s="412" t="s">
        <v>379</v>
      </c>
      <c r="AN59" s="412"/>
      <c r="AO59" s="412"/>
      <c r="AP59" s="412"/>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399"/>
      <c r="AC60" s="486"/>
      <c r="AD60" s="487"/>
      <c r="AE60" s="412"/>
      <c r="AF60" s="412"/>
      <c r="AG60" s="412"/>
      <c r="AH60" s="412"/>
      <c r="AI60" s="412"/>
      <c r="AJ60" s="412"/>
      <c r="AK60" s="412"/>
      <c r="AL60" s="412"/>
      <c r="AM60" s="412"/>
      <c r="AN60" s="412"/>
      <c r="AO60" s="412"/>
      <c r="AP60" s="412"/>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906" t="s">
        <v>57</v>
      </c>
      <c r="Z61" s="907"/>
      <c r="AA61" s="908"/>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15">
      <c r="A62" s="314"/>
      <c r="B62" s="316"/>
      <c r="C62" s="317"/>
      <c r="D62" s="317"/>
      <c r="E62" s="317"/>
      <c r="F62" s="318"/>
      <c r="G62" s="909"/>
      <c r="H62" s="380"/>
      <c r="I62" s="380"/>
      <c r="J62" s="380"/>
      <c r="K62" s="380"/>
      <c r="L62" s="380"/>
      <c r="M62" s="380"/>
      <c r="N62" s="380"/>
      <c r="O62" s="381"/>
      <c r="P62" s="450"/>
      <c r="Q62" s="450"/>
      <c r="R62" s="450"/>
      <c r="S62" s="450"/>
      <c r="T62" s="450"/>
      <c r="U62" s="450"/>
      <c r="V62" s="450"/>
      <c r="W62" s="450"/>
      <c r="X62" s="451"/>
      <c r="Y62" s="910" t="s">
        <v>50</v>
      </c>
      <c r="Z62" s="784"/>
      <c r="AA62" s="785"/>
      <c r="AB62" s="447"/>
      <c r="AC62" s="447"/>
      <c r="AD62" s="447"/>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
      <c r="A63" s="315"/>
      <c r="B63" s="899"/>
      <c r="C63" s="900"/>
      <c r="D63" s="900"/>
      <c r="E63" s="900"/>
      <c r="F63" s="901"/>
      <c r="G63" s="141"/>
      <c r="H63" s="142"/>
      <c r="I63" s="142"/>
      <c r="J63" s="142"/>
      <c r="K63" s="142"/>
      <c r="L63" s="142"/>
      <c r="M63" s="142"/>
      <c r="N63" s="142"/>
      <c r="O63" s="143"/>
      <c r="P63" s="452"/>
      <c r="Q63" s="452"/>
      <c r="R63" s="452"/>
      <c r="S63" s="452"/>
      <c r="T63" s="452"/>
      <c r="U63" s="452"/>
      <c r="V63" s="452"/>
      <c r="W63" s="452"/>
      <c r="X63" s="453"/>
      <c r="Y63" s="910" t="s">
        <v>13</v>
      </c>
      <c r="Z63" s="784"/>
      <c r="AA63" s="785"/>
      <c r="AB63" s="911" t="s">
        <v>14</v>
      </c>
      <c r="AC63" s="911"/>
      <c r="AD63" s="911"/>
      <c r="AE63" s="563"/>
      <c r="AF63" s="564"/>
      <c r="AG63" s="564"/>
      <c r="AH63" s="564"/>
      <c r="AI63" s="563"/>
      <c r="AJ63" s="564"/>
      <c r="AK63" s="564"/>
      <c r="AL63" s="564"/>
      <c r="AM63" s="563"/>
      <c r="AN63" s="564"/>
      <c r="AO63" s="564"/>
      <c r="AP63" s="564"/>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15">
      <c r="A64" s="336" t="s">
        <v>574</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575</v>
      </c>
      <c r="B65" s="317"/>
      <c r="C65" s="317"/>
      <c r="D65" s="317"/>
      <c r="E65" s="317"/>
      <c r="F65" s="318"/>
      <c r="G65" s="350" t="s">
        <v>567</v>
      </c>
      <c r="H65" s="351"/>
      <c r="I65" s="351"/>
      <c r="J65" s="351"/>
      <c r="K65" s="351"/>
      <c r="L65" s="351"/>
      <c r="M65" s="351"/>
      <c r="N65" s="351"/>
      <c r="O65" s="351"/>
      <c r="P65" s="352" t="s">
        <v>566</v>
      </c>
      <c r="Q65" s="351"/>
      <c r="R65" s="351"/>
      <c r="S65" s="351"/>
      <c r="T65" s="351"/>
      <c r="U65" s="351"/>
      <c r="V65" s="351"/>
      <c r="W65" s="351"/>
      <c r="X65" s="353"/>
      <c r="Y65" s="354"/>
      <c r="Z65" s="355"/>
      <c r="AA65" s="356"/>
      <c r="AB65" s="398" t="s">
        <v>11</v>
      </c>
      <c r="AC65" s="398"/>
      <c r="AD65" s="398"/>
      <c r="AE65" s="399" t="s">
        <v>411</v>
      </c>
      <c r="AF65" s="400"/>
      <c r="AG65" s="400"/>
      <c r="AH65" s="401"/>
      <c r="AI65" s="399" t="s">
        <v>563</v>
      </c>
      <c r="AJ65" s="400"/>
      <c r="AK65" s="400"/>
      <c r="AL65" s="401"/>
      <c r="AM65" s="399" t="s">
        <v>379</v>
      </c>
      <c r="AN65" s="400"/>
      <c r="AO65" s="400"/>
      <c r="AP65" s="401"/>
      <c r="AQ65" s="408" t="s">
        <v>410</v>
      </c>
      <c r="AR65" s="409"/>
      <c r="AS65" s="409"/>
      <c r="AT65" s="410"/>
      <c r="AU65" s="408" t="s">
        <v>588</v>
      </c>
      <c r="AV65" s="409"/>
      <c r="AW65" s="409"/>
      <c r="AX65" s="411"/>
      <c r="AY65">
        <f>COUNTA($G$66)</f>
        <v>0</v>
      </c>
    </row>
    <row r="66" spans="1:51" ht="23.25" hidden="1" customHeight="1" x14ac:dyDescent="0.15">
      <c r="A66" s="348"/>
      <c r="B66" s="317"/>
      <c r="C66" s="317"/>
      <c r="D66" s="317"/>
      <c r="E66" s="317"/>
      <c r="F66" s="318"/>
      <c r="G66" s="426"/>
      <c r="H66" s="427"/>
      <c r="I66" s="427"/>
      <c r="J66" s="427"/>
      <c r="K66" s="427"/>
      <c r="L66" s="427"/>
      <c r="M66" s="427"/>
      <c r="N66" s="427"/>
      <c r="O66" s="427"/>
      <c r="P66" s="363"/>
      <c r="Q66" s="358"/>
      <c r="R66" s="358"/>
      <c r="S66" s="358"/>
      <c r="T66" s="358"/>
      <c r="U66" s="358"/>
      <c r="V66" s="358"/>
      <c r="W66" s="358"/>
      <c r="X66" s="359"/>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02"/>
      <c r="AV66" s="403"/>
      <c r="AW66" s="403"/>
      <c r="AX66" s="404"/>
      <c r="AY66">
        <f>$AY$65</f>
        <v>0</v>
      </c>
    </row>
    <row r="67" spans="1:51" ht="23.25" hidden="1" customHeight="1" x14ac:dyDescent="0.15">
      <c r="A67" s="349"/>
      <c r="B67" s="320"/>
      <c r="C67" s="320"/>
      <c r="D67" s="320"/>
      <c r="E67" s="320"/>
      <c r="F67" s="321"/>
      <c r="G67" s="428"/>
      <c r="H67" s="429"/>
      <c r="I67" s="429"/>
      <c r="J67" s="429"/>
      <c r="K67" s="429"/>
      <c r="L67" s="429"/>
      <c r="M67" s="429"/>
      <c r="N67" s="429"/>
      <c r="O67" s="429"/>
      <c r="P67" s="360"/>
      <c r="Q67" s="361"/>
      <c r="R67" s="361"/>
      <c r="S67" s="361"/>
      <c r="T67" s="361"/>
      <c r="U67" s="361"/>
      <c r="V67" s="361"/>
      <c r="W67" s="361"/>
      <c r="X67" s="362"/>
      <c r="Y67" s="405" t="s">
        <v>52</v>
      </c>
      <c r="Z67" s="406"/>
      <c r="AA67" s="407"/>
      <c r="AB67" s="367"/>
      <c r="AC67" s="367"/>
      <c r="AD67" s="367"/>
      <c r="AE67" s="368"/>
      <c r="AF67" s="368"/>
      <c r="AG67" s="368"/>
      <c r="AH67" s="368"/>
      <c r="AI67" s="368"/>
      <c r="AJ67" s="368"/>
      <c r="AK67" s="368"/>
      <c r="AL67" s="368"/>
      <c r="AM67" s="368"/>
      <c r="AN67" s="368"/>
      <c r="AO67" s="368"/>
      <c r="AP67" s="368"/>
      <c r="AQ67" s="368"/>
      <c r="AR67" s="368"/>
      <c r="AS67" s="368"/>
      <c r="AT67" s="368"/>
      <c r="AU67" s="402"/>
      <c r="AV67" s="403"/>
      <c r="AW67" s="403"/>
      <c r="AX67" s="404"/>
      <c r="AY67">
        <f>$AY$65</f>
        <v>0</v>
      </c>
    </row>
    <row r="68" spans="1:51" ht="23.25" hidden="1" customHeight="1" x14ac:dyDescent="0.15">
      <c r="A68" s="436" t="s">
        <v>576</v>
      </c>
      <c r="B68" s="437"/>
      <c r="C68" s="437"/>
      <c r="D68" s="437"/>
      <c r="E68" s="437"/>
      <c r="F68" s="438"/>
      <c r="G68" s="223" t="s">
        <v>577</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2" t="s">
        <v>411</v>
      </c>
      <c r="AF68" s="412"/>
      <c r="AG68" s="412"/>
      <c r="AH68" s="412"/>
      <c r="AI68" s="412" t="s">
        <v>563</v>
      </c>
      <c r="AJ68" s="412"/>
      <c r="AK68" s="412"/>
      <c r="AL68" s="412"/>
      <c r="AM68" s="412" t="s">
        <v>379</v>
      </c>
      <c r="AN68" s="412"/>
      <c r="AO68" s="412"/>
      <c r="AP68" s="412"/>
      <c r="AQ68" s="413" t="s">
        <v>589</v>
      </c>
      <c r="AR68" s="414"/>
      <c r="AS68" s="414"/>
      <c r="AT68" s="414"/>
      <c r="AU68" s="414"/>
      <c r="AV68" s="414"/>
      <c r="AW68" s="414"/>
      <c r="AX68" s="415"/>
      <c r="AY68">
        <f>IF(SUBSTITUTE(SUBSTITUTE($G$69,"／",""),"　","")="",0,1)</f>
        <v>0</v>
      </c>
    </row>
    <row r="69" spans="1:51" ht="23.25" hidden="1" customHeight="1" x14ac:dyDescent="0.15">
      <c r="A69" s="439"/>
      <c r="B69" s="440"/>
      <c r="C69" s="440"/>
      <c r="D69" s="440"/>
      <c r="E69" s="440"/>
      <c r="F69" s="441"/>
      <c r="G69" s="391" t="s">
        <v>624</v>
      </c>
      <c r="H69" s="392"/>
      <c r="I69" s="392"/>
      <c r="J69" s="392"/>
      <c r="K69" s="392"/>
      <c r="L69" s="392"/>
      <c r="M69" s="392"/>
      <c r="N69" s="392"/>
      <c r="O69" s="392"/>
      <c r="P69" s="392"/>
      <c r="Q69" s="392"/>
      <c r="R69" s="392"/>
      <c r="S69" s="392"/>
      <c r="T69" s="392"/>
      <c r="U69" s="392"/>
      <c r="V69" s="392"/>
      <c r="W69" s="392"/>
      <c r="X69" s="392"/>
      <c r="Y69" s="416" t="s">
        <v>576</v>
      </c>
      <c r="Z69" s="417"/>
      <c r="AA69" s="418"/>
      <c r="AB69" s="419"/>
      <c r="AC69" s="420"/>
      <c r="AD69" s="421"/>
      <c r="AE69" s="395"/>
      <c r="AF69" s="395"/>
      <c r="AG69" s="395"/>
      <c r="AH69" s="395"/>
      <c r="AI69" s="395"/>
      <c r="AJ69" s="395"/>
      <c r="AK69" s="395"/>
      <c r="AL69" s="395"/>
      <c r="AM69" s="395"/>
      <c r="AN69" s="395"/>
      <c r="AO69" s="395"/>
      <c r="AP69" s="395"/>
      <c r="AQ69" s="386"/>
      <c r="AR69" s="369"/>
      <c r="AS69" s="369"/>
      <c r="AT69" s="369"/>
      <c r="AU69" s="369"/>
      <c r="AV69" s="369"/>
      <c r="AW69" s="369"/>
      <c r="AX69" s="370"/>
      <c r="AY69">
        <f>$AY$68</f>
        <v>0</v>
      </c>
    </row>
    <row r="70" spans="1:51" ht="46.5" hidden="1" customHeight="1" x14ac:dyDescent="0.15">
      <c r="A70" s="442"/>
      <c r="B70" s="208"/>
      <c r="C70" s="208"/>
      <c r="D70" s="208"/>
      <c r="E70" s="208"/>
      <c r="F70" s="443"/>
      <c r="G70" s="393"/>
      <c r="H70" s="394"/>
      <c r="I70" s="394"/>
      <c r="J70" s="394"/>
      <c r="K70" s="394"/>
      <c r="L70" s="394"/>
      <c r="M70" s="394"/>
      <c r="N70" s="394"/>
      <c r="O70" s="394"/>
      <c r="P70" s="394"/>
      <c r="Q70" s="394"/>
      <c r="R70" s="394"/>
      <c r="S70" s="394"/>
      <c r="T70" s="394"/>
      <c r="U70" s="394"/>
      <c r="V70" s="394"/>
      <c r="W70" s="394"/>
      <c r="X70" s="394"/>
      <c r="Y70" s="382" t="s">
        <v>579</v>
      </c>
      <c r="Z70" s="396"/>
      <c r="AA70" s="397"/>
      <c r="AB70" s="422" t="s">
        <v>580</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30"/>
      <c r="AY70">
        <f>$AY$68</f>
        <v>0</v>
      </c>
    </row>
    <row r="71" spans="1:51" ht="18.75" hidden="1" customHeight="1" x14ac:dyDescent="0.15">
      <c r="A71" s="502" t="s">
        <v>231</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2" t="s">
        <v>411</v>
      </c>
      <c r="AF71" s="412"/>
      <c r="AG71" s="412"/>
      <c r="AH71" s="412"/>
      <c r="AI71" s="412" t="s">
        <v>563</v>
      </c>
      <c r="AJ71" s="412"/>
      <c r="AK71" s="412"/>
      <c r="AL71" s="412"/>
      <c r="AM71" s="412" t="s">
        <v>379</v>
      </c>
      <c r="AN71" s="412"/>
      <c r="AO71" s="412"/>
      <c r="AP71" s="412"/>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399"/>
      <c r="AC72" s="486"/>
      <c r="AD72" s="487"/>
      <c r="AE72" s="412"/>
      <c r="AF72" s="412"/>
      <c r="AG72" s="412"/>
      <c r="AH72" s="412"/>
      <c r="AI72" s="412"/>
      <c r="AJ72" s="412"/>
      <c r="AK72" s="412"/>
      <c r="AL72" s="412"/>
      <c r="AM72" s="412"/>
      <c r="AN72" s="412"/>
      <c r="AO72" s="412"/>
      <c r="AP72" s="412"/>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1"/>
      <c r="H73" s="372"/>
      <c r="I73" s="372"/>
      <c r="J73" s="372"/>
      <c r="K73" s="372"/>
      <c r="L73" s="372"/>
      <c r="M73" s="372"/>
      <c r="N73" s="372"/>
      <c r="O73" s="373"/>
      <c r="P73" s="139"/>
      <c r="Q73" s="139"/>
      <c r="R73" s="139"/>
      <c r="S73" s="139"/>
      <c r="T73" s="139"/>
      <c r="U73" s="139"/>
      <c r="V73" s="139"/>
      <c r="W73" s="139"/>
      <c r="X73" s="140"/>
      <c r="Y73" s="382" t="s">
        <v>12</v>
      </c>
      <c r="Z73" s="383"/>
      <c r="AA73" s="384"/>
      <c r="AB73" s="385"/>
      <c r="AC73" s="385"/>
      <c r="AD73" s="385"/>
      <c r="AE73" s="386"/>
      <c r="AF73" s="369"/>
      <c r="AG73" s="369"/>
      <c r="AH73" s="369"/>
      <c r="AI73" s="386"/>
      <c r="AJ73" s="369"/>
      <c r="AK73" s="369"/>
      <c r="AL73" s="369"/>
      <c r="AM73" s="386"/>
      <c r="AN73" s="369"/>
      <c r="AO73" s="369"/>
      <c r="AP73" s="369"/>
      <c r="AQ73" s="388"/>
      <c r="AR73" s="389"/>
      <c r="AS73" s="389"/>
      <c r="AT73" s="390"/>
      <c r="AU73" s="369"/>
      <c r="AV73" s="369"/>
      <c r="AW73" s="369"/>
      <c r="AX73" s="370"/>
      <c r="AY73">
        <f t="shared" si="1"/>
        <v>0</v>
      </c>
    </row>
    <row r="74" spans="1:51" ht="23.25" hidden="1" customHeight="1" x14ac:dyDescent="0.15">
      <c r="A74" s="509"/>
      <c r="B74" s="510"/>
      <c r="C74" s="510"/>
      <c r="D74" s="510"/>
      <c r="E74" s="510"/>
      <c r="F74" s="511"/>
      <c r="G74" s="374"/>
      <c r="H74" s="375"/>
      <c r="I74" s="375"/>
      <c r="J74" s="375"/>
      <c r="K74" s="375"/>
      <c r="L74" s="375"/>
      <c r="M74" s="375"/>
      <c r="N74" s="375"/>
      <c r="O74" s="376"/>
      <c r="P74" s="380"/>
      <c r="Q74" s="380"/>
      <c r="R74" s="380"/>
      <c r="S74" s="380"/>
      <c r="T74" s="380"/>
      <c r="U74" s="380"/>
      <c r="V74" s="380"/>
      <c r="W74" s="380"/>
      <c r="X74" s="381"/>
      <c r="Y74" s="222" t="s">
        <v>50</v>
      </c>
      <c r="Z74" s="223"/>
      <c r="AA74" s="252"/>
      <c r="AB74" s="447"/>
      <c r="AC74" s="447"/>
      <c r="AD74" s="447"/>
      <c r="AE74" s="386"/>
      <c r="AF74" s="369"/>
      <c r="AG74" s="369"/>
      <c r="AH74" s="369"/>
      <c r="AI74" s="386"/>
      <c r="AJ74" s="369"/>
      <c r="AK74" s="369"/>
      <c r="AL74" s="369"/>
      <c r="AM74" s="386"/>
      <c r="AN74" s="369"/>
      <c r="AO74" s="369"/>
      <c r="AP74" s="369"/>
      <c r="AQ74" s="388"/>
      <c r="AR74" s="389"/>
      <c r="AS74" s="389"/>
      <c r="AT74" s="390"/>
      <c r="AU74" s="369"/>
      <c r="AV74" s="369"/>
      <c r="AW74" s="369"/>
      <c r="AX74" s="370"/>
      <c r="AY74">
        <f t="shared" si="1"/>
        <v>0</v>
      </c>
    </row>
    <row r="75" spans="1:51" ht="23.25" hidden="1" customHeight="1" x14ac:dyDescent="0.15">
      <c r="A75" s="508"/>
      <c r="B75" s="506"/>
      <c r="C75" s="506"/>
      <c r="D75" s="506"/>
      <c r="E75" s="506"/>
      <c r="F75" s="507"/>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c r="AF75" s="369"/>
      <c r="AG75" s="369"/>
      <c r="AH75" s="369"/>
      <c r="AI75" s="386"/>
      <c r="AJ75" s="369"/>
      <c r="AK75" s="369"/>
      <c r="AL75" s="369"/>
      <c r="AM75" s="386"/>
      <c r="AN75" s="369"/>
      <c r="AO75" s="369"/>
      <c r="AP75" s="369"/>
      <c r="AQ75" s="388"/>
      <c r="AR75" s="389"/>
      <c r="AS75" s="389"/>
      <c r="AT75" s="390"/>
      <c r="AU75" s="369"/>
      <c r="AV75" s="369"/>
      <c r="AW75" s="369"/>
      <c r="AX75" s="370"/>
      <c r="AY75">
        <f t="shared" si="1"/>
        <v>0</v>
      </c>
    </row>
    <row r="76" spans="1:51" ht="23.25" hidden="1" customHeight="1" x14ac:dyDescent="0.15">
      <c r="A76" s="460" t="s">
        <v>255</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568</v>
      </c>
      <c r="B78" s="316" t="s">
        <v>569</v>
      </c>
      <c r="C78" s="317"/>
      <c r="D78" s="317"/>
      <c r="E78" s="317"/>
      <c r="F78" s="318"/>
      <c r="G78" s="322" t="s">
        <v>570</v>
      </c>
      <c r="H78" s="322"/>
      <c r="I78" s="322"/>
      <c r="J78" s="322"/>
      <c r="K78" s="322"/>
      <c r="L78" s="322"/>
      <c r="M78" s="322"/>
      <c r="N78" s="322"/>
      <c r="O78" s="322"/>
      <c r="P78" s="322"/>
      <c r="Q78" s="322"/>
      <c r="R78" s="322"/>
      <c r="S78" s="322"/>
      <c r="T78" s="322"/>
      <c r="U78" s="322"/>
      <c r="V78" s="322"/>
      <c r="W78" s="322"/>
      <c r="X78" s="322"/>
      <c r="Y78" s="322"/>
      <c r="Z78" s="322"/>
      <c r="AA78" s="323"/>
      <c r="AB78" s="326" t="s">
        <v>590</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2" t="s">
        <v>11</v>
      </c>
      <c r="AC83" s="903"/>
      <c r="AD83" s="904"/>
      <c r="AE83" s="412" t="s">
        <v>411</v>
      </c>
      <c r="AF83" s="412"/>
      <c r="AG83" s="412"/>
      <c r="AH83" s="412"/>
      <c r="AI83" s="412" t="s">
        <v>563</v>
      </c>
      <c r="AJ83" s="412"/>
      <c r="AK83" s="412"/>
      <c r="AL83" s="412"/>
      <c r="AM83" s="412" t="s">
        <v>379</v>
      </c>
      <c r="AN83" s="412"/>
      <c r="AO83" s="412"/>
      <c r="AP83" s="412"/>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399"/>
      <c r="AC84" s="486"/>
      <c r="AD84" s="487"/>
      <c r="AE84" s="412"/>
      <c r="AF84" s="412"/>
      <c r="AG84" s="412"/>
      <c r="AH84" s="412"/>
      <c r="AI84" s="412"/>
      <c r="AJ84" s="412"/>
      <c r="AK84" s="412"/>
      <c r="AL84" s="412"/>
      <c r="AM84" s="412"/>
      <c r="AN84" s="412"/>
      <c r="AO84" s="412"/>
      <c r="AP84" s="412"/>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906" t="s">
        <v>57</v>
      </c>
      <c r="Z85" s="907"/>
      <c r="AA85" s="908"/>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15">
      <c r="A86" s="314"/>
      <c r="B86" s="316"/>
      <c r="C86" s="317"/>
      <c r="D86" s="317"/>
      <c r="E86" s="317"/>
      <c r="F86" s="318"/>
      <c r="G86" s="909"/>
      <c r="H86" s="380"/>
      <c r="I86" s="380"/>
      <c r="J86" s="380"/>
      <c r="K86" s="380"/>
      <c r="L86" s="380"/>
      <c r="M86" s="380"/>
      <c r="N86" s="380"/>
      <c r="O86" s="381"/>
      <c r="P86" s="450"/>
      <c r="Q86" s="450"/>
      <c r="R86" s="450"/>
      <c r="S86" s="450"/>
      <c r="T86" s="450"/>
      <c r="U86" s="450"/>
      <c r="V86" s="450"/>
      <c r="W86" s="450"/>
      <c r="X86" s="451"/>
      <c r="Y86" s="910" t="s">
        <v>50</v>
      </c>
      <c r="Z86" s="784"/>
      <c r="AA86" s="785"/>
      <c r="AB86" s="447"/>
      <c r="AC86" s="447"/>
      <c r="AD86" s="447"/>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910" t="s">
        <v>13</v>
      </c>
      <c r="Z87" s="784"/>
      <c r="AA87" s="785"/>
      <c r="AB87" s="911" t="s">
        <v>14</v>
      </c>
      <c r="AC87" s="911"/>
      <c r="AD87" s="911"/>
      <c r="AE87" s="563"/>
      <c r="AF87" s="564"/>
      <c r="AG87" s="564"/>
      <c r="AH87" s="564"/>
      <c r="AI87" s="563"/>
      <c r="AJ87" s="564"/>
      <c r="AK87" s="564"/>
      <c r="AL87" s="564"/>
      <c r="AM87" s="563"/>
      <c r="AN87" s="564"/>
      <c r="AO87" s="564"/>
      <c r="AP87" s="564"/>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2" t="s">
        <v>11</v>
      </c>
      <c r="AC88" s="903"/>
      <c r="AD88" s="904"/>
      <c r="AE88" s="412" t="s">
        <v>411</v>
      </c>
      <c r="AF88" s="412"/>
      <c r="AG88" s="412"/>
      <c r="AH88" s="412"/>
      <c r="AI88" s="412" t="s">
        <v>563</v>
      </c>
      <c r="AJ88" s="412"/>
      <c r="AK88" s="412"/>
      <c r="AL88" s="412"/>
      <c r="AM88" s="412" t="s">
        <v>379</v>
      </c>
      <c r="AN88" s="412"/>
      <c r="AO88" s="412"/>
      <c r="AP88" s="412"/>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399"/>
      <c r="AC89" s="486"/>
      <c r="AD89" s="487"/>
      <c r="AE89" s="412"/>
      <c r="AF89" s="412"/>
      <c r="AG89" s="412"/>
      <c r="AH89" s="412"/>
      <c r="AI89" s="412"/>
      <c r="AJ89" s="412"/>
      <c r="AK89" s="412"/>
      <c r="AL89" s="412"/>
      <c r="AM89" s="412"/>
      <c r="AN89" s="412"/>
      <c r="AO89" s="412"/>
      <c r="AP89" s="412"/>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906" t="s">
        <v>57</v>
      </c>
      <c r="Z90" s="907"/>
      <c r="AA90" s="908"/>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15">
      <c r="A91" s="314"/>
      <c r="B91" s="316"/>
      <c r="C91" s="317"/>
      <c r="D91" s="317"/>
      <c r="E91" s="317"/>
      <c r="F91" s="318"/>
      <c r="G91" s="909"/>
      <c r="H91" s="380"/>
      <c r="I91" s="380"/>
      <c r="J91" s="380"/>
      <c r="K91" s="380"/>
      <c r="L91" s="380"/>
      <c r="M91" s="380"/>
      <c r="N91" s="380"/>
      <c r="O91" s="381"/>
      <c r="P91" s="450"/>
      <c r="Q91" s="450"/>
      <c r="R91" s="450"/>
      <c r="S91" s="450"/>
      <c r="T91" s="450"/>
      <c r="U91" s="450"/>
      <c r="V91" s="450"/>
      <c r="W91" s="450"/>
      <c r="X91" s="451"/>
      <c r="Y91" s="910" t="s">
        <v>50</v>
      </c>
      <c r="Z91" s="784"/>
      <c r="AA91" s="785"/>
      <c r="AB91" s="447"/>
      <c r="AC91" s="447"/>
      <c r="AD91" s="447"/>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910" t="s">
        <v>13</v>
      </c>
      <c r="Z92" s="784"/>
      <c r="AA92" s="785"/>
      <c r="AB92" s="911" t="s">
        <v>14</v>
      </c>
      <c r="AC92" s="911"/>
      <c r="AD92" s="911"/>
      <c r="AE92" s="563"/>
      <c r="AF92" s="564"/>
      <c r="AG92" s="564"/>
      <c r="AH92" s="564"/>
      <c r="AI92" s="563"/>
      <c r="AJ92" s="564"/>
      <c r="AK92" s="564"/>
      <c r="AL92" s="564"/>
      <c r="AM92" s="563"/>
      <c r="AN92" s="564"/>
      <c r="AO92" s="564"/>
      <c r="AP92" s="564"/>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2" t="s">
        <v>11</v>
      </c>
      <c r="AC93" s="903"/>
      <c r="AD93" s="904"/>
      <c r="AE93" s="412" t="s">
        <v>411</v>
      </c>
      <c r="AF93" s="412"/>
      <c r="AG93" s="412"/>
      <c r="AH93" s="412"/>
      <c r="AI93" s="412" t="s">
        <v>563</v>
      </c>
      <c r="AJ93" s="412"/>
      <c r="AK93" s="412"/>
      <c r="AL93" s="412"/>
      <c r="AM93" s="412" t="s">
        <v>379</v>
      </c>
      <c r="AN93" s="412"/>
      <c r="AO93" s="412"/>
      <c r="AP93" s="412"/>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399"/>
      <c r="AC94" s="486"/>
      <c r="AD94" s="487"/>
      <c r="AE94" s="412"/>
      <c r="AF94" s="412"/>
      <c r="AG94" s="412"/>
      <c r="AH94" s="412"/>
      <c r="AI94" s="412"/>
      <c r="AJ94" s="412"/>
      <c r="AK94" s="412"/>
      <c r="AL94" s="412"/>
      <c r="AM94" s="412"/>
      <c r="AN94" s="412"/>
      <c r="AO94" s="412"/>
      <c r="AP94" s="412"/>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906" t="s">
        <v>57</v>
      </c>
      <c r="Z95" s="907"/>
      <c r="AA95" s="908"/>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15">
      <c r="A96" s="314"/>
      <c r="B96" s="316"/>
      <c r="C96" s="317"/>
      <c r="D96" s="317"/>
      <c r="E96" s="317"/>
      <c r="F96" s="318"/>
      <c r="G96" s="909"/>
      <c r="H96" s="380"/>
      <c r="I96" s="380"/>
      <c r="J96" s="380"/>
      <c r="K96" s="380"/>
      <c r="L96" s="380"/>
      <c r="M96" s="380"/>
      <c r="N96" s="380"/>
      <c r="O96" s="381"/>
      <c r="P96" s="450"/>
      <c r="Q96" s="450"/>
      <c r="R96" s="450"/>
      <c r="S96" s="450"/>
      <c r="T96" s="450"/>
      <c r="U96" s="450"/>
      <c r="V96" s="450"/>
      <c r="W96" s="450"/>
      <c r="X96" s="451"/>
      <c r="Y96" s="910" t="s">
        <v>50</v>
      </c>
      <c r="Z96" s="784"/>
      <c r="AA96" s="785"/>
      <c r="AB96" s="447"/>
      <c r="AC96" s="447"/>
      <c r="AD96" s="447"/>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
      <c r="A97" s="315"/>
      <c r="B97" s="899"/>
      <c r="C97" s="900"/>
      <c r="D97" s="900"/>
      <c r="E97" s="900"/>
      <c r="F97" s="901"/>
      <c r="G97" s="141"/>
      <c r="H97" s="142"/>
      <c r="I97" s="142"/>
      <c r="J97" s="142"/>
      <c r="K97" s="142"/>
      <c r="L97" s="142"/>
      <c r="M97" s="142"/>
      <c r="N97" s="142"/>
      <c r="O97" s="143"/>
      <c r="P97" s="452"/>
      <c r="Q97" s="452"/>
      <c r="R97" s="452"/>
      <c r="S97" s="452"/>
      <c r="T97" s="452"/>
      <c r="U97" s="452"/>
      <c r="V97" s="452"/>
      <c r="W97" s="452"/>
      <c r="X97" s="453"/>
      <c r="Y97" s="910" t="s">
        <v>13</v>
      </c>
      <c r="Z97" s="784"/>
      <c r="AA97" s="785"/>
      <c r="AB97" s="911" t="s">
        <v>14</v>
      </c>
      <c r="AC97" s="911"/>
      <c r="AD97" s="911"/>
      <c r="AE97" s="563"/>
      <c r="AF97" s="564"/>
      <c r="AG97" s="564"/>
      <c r="AH97" s="564"/>
      <c r="AI97" s="563"/>
      <c r="AJ97" s="564"/>
      <c r="AK97" s="564"/>
      <c r="AL97" s="564"/>
      <c r="AM97" s="563"/>
      <c r="AN97" s="564"/>
      <c r="AO97" s="564"/>
      <c r="AP97" s="564"/>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15">
      <c r="A98" s="308" t="s">
        <v>574</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575</v>
      </c>
      <c r="B99" s="317"/>
      <c r="C99" s="317"/>
      <c r="D99" s="317"/>
      <c r="E99" s="317"/>
      <c r="F99" s="318"/>
      <c r="G99" s="350" t="s">
        <v>567</v>
      </c>
      <c r="H99" s="351"/>
      <c r="I99" s="351"/>
      <c r="J99" s="351"/>
      <c r="K99" s="351"/>
      <c r="L99" s="351"/>
      <c r="M99" s="351"/>
      <c r="N99" s="351"/>
      <c r="O99" s="351"/>
      <c r="P99" s="352" t="s">
        <v>566</v>
      </c>
      <c r="Q99" s="351"/>
      <c r="R99" s="351"/>
      <c r="S99" s="351"/>
      <c r="T99" s="351"/>
      <c r="U99" s="351"/>
      <c r="V99" s="351"/>
      <c r="W99" s="351"/>
      <c r="X99" s="353"/>
      <c r="Y99" s="354"/>
      <c r="Z99" s="355"/>
      <c r="AA99" s="356"/>
      <c r="AB99" s="398" t="s">
        <v>11</v>
      </c>
      <c r="AC99" s="398"/>
      <c r="AD99" s="398"/>
      <c r="AE99" s="412" t="s">
        <v>411</v>
      </c>
      <c r="AF99" s="412"/>
      <c r="AG99" s="412"/>
      <c r="AH99" s="412"/>
      <c r="AI99" s="412" t="s">
        <v>563</v>
      </c>
      <c r="AJ99" s="412"/>
      <c r="AK99" s="412"/>
      <c r="AL99" s="412"/>
      <c r="AM99" s="412" t="s">
        <v>379</v>
      </c>
      <c r="AN99" s="412"/>
      <c r="AO99" s="412"/>
      <c r="AP99" s="412"/>
      <c r="AQ99" s="408" t="s">
        <v>410</v>
      </c>
      <c r="AR99" s="409"/>
      <c r="AS99" s="409"/>
      <c r="AT99" s="410"/>
      <c r="AU99" s="408" t="s">
        <v>588</v>
      </c>
      <c r="AV99" s="409"/>
      <c r="AW99" s="409"/>
      <c r="AX99" s="411"/>
      <c r="AY99">
        <f>COUNTA($G$100)</f>
        <v>0</v>
      </c>
    </row>
    <row r="100" spans="1:60" ht="23.25" hidden="1" customHeight="1" x14ac:dyDescent="0.15">
      <c r="A100" s="348"/>
      <c r="B100" s="317"/>
      <c r="C100" s="317"/>
      <c r="D100" s="317"/>
      <c r="E100" s="317"/>
      <c r="F100" s="318"/>
      <c r="G100" s="426"/>
      <c r="H100" s="427"/>
      <c r="I100" s="427"/>
      <c r="J100" s="427"/>
      <c r="K100" s="427"/>
      <c r="L100" s="427"/>
      <c r="M100" s="427"/>
      <c r="N100" s="427"/>
      <c r="O100" s="427"/>
      <c r="P100" s="363"/>
      <c r="Q100" s="358"/>
      <c r="R100" s="358"/>
      <c r="S100" s="358"/>
      <c r="T100" s="358"/>
      <c r="U100" s="358"/>
      <c r="V100" s="358"/>
      <c r="W100" s="358"/>
      <c r="X100" s="359"/>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02"/>
      <c r="AV100" s="403"/>
      <c r="AW100" s="403"/>
      <c r="AX100" s="404"/>
      <c r="AY100">
        <f>$AY$99</f>
        <v>0</v>
      </c>
    </row>
    <row r="101" spans="1:60" ht="23.25" hidden="1" customHeight="1" x14ac:dyDescent="0.15">
      <c r="A101" s="349"/>
      <c r="B101" s="320"/>
      <c r="C101" s="320"/>
      <c r="D101" s="320"/>
      <c r="E101" s="320"/>
      <c r="F101" s="321"/>
      <c r="G101" s="428"/>
      <c r="H101" s="429"/>
      <c r="I101" s="429"/>
      <c r="J101" s="429"/>
      <c r="K101" s="429"/>
      <c r="L101" s="429"/>
      <c r="M101" s="429"/>
      <c r="N101" s="429"/>
      <c r="O101" s="429"/>
      <c r="P101" s="360"/>
      <c r="Q101" s="361"/>
      <c r="R101" s="361"/>
      <c r="S101" s="361"/>
      <c r="T101" s="361"/>
      <c r="U101" s="361"/>
      <c r="V101" s="361"/>
      <c r="W101" s="361"/>
      <c r="X101" s="362"/>
      <c r="Y101" s="405" t="s">
        <v>52</v>
      </c>
      <c r="Z101" s="406"/>
      <c r="AA101" s="407"/>
      <c r="AB101" s="367"/>
      <c r="AC101" s="367"/>
      <c r="AD101" s="367"/>
      <c r="AE101" s="368"/>
      <c r="AF101" s="368"/>
      <c r="AG101" s="368"/>
      <c r="AH101" s="368"/>
      <c r="AI101" s="368"/>
      <c r="AJ101" s="368"/>
      <c r="AK101" s="368"/>
      <c r="AL101" s="368"/>
      <c r="AM101" s="368"/>
      <c r="AN101" s="368"/>
      <c r="AO101" s="368"/>
      <c r="AP101" s="368"/>
      <c r="AQ101" s="368"/>
      <c r="AR101" s="368"/>
      <c r="AS101" s="368"/>
      <c r="AT101" s="368"/>
      <c r="AU101" s="402"/>
      <c r="AV101" s="403"/>
      <c r="AW101" s="403"/>
      <c r="AX101" s="404"/>
      <c r="AY101">
        <f>$AY$99</f>
        <v>0</v>
      </c>
    </row>
    <row r="102" spans="1:60" ht="23.25" hidden="1" customHeight="1" x14ac:dyDescent="0.15">
      <c r="A102" s="460" t="s">
        <v>576</v>
      </c>
      <c r="B102" s="341"/>
      <c r="C102" s="341"/>
      <c r="D102" s="341"/>
      <c r="E102" s="341"/>
      <c r="F102" s="461"/>
      <c r="G102" s="223" t="s">
        <v>577</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2" t="s">
        <v>411</v>
      </c>
      <c r="AF102" s="412"/>
      <c r="AG102" s="412"/>
      <c r="AH102" s="412"/>
      <c r="AI102" s="412" t="s">
        <v>563</v>
      </c>
      <c r="AJ102" s="412"/>
      <c r="AK102" s="412"/>
      <c r="AL102" s="412"/>
      <c r="AM102" s="412" t="s">
        <v>379</v>
      </c>
      <c r="AN102" s="412"/>
      <c r="AO102" s="412"/>
      <c r="AP102" s="412"/>
      <c r="AQ102" s="413" t="s">
        <v>589</v>
      </c>
      <c r="AR102" s="414"/>
      <c r="AS102" s="414"/>
      <c r="AT102" s="414"/>
      <c r="AU102" s="414"/>
      <c r="AV102" s="414"/>
      <c r="AW102" s="414"/>
      <c r="AX102" s="415"/>
      <c r="AY102">
        <f>IF(SUBSTITUTE(SUBSTITUTE($G$103,"／",""),"　","")="",0,1)</f>
        <v>0</v>
      </c>
    </row>
    <row r="103" spans="1:60" ht="23.25" hidden="1" customHeight="1" x14ac:dyDescent="0.15">
      <c r="A103" s="462"/>
      <c r="B103" s="322"/>
      <c r="C103" s="322"/>
      <c r="D103" s="322"/>
      <c r="E103" s="322"/>
      <c r="F103" s="463"/>
      <c r="G103" s="391" t="s">
        <v>578</v>
      </c>
      <c r="H103" s="392"/>
      <c r="I103" s="392"/>
      <c r="J103" s="392"/>
      <c r="K103" s="392"/>
      <c r="L103" s="392"/>
      <c r="M103" s="392"/>
      <c r="N103" s="392"/>
      <c r="O103" s="392"/>
      <c r="P103" s="392"/>
      <c r="Q103" s="392"/>
      <c r="R103" s="392"/>
      <c r="S103" s="392"/>
      <c r="T103" s="392"/>
      <c r="U103" s="392"/>
      <c r="V103" s="392"/>
      <c r="W103" s="392"/>
      <c r="X103" s="392"/>
      <c r="Y103" s="416" t="s">
        <v>576</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 hidden="1" customHeight="1" x14ac:dyDescent="0.15">
      <c r="A104" s="464"/>
      <c r="B104" s="324"/>
      <c r="C104" s="324"/>
      <c r="D104" s="324"/>
      <c r="E104" s="324"/>
      <c r="F104" s="465"/>
      <c r="G104" s="393"/>
      <c r="H104" s="394"/>
      <c r="I104" s="394"/>
      <c r="J104" s="394"/>
      <c r="K104" s="394"/>
      <c r="L104" s="394"/>
      <c r="M104" s="394"/>
      <c r="N104" s="394"/>
      <c r="O104" s="394"/>
      <c r="P104" s="394"/>
      <c r="Q104" s="394"/>
      <c r="R104" s="394"/>
      <c r="S104" s="394"/>
      <c r="T104" s="394"/>
      <c r="U104" s="394"/>
      <c r="V104" s="394"/>
      <c r="W104" s="394"/>
      <c r="X104" s="394"/>
      <c r="Y104" s="382" t="s">
        <v>579</v>
      </c>
      <c r="Z104" s="396"/>
      <c r="AA104" s="397"/>
      <c r="AB104" s="422" t="s">
        <v>580</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30"/>
      <c r="AY104">
        <f>$AY$102</f>
        <v>0</v>
      </c>
    </row>
    <row r="105" spans="1:60" ht="18.75" hidden="1" customHeight="1" x14ac:dyDescent="0.15">
      <c r="A105" s="502" t="s">
        <v>231</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2" t="s">
        <v>411</v>
      </c>
      <c r="AF105" s="412"/>
      <c r="AG105" s="412"/>
      <c r="AH105" s="412"/>
      <c r="AI105" s="412" t="s">
        <v>563</v>
      </c>
      <c r="AJ105" s="412"/>
      <c r="AK105" s="412"/>
      <c r="AL105" s="412"/>
      <c r="AM105" s="412" t="s">
        <v>379</v>
      </c>
      <c r="AN105" s="412"/>
      <c r="AO105" s="412"/>
      <c r="AP105" s="412"/>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399"/>
      <c r="AC106" s="486"/>
      <c r="AD106" s="487"/>
      <c r="AE106" s="412"/>
      <c r="AF106" s="412"/>
      <c r="AG106" s="412"/>
      <c r="AH106" s="412"/>
      <c r="AI106" s="412"/>
      <c r="AJ106" s="412"/>
      <c r="AK106" s="412"/>
      <c r="AL106" s="412"/>
      <c r="AM106" s="412"/>
      <c r="AN106" s="412"/>
      <c r="AO106" s="412"/>
      <c r="AP106" s="412"/>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385"/>
      <c r="AC107" s="385"/>
      <c r="AD107" s="385"/>
      <c r="AE107" s="386"/>
      <c r="AF107" s="369"/>
      <c r="AG107" s="369"/>
      <c r="AH107" s="369"/>
      <c r="AI107" s="386"/>
      <c r="AJ107" s="369"/>
      <c r="AK107" s="369"/>
      <c r="AL107" s="369"/>
      <c r="AM107" s="386"/>
      <c r="AN107" s="369"/>
      <c r="AO107" s="369"/>
      <c r="AP107" s="369"/>
      <c r="AQ107" s="388"/>
      <c r="AR107" s="389"/>
      <c r="AS107" s="389"/>
      <c r="AT107" s="390"/>
      <c r="AU107" s="369"/>
      <c r="AV107" s="369"/>
      <c r="AW107" s="369"/>
      <c r="AX107" s="370"/>
      <c r="AY107">
        <f t="shared" si="3"/>
        <v>0</v>
      </c>
    </row>
    <row r="108" spans="1:60" ht="23.25" hidden="1" customHeight="1" x14ac:dyDescent="0.15">
      <c r="A108" s="509"/>
      <c r="B108" s="510"/>
      <c r="C108" s="510"/>
      <c r="D108" s="510"/>
      <c r="E108" s="510"/>
      <c r="F108" s="511"/>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7"/>
      <c r="AC108" s="447"/>
      <c r="AD108" s="447"/>
      <c r="AE108" s="386"/>
      <c r="AF108" s="369"/>
      <c r="AG108" s="369"/>
      <c r="AH108" s="369"/>
      <c r="AI108" s="386"/>
      <c r="AJ108" s="369"/>
      <c r="AK108" s="369"/>
      <c r="AL108" s="369"/>
      <c r="AM108" s="386"/>
      <c r="AN108" s="369"/>
      <c r="AO108" s="369"/>
      <c r="AP108" s="369"/>
      <c r="AQ108" s="388"/>
      <c r="AR108" s="389"/>
      <c r="AS108" s="389"/>
      <c r="AT108" s="390"/>
      <c r="AU108" s="369"/>
      <c r="AV108" s="369"/>
      <c r="AW108" s="369"/>
      <c r="AX108" s="370"/>
      <c r="AY108">
        <f t="shared" si="3"/>
        <v>0</v>
      </c>
    </row>
    <row r="109" spans="1:60" ht="23.25" hidden="1" customHeight="1" x14ac:dyDescent="0.15">
      <c r="A109" s="508"/>
      <c r="B109" s="506"/>
      <c r="C109" s="506"/>
      <c r="D109" s="506"/>
      <c r="E109" s="506"/>
      <c r="F109" s="507"/>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c r="AF109" s="369"/>
      <c r="AG109" s="369"/>
      <c r="AH109" s="369"/>
      <c r="AI109" s="386"/>
      <c r="AJ109" s="369"/>
      <c r="AK109" s="369"/>
      <c r="AL109" s="369"/>
      <c r="AM109" s="386"/>
      <c r="AN109" s="369"/>
      <c r="AO109" s="369"/>
      <c r="AP109" s="369"/>
      <c r="AQ109" s="388"/>
      <c r="AR109" s="389"/>
      <c r="AS109" s="389"/>
      <c r="AT109" s="390"/>
      <c r="AU109" s="369"/>
      <c r="AV109" s="369"/>
      <c r="AW109" s="369"/>
      <c r="AX109" s="370"/>
      <c r="AY109">
        <f t="shared" si="3"/>
        <v>0</v>
      </c>
    </row>
    <row r="110" spans="1:60" ht="23.25" hidden="1" customHeight="1" x14ac:dyDescent="0.15">
      <c r="A110" s="460" t="s">
        <v>255</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568</v>
      </c>
      <c r="B112" s="316" t="s">
        <v>569</v>
      </c>
      <c r="C112" s="317"/>
      <c r="D112" s="317"/>
      <c r="E112" s="317"/>
      <c r="F112" s="318"/>
      <c r="G112" s="322" t="s">
        <v>570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590</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2" t="s">
        <v>11</v>
      </c>
      <c r="AC117" s="903"/>
      <c r="AD117" s="904"/>
      <c r="AE117" s="412" t="s">
        <v>411</v>
      </c>
      <c r="AF117" s="412"/>
      <c r="AG117" s="412"/>
      <c r="AH117" s="412"/>
      <c r="AI117" s="412" t="s">
        <v>563</v>
      </c>
      <c r="AJ117" s="412"/>
      <c r="AK117" s="412"/>
      <c r="AL117" s="412"/>
      <c r="AM117" s="412" t="s">
        <v>379</v>
      </c>
      <c r="AN117" s="412"/>
      <c r="AO117" s="412"/>
      <c r="AP117" s="412"/>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399"/>
      <c r="AC118" s="486"/>
      <c r="AD118" s="487"/>
      <c r="AE118" s="412"/>
      <c r="AF118" s="412"/>
      <c r="AG118" s="412"/>
      <c r="AH118" s="412"/>
      <c r="AI118" s="412"/>
      <c r="AJ118" s="412"/>
      <c r="AK118" s="412"/>
      <c r="AL118" s="412"/>
      <c r="AM118" s="412"/>
      <c r="AN118" s="412"/>
      <c r="AO118" s="412"/>
      <c r="AP118" s="412"/>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906" t="s">
        <v>57</v>
      </c>
      <c r="Z119" s="907"/>
      <c r="AA119" s="908"/>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15">
      <c r="A120" s="314"/>
      <c r="B120" s="316"/>
      <c r="C120" s="317"/>
      <c r="D120" s="317"/>
      <c r="E120" s="317"/>
      <c r="F120" s="318"/>
      <c r="G120" s="909"/>
      <c r="H120" s="380"/>
      <c r="I120" s="380"/>
      <c r="J120" s="380"/>
      <c r="K120" s="380"/>
      <c r="L120" s="380"/>
      <c r="M120" s="380"/>
      <c r="N120" s="380"/>
      <c r="O120" s="381"/>
      <c r="P120" s="450"/>
      <c r="Q120" s="450"/>
      <c r="R120" s="450"/>
      <c r="S120" s="450"/>
      <c r="T120" s="450"/>
      <c r="U120" s="450"/>
      <c r="V120" s="450"/>
      <c r="W120" s="450"/>
      <c r="X120" s="451"/>
      <c r="Y120" s="910" t="s">
        <v>50</v>
      </c>
      <c r="Z120" s="784"/>
      <c r="AA120" s="785"/>
      <c r="AB120" s="447"/>
      <c r="AC120" s="447"/>
      <c r="AD120" s="447"/>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910" t="s">
        <v>13</v>
      </c>
      <c r="Z121" s="784"/>
      <c r="AA121" s="785"/>
      <c r="AB121" s="911" t="s">
        <v>14</v>
      </c>
      <c r="AC121" s="911"/>
      <c r="AD121" s="911"/>
      <c r="AE121" s="563"/>
      <c r="AF121" s="564"/>
      <c r="AG121" s="564"/>
      <c r="AH121" s="564"/>
      <c r="AI121" s="563"/>
      <c r="AJ121" s="564"/>
      <c r="AK121" s="564"/>
      <c r="AL121" s="564"/>
      <c r="AM121" s="563"/>
      <c r="AN121" s="564"/>
      <c r="AO121" s="564"/>
      <c r="AP121" s="564"/>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2" t="s">
        <v>11</v>
      </c>
      <c r="AC122" s="903"/>
      <c r="AD122" s="904"/>
      <c r="AE122" s="412" t="s">
        <v>411</v>
      </c>
      <c r="AF122" s="412"/>
      <c r="AG122" s="412"/>
      <c r="AH122" s="412"/>
      <c r="AI122" s="412" t="s">
        <v>563</v>
      </c>
      <c r="AJ122" s="412"/>
      <c r="AK122" s="412"/>
      <c r="AL122" s="412"/>
      <c r="AM122" s="412" t="s">
        <v>379</v>
      </c>
      <c r="AN122" s="412"/>
      <c r="AO122" s="412"/>
      <c r="AP122" s="412"/>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399"/>
      <c r="AC123" s="486"/>
      <c r="AD123" s="487"/>
      <c r="AE123" s="412"/>
      <c r="AF123" s="412"/>
      <c r="AG123" s="412"/>
      <c r="AH123" s="412"/>
      <c r="AI123" s="412"/>
      <c r="AJ123" s="412"/>
      <c r="AK123" s="412"/>
      <c r="AL123" s="412"/>
      <c r="AM123" s="412"/>
      <c r="AN123" s="412"/>
      <c r="AO123" s="412"/>
      <c r="AP123" s="412"/>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906" t="s">
        <v>57</v>
      </c>
      <c r="Z124" s="907"/>
      <c r="AA124" s="908"/>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15">
      <c r="A125" s="314"/>
      <c r="B125" s="316"/>
      <c r="C125" s="317"/>
      <c r="D125" s="317"/>
      <c r="E125" s="317"/>
      <c r="F125" s="318"/>
      <c r="G125" s="909"/>
      <c r="H125" s="380"/>
      <c r="I125" s="380"/>
      <c r="J125" s="380"/>
      <c r="K125" s="380"/>
      <c r="L125" s="380"/>
      <c r="M125" s="380"/>
      <c r="N125" s="380"/>
      <c r="O125" s="381"/>
      <c r="P125" s="450"/>
      <c r="Q125" s="450"/>
      <c r="R125" s="450"/>
      <c r="S125" s="450"/>
      <c r="T125" s="450"/>
      <c r="U125" s="450"/>
      <c r="V125" s="450"/>
      <c r="W125" s="450"/>
      <c r="X125" s="451"/>
      <c r="Y125" s="910" t="s">
        <v>50</v>
      </c>
      <c r="Z125" s="784"/>
      <c r="AA125" s="785"/>
      <c r="AB125" s="447"/>
      <c r="AC125" s="447"/>
      <c r="AD125" s="447"/>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910" t="s">
        <v>13</v>
      </c>
      <c r="Z126" s="784"/>
      <c r="AA126" s="785"/>
      <c r="AB126" s="911" t="s">
        <v>14</v>
      </c>
      <c r="AC126" s="911"/>
      <c r="AD126" s="911"/>
      <c r="AE126" s="563"/>
      <c r="AF126" s="564"/>
      <c r="AG126" s="564"/>
      <c r="AH126" s="564"/>
      <c r="AI126" s="563"/>
      <c r="AJ126" s="564"/>
      <c r="AK126" s="564"/>
      <c r="AL126" s="564"/>
      <c r="AM126" s="563"/>
      <c r="AN126" s="564"/>
      <c r="AO126" s="564"/>
      <c r="AP126" s="564"/>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2" t="s">
        <v>11</v>
      </c>
      <c r="AC127" s="903"/>
      <c r="AD127" s="904"/>
      <c r="AE127" s="412" t="s">
        <v>411</v>
      </c>
      <c r="AF127" s="412"/>
      <c r="AG127" s="412"/>
      <c r="AH127" s="412"/>
      <c r="AI127" s="412" t="s">
        <v>563</v>
      </c>
      <c r="AJ127" s="412"/>
      <c r="AK127" s="412"/>
      <c r="AL127" s="412"/>
      <c r="AM127" s="412" t="s">
        <v>379</v>
      </c>
      <c r="AN127" s="412"/>
      <c r="AO127" s="412"/>
      <c r="AP127" s="412"/>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399"/>
      <c r="AC128" s="486"/>
      <c r="AD128" s="487"/>
      <c r="AE128" s="412"/>
      <c r="AF128" s="412"/>
      <c r="AG128" s="412"/>
      <c r="AH128" s="412"/>
      <c r="AI128" s="412"/>
      <c r="AJ128" s="412"/>
      <c r="AK128" s="412"/>
      <c r="AL128" s="412"/>
      <c r="AM128" s="412"/>
      <c r="AN128" s="412"/>
      <c r="AO128" s="412"/>
      <c r="AP128" s="412"/>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906" t="s">
        <v>57</v>
      </c>
      <c r="Z129" s="907"/>
      <c r="AA129" s="908"/>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15">
      <c r="A130" s="314"/>
      <c r="B130" s="316"/>
      <c r="C130" s="317"/>
      <c r="D130" s="317"/>
      <c r="E130" s="317"/>
      <c r="F130" s="318"/>
      <c r="G130" s="909"/>
      <c r="H130" s="380"/>
      <c r="I130" s="380"/>
      <c r="J130" s="380"/>
      <c r="K130" s="380"/>
      <c r="L130" s="380"/>
      <c r="M130" s="380"/>
      <c r="N130" s="380"/>
      <c r="O130" s="381"/>
      <c r="P130" s="450"/>
      <c r="Q130" s="450"/>
      <c r="R130" s="450"/>
      <c r="S130" s="450"/>
      <c r="T130" s="450"/>
      <c r="U130" s="450"/>
      <c r="V130" s="450"/>
      <c r="W130" s="450"/>
      <c r="X130" s="451"/>
      <c r="Y130" s="910" t="s">
        <v>50</v>
      </c>
      <c r="Z130" s="784"/>
      <c r="AA130" s="785"/>
      <c r="AB130" s="447"/>
      <c r="AC130" s="447"/>
      <c r="AD130" s="447"/>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
      <c r="A131" s="315"/>
      <c r="B131" s="899"/>
      <c r="C131" s="900"/>
      <c r="D131" s="900"/>
      <c r="E131" s="900"/>
      <c r="F131" s="901"/>
      <c r="G131" s="141"/>
      <c r="H131" s="142"/>
      <c r="I131" s="142"/>
      <c r="J131" s="142"/>
      <c r="K131" s="142"/>
      <c r="L131" s="142"/>
      <c r="M131" s="142"/>
      <c r="N131" s="142"/>
      <c r="O131" s="143"/>
      <c r="P131" s="452"/>
      <c r="Q131" s="452"/>
      <c r="R131" s="452"/>
      <c r="S131" s="452"/>
      <c r="T131" s="452"/>
      <c r="U131" s="452"/>
      <c r="V131" s="452"/>
      <c r="W131" s="452"/>
      <c r="X131" s="453"/>
      <c r="Y131" s="910" t="s">
        <v>13</v>
      </c>
      <c r="Z131" s="784"/>
      <c r="AA131" s="785"/>
      <c r="AB131" s="911" t="s">
        <v>14</v>
      </c>
      <c r="AC131" s="911"/>
      <c r="AD131" s="911"/>
      <c r="AE131" s="563"/>
      <c r="AF131" s="564"/>
      <c r="AG131" s="564"/>
      <c r="AH131" s="564"/>
      <c r="AI131" s="563"/>
      <c r="AJ131" s="564"/>
      <c r="AK131" s="564"/>
      <c r="AL131" s="564"/>
      <c r="AM131" s="563"/>
      <c r="AN131" s="564"/>
      <c r="AO131" s="564"/>
      <c r="AP131" s="564"/>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15">
      <c r="A132" s="308" t="s">
        <v>574</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575</v>
      </c>
      <c r="B133" s="317"/>
      <c r="C133" s="317"/>
      <c r="D133" s="317"/>
      <c r="E133" s="317"/>
      <c r="F133" s="318"/>
      <c r="G133" s="350" t="s">
        <v>567</v>
      </c>
      <c r="H133" s="351"/>
      <c r="I133" s="351"/>
      <c r="J133" s="351"/>
      <c r="K133" s="351"/>
      <c r="L133" s="351"/>
      <c r="M133" s="351"/>
      <c r="N133" s="351"/>
      <c r="O133" s="351"/>
      <c r="P133" s="352" t="s">
        <v>566</v>
      </c>
      <c r="Q133" s="351"/>
      <c r="R133" s="351"/>
      <c r="S133" s="351"/>
      <c r="T133" s="351"/>
      <c r="U133" s="351"/>
      <c r="V133" s="351"/>
      <c r="W133" s="351"/>
      <c r="X133" s="353"/>
      <c r="Y133" s="354"/>
      <c r="Z133" s="355"/>
      <c r="AA133" s="356"/>
      <c r="AB133" s="398" t="s">
        <v>11</v>
      </c>
      <c r="AC133" s="398"/>
      <c r="AD133" s="398"/>
      <c r="AE133" s="412" t="s">
        <v>411</v>
      </c>
      <c r="AF133" s="412"/>
      <c r="AG133" s="412"/>
      <c r="AH133" s="412"/>
      <c r="AI133" s="412" t="s">
        <v>563</v>
      </c>
      <c r="AJ133" s="412"/>
      <c r="AK133" s="412"/>
      <c r="AL133" s="412"/>
      <c r="AM133" s="412" t="s">
        <v>379</v>
      </c>
      <c r="AN133" s="412"/>
      <c r="AO133" s="412"/>
      <c r="AP133" s="412"/>
      <c r="AQ133" s="408" t="s">
        <v>410</v>
      </c>
      <c r="AR133" s="409"/>
      <c r="AS133" s="409"/>
      <c r="AT133" s="410"/>
      <c r="AU133" s="408" t="s">
        <v>588</v>
      </c>
      <c r="AV133" s="409"/>
      <c r="AW133" s="409"/>
      <c r="AX133" s="411"/>
      <c r="AY133">
        <f>COUNTA($G$134)</f>
        <v>0</v>
      </c>
    </row>
    <row r="134" spans="1:60" ht="23.25" hidden="1" customHeight="1" x14ac:dyDescent="0.15">
      <c r="A134" s="348"/>
      <c r="B134" s="317"/>
      <c r="C134" s="317"/>
      <c r="D134" s="317"/>
      <c r="E134" s="317"/>
      <c r="F134" s="318"/>
      <c r="G134" s="426"/>
      <c r="H134" s="427"/>
      <c r="I134" s="427"/>
      <c r="J134" s="427"/>
      <c r="K134" s="427"/>
      <c r="L134" s="427"/>
      <c r="M134" s="427"/>
      <c r="N134" s="427"/>
      <c r="O134" s="427"/>
      <c r="P134" s="363"/>
      <c r="Q134" s="358"/>
      <c r="R134" s="358"/>
      <c r="S134" s="358"/>
      <c r="T134" s="358"/>
      <c r="U134" s="358"/>
      <c r="V134" s="358"/>
      <c r="W134" s="358"/>
      <c r="X134" s="359"/>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02"/>
      <c r="AV134" s="403"/>
      <c r="AW134" s="403"/>
      <c r="AX134" s="404"/>
      <c r="AY134">
        <f>$AY$133</f>
        <v>0</v>
      </c>
    </row>
    <row r="135" spans="1:60" ht="23.25" hidden="1" customHeight="1" x14ac:dyDescent="0.15">
      <c r="A135" s="349"/>
      <c r="B135" s="320"/>
      <c r="C135" s="320"/>
      <c r="D135" s="320"/>
      <c r="E135" s="320"/>
      <c r="F135" s="321"/>
      <c r="G135" s="428"/>
      <c r="H135" s="429"/>
      <c r="I135" s="429"/>
      <c r="J135" s="429"/>
      <c r="K135" s="429"/>
      <c r="L135" s="429"/>
      <c r="M135" s="429"/>
      <c r="N135" s="429"/>
      <c r="O135" s="429"/>
      <c r="P135" s="360"/>
      <c r="Q135" s="361"/>
      <c r="R135" s="361"/>
      <c r="S135" s="361"/>
      <c r="T135" s="361"/>
      <c r="U135" s="361"/>
      <c r="V135" s="361"/>
      <c r="W135" s="361"/>
      <c r="X135" s="362"/>
      <c r="Y135" s="405" t="s">
        <v>52</v>
      </c>
      <c r="Z135" s="406"/>
      <c r="AA135" s="407"/>
      <c r="AB135" s="367"/>
      <c r="AC135" s="367"/>
      <c r="AD135" s="367"/>
      <c r="AE135" s="368"/>
      <c r="AF135" s="368"/>
      <c r="AG135" s="368"/>
      <c r="AH135" s="368"/>
      <c r="AI135" s="368"/>
      <c r="AJ135" s="368"/>
      <c r="AK135" s="368"/>
      <c r="AL135" s="368"/>
      <c r="AM135" s="368"/>
      <c r="AN135" s="368"/>
      <c r="AO135" s="368"/>
      <c r="AP135" s="368"/>
      <c r="AQ135" s="368"/>
      <c r="AR135" s="368"/>
      <c r="AS135" s="368"/>
      <c r="AT135" s="368"/>
      <c r="AU135" s="402"/>
      <c r="AV135" s="403"/>
      <c r="AW135" s="403"/>
      <c r="AX135" s="404"/>
      <c r="AY135">
        <f>$AY$133</f>
        <v>0</v>
      </c>
    </row>
    <row r="136" spans="1:60" ht="23.25" hidden="1" customHeight="1" x14ac:dyDescent="0.15">
      <c r="A136" s="460" t="s">
        <v>576</v>
      </c>
      <c r="B136" s="341"/>
      <c r="C136" s="341"/>
      <c r="D136" s="341"/>
      <c r="E136" s="341"/>
      <c r="F136" s="461"/>
      <c r="G136" s="223" t="s">
        <v>577</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2" t="s">
        <v>411</v>
      </c>
      <c r="AF136" s="412"/>
      <c r="AG136" s="412"/>
      <c r="AH136" s="412"/>
      <c r="AI136" s="412" t="s">
        <v>563</v>
      </c>
      <c r="AJ136" s="412"/>
      <c r="AK136" s="412"/>
      <c r="AL136" s="412"/>
      <c r="AM136" s="412" t="s">
        <v>379</v>
      </c>
      <c r="AN136" s="412"/>
      <c r="AO136" s="412"/>
      <c r="AP136" s="412"/>
      <c r="AQ136" s="413" t="s">
        <v>589</v>
      </c>
      <c r="AR136" s="414"/>
      <c r="AS136" s="414"/>
      <c r="AT136" s="414"/>
      <c r="AU136" s="414"/>
      <c r="AV136" s="414"/>
      <c r="AW136" s="414"/>
      <c r="AX136" s="415"/>
      <c r="AY136">
        <f>IF(SUBSTITUTE(SUBSTITUTE($G$137,"／",""),"　","")="",0,1)</f>
        <v>0</v>
      </c>
    </row>
    <row r="137" spans="1:60" ht="23.25" hidden="1" customHeight="1" x14ac:dyDescent="0.15">
      <c r="A137" s="462"/>
      <c r="B137" s="322"/>
      <c r="C137" s="322"/>
      <c r="D137" s="322"/>
      <c r="E137" s="322"/>
      <c r="F137" s="463"/>
      <c r="G137" s="391" t="s">
        <v>578</v>
      </c>
      <c r="H137" s="392"/>
      <c r="I137" s="392"/>
      <c r="J137" s="392"/>
      <c r="K137" s="392"/>
      <c r="L137" s="392"/>
      <c r="M137" s="392"/>
      <c r="N137" s="392"/>
      <c r="O137" s="392"/>
      <c r="P137" s="392"/>
      <c r="Q137" s="392"/>
      <c r="R137" s="392"/>
      <c r="S137" s="392"/>
      <c r="T137" s="392"/>
      <c r="U137" s="392"/>
      <c r="V137" s="392"/>
      <c r="W137" s="392"/>
      <c r="X137" s="392"/>
      <c r="Y137" s="416" t="s">
        <v>576</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15">
      <c r="A138" s="464"/>
      <c r="B138" s="324"/>
      <c r="C138" s="324"/>
      <c r="D138" s="324"/>
      <c r="E138" s="324"/>
      <c r="F138" s="465"/>
      <c r="G138" s="393"/>
      <c r="H138" s="394"/>
      <c r="I138" s="394"/>
      <c r="J138" s="394"/>
      <c r="K138" s="394"/>
      <c r="L138" s="394"/>
      <c r="M138" s="394"/>
      <c r="N138" s="394"/>
      <c r="O138" s="394"/>
      <c r="P138" s="394"/>
      <c r="Q138" s="394"/>
      <c r="R138" s="394"/>
      <c r="S138" s="394"/>
      <c r="T138" s="394"/>
      <c r="U138" s="394"/>
      <c r="V138" s="394"/>
      <c r="W138" s="394"/>
      <c r="X138" s="394"/>
      <c r="Y138" s="382" t="s">
        <v>579</v>
      </c>
      <c r="Z138" s="396"/>
      <c r="AA138" s="397"/>
      <c r="AB138" s="422" t="s">
        <v>580</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30"/>
      <c r="AY138">
        <f>$AY$136</f>
        <v>0</v>
      </c>
    </row>
    <row r="139" spans="1:60" ht="18.75" hidden="1" customHeight="1" x14ac:dyDescent="0.15">
      <c r="A139" s="502" t="s">
        <v>231</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2" t="s">
        <v>411</v>
      </c>
      <c r="AF139" s="412"/>
      <c r="AG139" s="412"/>
      <c r="AH139" s="412"/>
      <c r="AI139" s="412" t="s">
        <v>563</v>
      </c>
      <c r="AJ139" s="412"/>
      <c r="AK139" s="412"/>
      <c r="AL139" s="412"/>
      <c r="AM139" s="412" t="s">
        <v>379</v>
      </c>
      <c r="AN139" s="412"/>
      <c r="AO139" s="412"/>
      <c r="AP139" s="412"/>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399"/>
      <c r="AC140" s="486"/>
      <c r="AD140" s="487"/>
      <c r="AE140" s="412"/>
      <c r="AF140" s="412"/>
      <c r="AG140" s="412"/>
      <c r="AH140" s="412"/>
      <c r="AI140" s="412"/>
      <c r="AJ140" s="412"/>
      <c r="AK140" s="412"/>
      <c r="AL140" s="412"/>
      <c r="AM140" s="412"/>
      <c r="AN140" s="412"/>
      <c r="AO140" s="412"/>
      <c r="AP140" s="412"/>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15">
      <c r="A142" s="509"/>
      <c r="B142" s="510"/>
      <c r="C142" s="510"/>
      <c r="D142" s="510"/>
      <c r="E142" s="510"/>
      <c r="F142" s="511"/>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7"/>
      <c r="AC142" s="447"/>
      <c r="AD142" s="447"/>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15">
      <c r="A143" s="508"/>
      <c r="B143" s="506"/>
      <c r="C143" s="506"/>
      <c r="D143" s="506"/>
      <c r="E143" s="506"/>
      <c r="F143" s="507"/>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15">
      <c r="A144" s="460" t="s">
        <v>255</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568</v>
      </c>
      <c r="B146" s="316" t="s">
        <v>569</v>
      </c>
      <c r="C146" s="317"/>
      <c r="D146" s="317"/>
      <c r="E146" s="317"/>
      <c r="F146" s="318"/>
      <c r="G146" s="322" t="s">
        <v>570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590</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2" t="s">
        <v>11</v>
      </c>
      <c r="AC151" s="903"/>
      <c r="AD151" s="904"/>
      <c r="AE151" s="412" t="s">
        <v>411</v>
      </c>
      <c r="AF151" s="412"/>
      <c r="AG151" s="412"/>
      <c r="AH151" s="412"/>
      <c r="AI151" s="412" t="s">
        <v>563</v>
      </c>
      <c r="AJ151" s="412"/>
      <c r="AK151" s="412"/>
      <c r="AL151" s="412"/>
      <c r="AM151" s="412" t="s">
        <v>379</v>
      </c>
      <c r="AN151" s="412"/>
      <c r="AO151" s="412"/>
      <c r="AP151" s="412"/>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399"/>
      <c r="AC152" s="486"/>
      <c r="AD152" s="487"/>
      <c r="AE152" s="412"/>
      <c r="AF152" s="412"/>
      <c r="AG152" s="412"/>
      <c r="AH152" s="412"/>
      <c r="AI152" s="412"/>
      <c r="AJ152" s="412"/>
      <c r="AK152" s="412"/>
      <c r="AL152" s="412"/>
      <c r="AM152" s="412"/>
      <c r="AN152" s="412"/>
      <c r="AO152" s="412"/>
      <c r="AP152" s="412"/>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906" t="s">
        <v>57</v>
      </c>
      <c r="Z153" s="907"/>
      <c r="AA153" s="908"/>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15">
      <c r="A154" s="314"/>
      <c r="B154" s="316"/>
      <c r="C154" s="317"/>
      <c r="D154" s="317"/>
      <c r="E154" s="317"/>
      <c r="F154" s="318"/>
      <c r="G154" s="909"/>
      <c r="H154" s="380"/>
      <c r="I154" s="380"/>
      <c r="J154" s="380"/>
      <c r="K154" s="380"/>
      <c r="L154" s="380"/>
      <c r="M154" s="380"/>
      <c r="N154" s="380"/>
      <c r="O154" s="381"/>
      <c r="P154" s="450"/>
      <c r="Q154" s="450"/>
      <c r="R154" s="450"/>
      <c r="S154" s="450"/>
      <c r="T154" s="450"/>
      <c r="U154" s="450"/>
      <c r="V154" s="450"/>
      <c r="W154" s="450"/>
      <c r="X154" s="451"/>
      <c r="Y154" s="910" t="s">
        <v>50</v>
      </c>
      <c r="Z154" s="784"/>
      <c r="AA154" s="785"/>
      <c r="AB154" s="447"/>
      <c r="AC154" s="447"/>
      <c r="AD154" s="447"/>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910" t="s">
        <v>13</v>
      </c>
      <c r="Z155" s="784"/>
      <c r="AA155" s="785"/>
      <c r="AB155" s="911" t="s">
        <v>14</v>
      </c>
      <c r="AC155" s="911"/>
      <c r="AD155" s="911"/>
      <c r="AE155" s="563"/>
      <c r="AF155" s="564"/>
      <c r="AG155" s="564"/>
      <c r="AH155" s="564"/>
      <c r="AI155" s="563"/>
      <c r="AJ155" s="564"/>
      <c r="AK155" s="564"/>
      <c r="AL155" s="564"/>
      <c r="AM155" s="563"/>
      <c r="AN155" s="564"/>
      <c r="AO155" s="564"/>
      <c r="AP155" s="564"/>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2" t="s">
        <v>11</v>
      </c>
      <c r="AC156" s="903"/>
      <c r="AD156" s="904"/>
      <c r="AE156" s="412" t="s">
        <v>411</v>
      </c>
      <c r="AF156" s="412"/>
      <c r="AG156" s="412"/>
      <c r="AH156" s="412"/>
      <c r="AI156" s="412" t="s">
        <v>563</v>
      </c>
      <c r="AJ156" s="412"/>
      <c r="AK156" s="412"/>
      <c r="AL156" s="412"/>
      <c r="AM156" s="412" t="s">
        <v>379</v>
      </c>
      <c r="AN156" s="412"/>
      <c r="AO156" s="412"/>
      <c r="AP156" s="412"/>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399"/>
      <c r="AC157" s="486"/>
      <c r="AD157" s="487"/>
      <c r="AE157" s="412"/>
      <c r="AF157" s="412"/>
      <c r="AG157" s="412"/>
      <c r="AH157" s="412"/>
      <c r="AI157" s="412"/>
      <c r="AJ157" s="412"/>
      <c r="AK157" s="412"/>
      <c r="AL157" s="412"/>
      <c r="AM157" s="412"/>
      <c r="AN157" s="412"/>
      <c r="AO157" s="412"/>
      <c r="AP157" s="412"/>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906" t="s">
        <v>57</v>
      </c>
      <c r="Z158" s="907"/>
      <c r="AA158" s="908"/>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15">
      <c r="A159" s="314"/>
      <c r="B159" s="316"/>
      <c r="C159" s="317"/>
      <c r="D159" s="317"/>
      <c r="E159" s="317"/>
      <c r="F159" s="318"/>
      <c r="G159" s="909"/>
      <c r="H159" s="380"/>
      <c r="I159" s="380"/>
      <c r="J159" s="380"/>
      <c r="K159" s="380"/>
      <c r="L159" s="380"/>
      <c r="M159" s="380"/>
      <c r="N159" s="380"/>
      <c r="O159" s="381"/>
      <c r="P159" s="450"/>
      <c r="Q159" s="450"/>
      <c r="R159" s="450"/>
      <c r="S159" s="450"/>
      <c r="T159" s="450"/>
      <c r="U159" s="450"/>
      <c r="V159" s="450"/>
      <c r="W159" s="450"/>
      <c r="X159" s="451"/>
      <c r="Y159" s="910" t="s">
        <v>50</v>
      </c>
      <c r="Z159" s="784"/>
      <c r="AA159" s="785"/>
      <c r="AB159" s="447"/>
      <c r="AC159" s="447"/>
      <c r="AD159" s="447"/>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910" t="s">
        <v>13</v>
      </c>
      <c r="Z160" s="784"/>
      <c r="AA160" s="785"/>
      <c r="AB160" s="911" t="s">
        <v>14</v>
      </c>
      <c r="AC160" s="911"/>
      <c r="AD160" s="911"/>
      <c r="AE160" s="563"/>
      <c r="AF160" s="564"/>
      <c r="AG160" s="564"/>
      <c r="AH160" s="564"/>
      <c r="AI160" s="563"/>
      <c r="AJ160" s="564"/>
      <c r="AK160" s="564"/>
      <c r="AL160" s="564"/>
      <c r="AM160" s="563"/>
      <c r="AN160" s="564"/>
      <c r="AO160" s="564"/>
      <c r="AP160" s="564"/>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2" t="s">
        <v>11</v>
      </c>
      <c r="AC161" s="903"/>
      <c r="AD161" s="904"/>
      <c r="AE161" s="412" t="s">
        <v>411</v>
      </c>
      <c r="AF161" s="412"/>
      <c r="AG161" s="412"/>
      <c r="AH161" s="412"/>
      <c r="AI161" s="412" t="s">
        <v>563</v>
      </c>
      <c r="AJ161" s="412"/>
      <c r="AK161" s="412"/>
      <c r="AL161" s="412"/>
      <c r="AM161" s="412" t="s">
        <v>379</v>
      </c>
      <c r="AN161" s="412"/>
      <c r="AO161" s="412"/>
      <c r="AP161" s="412"/>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399"/>
      <c r="AC162" s="486"/>
      <c r="AD162" s="487"/>
      <c r="AE162" s="412"/>
      <c r="AF162" s="412"/>
      <c r="AG162" s="412"/>
      <c r="AH162" s="412"/>
      <c r="AI162" s="412"/>
      <c r="AJ162" s="412"/>
      <c r="AK162" s="412"/>
      <c r="AL162" s="412"/>
      <c r="AM162" s="412"/>
      <c r="AN162" s="412"/>
      <c r="AO162" s="412"/>
      <c r="AP162" s="412"/>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906" t="s">
        <v>57</v>
      </c>
      <c r="Z163" s="907"/>
      <c r="AA163" s="908"/>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15">
      <c r="A164" s="314"/>
      <c r="B164" s="316"/>
      <c r="C164" s="317"/>
      <c r="D164" s="317"/>
      <c r="E164" s="317"/>
      <c r="F164" s="318"/>
      <c r="G164" s="909"/>
      <c r="H164" s="380"/>
      <c r="I164" s="380"/>
      <c r="J164" s="380"/>
      <c r="K164" s="380"/>
      <c r="L164" s="380"/>
      <c r="M164" s="380"/>
      <c r="N164" s="380"/>
      <c r="O164" s="381"/>
      <c r="P164" s="450"/>
      <c r="Q164" s="450"/>
      <c r="R164" s="450"/>
      <c r="S164" s="450"/>
      <c r="T164" s="450"/>
      <c r="U164" s="450"/>
      <c r="V164" s="450"/>
      <c r="W164" s="450"/>
      <c r="X164" s="451"/>
      <c r="Y164" s="910" t="s">
        <v>50</v>
      </c>
      <c r="Z164" s="784"/>
      <c r="AA164" s="785"/>
      <c r="AB164" s="447"/>
      <c r="AC164" s="447"/>
      <c r="AD164" s="447"/>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
      <c r="A165" s="315"/>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08" t="s">
        <v>574</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575</v>
      </c>
      <c r="B167" s="317"/>
      <c r="C167" s="317"/>
      <c r="D167" s="317"/>
      <c r="E167" s="317"/>
      <c r="F167" s="318"/>
      <c r="G167" s="350" t="s">
        <v>567</v>
      </c>
      <c r="H167" s="351"/>
      <c r="I167" s="351"/>
      <c r="J167" s="351"/>
      <c r="K167" s="351"/>
      <c r="L167" s="351"/>
      <c r="M167" s="351"/>
      <c r="N167" s="351"/>
      <c r="O167" s="351"/>
      <c r="P167" s="352" t="s">
        <v>566</v>
      </c>
      <c r="Q167" s="351"/>
      <c r="R167" s="351"/>
      <c r="S167" s="351"/>
      <c r="T167" s="351"/>
      <c r="U167" s="351"/>
      <c r="V167" s="351"/>
      <c r="W167" s="351"/>
      <c r="X167" s="353"/>
      <c r="Y167" s="354"/>
      <c r="Z167" s="355"/>
      <c r="AA167" s="356"/>
      <c r="AB167" s="398" t="s">
        <v>11</v>
      </c>
      <c r="AC167" s="398"/>
      <c r="AD167" s="398"/>
      <c r="AE167" s="412" t="s">
        <v>411</v>
      </c>
      <c r="AF167" s="412"/>
      <c r="AG167" s="412"/>
      <c r="AH167" s="412"/>
      <c r="AI167" s="412" t="s">
        <v>563</v>
      </c>
      <c r="AJ167" s="412"/>
      <c r="AK167" s="412"/>
      <c r="AL167" s="412"/>
      <c r="AM167" s="412" t="s">
        <v>379</v>
      </c>
      <c r="AN167" s="412"/>
      <c r="AO167" s="412"/>
      <c r="AP167" s="412"/>
      <c r="AQ167" s="408" t="s">
        <v>410</v>
      </c>
      <c r="AR167" s="409"/>
      <c r="AS167" s="409"/>
      <c r="AT167" s="410"/>
      <c r="AU167" s="408" t="s">
        <v>588</v>
      </c>
      <c r="AV167" s="409"/>
      <c r="AW167" s="409"/>
      <c r="AX167" s="411"/>
      <c r="AY167">
        <f>COUNTA($G$168)</f>
        <v>0</v>
      </c>
    </row>
    <row r="168" spans="1:60" ht="23.25" hidden="1" customHeight="1" x14ac:dyDescent="0.15">
      <c r="A168" s="348"/>
      <c r="B168" s="317"/>
      <c r="C168" s="317"/>
      <c r="D168" s="317"/>
      <c r="E168" s="317"/>
      <c r="F168" s="318"/>
      <c r="G168" s="426"/>
      <c r="H168" s="427"/>
      <c r="I168" s="427"/>
      <c r="J168" s="427"/>
      <c r="K168" s="427"/>
      <c r="L168" s="427"/>
      <c r="M168" s="427"/>
      <c r="N168" s="427"/>
      <c r="O168" s="427"/>
      <c r="P168" s="363"/>
      <c r="Q168" s="358"/>
      <c r="R168" s="358"/>
      <c r="S168" s="358"/>
      <c r="T168" s="358"/>
      <c r="U168" s="358"/>
      <c r="V168" s="358"/>
      <c r="W168" s="358"/>
      <c r="X168" s="359"/>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02"/>
      <c r="AV168" s="403"/>
      <c r="AW168" s="403"/>
      <c r="AX168" s="404"/>
      <c r="AY168">
        <f>$AY$167</f>
        <v>0</v>
      </c>
    </row>
    <row r="169" spans="1:60" ht="23.25" hidden="1" customHeight="1" x14ac:dyDescent="0.15">
      <c r="A169" s="349"/>
      <c r="B169" s="320"/>
      <c r="C169" s="320"/>
      <c r="D169" s="320"/>
      <c r="E169" s="320"/>
      <c r="F169" s="321"/>
      <c r="G169" s="428"/>
      <c r="H169" s="429"/>
      <c r="I169" s="429"/>
      <c r="J169" s="429"/>
      <c r="K169" s="429"/>
      <c r="L169" s="429"/>
      <c r="M169" s="429"/>
      <c r="N169" s="429"/>
      <c r="O169" s="429"/>
      <c r="P169" s="360"/>
      <c r="Q169" s="361"/>
      <c r="R169" s="361"/>
      <c r="S169" s="361"/>
      <c r="T169" s="361"/>
      <c r="U169" s="361"/>
      <c r="V169" s="361"/>
      <c r="W169" s="361"/>
      <c r="X169" s="362"/>
      <c r="Y169" s="405" t="s">
        <v>52</v>
      </c>
      <c r="Z169" s="406"/>
      <c r="AA169" s="407"/>
      <c r="AB169" s="367"/>
      <c r="AC169" s="367"/>
      <c r="AD169" s="367"/>
      <c r="AE169" s="368"/>
      <c r="AF169" s="368"/>
      <c r="AG169" s="368"/>
      <c r="AH169" s="368"/>
      <c r="AI169" s="368"/>
      <c r="AJ169" s="368"/>
      <c r="AK169" s="368"/>
      <c r="AL169" s="368"/>
      <c r="AM169" s="368"/>
      <c r="AN169" s="368"/>
      <c r="AO169" s="368"/>
      <c r="AP169" s="368"/>
      <c r="AQ169" s="368"/>
      <c r="AR169" s="368"/>
      <c r="AS169" s="368"/>
      <c r="AT169" s="368"/>
      <c r="AU169" s="402"/>
      <c r="AV169" s="403"/>
      <c r="AW169" s="403"/>
      <c r="AX169" s="404"/>
      <c r="AY169">
        <f>$AY$167</f>
        <v>0</v>
      </c>
    </row>
    <row r="170" spans="1:60" ht="23.25" hidden="1" customHeight="1" x14ac:dyDescent="0.15">
      <c r="A170" s="460" t="s">
        <v>576</v>
      </c>
      <c r="B170" s="341"/>
      <c r="C170" s="341"/>
      <c r="D170" s="341"/>
      <c r="E170" s="341"/>
      <c r="F170" s="461"/>
      <c r="G170" s="223" t="s">
        <v>577</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2" t="s">
        <v>411</v>
      </c>
      <c r="AF170" s="412"/>
      <c r="AG170" s="412"/>
      <c r="AH170" s="412"/>
      <c r="AI170" s="412" t="s">
        <v>563</v>
      </c>
      <c r="AJ170" s="412"/>
      <c r="AK170" s="412"/>
      <c r="AL170" s="412"/>
      <c r="AM170" s="412" t="s">
        <v>379</v>
      </c>
      <c r="AN170" s="412"/>
      <c r="AO170" s="412"/>
      <c r="AP170" s="412"/>
      <c r="AQ170" s="413" t="s">
        <v>589</v>
      </c>
      <c r="AR170" s="414"/>
      <c r="AS170" s="414"/>
      <c r="AT170" s="414"/>
      <c r="AU170" s="414"/>
      <c r="AV170" s="414"/>
      <c r="AW170" s="414"/>
      <c r="AX170" s="415"/>
      <c r="AY170">
        <f>IF(SUBSTITUTE(SUBSTITUTE($G$171,"／",""),"　","")="",0,1)</f>
        <v>0</v>
      </c>
    </row>
    <row r="171" spans="1:60" ht="23.25" hidden="1" customHeight="1" x14ac:dyDescent="0.15">
      <c r="A171" s="462"/>
      <c r="B171" s="322"/>
      <c r="C171" s="322"/>
      <c r="D171" s="322"/>
      <c r="E171" s="322"/>
      <c r="F171" s="463"/>
      <c r="G171" s="391" t="s">
        <v>578</v>
      </c>
      <c r="H171" s="392"/>
      <c r="I171" s="392"/>
      <c r="J171" s="392"/>
      <c r="K171" s="392"/>
      <c r="L171" s="392"/>
      <c r="M171" s="392"/>
      <c r="N171" s="392"/>
      <c r="O171" s="392"/>
      <c r="P171" s="392"/>
      <c r="Q171" s="392"/>
      <c r="R171" s="392"/>
      <c r="S171" s="392"/>
      <c r="T171" s="392"/>
      <c r="U171" s="392"/>
      <c r="V171" s="392"/>
      <c r="W171" s="392"/>
      <c r="X171" s="392"/>
      <c r="Y171" s="416" t="s">
        <v>576</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15">
      <c r="A172" s="464"/>
      <c r="B172" s="324"/>
      <c r="C172" s="324"/>
      <c r="D172" s="324"/>
      <c r="E172" s="324"/>
      <c r="F172" s="465"/>
      <c r="G172" s="393"/>
      <c r="H172" s="394"/>
      <c r="I172" s="394"/>
      <c r="J172" s="394"/>
      <c r="K172" s="394"/>
      <c r="L172" s="394"/>
      <c r="M172" s="394"/>
      <c r="N172" s="394"/>
      <c r="O172" s="394"/>
      <c r="P172" s="394"/>
      <c r="Q172" s="394"/>
      <c r="R172" s="394"/>
      <c r="S172" s="394"/>
      <c r="T172" s="394"/>
      <c r="U172" s="394"/>
      <c r="V172" s="394"/>
      <c r="W172" s="394"/>
      <c r="X172" s="394"/>
      <c r="Y172" s="382" t="s">
        <v>579</v>
      </c>
      <c r="Z172" s="396"/>
      <c r="AA172" s="397"/>
      <c r="AB172" s="422" t="s">
        <v>580</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30"/>
      <c r="AY172">
        <f>$AY$170</f>
        <v>0</v>
      </c>
    </row>
    <row r="173" spans="1:60" ht="18.75" hidden="1" customHeight="1" x14ac:dyDescent="0.15">
      <c r="A173" s="502" t="s">
        <v>231</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2" t="s">
        <v>411</v>
      </c>
      <c r="AF173" s="412"/>
      <c r="AG173" s="412"/>
      <c r="AH173" s="412"/>
      <c r="AI173" s="412" t="s">
        <v>563</v>
      </c>
      <c r="AJ173" s="412"/>
      <c r="AK173" s="412"/>
      <c r="AL173" s="412"/>
      <c r="AM173" s="412" t="s">
        <v>379</v>
      </c>
      <c r="AN173" s="412"/>
      <c r="AO173" s="412"/>
      <c r="AP173" s="412"/>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399"/>
      <c r="AC174" s="486"/>
      <c r="AD174" s="487"/>
      <c r="AE174" s="412"/>
      <c r="AF174" s="412"/>
      <c r="AG174" s="412"/>
      <c r="AH174" s="412"/>
      <c r="AI174" s="412"/>
      <c r="AJ174" s="412"/>
      <c r="AK174" s="412"/>
      <c r="AL174" s="412"/>
      <c r="AM174" s="412"/>
      <c r="AN174" s="412"/>
      <c r="AO174" s="412"/>
      <c r="AP174" s="412"/>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15">
      <c r="A176" s="509"/>
      <c r="B176" s="510"/>
      <c r="C176" s="510"/>
      <c r="D176" s="510"/>
      <c r="E176" s="510"/>
      <c r="F176" s="511"/>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7"/>
      <c r="AC176" s="447"/>
      <c r="AD176" s="447"/>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15">
      <c r="A177" s="508"/>
      <c r="B177" s="506"/>
      <c r="C177" s="506"/>
      <c r="D177" s="506"/>
      <c r="E177" s="506"/>
      <c r="F177" s="507"/>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15">
      <c r="A178" s="460" t="s">
        <v>255</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568</v>
      </c>
      <c r="B180" s="316" t="s">
        <v>569</v>
      </c>
      <c r="C180" s="317"/>
      <c r="D180" s="317"/>
      <c r="E180" s="317"/>
      <c r="F180" s="318"/>
      <c r="G180" s="322" t="s">
        <v>570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590</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2" t="s">
        <v>11</v>
      </c>
      <c r="AC185" s="903"/>
      <c r="AD185" s="904"/>
      <c r="AE185" s="412" t="s">
        <v>411</v>
      </c>
      <c r="AF185" s="412"/>
      <c r="AG185" s="412"/>
      <c r="AH185" s="412"/>
      <c r="AI185" s="412" t="s">
        <v>563</v>
      </c>
      <c r="AJ185" s="412"/>
      <c r="AK185" s="412"/>
      <c r="AL185" s="412"/>
      <c r="AM185" s="412" t="s">
        <v>379</v>
      </c>
      <c r="AN185" s="412"/>
      <c r="AO185" s="412"/>
      <c r="AP185" s="412"/>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399"/>
      <c r="AC186" s="486"/>
      <c r="AD186" s="487"/>
      <c r="AE186" s="412"/>
      <c r="AF186" s="412"/>
      <c r="AG186" s="412"/>
      <c r="AH186" s="412"/>
      <c r="AI186" s="412"/>
      <c r="AJ186" s="412"/>
      <c r="AK186" s="412"/>
      <c r="AL186" s="412"/>
      <c r="AM186" s="412"/>
      <c r="AN186" s="412"/>
      <c r="AO186" s="412"/>
      <c r="AP186" s="412"/>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906" t="s">
        <v>57</v>
      </c>
      <c r="Z187" s="907"/>
      <c r="AA187" s="908"/>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15">
      <c r="A188" s="314"/>
      <c r="B188" s="316"/>
      <c r="C188" s="317"/>
      <c r="D188" s="317"/>
      <c r="E188" s="317"/>
      <c r="F188" s="318"/>
      <c r="G188" s="909"/>
      <c r="H188" s="380"/>
      <c r="I188" s="380"/>
      <c r="J188" s="380"/>
      <c r="K188" s="380"/>
      <c r="L188" s="380"/>
      <c r="M188" s="380"/>
      <c r="N188" s="380"/>
      <c r="O188" s="381"/>
      <c r="P188" s="450"/>
      <c r="Q188" s="450"/>
      <c r="R188" s="450"/>
      <c r="S188" s="450"/>
      <c r="T188" s="450"/>
      <c r="U188" s="450"/>
      <c r="V188" s="450"/>
      <c r="W188" s="450"/>
      <c r="X188" s="451"/>
      <c r="Y188" s="910" t="s">
        <v>50</v>
      </c>
      <c r="Z188" s="784"/>
      <c r="AA188" s="785"/>
      <c r="AB188" s="447"/>
      <c r="AC188" s="447"/>
      <c r="AD188" s="447"/>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910" t="s">
        <v>13</v>
      </c>
      <c r="Z189" s="784"/>
      <c r="AA189" s="785"/>
      <c r="AB189" s="911" t="s">
        <v>14</v>
      </c>
      <c r="AC189" s="911"/>
      <c r="AD189" s="911"/>
      <c r="AE189" s="563"/>
      <c r="AF189" s="564"/>
      <c r="AG189" s="564"/>
      <c r="AH189" s="564"/>
      <c r="AI189" s="563"/>
      <c r="AJ189" s="564"/>
      <c r="AK189" s="564"/>
      <c r="AL189" s="564"/>
      <c r="AM189" s="563"/>
      <c r="AN189" s="564"/>
      <c r="AO189" s="564"/>
      <c r="AP189" s="564"/>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2" t="s">
        <v>11</v>
      </c>
      <c r="AC190" s="903"/>
      <c r="AD190" s="904"/>
      <c r="AE190" s="412" t="s">
        <v>411</v>
      </c>
      <c r="AF190" s="412"/>
      <c r="AG190" s="412"/>
      <c r="AH190" s="412"/>
      <c r="AI190" s="412" t="s">
        <v>563</v>
      </c>
      <c r="AJ190" s="412"/>
      <c r="AK190" s="412"/>
      <c r="AL190" s="412"/>
      <c r="AM190" s="412" t="s">
        <v>379</v>
      </c>
      <c r="AN190" s="412"/>
      <c r="AO190" s="412"/>
      <c r="AP190" s="412"/>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399"/>
      <c r="AC191" s="486"/>
      <c r="AD191" s="487"/>
      <c r="AE191" s="412"/>
      <c r="AF191" s="412"/>
      <c r="AG191" s="412"/>
      <c r="AH191" s="412"/>
      <c r="AI191" s="412"/>
      <c r="AJ191" s="412"/>
      <c r="AK191" s="412"/>
      <c r="AL191" s="412"/>
      <c r="AM191" s="412"/>
      <c r="AN191" s="412"/>
      <c r="AO191" s="412"/>
      <c r="AP191" s="412"/>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906" t="s">
        <v>57</v>
      </c>
      <c r="Z192" s="907"/>
      <c r="AA192" s="908"/>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15">
      <c r="A193" s="314"/>
      <c r="B193" s="316"/>
      <c r="C193" s="317"/>
      <c r="D193" s="317"/>
      <c r="E193" s="317"/>
      <c r="F193" s="318"/>
      <c r="G193" s="909"/>
      <c r="H193" s="380"/>
      <c r="I193" s="380"/>
      <c r="J193" s="380"/>
      <c r="K193" s="380"/>
      <c r="L193" s="380"/>
      <c r="M193" s="380"/>
      <c r="N193" s="380"/>
      <c r="O193" s="381"/>
      <c r="P193" s="450"/>
      <c r="Q193" s="450"/>
      <c r="R193" s="450"/>
      <c r="S193" s="450"/>
      <c r="T193" s="450"/>
      <c r="U193" s="450"/>
      <c r="V193" s="450"/>
      <c r="W193" s="450"/>
      <c r="X193" s="451"/>
      <c r="Y193" s="910" t="s">
        <v>50</v>
      </c>
      <c r="Z193" s="784"/>
      <c r="AA193" s="785"/>
      <c r="AB193" s="447"/>
      <c r="AC193" s="447"/>
      <c r="AD193" s="447"/>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910" t="s">
        <v>13</v>
      </c>
      <c r="Z194" s="784"/>
      <c r="AA194" s="785"/>
      <c r="AB194" s="911" t="s">
        <v>14</v>
      </c>
      <c r="AC194" s="911"/>
      <c r="AD194" s="911"/>
      <c r="AE194" s="563"/>
      <c r="AF194" s="564"/>
      <c r="AG194" s="564"/>
      <c r="AH194" s="564"/>
      <c r="AI194" s="563"/>
      <c r="AJ194" s="564"/>
      <c r="AK194" s="564"/>
      <c r="AL194" s="564"/>
      <c r="AM194" s="563"/>
      <c r="AN194" s="564"/>
      <c r="AO194" s="564"/>
      <c r="AP194" s="564"/>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2" t="s">
        <v>11</v>
      </c>
      <c r="AC195" s="903"/>
      <c r="AD195" s="904"/>
      <c r="AE195" s="412" t="s">
        <v>411</v>
      </c>
      <c r="AF195" s="412"/>
      <c r="AG195" s="412"/>
      <c r="AH195" s="412"/>
      <c r="AI195" s="412" t="s">
        <v>563</v>
      </c>
      <c r="AJ195" s="412"/>
      <c r="AK195" s="412"/>
      <c r="AL195" s="412"/>
      <c r="AM195" s="412" t="s">
        <v>379</v>
      </c>
      <c r="AN195" s="412"/>
      <c r="AO195" s="412"/>
      <c r="AP195" s="412"/>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399"/>
      <c r="AC196" s="486"/>
      <c r="AD196" s="487"/>
      <c r="AE196" s="412"/>
      <c r="AF196" s="412"/>
      <c r="AG196" s="412"/>
      <c r="AH196" s="412"/>
      <c r="AI196" s="412"/>
      <c r="AJ196" s="412"/>
      <c r="AK196" s="412"/>
      <c r="AL196" s="412"/>
      <c r="AM196" s="412"/>
      <c r="AN196" s="412"/>
      <c r="AO196" s="412"/>
      <c r="AP196" s="412"/>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906" t="s">
        <v>57</v>
      </c>
      <c r="Z197" s="907"/>
      <c r="AA197" s="908"/>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15">
      <c r="A198" s="314"/>
      <c r="B198" s="316"/>
      <c r="C198" s="317"/>
      <c r="D198" s="317"/>
      <c r="E198" s="317"/>
      <c r="F198" s="318"/>
      <c r="G198" s="909"/>
      <c r="H198" s="380"/>
      <c r="I198" s="380"/>
      <c r="J198" s="380"/>
      <c r="K198" s="380"/>
      <c r="L198" s="380"/>
      <c r="M198" s="380"/>
      <c r="N198" s="380"/>
      <c r="O198" s="381"/>
      <c r="P198" s="450"/>
      <c r="Q198" s="450"/>
      <c r="R198" s="450"/>
      <c r="S198" s="450"/>
      <c r="T198" s="450"/>
      <c r="U198" s="450"/>
      <c r="V198" s="450"/>
      <c r="W198" s="450"/>
      <c r="X198" s="451"/>
      <c r="Y198" s="910" t="s">
        <v>50</v>
      </c>
      <c r="Z198" s="784"/>
      <c r="AA198" s="785"/>
      <c r="AB198" s="447"/>
      <c r="AC198" s="447"/>
      <c r="AD198" s="447"/>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
      <c r="A199" s="315"/>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80" t="s">
        <v>232</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228</v>
      </c>
      <c r="X200" s="554"/>
      <c r="Y200" s="557"/>
      <c r="Z200" s="557"/>
      <c r="AA200" s="558"/>
      <c r="AB200" s="551" t="s">
        <v>11</v>
      </c>
      <c r="AC200" s="548"/>
      <c r="AD200" s="549"/>
      <c r="AE200" s="412" t="s">
        <v>411</v>
      </c>
      <c r="AF200" s="412"/>
      <c r="AG200" s="412"/>
      <c r="AH200" s="412"/>
      <c r="AI200" s="412" t="s">
        <v>563</v>
      </c>
      <c r="AJ200" s="412"/>
      <c r="AK200" s="412"/>
      <c r="AL200" s="412"/>
      <c r="AM200" s="412" t="s">
        <v>379</v>
      </c>
      <c r="AN200" s="412"/>
      <c r="AO200" s="412"/>
      <c r="AP200" s="412"/>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2"/>
      <c r="AF201" s="412"/>
      <c r="AG201" s="412"/>
      <c r="AH201" s="412"/>
      <c r="AI201" s="412"/>
      <c r="AJ201" s="412"/>
      <c r="AK201" s="412"/>
      <c r="AL201" s="412"/>
      <c r="AM201" s="412"/>
      <c r="AN201" s="412"/>
      <c r="AO201" s="412"/>
      <c r="AP201" s="412"/>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245</v>
      </c>
      <c r="AC202" s="541"/>
      <c r="AD202" s="541"/>
      <c r="AE202" s="386"/>
      <c r="AF202" s="369"/>
      <c r="AG202" s="369"/>
      <c r="AH202" s="369"/>
      <c r="AI202" s="386"/>
      <c r="AJ202" s="369"/>
      <c r="AK202" s="369"/>
      <c r="AL202" s="369"/>
      <c r="AM202" s="386"/>
      <c r="AN202" s="369"/>
      <c r="AO202" s="369"/>
      <c r="AP202" s="369"/>
      <c r="AQ202" s="386"/>
      <c r="AR202" s="369"/>
      <c r="AS202" s="369"/>
      <c r="AT202" s="561"/>
      <c r="AU202" s="369"/>
      <c r="AV202" s="369"/>
      <c r="AW202" s="369"/>
      <c r="AX202" s="370"/>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245</v>
      </c>
      <c r="AC203" s="584"/>
      <c r="AD203" s="584"/>
      <c r="AE203" s="386"/>
      <c r="AF203" s="369"/>
      <c r="AG203" s="369"/>
      <c r="AH203" s="369"/>
      <c r="AI203" s="386"/>
      <c r="AJ203" s="369"/>
      <c r="AK203" s="369"/>
      <c r="AL203" s="369"/>
      <c r="AM203" s="386"/>
      <c r="AN203" s="369"/>
      <c r="AO203" s="369"/>
      <c r="AP203" s="369"/>
      <c r="AQ203" s="386"/>
      <c r="AR203" s="369"/>
      <c r="AS203" s="369"/>
      <c r="AT203" s="561"/>
      <c r="AU203" s="369"/>
      <c r="AV203" s="369"/>
      <c r="AW203" s="369"/>
      <c r="AX203" s="370"/>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246</v>
      </c>
      <c r="AC204" s="562"/>
      <c r="AD204" s="562"/>
      <c r="AE204" s="563"/>
      <c r="AF204" s="564"/>
      <c r="AG204" s="564"/>
      <c r="AH204" s="564"/>
      <c r="AI204" s="563"/>
      <c r="AJ204" s="564"/>
      <c r="AK204" s="564"/>
      <c r="AL204" s="564"/>
      <c r="AM204" s="563"/>
      <c r="AN204" s="564"/>
      <c r="AO204" s="564"/>
      <c r="AP204" s="564"/>
      <c r="AQ204" s="386"/>
      <c r="AR204" s="369"/>
      <c r="AS204" s="369"/>
      <c r="AT204" s="561"/>
      <c r="AU204" s="369"/>
      <c r="AV204" s="369"/>
      <c r="AW204" s="369"/>
      <c r="AX204" s="370"/>
      <c r="AY204">
        <f t="shared" si="10"/>
        <v>0</v>
      </c>
    </row>
    <row r="205" spans="1:60" ht="23.25" hidden="1" customHeight="1" x14ac:dyDescent="0.15">
      <c r="A205" s="565" t="s">
        <v>235</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244</v>
      </c>
      <c r="X205" s="575"/>
      <c r="Y205" s="539" t="s">
        <v>12</v>
      </c>
      <c r="Z205" s="539"/>
      <c r="AA205" s="540"/>
      <c r="AB205" s="541" t="s">
        <v>245</v>
      </c>
      <c r="AC205" s="541"/>
      <c r="AD205" s="541"/>
      <c r="AE205" s="386"/>
      <c r="AF205" s="369"/>
      <c r="AG205" s="369"/>
      <c r="AH205" s="369"/>
      <c r="AI205" s="386"/>
      <c r="AJ205" s="369"/>
      <c r="AK205" s="369"/>
      <c r="AL205" s="369"/>
      <c r="AM205" s="386"/>
      <c r="AN205" s="369"/>
      <c r="AO205" s="369"/>
      <c r="AP205" s="369"/>
      <c r="AQ205" s="386"/>
      <c r="AR205" s="369"/>
      <c r="AS205" s="369"/>
      <c r="AT205" s="561"/>
      <c r="AU205" s="369"/>
      <c r="AV205" s="369"/>
      <c r="AW205" s="369"/>
      <c r="AX205" s="370"/>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245</v>
      </c>
      <c r="AC206" s="584"/>
      <c r="AD206" s="584"/>
      <c r="AE206" s="386"/>
      <c r="AF206" s="369"/>
      <c r="AG206" s="369"/>
      <c r="AH206" s="369"/>
      <c r="AI206" s="386"/>
      <c r="AJ206" s="369"/>
      <c r="AK206" s="369"/>
      <c r="AL206" s="369"/>
      <c r="AM206" s="386"/>
      <c r="AN206" s="369"/>
      <c r="AO206" s="369"/>
      <c r="AP206" s="369"/>
      <c r="AQ206" s="386"/>
      <c r="AR206" s="369"/>
      <c r="AS206" s="369"/>
      <c r="AT206" s="561"/>
      <c r="AU206" s="369"/>
      <c r="AV206" s="369"/>
      <c r="AW206" s="369"/>
      <c r="AX206" s="370"/>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246</v>
      </c>
      <c r="AC207" s="562"/>
      <c r="AD207" s="562"/>
      <c r="AE207" s="563"/>
      <c r="AF207" s="564"/>
      <c r="AG207" s="564"/>
      <c r="AH207" s="564"/>
      <c r="AI207" s="563"/>
      <c r="AJ207" s="564"/>
      <c r="AK207" s="564"/>
      <c r="AL207" s="564"/>
      <c r="AM207" s="563"/>
      <c r="AN207" s="564"/>
      <c r="AO207" s="564"/>
      <c r="AP207" s="583"/>
      <c r="AQ207" s="386"/>
      <c r="AR207" s="369"/>
      <c r="AS207" s="369"/>
      <c r="AT207" s="561"/>
      <c r="AU207" s="369"/>
      <c r="AV207" s="369"/>
      <c r="AW207" s="369"/>
      <c r="AX207" s="370"/>
      <c r="AY207">
        <f t="shared" si="10"/>
        <v>0</v>
      </c>
    </row>
    <row r="208" spans="1:60" ht="18.75" hidden="1" customHeight="1" x14ac:dyDescent="0.15">
      <c r="A208" s="589" t="s">
        <v>232</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411</v>
      </c>
      <c r="AF208" s="136"/>
      <c r="AG208" s="136"/>
      <c r="AH208" s="136"/>
      <c r="AI208" s="412" t="s">
        <v>563</v>
      </c>
      <c r="AJ208" s="412"/>
      <c r="AK208" s="412"/>
      <c r="AL208" s="412"/>
      <c r="AM208" s="412" t="s">
        <v>379</v>
      </c>
      <c r="AN208" s="412"/>
      <c r="AO208" s="412"/>
      <c r="AP208" s="412"/>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2"/>
      <c r="AJ209" s="412"/>
      <c r="AK209" s="412"/>
      <c r="AL209" s="412"/>
      <c r="AM209" s="412"/>
      <c r="AN209" s="412"/>
      <c r="AO209" s="412"/>
      <c r="AP209" s="412"/>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15">
      <c r="A211" s="565"/>
      <c r="B211" s="566"/>
      <c r="C211" s="566"/>
      <c r="D211" s="566"/>
      <c r="E211" s="566"/>
      <c r="F211" s="567"/>
      <c r="G211" s="602"/>
      <c r="H211" s="380"/>
      <c r="I211" s="380"/>
      <c r="J211" s="380"/>
      <c r="K211" s="380"/>
      <c r="L211" s="380"/>
      <c r="M211" s="380"/>
      <c r="N211" s="380"/>
      <c r="O211" s="381"/>
      <c r="P211" s="380"/>
      <c r="Q211" s="380"/>
      <c r="R211" s="380"/>
      <c r="S211" s="380"/>
      <c r="T211" s="380"/>
      <c r="U211" s="380"/>
      <c r="V211" s="380"/>
      <c r="W211" s="380"/>
      <c r="X211" s="381"/>
      <c r="Y211" s="610" t="s">
        <v>50</v>
      </c>
      <c r="Z211" s="611"/>
      <c r="AA211" s="612"/>
      <c r="AB211" s="613"/>
      <c r="AC211" s="613"/>
      <c r="AD211" s="613"/>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0"/>
      <c r="Q212" s="380"/>
      <c r="R212" s="380"/>
      <c r="S212" s="380"/>
      <c r="T212" s="380"/>
      <c r="U212" s="380"/>
      <c r="V212" s="380"/>
      <c r="W212" s="380"/>
      <c r="X212" s="381"/>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88"/>
      <c r="AR212" s="389"/>
      <c r="AS212" s="389"/>
      <c r="AT212" s="390"/>
      <c r="AU212" s="369"/>
      <c r="AV212" s="369"/>
      <c r="AW212" s="369"/>
      <c r="AX212" s="370"/>
      <c r="AY212">
        <f>$AY$208</f>
        <v>0</v>
      </c>
    </row>
    <row r="213" spans="1:51" ht="69.75" hidden="1" customHeight="1" x14ac:dyDescent="0.15">
      <c r="A213" s="644" t="s">
        <v>258</v>
      </c>
      <c r="B213" s="645"/>
      <c r="C213" s="645"/>
      <c r="D213" s="645"/>
      <c r="E213" s="569" t="s">
        <v>220</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571</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227</v>
      </c>
      <c r="AP214" s="661"/>
      <c r="AQ214" s="661"/>
      <c r="AR214" s="81" t="s">
        <v>226</v>
      </c>
      <c r="AS214" s="660"/>
      <c r="AT214" s="661"/>
      <c r="AU214" s="661"/>
      <c r="AV214" s="661"/>
      <c r="AW214" s="661"/>
      <c r="AX214" s="662"/>
      <c r="AY214">
        <f>COUNTIF($AR$214,"☑")</f>
        <v>0</v>
      </c>
    </row>
    <row r="215" spans="1:51" ht="45" customHeight="1" x14ac:dyDescent="0.15">
      <c r="A215" s="650" t="s">
        <v>278</v>
      </c>
      <c r="B215" s="651"/>
      <c r="C215" s="653" t="s">
        <v>178</v>
      </c>
      <c r="D215" s="651"/>
      <c r="E215" s="654" t="s">
        <v>194</v>
      </c>
      <c r="F215" s="655"/>
      <c r="G215" s="656" t="s">
        <v>692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693</v>
      </c>
      <c r="H216" s="139"/>
      <c r="I216" s="139"/>
      <c r="J216" s="139"/>
      <c r="K216" s="139"/>
      <c r="L216" s="139"/>
      <c r="M216" s="139"/>
      <c r="N216" s="139"/>
      <c r="O216" s="139"/>
      <c r="P216" s="139"/>
      <c r="Q216" s="139"/>
      <c r="R216" s="139"/>
      <c r="S216" s="139"/>
      <c r="T216" s="139"/>
      <c r="U216" s="139"/>
      <c r="V216" s="140"/>
      <c r="W216" s="628" t="s">
        <v>581</v>
      </c>
      <c r="X216" s="629"/>
      <c r="Y216" s="629"/>
      <c r="Z216" s="629"/>
      <c r="AA216" s="630"/>
      <c r="AB216" s="631" t="s">
        <v>718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582</v>
      </c>
      <c r="X217" s="635"/>
      <c r="Y217" s="635"/>
      <c r="Z217" s="635"/>
      <c r="AA217" s="636"/>
      <c r="AB217" s="631" t="s">
        <v>719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594</v>
      </c>
      <c r="D218" s="638"/>
      <c r="E218" s="454" t="s">
        <v>274</v>
      </c>
      <c r="F218" s="456"/>
      <c r="G218" s="618" t="s">
        <v>181</v>
      </c>
      <c r="H218" s="619"/>
      <c r="I218" s="619"/>
      <c r="J218" s="641" t="s">
        <v>608</v>
      </c>
      <c r="K218" s="642"/>
      <c r="L218" s="642"/>
      <c r="M218" s="642"/>
      <c r="N218" s="642"/>
      <c r="O218" s="642"/>
      <c r="P218" s="642"/>
      <c r="Q218" s="642"/>
      <c r="R218" s="642"/>
      <c r="S218" s="642"/>
      <c r="T218" s="643"/>
      <c r="U218" s="616" t="s">
        <v>711</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595</v>
      </c>
      <c r="H219" s="619"/>
      <c r="I219" s="619"/>
      <c r="J219" s="619"/>
      <c r="K219" s="619"/>
      <c r="L219" s="619"/>
      <c r="M219" s="619"/>
      <c r="N219" s="619"/>
      <c r="O219" s="619"/>
      <c r="P219" s="619"/>
      <c r="Q219" s="619"/>
      <c r="R219" s="619"/>
      <c r="S219" s="619"/>
      <c r="T219" s="619"/>
      <c r="U219" s="615" t="s">
        <v>279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582</v>
      </c>
      <c r="H220" s="619"/>
      <c r="I220" s="619"/>
      <c r="J220" s="619"/>
      <c r="K220" s="619"/>
      <c r="L220" s="619"/>
      <c r="M220" s="619"/>
      <c r="N220" s="619"/>
      <c r="O220" s="619"/>
      <c r="P220" s="619"/>
      <c r="Q220" s="619"/>
      <c r="R220" s="619"/>
      <c r="S220" s="619"/>
      <c r="T220" s="619"/>
      <c r="U220" s="144" t="s">
        <v>711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39.7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630</v>
      </c>
      <c r="AE223" s="705"/>
      <c r="AF223" s="705"/>
      <c r="AG223" s="706" t="s">
        <v>636</v>
      </c>
      <c r="AH223" s="707"/>
      <c r="AI223" s="707"/>
      <c r="AJ223" s="707"/>
      <c r="AK223" s="707"/>
      <c r="AL223" s="707"/>
      <c r="AM223" s="707"/>
      <c r="AN223" s="707"/>
      <c r="AO223" s="707"/>
      <c r="AP223" s="707"/>
      <c r="AQ223" s="707"/>
      <c r="AR223" s="707"/>
      <c r="AS223" s="707"/>
      <c r="AT223" s="707"/>
      <c r="AU223" s="707"/>
      <c r="AV223" s="707"/>
      <c r="AW223" s="707"/>
      <c r="AX223" s="708"/>
    </row>
    <row r="224" spans="1:51" ht="32.25"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630</v>
      </c>
      <c r="AE224" s="686"/>
      <c r="AF224" s="686"/>
      <c r="AG224" s="712" t="s">
        <v>637</v>
      </c>
      <c r="AH224" s="713"/>
      <c r="AI224" s="713"/>
      <c r="AJ224" s="713"/>
      <c r="AK224" s="713"/>
      <c r="AL224" s="713"/>
      <c r="AM224" s="713"/>
      <c r="AN224" s="713"/>
      <c r="AO224" s="713"/>
      <c r="AP224" s="713"/>
      <c r="AQ224" s="713"/>
      <c r="AR224" s="713"/>
      <c r="AS224" s="713"/>
      <c r="AT224" s="713"/>
      <c r="AU224" s="713"/>
      <c r="AV224" s="713"/>
      <c r="AW224" s="713"/>
      <c r="AX224" s="714"/>
    </row>
    <row r="225" spans="1:50" ht="37.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630</v>
      </c>
      <c r="AE225" s="719"/>
      <c r="AF225" s="719"/>
      <c r="AG225" s="676" t="s">
        <v>638</v>
      </c>
      <c r="AH225" s="380"/>
      <c r="AI225" s="380"/>
      <c r="AJ225" s="380"/>
      <c r="AK225" s="380"/>
      <c r="AL225" s="380"/>
      <c r="AM225" s="380"/>
      <c r="AN225" s="380"/>
      <c r="AO225" s="380"/>
      <c r="AP225" s="380"/>
      <c r="AQ225" s="380"/>
      <c r="AR225" s="380"/>
      <c r="AS225" s="380"/>
      <c r="AT225" s="380"/>
      <c r="AU225" s="380"/>
      <c r="AV225" s="380"/>
      <c r="AW225" s="380"/>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630</v>
      </c>
      <c r="AE226" s="674"/>
      <c r="AF226" s="674"/>
      <c r="AG226" s="357" t="s">
        <v>674</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256</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675</v>
      </c>
      <c r="AE227" s="686"/>
      <c r="AF227" s="687"/>
      <c r="AG227" s="676"/>
      <c r="AH227" s="380"/>
      <c r="AI227" s="380"/>
      <c r="AJ227" s="380"/>
      <c r="AK227" s="380"/>
      <c r="AL227" s="380"/>
      <c r="AM227" s="380"/>
      <c r="AN227" s="380"/>
      <c r="AO227" s="380"/>
      <c r="AP227" s="380"/>
      <c r="AQ227" s="380"/>
      <c r="AR227" s="380"/>
      <c r="AS227" s="380"/>
      <c r="AT227" s="380"/>
      <c r="AU227" s="380"/>
      <c r="AV227" s="380"/>
      <c r="AW227" s="380"/>
      <c r="AX227" s="677"/>
    </row>
    <row r="228" spans="1:50" ht="26.25" customHeight="1" x14ac:dyDescent="0.15">
      <c r="A228" s="664"/>
      <c r="B228" s="665"/>
      <c r="C228" s="680"/>
      <c r="D228" s="681"/>
      <c r="E228" s="688" t="s">
        <v>214</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676</v>
      </c>
      <c r="AE228" s="692"/>
      <c r="AF228" s="692"/>
      <c r="AG228" s="676"/>
      <c r="AH228" s="380"/>
      <c r="AI228" s="380"/>
      <c r="AJ228" s="380"/>
      <c r="AK228" s="380"/>
      <c r="AL228" s="380"/>
      <c r="AM228" s="380"/>
      <c r="AN228" s="380"/>
      <c r="AO228" s="380"/>
      <c r="AP228" s="380"/>
      <c r="AQ228" s="380"/>
      <c r="AR228" s="380"/>
      <c r="AS228" s="380"/>
      <c r="AT228" s="380"/>
      <c r="AU228" s="380"/>
      <c r="AV228" s="380"/>
      <c r="AW228" s="380"/>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635</v>
      </c>
      <c r="AE229" s="738"/>
      <c r="AF229" s="738"/>
      <c r="AG229" s="739"/>
      <c r="AH229" s="740"/>
      <c r="AI229" s="740"/>
      <c r="AJ229" s="740"/>
      <c r="AK229" s="740"/>
      <c r="AL229" s="740"/>
      <c r="AM229" s="740"/>
      <c r="AN229" s="740"/>
      <c r="AO229" s="740"/>
      <c r="AP229" s="740"/>
      <c r="AQ229" s="740"/>
      <c r="AR229" s="740"/>
      <c r="AS229" s="740"/>
      <c r="AT229" s="740"/>
      <c r="AU229" s="740"/>
      <c r="AV229" s="740"/>
      <c r="AW229" s="740"/>
      <c r="AX229" s="741"/>
    </row>
    <row r="230" spans="1:50" ht="5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630</v>
      </c>
      <c r="AE230" s="686"/>
      <c r="AF230" s="686"/>
      <c r="AG230" s="712" t="s">
        <v>658</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635</v>
      </c>
      <c r="AE231" s="686"/>
      <c r="AF231" s="686"/>
      <c r="AG231" s="712"/>
      <c r="AH231" s="713"/>
      <c r="AI231" s="713"/>
      <c r="AJ231" s="713"/>
      <c r="AK231" s="713"/>
      <c r="AL231" s="713"/>
      <c r="AM231" s="713"/>
      <c r="AN231" s="713"/>
      <c r="AO231" s="713"/>
      <c r="AP231" s="713"/>
      <c r="AQ231" s="713"/>
      <c r="AR231" s="713"/>
      <c r="AS231" s="713"/>
      <c r="AT231" s="713"/>
      <c r="AU231" s="713"/>
      <c r="AV231" s="713"/>
      <c r="AW231" s="713"/>
      <c r="AX231" s="714"/>
    </row>
    <row r="232" spans="1:50" ht="39.7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630</v>
      </c>
      <c r="AE232" s="686"/>
      <c r="AF232" s="686"/>
      <c r="AG232" s="712" t="s">
        <v>639</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229</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635</v>
      </c>
      <c r="AE233" s="719"/>
      <c r="AF233" s="719"/>
      <c r="AG233" s="734"/>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230</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635</v>
      </c>
      <c r="AE234" s="686"/>
      <c r="AF234" s="687"/>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217</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635</v>
      </c>
      <c r="AE235" s="727"/>
      <c r="AF235" s="728"/>
      <c r="AG235" s="729"/>
      <c r="AH235" s="730"/>
      <c r="AI235" s="730"/>
      <c r="AJ235" s="730"/>
      <c r="AK235" s="730"/>
      <c r="AL235" s="730"/>
      <c r="AM235" s="730"/>
      <c r="AN235" s="730"/>
      <c r="AO235" s="730"/>
      <c r="AP235" s="730"/>
      <c r="AQ235" s="730"/>
      <c r="AR235" s="730"/>
      <c r="AS235" s="730"/>
      <c r="AT235" s="730"/>
      <c r="AU235" s="730"/>
      <c r="AV235" s="730"/>
      <c r="AW235" s="730"/>
      <c r="AX235" s="731"/>
    </row>
    <row r="236" spans="1:50" ht="35.25" customHeight="1" x14ac:dyDescent="0.15">
      <c r="A236" s="122" t="s">
        <v>37</v>
      </c>
      <c r="B236" s="744"/>
      <c r="C236" s="745" t="s">
        <v>218</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630</v>
      </c>
      <c r="AE236" s="738"/>
      <c r="AF236" s="748"/>
      <c r="AG236" s="739" t="s">
        <v>715</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630</v>
      </c>
      <c r="AE237" s="753"/>
      <c r="AF237" s="753"/>
      <c r="AG237" s="712" t="s">
        <v>640</v>
      </c>
      <c r="AH237" s="713"/>
      <c r="AI237" s="713"/>
      <c r="AJ237" s="713"/>
      <c r="AK237" s="713"/>
      <c r="AL237" s="713"/>
      <c r="AM237" s="713"/>
      <c r="AN237" s="713"/>
      <c r="AO237" s="713"/>
      <c r="AP237" s="713"/>
      <c r="AQ237" s="713"/>
      <c r="AR237" s="713"/>
      <c r="AS237" s="713"/>
      <c r="AT237" s="713"/>
      <c r="AU237" s="713"/>
      <c r="AV237" s="713"/>
      <c r="AW237" s="713"/>
      <c r="AX237" s="714"/>
    </row>
    <row r="238" spans="1:50" ht="39.75"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630</v>
      </c>
      <c r="AE238" s="686"/>
      <c r="AF238" s="686"/>
      <c r="AG238" s="712" t="s">
        <v>641</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630</v>
      </c>
      <c r="AE239" s="686"/>
      <c r="AF239" s="686"/>
      <c r="AG239" s="742" t="s">
        <v>642</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635</v>
      </c>
      <c r="AE240" s="674"/>
      <c r="AF240" s="765"/>
      <c r="AG240" s="357"/>
      <c r="AH240" s="139"/>
      <c r="AI240" s="139"/>
      <c r="AJ240" s="139"/>
      <c r="AK240" s="139"/>
      <c r="AL240" s="139"/>
      <c r="AM240" s="139"/>
      <c r="AN240" s="139"/>
      <c r="AO240" s="139"/>
      <c r="AP240" s="139"/>
      <c r="AQ240" s="139"/>
      <c r="AR240" s="139"/>
      <c r="AS240" s="139"/>
      <c r="AT240" s="139"/>
      <c r="AU240" s="139"/>
      <c r="AV240" s="139"/>
      <c r="AW240" s="139"/>
      <c r="AX240" s="675"/>
    </row>
    <row r="241" spans="1:50" ht="19.7" hidden="1" customHeight="1" x14ac:dyDescent="0.15">
      <c r="A241" s="759"/>
      <c r="B241" s="760"/>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6"/>
      <c r="AH241" s="380"/>
      <c r="AI241" s="380"/>
      <c r="AJ241" s="380"/>
      <c r="AK241" s="380"/>
      <c r="AL241" s="380"/>
      <c r="AM241" s="380"/>
      <c r="AN241" s="380"/>
      <c r="AO241" s="380"/>
      <c r="AP241" s="380"/>
      <c r="AQ241" s="380"/>
      <c r="AR241" s="380"/>
      <c r="AS241" s="380"/>
      <c r="AT241" s="380"/>
      <c r="AU241" s="380"/>
      <c r="AV241" s="380"/>
      <c r="AW241" s="380"/>
      <c r="AX241" s="677"/>
    </row>
    <row r="242" spans="1:50" ht="24.75" hidden="1"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0"/>
      <c r="AI242" s="380"/>
      <c r="AJ242" s="380"/>
      <c r="AK242" s="380"/>
      <c r="AL242" s="380"/>
      <c r="AM242" s="380"/>
      <c r="AN242" s="380"/>
      <c r="AO242" s="380"/>
      <c r="AP242" s="380"/>
      <c r="AQ242" s="380"/>
      <c r="AR242" s="380"/>
      <c r="AS242" s="380"/>
      <c r="AT242" s="380"/>
      <c r="AU242" s="380"/>
      <c r="AV242" s="380"/>
      <c r="AW242" s="380"/>
      <c r="AX242" s="677"/>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0"/>
      <c r="AI243" s="380"/>
      <c r="AJ243" s="380"/>
      <c r="AK243" s="380"/>
      <c r="AL243" s="380"/>
      <c r="AM243" s="380"/>
      <c r="AN243" s="380"/>
      <c r="AO243" s="380"/>
      <c r="AP243" s="380"/>
      <c r="AQ243" s="380"/>
      <c r="AR243" s="380"/>
      <c r="AS243" s="380"/>
      <c r="AT243" s="380"/>
      <c r="AU243" s="380"/>
      <c r="AV243" s="380"/>
      <c r="AW243" s="380"/>
      <c r="AX243" s="677"/>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0"/>
      <c r="AI244" s="380"/>
      <c r="AJ244" s="380"/>
      <c r="AK244" s="380"/>
      <c r="AL244" s="380"/>
      <c r="AM244" s="380"/>
      <c r="AN244" s="380"/>
      <c r="AO244" s="380"/>
      <c r="AP244" s="380"/>
      <c r="AQ244" s="380"/>
      <c r="AR244" s="380"/>
      <c r="AS244" s="380"/>
      <c r="AT244" s="380"/>
      <c r="AU244" s="380"/>
      <c r="AV244" s="380"/>
      <c r="AW244" s="380"/>
      <c r="AX244" s="677"/>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0"/>
      <c r="AI245" s="380"/>
      <c r="AJ245" s="380"/>
      <c r="AK245" s="380"/>
      <c r="AL245" s="380"/>
      <c r="AM245" s="380"/>
      <c r="AN245" s="380"/>
      <c r="AO245" s="380"/>
      <c r="AP245" s="380"/>
      <c r="AQ245" s="380"/>
      <c r="AR245" s="380"/>
      <c r="AS245" s="380"/>
      <c r="AT245" s="380"/>
      <c r="AU245" s="380"/>
      <c r="AV245" s="380"/>
      <c r="AW245" s="380"/>
      <c r="AX245" s="677"/>
    </row>
    <row r="246" spans="1:50" ht="24.75" hidden="1"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55.5" customHeight="1" x14ac:dyDescent="0.15">
      <c r="A247" s="122" t="s">
        <v>45</v>
      </c>
      <c r="B247" s="123"/>
      <c r="C247" s="126" t="s">
        <v>49</v>
      </c>
      <c r="D247" s="127"/>
      <c r="E247" s="127"/>
      <c r="F247" s="128"/>
      <c r="G247" s="129" t="s">
        <v>643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9.5" customHeight="1" thickBot="1" x14ac:dyDescent="0.2">
      <c r="A248" s="124"/>
      <c r="B248" s="125"/>
      <c r="C248" s="131" t="s">
        <v>53</v>
      </c>
      <c r="D248" s="132"/>
      <c r="E248" s="132"/>
      <c r="F248" s="133"/>
      <c r="G248" s="134" t="s">
        <v>644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712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713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716</v>
      </c>
      <c r="B254" s="119"/>
      <c r="C254" s="119"/>
      <c r="D254" s="119"/>
      <c r="E254" s="120"/>
      <c r="F254" s="773" t="s">
        <v>717</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233</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hidden="1" customHeight="1" x14ac:dyDescent="0.15">
      <c r="A258" s="783" t="s">
        <v>272</v>
      </c>
      <c r="B258" s="784"/>
      <c r="C258" s="784"/>
      <c r="D258" s="785"/>
      <c r="E258" s="769"/>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hidden="1" customHeight="1" x14ac:dyDescent="0.15">
      <c r="A259" s="136" t="s">
        <v>271</v>
      </c>
      <c r="B259" s="136"/>
      <c r="C259" s="136"/>
      <c r="D259" s="136"/>
      <c r="E259" s="769"/>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hidden="1" customHeight="1" x14ac:dyDescent="0.15">
      <c r="A260" s="136" t="s">
        <v>270</v>
      </c>
      <c r="B260" s="136"/>
      <c r="C260" s="136"/>
      <c r="D260" s="136"/>
      <c r="E260" s="769"/>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269</v>
      </c>
      <c r="B261" s="136"/>
      <c r="C261" s="136"/>
      <c r="D261" s="136"/>
      <c r="E261" s="769" t="s">
        <v>625</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268</v>
      </c>
      <c r="B262" s="136"/>
      <c r="C262" s="136"/>
      <c r="D262" s="136"/>
      <c r="E262" s="769" t="s">
        <v>626</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267</v>
      </c>
      <c r="B263" s="136"/>
      <c r="C263" s="136"/>
      <c r="D263" s="136"/>
      <c r="E263" s="769" t="s">
        <v>627</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266</v>
      </c>
      <c r="B264" s="136"/>
      <c r="C264" s="136"/>
      <c r="D264" s="136"/>
      <c r="E264" s="769" t="s">
        <v>628</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265</v>
      </c>
      <c r="B265" s="136"/>
      <c r="C265" s="136"/>
      <c r="D265" s="136"/>
      <c r="E265" s="769" t="s">
        <v>629</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411</v>
      </c>
      <c r="B266" s="136"/>
      <c r="C266" s="136"/>
      <c r="D266" s="136"/>
      <c r="E266" s="788" t="s">
        <v>602</v>
      </c>
      <c r="F266" s="789"/>
      <c r="G266" s="789"/>
      <c r="H266" s="77" t="str">
        <f>IF(E266="","","-")</f>
        <v>-</v>
      </c>
      <c r="I266" s="789"/>
      <c r="J266" s="789"/>
      <c r="K266" s="77" t="str">
        <f>IF(I266="","","-")</f>
        <v/>
      </c>
      <c r="L266" s="106">
        <v>379</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591</v>
      </c>
      <c r="B267" s="136"/>
      <c r="C267" s="136"/>
      <c r="D267" s="136"/>
      <c r="E267" s="788" t="s">
        <v>602</v>
      </c>
      <c r="F267" s="789"/>
      <c r="G267" s="789"/>
      <c r="H267" s="77"/>
      <c r="I267" s="789"/>
      <c r="J267" s="789"/>
      <c r="K267" s="77"/>
      <c r="L267" s="106">
        <v>412</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379</v>
      </c>
      <c r="B268" s="136"/>
      <c r="C268" s="136"/>
      <c r="D268" s="136"/>
      <c r="E268" s="791">
        <v>2021</v>
      </c>
      <c r="F268" s="137"/>
      <c r="G268" s="789" t="s">
        <v>662</v>
      </c>
      <c r="H268" s="789"/>
      <c r="I268" s="789"/>
      <c r="J268" s="137">
        <v>20</v>
      </c>
      <c r="K268" s="137"/>
      <c r="L268" s="106">
        <v>455</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6" t="s">
        <v>259</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thickBo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261</v>
      </c>
      <c r="B308" s="796"/>
      <c r="C308" s="796"/>
      <c r="D308" s="796"/>
      <c r="E308" s="796"/>
      <c r="F308" s="797"/>
      <c r="G308" s="801" t="s">
        <v>695</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694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645</v>
      </c>
      <c r="H310" s="823"/>
      <c r="I310" s="823"/>
      <c r="J310" s="823"/>
      <c r="K310" s="824"/>
      <c r="L310" s="825" t="s">
        <v>646</v>
      </c>
      <c r="M310" s="826"/>
      <c r="N310" s="826"/>
      <c r="O310" s="826"/>
      <c r="P310" s="826"/>
      <c r="Q310" s="826"/>
      <c r="R310" s="826"/>
      <c r="S310" s="826"/>
      <c r="T310" s="826"/>
      <c r="U310" s="826"/>
      <c r="V310" s="826"/>
      <c r="W310" s="826"/>
      <c r="X310" s="827"/>
      <c r="Y310" s="828">
        <v>19.8</v>
      </c>
      <c r="Z310" s="829"/>
      <c r="AA310" s="829"/>
      <c r="AB310" s="830"/>
      <c r="AC310" s="822" t="s">
        <v>645</v>
      </c>
      <c r="AD310" s="823"/>
      <c r="AE310" s="823"/>
      <c r="AF310" s="823"/>
      <c r="AG310" s="824"/>
      <c r="AH310" s="825" t="s">
        <v>654</v>
      </c>
      <c r="AI310" s="826"/>
      <c r="AJ310" s="826"/>
      <c r="AK310" s="826"/>
      <c r="AL310" s="826"/>
      <c r="AM310" s="826"/>
      <c r="AN310" s="826"/>
      <c r="AO310" s="826"/>
      <c r="AP310" s="826"/>
      <c r="AQ310" s="826"/>
      <c r="AR310" s="826"/>
      <c r="AS310" s="826"/>
      <c r="AT310" s="827"/>
      <c r="AU310" s="828">
        <v>6</v>
      </c>
      <c r="AV310" s="829"/>
      <c r="AW310" s="829"/>
      <c r="AX310" s="831"/>
    </row>
    <row r="311" spans="1:50" ht="24.75" customHeight="1" x14ac:dyDescent="0.15">
      <c r="A311" s="798"/>
      <c r="B311" s="799"/>
      <c r="C311" s="799"/>
      <c r="D311" s="799"/>
      <c r="E311" s="799"/>
      <c r="F311" s="800"/>
      <c r="G311" s="808" t="s">
        <v>647</v>
      </c>
      <c r="H311" s="809"/>
      <c r="I311" s="809"/>
      <c r="J311" s="809"/>
      <c r="K311" s="810"/>
      <c r="L311" s="811" t="s">
        <v>648</v>
      </c>
      <c r="M311" s="812"/>
      <c r="N311" s="812"/>
      <c r="O311" s="812"/>
      <c r="P311" s="812"/>
      <c r="Q311" s="812"/>
      <c r="R311" s="812"/>
      <c r="S311" s="812"/>
      <c r="T311" s="812"/>
      <c r="U311" s="812"/>
      <c r="V311" s="812"/>
      <c r="W311" s="812"/>
      <c r="X311" s="813"/>
      <c r="Y311" s="814">
        <v>14.6</v>
      </c>
      <c r="Z311" s="815"/>
      <c r="AA311" s="815"/>
      <c r="AB311" s="816"/>
      <c r="AC311" s="808" t="s">
        <v>647</v>
      </c>
      <c r="AD311" s="809"/>
      <c r="AE311" s="809"/>
      <c r="AF311" s="809"/>
      <c r="AG311" s="810"/>
      <c r="AH311" s="811" t="s">
        <v>663</v>
      </c>
      <c r="AI311" s="812"/>
      <c r="AJ311" s="812"/>
      <c r="AK311" s="812"/>
      <c r="AL311" s="812"/>
      <c r="AM311" s="812"/>
      <c r="AN311" s="812"/>
      <c r="AO311" s="812"/>
      <c r="AP311" s="812"/>
      <c r="AQ311" s="812"/>
      <c r="AR311" s="812"/>
      <c r="AS311" s="812"/>
      <c r="AT311" s="813"/>
      <c r="AU311" s="814">
        <v>2.9</v>
      </c>
      <c r="AV311" s="815"/>
      <c r="AW311" s="815"/>
      <c r="AX311" s="817"/>
    </row>
    <row r="312" spans="1:50" ht="24.75" customHeight="1" x14ac:dyDescent="0.15">
      <c r="A312" s="798"/>
      <c r="B312" s="799"/>
      <c r="C312" s="799"/>
      <c r="D312" s="799"/>
      <c r="E312" s="799"/>
      <c r="F312" s="800"/>
      <c r="G312" s="808" t="s">
        <v>649</v>
      </c>
      <c r="H312" s="809"/>
      <c r="I312" s="809"/>
      <c r="J312" s="809"/>
      <c r="K312" s="810"/>
      <c r="L312" s="811" t="s">
        <v>650</v>
      </c>
      <c r="M312" s="812"/>
      <c r="N312" s="812"/>
      <c r="O312" s="812"/>
      <c r="P312" s="812"/>
      <c r="Q312" s="812"/>
      <c r="R312" s="812"/>
      <c r="S312" s="812"/>
      <c r="T312" s="812"/>
      <c r="U312" s="812"/>
      <c r="V312" s="812"/>
      <c r="W312" s="812"/>
      <c r="X312" s="813"/>
      <c r="Y312" s="814">
        <v>6.4</v>
      </c>
      <c r="Z312" s="815"/>
      <c r="AA312" s="815"/>
      <c r="AB312" s="816"/>
      <c r="AC312" s="808" t="s">
        <v>651</v>
      </c>
      <c r="AD312" s="809"/>
      <c r="AE312" s="809"/>
      <c r="AF312" s="809"/>
      <c r="AG312" s="810"/>
      <c r="AH312" s="811" t="s">
        <v>664</v>
      </c>
      <c r="AI312" s="812"/>
      <c r="AJ312" s="812"/>
      <c r="AK312" s="812"/>
      <c r="AL312" s="812"/>
      <c r="AM312" s="812"/>
      <c r="AN312" s="812"/>
      <c r="AO312" s="812"/>
      <c r="AP312" s="812"/>
      <c r="AQ312" s="812"/>
      <c r="AR312" s="812"/>
      <c r="AS312" s="812"/>
      <c r="AT312" s="813"/>
      <c r="AU312" s="814">
        <v>3.8</v>
      </c>
      <c r="AV312" s="815"/>
      <c r="AW312" s="815"/>
      <c r="AX312" s="817"/>
    </row>
    <row r="313" spans="1:50" ht="24.75" customHeight="1" x14ac:dyDescent="0.15">
      <c r="A313" s="798"/>
      <c r="B313" s="799"/>
      <c r="C313" s="799"/>
      <c r="D313" s="799"/>
      <c r="E313" s="799"/>
      <c r="F313" s="800"/>
      <c r="G313" s="808" t="s">
        <v>651</v>
      </c>
      <c r="H313" s="809"/>
      <c r="I313" s="809"/>
      <c r="J313" s="809"/>
      <c r="K313" s="810"/>
      <c r="L313" s="811" t="s">
        <v>652</v>
      </c>
      <c r="M313" s="812"/>
      <c r="N313" s="812"/>
      <c r="O313" s="812"/>
      <c r="P313" s="812"/>
      <c r="Q313" s="812"/>
      <c r="R313" s="812"/>
      <c r="S313" s="812"/>
      <c r="T313" s="812"/>
      <c r="U313" s="812"/>
      <c r="V313" s="812"/>
      <c r="W313" s="812"/>
      <c r="X313" s="813"/>
      <c r="Y313" s="814">
        <v>6.1</v>
      </c>
      <c r="Z313" s="815"/>
      <c r="AA313" s="815"/>
      <c r="AB313" s="816"/>
      <c r="AC313" s="808" t="s">
        <v>665</v>
      </c>
      <c r="AD313" s="809"/>
      <c r="AE313" s="809"/>
      <c r="AF313" s="809"/>
      <c r="AG313" s="810"/>
      <c r="AH313" s="811"/>
      <c r="AI313" s="812"/>
      <c r="AJ313" s="812"/>
      <c r="AK313" s="812"/>
      <c r="AL313" s="812"/>
      <c r="AM313" s="812"/>
      <c r="AN313" s="812"/>
      <c r="AO313" s="812"/>
      <c r="AP313" s="812"/>
      <c r="AQ313" s="812"/>
      <c r="AR313" s="812"/>
      <c r="AS313" s="812"/>
      <c r="AT313" s="813"/>
      <c r="AU313" s="814">
        <v>1.3</v>
      </c>
      <c r="AV313" s="815"/>
      <c r="AW313" s="815"/>
      <c r="AX313" s="817"/>
    </row>
    <row r="314" spans="1:50" ht="24.75" customHeight="1" x14ac:dyDescent="0.15">
      <c r="A314" s="798"/>
      <c r="B314" s="799"/>
      <c r="C314" s="799"/>
      <c r="D314" s="799"/>
      <c r="E314" s="799"/>
      <c r="F314" s="800"/>
      <c r="G314" s="808" t="s">
        <v>653</v>
      </c>
      <c r="H314" s="809"/>
      <c r="I314" s="809"/>
      <c r="J314" s="809"/>
      <c r="K314" s="810"/>
      <c r="L314" s="811"/>
      <c r="M314" s="812"/>
      <c r="N314" s="812"/>
      <c r="O314" s="812"/>
      <c r="P314" s="812"/>
      <c r="Q314" s="812"/>
      <c r="R314" s="812"/>
      <c r="S314" s="812"/>
      <c r="T314" s="812"/>
      <c r="U314" s="812"/>
      <c r="V314" s="812"/>
      <c r="W314" s="812"/>
      <c r="X314" s="813"/>
      <c r="Y314" s="814">
        <v>4.7</v>
      </c>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51.6</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14</v>
      </c>
      <c r="AV320" s="838"/>
      <c r="AW320" s="838"/>
      <c r="AX320" s="840"/>
    </row>
    <row r="321" spans="1:51" ht="24.75" customHeight="1" x14ac:dyDescent="0.15">
      <c r="A321" s="798"/>
      <c r="B321" s="799"/>
      <c r="C321" s="799"/>
      <c r="D321" s="799"/>
      <c r="E321" s="799"/>
      <c r="F321" s="800"/>
      <c r="G321" s="801" t="s">
        <v>696</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697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2</v>
      </c>
    </row>
    <row r="322" spans="1:51" ht="24.75"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2</v>
      </c>
    </row>
    <row r="323" spans="1:51" ht="24.75" customHeight="1" x14ac:dyDescent="0.15">
      <c r="A323" s="798"/>
      <c r="B323" s="799"/>
      <c r="C323" s="799"/>
      <c r="D323" s="799"/>
      <c r="E323" s="799"/>
      <c r="F323" s="800"/>
      <c r="G323" s="822" t="s">
        <v>645</v>
      </c>
      <c r="H323" s="823"/>
      <c r="I323" s="823"/>
      <c r="J323" s="823"/>
      <c r="K323" s="824"/>
      <c r="L323" s="825" t="s">
        <v>654</v>
      </c>
      <c r="M323" s="826"/>
      <c r="N323" s="826"/>
      <c r="O323" s="826"/>
      <c r="P323" s="826"/>
      <c r="Q323" s="826"/>
      <c r="R323" s="826"/>
      <c r="S323" s="826"/>
      <c r="T323" s="826"/>
      <c r="U323" s="826"/>
      <c r="V323" s="826"/>
      <c r="W323" s="826"/>
      <c r="X323" s="827"/>
      <c r="Y323" s="828">
        <v>5.5</v>
      </c>
      <c r="Z323" s="829"/>
      <c r="AA323" s="829"/>
      <c r="AB323" s="830"/>
      <c r="AC323" s="822" t="s">
        <v>645</v>
      </c>
      <c r="AD323" s="823"/>
      <c r="AE323" s="823"/>
      <c r="AF323" s="823"/>
      <c r="AG323" s="824"/>
      <c r="AH323" s="825" t="s">
        <v>671</v>
      </c>
      <c r="AI323" s="826"/>
      <c r="AJ323" s="826"/>
      <c r="AK323" s="826"/>
      <c r="AL323" s="826"/>
      <c r="AM323" s="826"/>
      <c r="AN323" s="826"/>
      <c r="AO323" s="826"/>
      <c r="AP323" s="826"/>
      <c r="AQ323" s="826"/>
      <c r="AR323" s="826"/>
      <c r="AS323" s="826"/>
      <c r="AT323" s="827"/>
      <c r="AU323" s="828">
        <v>4</v>
      </c>
      <c r="AV323" s="829"/>
      <c r="AW323" s="829"/>
      <c r="AX323" s="831"/>
      <c r="AY323">
        <f t="shared" si="11"/>
        <v>2</v>
      </c>
    </row>
    <row r="324" spans="1:51" ht="24.75" customHeight="1" x14ac:dyDescent="0.15">
      <c r="A324" s="798"/>
      <c r="B324" s="799"/>
      <c r="C324" s="799"/>
      <c r="D324" s="799"/>
      <c r="E324" s="799"/>
      <c r="F324" s="800"/>
      <c r="G324" s="808" t="s">
        <v>647</v>
      </c>
      <c r="H324" s="809"/>
      <c r="I324" s="809"/>
      <c r="J324" s="809"/>
      <c r="K324" s="810"/>
      <c r="L324" s="811" t="s">
        <v>666</v>
      </c>
      <c r="M324" s="812"/>
      <c r="N324" s="812"/>
      <c r="O324" s="812"/>
      <c r="P324" s="812"/>
      <c r="Q324" s="812"/>
      <c r="R324" s="812"/>
      <c r="S324" s="812"/>
      <c r="T324" s="812"/>
      <c r="U324" s="812"/>
      <c r="V324" s="812"/>
      <c r="W324" s="812"/>
      <c r="X324" s="813"/>
      <c r="Y324" s="814">
        <v>0.8</v>
      </c>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2</v>
      </c>
    </row>
    <row r="325" spans="1:51" ht="24.75" customHeight="1" x14ac:dyDescent="0.15">
      <c r="A325" s="798"/>
      <c r="B325" s="799"/>
      <c r="C325" s="799"/>
      <c r="D325" s="799"/>
      <c r="E325" s="799"/>
      <c r="F325" s="800"/>
      <c r="G325" s="808" t="s">
        <v>655</v>
      </c>
      <c r="H325" s="809"/>
      <c r="I325" s="809"/>
      <c r="J325" s="809"/>
      <c r="K325" s="810"/>
      <c r="L325" s="811" t="s">
        <v>668</v>
      </c>
      <c r="M325" s="812"/>
      <c r="N325" s="812"/>
      <c r="O325" s="812"/>
      <c r="P325" s="812"/>
      <c r="Q325" s="812"/>
      <c r="R325" s="812"/>
      <c r="S325" s="812"/>
      <c r="T325" s="812"/>
      <c r="U325" s="812"/>
      <c r="V325" s="812"/>
      <c r="W325" s="812"/>
      <c r="X325" s="813"/>
      <c r="Y325" s="814">
        <v>1</v>
      </c>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2</v>
      </c>
    </row>
    <row r="326" spans="1:51" ht="24.75" customHeight="1" x14ac:dyDescent="0.15">
      <c r="A326" s="798"/>
      <c r="B326" s="799"/>
      <c r="C326" s="799"/>
      <c r="D326" s="799"/>
      <c r="E326" s="799"/>
      <c r="F326" s="800"/>
      <c r="G326" s="808" t="s">
        <v>649</v>
      </c>
      <c r="H326" s="809"/>
      <c r="I326" s="809"/>
      <c r="J326" s="809"/>
      <c r="K326" s="810"/>
      <c r="L326" s="811" t="s">
        <v>667</v>
      </c>
      <c r="M326" s="812"/>
      <c r="N326" s="812"/>
      <c r="O326" s="812"/>
      <c r="P326" s="812"/>
      <c r="Q326" s="812"/>
      <c r="R326" s="812"/>
      <c r="S326" s="812"/>
      <c r="T326" s="812"/>
      <c r="U326" s="812"/>
      <c r="V326" s="812"/>
      <c r="W326" s="812"/>
      <c r="X326" s="813"/>
      <c r="Y326" s="814">
        <v>1.6</v>
      </c>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2</v>
      </c>
    </row>
    <row r="327" spans="1:51" ht="24.75" customHeight="1" x14ac:dyDescent="0.15">
      <c r="A327" s="798"/>
      <c r="B327" s="799"/>
      <c r="C327" s="799"/>
      <c r="D327" s="799"/>
      <c r="E327" s="799"/>
      <c r="F327" s="800"/>
      <c r="G327" s="808" t="s">
        <v>669</v>
      </c>
      <c r="H327" s="841"/>
      <c r="I327" s="841"/>
      <c r="J327" s="841"/>
      <c r="K327" s="842"/>
      <c r="L327" s="811" t="s">
        <v>670</v>
      </c>
      <c r="M327" s="843"/>
      <c r="N327" s="843"/>
      <c r="O327" s="843"/>
      <c r="P327" s="843"/>
      <c r="Q327" s="843"/>
      <c r="R327" s="843"/>
      <c r="S327" s="843"/>
      <c r="T327" s="843"/>
      <c r="U327" s="843"/>
      <c r="V327" s="843"/>
      <c r="W327" s="843"/>
      <c r="X327" s="844"/>
      <c r="Y327" s="814">
        <v>1</v>
      </c>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2</v>
      </c>
    </row>
    <row r="328" spans="1:51" ht="24.75" customHeight="1" x14ac:dyDescent="0.15">
      <c r="A328" s="798"/>
      <c r="B328" s="799"/>
      <c r="C328" s="799"/>
      <c r="D328" s="799"/>
      <c r="E328" s="799"/>
      <c r="F328" s="800"/>
      <c r="G328" s="808" t="s">
        <v>665</v>
      </c>
      <c r="H328" s="841"/>
      <c r="I328" s="841"/>
      <c r="J328" s="841"/>
      <c r="K328" s="842"/>
      <c r="L328" s="811"/>
      <c r="M328" s="843"/>
      <c r="N328" s="843"/>
      <c r="O328" s="843"/>
      <c r="P328" s="843"/>
      <c r="Q328" s="843"/>
      <c r="R328" s="843"/>
      <c r="S328" s="843"/>
      <c r="T328" s="843"/>
      <c r="U328" s="843"/>
      <c r="V328" s="843"/>
      <c r="W328" s="843"/>
      <c r="X328" s="844"/>
      <c r="Y328" s="814">
        <v>0.8</v>
      </c>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2</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2</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2</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2</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2</v>
      </c>
    </row>
    <row r="333" spans="1:51" ht="24.75"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10.700000000000001</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4</v>
      </c>
      <c r="AV333" s="838"/>
      <c r="AW333" s="838"/>
      <c r="AX333" s="840"/>
      <c r="AY333">
        <f t="shared" si="11"/>
        <v>2</v>
      </c>
    </row>
    <row r="334" spans="1:51" ht="24.75" customHeight="1" x14ac:dyDescent="0.15">
      <c r="A334" s="798"/>
      <c r="B334" s="799"/>
      <c r="C334" s="799"/>
      <c r="D334" s="799"/>
      <c r="E334" s="799"/>
      <c r="F334" s="800"/>
      <c r="G334" s="801" t="s">
        <v>698</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707</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2</v>
      </c>
    </row>
    <row r="335" spans="1:51" ht="24.75"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2</v>
      </c>
    </row>
    <row r="336" spans="1:51" ht="24.75" customHeight="1" x14ac:dyDescent="0.15">
      <c r="A336" s="798"/>
      <c r="B336" s="799"/>
      <c r="C336" s="799"/>
      <c r="D336" s="799"/>
      <c r="E336" s="799"/>
      <c r="F336" s="800"/>
      <c r="G336" s="822" t="s">
        <v>656</v>
      </c>
      <c r="H336" s="848"/>
      <c r="I336" s="848"/>
      <c r="J336" s="848"/>
      <c r="K336" s="849"/>
      <c r="L336" s="850" t="s">
        <v>657</v>
      </c>
      <c r="M336" s="851"/>
      <c r="N336" s="851"/>
      <c r="O336" s="851"/>
      <c r="P336" s="851"/>
      <c r="Q336" s="851"/>
      <c r="R336" s="851"/>
      <c r="S336" s="851"/>
      <c r="T336" s="851"/>
      <c r="U336" s="851"/>
      <c r="V336" s="851"/>
      <c r="W336" s="851"/>
      <c r="X336" s="852"/>
      <c r="Y336" s="828">
        <v>0.8</v>
      </c>
      <c r="Z336" s="829"/>
      <c r="AA336" s="829"/>
      <c r="AB336" s="831"/>
      <c r="AC336" s="808" t="s">
        <v>651</v>
      </c>
      <c r="AD336" s="841"/>
      <c r="AE336" s="841"/>
      <c r="AF336" s="841"/>
      <c r="AG336" s="842"/>
      <c r="AH336" s="811" t="s">
        <v>670</v>
      </c>
      <c r="AI336" s="843"/>
      <c r="AJ336" s="843"/>
      <c r="AK336" s="843"/>
      <c r="AL336" s="843"/>
      <c r="AM336" s="843"/>
      <c r="AN336" s="843"/>
      <c r="AO336" s="843"/>
      <c r="AP336" s="843"/>
      <c r="AQ336" s="843"/>
      <c r="AR336" s="843"/>
      <c r="AS336" s="843"/>
      <c r="AT336" s="844"/>
      <c r="AU336" s="828">
        <v>1.9</v>
      </c>
      <c r="AV336" s="829"/>
      <c r="AW336" s="829"/>
      <c r="AX336" s="830"/>
      <c r="AY336">
        <f t="shared" si="12"/>
        <v>2</v>
      </c>
    </row>
    <row r="337" spans="1:51" ht="24.75" customHeight="1" x14ac:dyDescent="0.15">
      <c r="A337" s="798"/>
      <c r="B337" s="799"/>
      <c r="C337" s="799"/>
      <c r="D337" s="799"/>
      <c r="E337" s="799"/>
      <c r="F337" s="800"/>
      <c r="G337" s="808" t="s">
        <v>672</v>
      </c>
      <c r="H337" s="841"/>
      <c r="I337" s="841"/>
      <c r="J337" s="841"/>
      <c r="K337" s="842"/>
      <c r="L337" s="845" t="s">
        <v>673</v>
      </c>
      <c r="M337" s="846"/>
      <c r="N337" s="846"/>
      <c r="O337" s="846"/>
      <c r="P337" s="846"/>
      <c r="Q337" s="846"/>
      <c r="R337" s="846"/>
      <c r="S337" s="846"/>
      <c r="T337" s="846"/>
      <c r="U337" s="846"/>
      <c r="V337" s="846"/>
      <c r="W337" s="846"/>
      <c r="X337" s="847"/>
      <c r="Y337" s="814">
        <v>1.2</v>
      </c>
      <c r="Z337" s="815"/>
      <c r="AA337" s="815"/>
      <c r="AB337" s="817"/>
      <c r="AC337" s="808"/>
      <c r="AD337" s="809"/>
      <c r="AE337" s="809"/>
      <c r="AF337" s="809"/>
      <c r="AG337" s="810"/>
      <c r="AH337" s="845"/>
      <c r="AI337" s="846"/>
      <c r="AJ337" s="846"/>
      <c r="AK337" s="846"/>
      <c r="AL337" s="846"/>
      <c r="AM337" s="846"/>
      <c r="AN337" s="846"/>
      <c r="AO337" s="846"/>
      <c r="AP337" s="846"/>
      <c r="AQ337" s="846"/>
      <c r="AR337" s="846"/>
      <c r="AS337" s="846"/>
      <c r="AT337" s="847"/>
      <c r="AU337" s="814"/>
      <c r="AV337" s="815"/>
      <c r="AW337" s="815"/>
      <c r="AX337" s="816"/>
      <c r="AY337">
        <f t="shared" si="12"/>
        <v>2</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2</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2</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2</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2</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2</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2</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2</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2</v>
      </c>
    </row>
    <row r="346" spans="1:51" ht="24.75" customHeight="1" x14ac:dyDescent="0.15">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2</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1.9</v>
      </c>
      <c r="AV346" s="838"/>
      <c r="AW346" s="838"/>
      <c r="AX346" s="840"/>
      <c r="AY346">
        <f t="shared" si="13"/>
        <v>2</v>
      </c>
    </row>
    <row r="347" spans="1:51" ht="24.75" hidden="1" customHeight="1" x14ac:dyDescent="0.15">
      <c r="A347" s="798"/>
      <c r="B347" s="799"/>
      <c r="C347" s="799"/>
      <c r="D347" s="799"/>
      <c r="E347" s="799"/>
      <c r="F347" s="800"/>
      <c r="G347" s="801" t="s">
        <v>706</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v>0.3</v>
      </c>
      <c r="Z349" s="829"/>
      <c r="AA349" s="829"/>
      <c r="AB349" s="830"/>
      <c r="AC349" s="822"/>
      <c r="AD349" s="823"/>
      <c r="AE349" s="823"/>
      <c r="AF349" s="823"/>
      <c r="AG349" s="824"/>
      <c r="AH349" s="850"/>
      <c r="AI349" s="851"/>
      <c r="AJ349" s="851"/>
      <c r="AK349" s="851"/>
      <c r="AL349" s="851"/>
      <c r="AM349" s="851"/>
      <c r="AN349" s="851"/>
      <c r="AO349" s="851"/>
      <c r="AP349" s="851"/>
      <c r="AQ349" s="851"/>
      <c r="AR349" s="851"/>
      <c r="AS349" s="851"/>
      <c r="AT349" s="852"/>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v>0.1</v>
      </c>
      <c r="Z350" s="815"/>
      <c r="AA350" s="815"/>
      <c r="AB350" s="816"/>
      <c r="AC350" s="808"/>
      <c r="AD350" s="809"/>
      <c r="AE350" s="809"/>
      <c r="AF350" s="809"/>
      <c r="AG350" s="810"/>
      <c r="AH350" s="845"/>
      <c r="AI350" s="846"/>
      <c r="AJ350" s="846"/>
      <c r="AK350" s="846"/>
      <c r="AL350" s="846"/>
      <c r="AM350" s="846"/>
      <c r="AN350" s="846"/>
      <c r="AO350" s="846"/>
      <c r="AP350" s="846"/>
      <c r="AQ350" s="846"/>
      <c r="AR350" s="846"/>
      <c r="AS350" s="846"/>
      <c r="AT350" s="847"/>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0.4</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53" t="s">
        <v>572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227</v>
      </c>
      <c r="AM360" s="857"/>
      <c r="AN360" s="857"/>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196</v>
      </c>
      <c r="K365" s="136"/>
      <c r="L365" s="136"/>
      <c r="M365" s="136"/>
      <c r="N365" s="136"/>
      <c r="O365" s="136"/>
      <c r="P365" s="412" t="s">
        <v>25</v>
      </c>
      <c r="Q365" s="412"/>
      <c r="R365" s="412"/>
      <c r="S365" s="412"/>
      <c r="T365" s="412"/>
      <c r="U365" s="412"/>
      <c r="V365" s="412"/>
      <c r="W365" s="412"/>
      <c r="X365" s="412"/>
      <c r="Y365" s="860" t="s">
        <v>195</v>
      </c>
      <c r="Z365" s="861"/>
      <c r="AA365" s="861"/>
      <c r="AB365" s="861"/>
      <c r="AC365" s="859" t="s">
        <v>225</v>
      </c>
      <c r="AD365" s="859"/>
      <c r="AE365" s="859"/>
      <c r="AF365" s="859"/>
      <c r="AG365" s="859"/>
      <c r="AH365" s="860" t="s">
        <v>243</v>
      </c>
      <c r="AI365" s="858"/>
      <c r="AJ365" s="858"/>
      <c r="AK365" s="858"/>
      <c r="AL365" s="858" t="s">
        <v>19</v>
      </c>
      <c r="AM365" s="858"/>
      <c r="AN365" s="858"/>
      <c r="AO365" s="862"/>
      <c r="AP365" s="883" t="s">
        <v>197</v>
      </c>
      <c r="AQ365" s="883"/>
      <c r="AR365" s="883"/>
      <c r="AS365" s="883"/>
      <c r="AT365" s="883"/>
      <c r="AU365" s="883"/>
      <c r="AV365" s="883"/>
      <c r="AW365" s="883"/>
      <c r="AX365" s="883"/>
    </row>
    <row r="366" spans="1:51" ht="30" customHeight="1" x14ac:dyDescent="0.15">
      <c r="A366" s="869">
        <v>1</v>
      </c>
      <c r="B366" s="869">
        <v>1</v>
      </c>
      <c r="C366" s="870" t="s">
        <v>699</v>
      </c>
      <c r="D366" s="870"/>
      <c r="E366" s="870"/>
      <c r="F366" s="870"/>
      <c r="G366" s="870"/>
      <c r="H366" s="870"/>
      <c r="I366" s="870"/>
      <c r="J366" s="872">
        <v>7010005016678</v>
      </c>
      <c r="K366" s="872"/>
      <c r="L366" s="872"/>
      <c r="M366" s="872"/>
      <c r="N366" s="872"/>
      <c r="O366" s="872"/>
      <c r="P366" s="884" t="s">
        <v>677</v>
      </c>
      <c r="Q366" s="884"/>
      <c r="R366" s="884"/>
      <c r="S366" s="884"/>
      <c r="T366" s="884"/>
      <c r="U366" s="884"/>
      <c r="V366" s="884"/>
      <c r="W366" s="884"/>
      <c r="X366" s="884"/>
      <c r="Y366" s="876">
        <v>51.6</v>
      </c>
      <c r="Z366" s="877"/>
      <c r="AA366" s="877"/>
      <c r="AB366" s="878"/>
      <c r="AC366" s="879" t="s">
        <v>247</v>
      </c>
      <c r="AD366" s="880"/>
      <c r="AE366" s="880"/>
      <c r="AF366" s="880"/>
      <c r="AG366" s="880"/>
      <c r="AH366" s="863">
        <v>1</v>
      </c>
      <c r="AI366" s="864"/>
      <c r="AJ366" s="864"/>
      <c r="AK366" s="864"/>
      <c r="AL366" s="865">
        <v>100</v>
      </c>
      <c r="AM366" s="866"/>
      <c r="AN366" s="866"/>
      <c r="AO366" s="867"/>
      <c r="AP366" s="868" t="s">
        <v>682</v>
      </c>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8"/>
      <c r="B398" s="858"/>
      <c r="C398" s="858" t="s">
        <v>24</v>
      </c>
      <c r="D398" s="858"/>
      <c r="E398" s="858"/>
      <c r="F398" s="858"/>
      <c r="G398" s="858"/>
      <c r="H398" s="858"/>
      <c r="I398" s="858"/>
      <c r="J398" s="859" t="s">
        <v>196</v>
      </c>
      <c r="K398" s="136"/>
      <c r="L398" s="136"/>
      <c r="M398" s="136"/>
      <c r="N398" s="136"/>
      <c r="O398" s="136"/>
      <c r="P398" s="412" t="s">
        <v>25</v>
      </c>
      <c r="Q398" s="412"/>
      <c r="R398" s="412"/>
      <c r="S398" s="412"/>
      <c r="T398" s="412"/>
      <c r="U398" s="412"/>
      <c r="V398" s="412"/>
      <c r="W398" s="412"/>
      <c r="X398" s="412"/>
      <c r="Y398" s="860" t="s">
        <v>195</v>
      </c>
      <c r="Z398" s="861"/>
      <c r="AA398" s="861"/>
      <c r="AB398" s="861"/>
      <c r="AC398" s="859" t="s">
        <v>225</v>
      </c>
      <c r="AD398" s="859"/>
      <c r="AE398" s="859"/>
      <c r="AF398" s="859"/>
      <c r="AG398" s="859"/>
      <c r="AH398" s="860" t="s">
        <v>243</v>
      </c>
      <c r="AI398" s="858"/>
      <c r="AJ398" s="858"/>
      <c r="AK398" s="858"/>
      <c r="AL398" s="858" t="s">
        <v>19</v>
      </c>
      <c r="AM398" s="858"/>
      <c r="AN398" s="858"/>
      <c r="AO398" s="862"/>
      <c r="AP398" s="883" t="s">
        <v>197</v>
      </c>
      <c r="AQ398" s="883"/>
      <c r="AR398" s="883"/>
      <c r="AS398" s="883"/>
      <c r="AT398" s="883"/>
      <c r="AU398" s="883"/>
      <c r="AV398" s="883"/>
      <c r="AW398" s="883"/>
      <c r="AX398" s="883"/>
      <c r="AY398">
        <f>$AY$396</f>
        <v>1</v>
      </c>
    </row>
    <row r="399" spans="1:51" ht="45.75" customHeight="1" x14ac:dyDescent="0.15">
      <c r="A399" s="869">
        <v>1</v>
      </c>
      <c r="B399" s="869">
        <v>1</v>
      </c>
      <c r="C399" s="870" t="s">
        <v>699</v>
      </c>
      <c r="D399" s="870"/>
      <c r="E399" s="870"/>
      <c r="F399" s="870"/>
      <c r="G399" s="870"/>
      <c r="H399" s="870"/>
      <c r="I399" s="870"/>
      <c r="J399" s="872">
        <v>7010005016678</v>
      </c>
      <c r="K399" s="872"/>
      <c r="L399" s="872"/>
      <c r="M399" s="872"/>
      <c r="N399" s="872"/>
      <c r="O399" s="872"/>
      <c r="P399" s="874" t="s">
        <v>679</v>
      </c>
      <c r="Q399" s="875"/>
      <c r="R399" s="875"/>
      <c r="S399" s="875"/>
      <c r="T399" s="875"/>
      <c r="U399" s="875"/>
      <c r="V399" s="875"/>
      <c r="W399" s="875"/>
      <c r="X399" s="875"/>
      <c r="Y399" s="876">
        <v>14.6</v>
      </c>
      <c r="Z399" s="877"/>
      <c r="AA399" s="877"/>
      <c r="AB399" s="878"/>
      <c r="AC399" s="879" t="s">
        <v>247</v>
      </c>
      <c r="AD399" s="880"/>
      <c r="AE399" s="880"/>
      <c r="AF399" s="880"/>
      <c r="AG399" s="880"/>
      <c r="AH399" s="863">
        <v>1</v>
      </c>
      <c r="AI399" s="864"/>
      <c r="AJ399" s="864"/>
      <c r="AK399" s="864"/>
      <c r="AL399" s="865">
        <v>100</v>
      </c>
      <c r="AM399" s="866"/>
      <c r="AN399" s="866"/>
      <c r="AO399" s="867"/>
      <c r="AP399" s="868" t="s">
        <v>682</v>
      </c>
      <c r="AQ399" s="868"/>
      <c r="AR399" s="868"/>
      <c r="AS399" s="868"/>
      <c r="AT399" s="868"/>
      <c r="AU399" s="868"/>
      <c r="AV399" s="868"/>
      <c r="AW399" s="868"/>
      <c r="AX399" s="868"/>
      <c r="AY399">
        <f>$AY$396</f>
        <v>1</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8"/>
      <c r="B431" s="858"/>
      <c r="C431" s="858" t="s">
        <v>24</v>
      </c>
      <c r="D431" s="858"/>
      <c r="E431" s="858"/>
      <c r="F431" s="858"/>
      <c r="G431" s="858"/>
      <c r="H431" s="858"/>
      <c r="I431" s="858"/>
      <c r="J431" s="859" t="s">
        <v>196</v>
      </c>
      <c r="K431" s="136"/>
      <c r="L431" s="136"/>
      <c r="M431" s="136"/>
      <c r="N431" s="136"/>
      <c r="O431" s="136"/>
      <c r="P431" s="412" t="s">
        <v>25</v>
      </c>
      <c r="Q431" s="412"/>
      <c r="R431" s="412"/>
      <c r="S431" s="412"/>
      <c r="T431" s="412"/>
      <c r="U431" s="412"/>
      <c r="V431" s="412"/>
      <c r="W431" s="412"/>
      <c r="X431" s="412"/>
      <c r="Y431" s="860" t="s">
        <v>195</v>
      </c>
      <c r="Z431" s="861"/>
      <c r="AA431" s="861"/>
      <c r="AB431" s="861"/>
      <c r="AC431" s="859" t="s">
        <v>225</v>
      </c>
      <c r="AD431" s="859"/>
      <c r="AE431" s="859"/>
      <c r="AF431" s="859"/>
      <c r="AG431" s="859"/>
      <c r="AH431" s="860" t="s">
        <v>243</v>
      </c>
      <c r="AI431" s="858"/>
      <c r="AJ431" s="858"/>
      <c r="AK431" s="858"/>
      <c r="AL431" s="858" t="s">
        <v>19</v>
      </c>
      <c r="AM431" s="858"/>
      <c r="AN431" s="858"/>
      <c r="AO431" s="862"/>
      <c r="AP431" s="883" t="s">
        <v>197</v>
      </c>
      <c r="AQ431" s="883"/>
      <c r="AR431" s="883"/>
      <c r="AS431" s="883"/>
      <c r="AT431" s="883"/>
      <c r="AU431" s="883"/>
      <c r="AV431" s="883"/>
      <c r="AW431" s="883"/>
      <c r="AX431" s="883"/>
      <c r="AY431">
        <f>$AY$429</f>
        <v>1</v>
      </c>
    </row>
    <row r="432" spans="1:51" ht="49.5" customHeight="1" x14ac:dyDescent="0.15">
      <c r="A432" s="869">
        <v>1</v>
      </c>
      <c r="B432" s="869">
        <v>1</v>
      </c>
      <c r="C432" s="870" t="s">
        <v>700</v>
      </c>
      <c r="D432" s="871"/>
      <c r="E432" s="871"/>
      <c r="F432" s="871"/>
      <c r="G432" s="871"/>
      <c r="H432" s="871"/>
      <c r="I432" s="871"/>
      <c r="J432" s="872">
        <v>8010405010511</v>
      </c>
      <c r="K432" s="873"/>
      <c r="L432" s="873"/>
      <c r="M432" s="873"/>
      <c r="N432" s="873"/>
      <c r="O432" s="873"/>
      <c r="P432" s="874" t="s">
        <v>680</v>
      </c>
      <c r="Q432" s="875"/>
      <c r="R432" s="875"/>
      <c r="S432" s="875"/>
      <c r="T432" s="875"/>
      <c r="U432" s="875"/>
      <c r="V432" s="875"/>
      <c r="W432" s="875"/>
      <c r="X432" s="875"/>
      <c r="Y432" s="876">
        <v>10.7</v>
      </c>
      <c r="Z432" s="877"/>
      <c r="AA432" s="877"/>
      <c r="AB432" s="878"/>
      <c r="AC432" s="879" t="s">
        <v>247</v>
      </c>
      <c r="AD432" s="880"/>
      <c r="AE432" s="880"/>
      <c r="AF432" s="880"/>
      <c r="AG432" s="880"/>
      <c r="AH432" s="863">
        <v>1</v>
      </c>
      <c r="AI432" s="864"/>
      <c r="AJ432" s="864"/>
      <c r="AK432" s="864"/>
      <c r="AL432" s="865">
        <v>100</v>
      </c>
      <c r="AM432" s="866"/>
      <c r="AN432" s="866"/>
      <c r="AO432" s="867"/>
      <c r="AP432" s="868" t="s">
        <v>682</v>
      </c>
      <c r="AQ432" s="868"/>
      <c r="AR432" s="868"/>
      <c r="AS432" s="868"/>
      <c r="AT432" s="868"/>
      <c r="AU432" s="868"/>
      <c r="AV432" s="868"/>
      <c r="AW432" s="868"/>
      <c r="AX432" s="868"/>
      <c r="AY432">
        <f>$AY$429</f>
        <v>1</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8"/>
      <c r="B464" s="858"/>
      <c r="C464" s="858" t="s">
        <v>24</v>
      </c>
      <c r="D464" s="858"/>
      <c r="E464" s="858"/>
      <c r="F464" s="858"/>
      <c r="G464" s="858"/>
      <c r="H464" s="858"/>
      <c r="I464" s="858"/>
      <c r="J464" s="859" t="s">
        <v>196</v>
      </c>
      <c r="K464" s="136"/>
      <c r="L464" s="136"/>
      <c r="M464" s="136"/>
      <c r="N464" s="136"/>
      <c r="O464" s="136"/>
      <c r="P464" s="412" t="s">
        <v>25</v>
      </c>
      <c r="Q464" s="412"/>
      <c r="R464" s="412"/>
      <c r="S464" s="412"/>
      <c r="T464" s="412"/>
      <c r="U464" s="412"/>
      <c r="V464" s="412"/>
      <c r="W464" s="412"/>
      <c r="X464" s="412"/>
      <c r="Y464" s="860" t="s">
        <v>195</v>
      </c>
      <c r="Z464" s="861"/>
      <c r="AA464" s="861"/>
      <c r="AB464" s="861"/>
      <c r="AC464" s="859" t="s">
        <v>225</v>
      </c>
      <c r="AD464" s="859"/>
      <c r="AE464" s="859"/>
      <c r="AF464" s="859"/>
      <c r="AG464" s="859"/>
      <c r="AH464" s="860" t="s">
        <v>243</v>
      </c>
      <c r="AI464" s="858"/>
      <c r="AJ464" s="858"/>
      <c r="AK464" s="858"/>
      <c r="AL464" s="858" t="s">
        <v>19</v>
      </c>
      <c r="AM464" s="858"/>
      <c r="AN464" s="858"/>
      <c r="AO464" s="862"/>
      <c r="AP464" s="883" t="s">
        <v>197</v>
      </c>
      <c r="AQ464" s="883"/>
      <c r="AR464" s="883"/>
      <c r="AS464" s="883"/>
      <c r="AT464" s="883"/>
      <c r="AU464" s="883"/>
      <c r="AV464" s="883"/>
      <c r="AW464" s="883"/>
      <c r="AX464" s="883"/>
      <c r="AY464">
        <f>$AY$462</f>
        <v>1</v>
      </c>
    </row>
    <row r="465" spans="1:51" ht="48" customHeight="1" x14ac:dyDescent="0.15">
      <c r="A465" s="869">
        <v>1</v>
      </c>
      <c r="B465" s="869">
        <v>1</v>
      </c>
      <c r="C465" s="870" t="s">
        <v>701</v>
      </c>
      <c r="D465" s="871"/>
      <c r="E465" s="871"/>
      <c r="F465" s="871"/>
      <c r="G465" s="871"/>
      <c r="H465" s="871"/>
      <c r="I465" s="871"/>
      <c r="J465" s="872">
        <v>9011101025819</v>
      </c>
      <c r="K465" s="873"/>
      <c r="L465" s="873"/>
      <c r="M465" s="873"/>
      <c r="N465" s="873"/>
      <c r="O465" s="873"/>
      <c r="P465" s="874" t="s">
        <v>681</v>
      </c>
      <c r="Q465" s="875"/>
      <c r="R465" s="875"/>
      <c r="S465" s="875"/>
      <c r="T465" s="875"/>
      <c r="U465" s="875"/>
      <c r="V465" s="875"/>
      <c r="W465" s="875"/>
      <c r="X465" s="875"/>
      <c r="Y465" s="876">
        <v>4</v>
      </c>
      <c r="Z465" s="877"/>
      <c r="AA465" s="877"/>
      <c r="AB465" s="878"/>
      <c r="AC465" s="879" t="s">
        <v>247</v>
      </c>
      <c r="AD465" s="880"/>
      <c r="AE465" s="880"/>
      <c r="AF465" s="880"/>
      <c r="AG465" s="880"/>
      <c r="AH465" s="863">
        <v>4</v>
      </c>
      <c r="AI465" s="864"/>
      <c r="AJ465" s="864"/>
      <c r="AK465" s="864"/>
      <c r="AL465" s="865">
        <v>82</v>
      </c>
      <c r="AM465" s="866"/>
      <c r="AN465" s="866"/>
      <c r="AO465" s="867"/>
      <c r="AP465" s="868" t="s">
        <v>705</v>
      </c>
      <c r="AQ465" s="868"/>
      <c r="AR465" s="868"/>
      <c r="AS465" s="868"/>
      <c r="AT465" s="868"/>
      <c r="AU465" s="868"/>
      <c r="AV465" s="868"/>
      <c r="AW465" s="868"/>
      <c r="AX465" s="868"/>
      <c r="AY465">
        <f>$AY$462</f>
        <v>1</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8"/>
      <c r="B497" s="858"/>
      <c r="C497" s="858" t="s">
        <v>24</v>
      </c>
      <c r="D497" s="858"/>
      <c r="E497" s="858"/>
      <c r="F497" s="858"/>
      <c r="G497" s="858"/>
      <c r="H497" s="858"/>
      <c r="I497" s="858"/>
      <c r="J497" s="859" t="s">
        <v>196</v>
      </c>
      <c r="K497" s="136"/>
      <c r="L497" s="136"/>
      <c r="M497" s="136"/>
      <c r="N497" s="136"/>
      <c r="O497" s="136"/>
      <c r="P497" s="412" t="s">
        <v>25</v>
      </c>
      <c r="Q497" s="412"/>
      <c r="R497" s="412"/>
      <c r="S497" s="412"/>
      <c r="T497" s="412"/>
      <c r="U497" s="412"/>
      <c r="V497" s="412"/>
      <c r="W497" s="412"/>
      <c r="X497" s="412"/>
      <c r="Y497" s="860" t="s">
        <v>195</v>
      </c>
      <c r="Z497" s="861"/>
      <c r="AA497" s="861"/>
      <c r="AB497" s="861"/>
      <c r="AC497" s="859" t="s">
        <v>225</v>
      </c>
      <c r="AD497" s="859"/>
      <c r="AE497" s="859"/>
      <c r="AF497" s="859"/>
      <c r="AG497" s="859"/>
      <c r="AH497" s="860" t="s">
        <v>243</v>
      </c>
      <c r="AI497" s="858"/>
      <c r="AJ497" s="858"/>
      <c r="AK497" s="858"/>
      <c r="AL497" s="858" t="s">
        <v>19</v>
      </c>
      <c r="AM497" s="858"/>
      <c r="AN497" s="858"/>
      <c r="AO497" s="862"/>
      <c r="AP497" s="883" t="s">
        <v>197</v>
      </c>
      <c r="AQ497" s="883"/>
      <c r="AR497" s="883"/>
      <c r="AS497" s="883"/>
      <c r="AT497" s="883"/>
      <c r="AU497" s="883"/>
      <c r="AV497" s="883"/>
      <c r="AW497" s="883"/>
      <c r="AX497" s="883"/>
      <c r="AY497">
        <f>$AY$495</f>
        <v>1</v>
      </c>
    </row>
    <row r="498" spans="1:51" ht="30" customHeight="1" x14ac:dyDescent="0.15">
      <c r="A498" s="869">
        <v>1</v>
      </c>
      <c r="B498" s="869">
        <v>1</v>
      </c>
      <c r="C498" s="870" t="s">
        <v>702</v>
      </c>
      <c r="D498" s="871"/>
      <c r="E498" s="871"/>
      <c r="F498" s="871"/>
      <c r="G498" s="871"/>
      <c r="H498" s="871"/>
      <c r="I498" s="871"/>
      <c r="J498" s="872">
        <v>7010401052137</v>
      </c>
      <c r="K498" s="872"/>
      <c r="L498" s="872"/>
      <c r="M498" s="872"/>
      <c r="N498" s="872"/>
      <c r="O498" s="872"/>
      <c r="P498" s="874" t="s">
        <v>678</v>
      </c>
      <c r="Q498" s="875"/>
      <c r="R498" s="875"/>
      <c r="S498" s="875"/>
      <c r="T498" s="875"/>
      <c r="U498" s="875"/>
      <c r="V498" s="875"/>
      <c r="W498" s="875"/>
      <c r="X498" s="875"/>
      <c r="Y498" s="876">
        <v>1.9</v>
      </c>
      <c r="Z498" s="877"/>
      <c r="AA498" s="877"/>
      <c r="AB498" s="878"/>
      <c r="AC498" s="879" t="s">
        <v>253</v>
      </c>
      <c r="AD498" s="880"/>
      <c r="AE498" s="880"/>
      <c r="AF498" s="880"/>
      <c r="AG498" s="880"/>
      <c r="AH498" s="863" t="s">
        <v>682</v>
      </c>
      <c r="AI498" s="864"/>
      <c r="AJ498" s="864"/>
      <c r="AK498" s="864"/>
      <c r="AL498" s="865" t="s">
        <v>682</v>
      </c>
      <c r="AM498" s="866"/>
      <c r="AN498" s="866"/>
      <c r="AO498" s="867"/>
      <c r="AP498" s="868" t="s">
        <v>682</v>
      </c>
      <c r="AQ498" s="868"/>
      <c r="AR498" s="868"/>
      <c r="AS498" s="868"/>
      <c r="AT498" s="868"/>
      <c r="AU498" s="868"/>
      <c r="AV498" s="868"/>
      <c r="AW498" s="868"/>
      <c r="AX498" s="868"/>
      <c r="AY498">
        <f>$AY$495</f>
        <v>1</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58"/>
      <c r="B530" s="858"/>
      <c r="C530" s="858" t="s">
        <v>24</v>
      </c>
      <c r="D530" s="858"/>
      <c r="E530" s="858"/>
      <c r="F530" s="858"/>
      <c r="G530" s="858"/>
      <c r="H530" s="858"/>
      <c r="I530" s="858"/>
      <c r="J530" s="859" t="s">
        <v>196</v>
      </c>
      <c r="K530" s="136"/>
      <c r="L530" s="136"/>
      <c r="M530" s="136"/>
      <c r="N530" s="136"/>
      <c r="O530" s="136"/>
      <c r="P530" s="412" t="s">
        <v>25</v>
      </c>
      <c r="Q530" s="412"/>
      <c r="R530" s="412"/>
      <c r="S530" s="412"/>
      <c r="T530" s="412"/>
      <c r="U530" s="412"/>
      <c r="V530" s="412"/>
      <c r="W530" s="412"/>
      <c r="X530" s="412"/>
      <c r="Y530" s="860" t="s">
        <v>195</v>
      </c>
      <c r="Z530" s="861"/>
      <c r="AA530" s="861"/>
      <c r="AB530" s="861"/>
      <c r="AC530" s="859" t="s">
        <v>225</v>
      </c>
      <c r="AD530" s="859"/>
      <c r="AE530" s="859"/>
      <c r="AF530" s="859"/>
      <c r="AG530" s="859"/>
      <c r="AH530" s="860" t="s">
        <v>243</v>
      </c>
      <c r="AI530" s="858"/>
      <c r="AJ530" s="858"/>
      <c r="AK530" s="858"/>
      <c r="AL530" s="858" t="s">
        <v>19</v>
      </c>
      <c r="AM530" s="858"/>
      <c r="AN530" s="858"/>
      <c r="AO530" s="862"/>
      <c r="AP530" s="883" t="s">
        <v>197</v>
      </c>
      <c r="AQ530" s="883"/>
      <c r="AR530" s="883"/>
      <c r="AS530" s="883"/>
      <c r="AT530" s="883"/>
      <c r="AU530" s="883"/>
      <c r="AV530" s="883"/>
      <c r="AW530" s="883"/>
      <c r="AX530" s="883"/>
      <c r="AY530">
        <f>$AY$528</f>
        <v>1</v>
      </c>
    </row>
    <row r="531" spans="1:51" ht="62.25" customHeight="1" x14ac:dyDescent="0.15">
      <c r="A531" s="869">
        <v>1</v>
      </c>
      <c r="B531" s="869">
        <v>1</v>
      </c>
      <c r="C531" s="870" t="s">
        <v>709</v>
      </c>
      <c r="D531" s="870"/>
      <c r="E531" s="870"/>
      <c r="F531" s="870"/>
      <c r="G531" s="870"/>
      <c r="H531" s="870"/>
      <c r="I531" s="870"/>
      <c r="J531" s="872">
        <v>1010001046131</v>
      </c>
      <c r="K531" s="872"/>
      <c r="L531" s="872"/>
      <c r="M531" s="872"/>
      <c r="N531" s="872"/>
      <c r="O531" s="872"/>
      <c r="P531" s="884" t="s">
        <v>710</v>
      </c>
      <c r="Q531" s="884"/>
      <c r="R531" s="884"/>
      <c r="S531" s="884"/>
      <c r="T531" s="884"/>
      <c r="U531" s="884"/>
      <c r="V531" s="884"/>
      <c r="W531" s="884"/>
      <c r="X531" s="884"/>
      <c r="Y531" s="876">
        <v>1.9</v>
      </c>
      <c r="Z531" s="877"/>
      <c r="AA531" s="877"/>
      <c r="AB531" s="878"/>
      <c r="AC531" s="885" t="s">
        <v>253</v>
      </c>
      <c r="AD531" s="886"/>
      <c r="AE531" s="886"/>
      <c r="AF531" s="886"/>
      <c r="AG531" s="886"/>
      <c r="AH531" s="863" t="s">
        <v>685</v>
      </c>
      <c r="AI531" s="864"/>
      <c r="AJ531" s="864"/>
      <c r="AK531" s="864"/>
      <c r="AL531" s="865" t="s">
        <v>685</v>
      </c>
      <c r="AM531" s="866"/>
      <c r="AN531" s="866"/>
      <c r="AO531" s="867"/>
      <c r="AP531" s="868" t="s">
        <v>685</v>
      </c>
      <c r="AQ531" s="868"/>
      <c r="AR531" s="868"/>
      <c r="AS531" s="868"/>
      <c r="AT531" s="868"/>
      <c r="AU531" s="868"/>
      <c r="AV531" s="868"/>
      <c r="AW531" s="868"/>
      <c r="AX531" s="868"/>
      <c r="AY531">
        <f>$AY$528</f>
        <v>1</v>
      </c>
    </row>
    <row r="532" spans="1:51" ht="62.25" hidden="1" customHeight="1" x14ac:dyDescent="0.15">
      <c r="A532" s="869">
        <v>2</v>
      </c>
      <c r="B532" s="869">
        <v>1</v>
      </c>
      <c r="C532" s="870"/>
      <c r="D532" s="870"/>
      <c r="E532" s="870"/>
      <c r="F532" s="870"/>
      <c r="G532" s="870"/>
      <c r="H532" s="870"/>
      <c r="I532" s="870"/>
      <c r="J532" s="872"/>
      <c r="K532" s="872"/>
      <c r="L532" s="872"/>
      <c r="M532" s="872"/>
      <c r="N532" s="872"/>
      <c r="O532" s="872"/>
      <c r="P532" s="884"/>
      <c r="Q532" s="884"/>
      <c r="R532" s="884"/>
      <c r="S532" s="884"/>
      <c r="T532" s="884"/>
      <c r="U532" s="884"/>
      <c r="V532" s="884"/>
      <c r="W532" s="884"/>
      <c r="X532" s="884"/>
      <c r="Y532" s="876"/>
      <c r="Z532" s="877"/>
      <c r="AA532" s="877"/>
      <c r="AB532" s="878"/>
      <c r="AC532" s="885"/>
      <c r="AD532" s="886"/>
      <c r="AE532" s="886"/>
      <c r="AF532" s="886"/>
      <c r="AG532" s="886"/>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62.25" hidden="1" customHeight="1" x14ac:dyDescent="0.15">
      <c r="A533" s="869">
        <v>3</v>
      </c>
      <c r="B533" s="869">
        <v>1</v>
      </c>
      <c r="C533" s="870"/>
      <c r="D533" s="870"/>
      <c r="E533" s="870"/>
      <c r="F533" s="870"/>
      <c r="G533" s="870"/>
      <c r="H533" s="870"/>
      <c r="I533" s="870"/>
      <c r="J533" s="872"/>
      <c r="K533" s="872"/>
      <c r="L533" s="872"/>
      <c r="M533" s="872"/>
      <c r="N533" s="872"/>
      <c r="O533" s="872"/>
      <c r="P533" s="884"/>
      <c r="Q533" s="884"/>
      <c r="R533" s="884"/>
      <c r="S533" s="884"/>
      <c r="T533" s="884"/>
      <c r="U533" s="884"/>
      <c r="V533" s="884"/>
      <c r="W533" s="884"/>
      <c r="X533" s="884"/>
      <c r="Y533" s="876"/>
      <c r="Z533" s="877"/>
      <c r="AA533" s="877"/>
      <c r="AB533" s="878"/>
      <c r="AC533" s="885"/>
      <c r="AD533" s="886"/>
      <c r="AE533" s="886"/>
      <c r="AF533" s="886"/>
      <c r="AG533" s="886"/>
      <c r="AH533" s="863"/>
      <c r="AI533" s="864"/>
      <c r="AJ533" s="864"/>
      <c r="AK533" s="864"/>
      <c r="AL533" s="865"/>
      <c r="AM533" s="866"/>
      <c r="AN533" s="866"/>
      <c r="AO533" s="867"/>
      <c r="AP533" s="868"/>
      <c r="AQ533" s="868"/>
      <c r="AR533" s="868"/>
      <c r="AS533" s="868"/>
      <c r="AT533" s="868"/>
      <c r="AU533" s="868"/>
      <c r="AV533" s="868"/>
      <c r="AW533" s="868"/>
      <c r="AX533" s="868"/>
      <c r="AY533">
        <f>COUNTA($C$533)</f>
        <v>0</v>
      </c>
    </row>
    <row r="534" spans="1:51" ht="62.25" hidden="1" customHeight="1" x14ac:dyDescent="0.15">
      <c r="A534" s="869">
        <v>4</v>
      </c>
      <c r="B534" s="869">
        <v>1</v>
      </c>
      <c r="C534" s="870"/>
      <c r="D534" s="870"/>
      <c r="E534" s="870"/>
      <c r="F534" s="870"/>
      <c r="G534" s="870"/>
      <c r="H534" s="870"/>
      <c r="I534" s="870"/>
      <c r="J534" s="872"/>
      <c r="K534" s="872"/>
      <c r="L534" s="872"/>
      <c r="M534" s="872"/>
      <c r="N534" s="872"/>
      <c r="O534" s="872"/>
      <c r="P534" s="884"/>
      <c r="Q534" s="884"/>
      <c r="R534" s="884"/>
      <c r="S534" s="884"/>
      <c r="T534" s="884"/>
      <c r="U534" s="884"/>
      <c r="V534" s="884"/>
      <c r="W534" s="884"/>
      <c r="X534" s="884"/>
      <c r="Y534" s="876"/>
      <c r="Z534" s="877"/>
      <c r="AA534" s="877"/>
      <c r="AB534" s="878"/>
      <c r="AC534" s="885"/>
      <c r="AD534" s="886"/>
      <c r="AE534" s="886"/>
      <c r="AF534" s="886"/>
      <c r="AG534" s="886"/>
      <c r="AH534" s="863"/>
      <c r="AI534" s="864"/>
      <c r="AJ534" s="864"/>
      <c r="AK534" s="864"/>
      <c r="AL534" s="865"/>
      <c r="AM534" s="866"/>
      <c r="AN534" s="866"/>
      <c r="AO534" s="867"/>
      <c r="AP534" s="868"/>
      <c r="AQ534" s="868"/>
      <c r="AR534" s="868"/>
      <c r="AS534" s="868"/>
      <c r="AT534" s="868"/>
      <c r="AU534" s="868"/>
      <c r="AV534" s="868"/>
      <c r="AW534" s="868"/>
      <c r="AX534" s="868"/>
      <c r="AY534">
        <f>COUNTA($C$534)</f>
        <v>0</v>
      </c>
    </row>
    <row r="535" spans="1:51" ht="62.25" hidden="1" customHeight="1" x14ac:dyDescent="0.15">
      <c r="A535" s="869">
        <v>5</v>
      </c>
      <c r="B535" s="869">
        <v>1</v>
      </c>
      <c r="C535" s="887"/>
      <c r="D535" s="888"/>
      <c r="E535" s="888"/>
      <c r="F535" s="888"/>
      <c r="G535" s="888"/>
      <c r="H535" s="888"/>
      <c r="I535" s="889"/>
      <c r="J535" s="872"/>
      <c r="K535" s="872"/>
      <c r="L535" s="872"/>
      <c r="M535" s="872"/>
      <c r="N535" s="872"/>
      <c r="O535" s="872"/>
      <c r="P535" s="884"/>
      <c r="Q535" s="884"/>
      <c r="R535" s="884"/>
      <c r="S535" s="884"/>
      <c r="T535" s="884"/>
      <c r="U535" s="884"/>
      <c r="V535" s="884"/>
      <c r="W535" s="884"/>
      <c r="X535" s="884"/>
      <c r="Y535" s="876"/>
      <c r="Z535" s="877"/>
      <c r="AA535" s="877"/>
      <c r="AB535" s="878"/>
      <c r="AC535" s="885"/>
      <c r="AD535" s="886"/>
      <c r="AE535" s="886"/>
      <c r="AF535" s="886"/>
      <c r="AG535" s="886"/>
      <c r="AH535" s="863"/>
      <c r="AI535" s="864"/>
      <c r="AJ535" s="864"/>
      <c r="AK535" s="864"/>
      <c r="AL535" s="865"/>
      <c r="AM535" s="866"/>
      <c r="AN535" s="866"/>
      <c r="AO535" s="867"/>
      <c r="AP535" s="868"/>
      <c r="AQ535" s="868"/>
      <c r="AR535" s="868"/>
      <c r="AS535" s="868"/>
      <c r="AT535" s="868"/>
      <c r="AU535" s="868"/>
      <c r="AV535" s="868"/>
      <c r="AW535" s="868"/>
      <c r="AX535" s="868"/>
      <c r="AY535">
        <f>COUNTA($C$535)</f>
        <v>0</v>
      </c>
    </row>
    <row r="536" spans="1:51" ht="62.25" hidden="1" customHeight="1" x14ac:dyDescent="0.15">
      <c r="A536" s="869">
        <v>6</v>
      </c>
      <c r="B536" s="869">
        <v>1</v>
      </c>
      <c r="C536" s="887"/>
      <c r="D536" s="888"/>
      <c r="E536" s="888"/>
      <c r="F536" s="888"/>
      <c r="G536" s="888"/>
      <c r="H536" s="888"/>
      <c r="I536" s="889"/>
      <c r="J536" s="872"/>
      <c r="K536" s="872"/>
      <c r="L536" s="872"/>
      <c r="M536" s="872"/>
      <c r="N536" s="872"/>
      <c r="O536" s="872"/>
      <c r="P536" s="884"/>
      <c r="Q536" s="884"/>
      <c r="R536" s="884"/>
      <c r="S536" s="884"/>
      <c r="T536" s="884"/>
      <c r="U536" s="884"/>
      <c r="V536" s="884"/>
      <c r="W536" s="884"/>
      <c r="X536" s="884"/>
      <c r="Y536" s="876"/>
      <c r="Z536" s="877"/>
      <c r="AA536" s="877"/>
      <c r="AB536" s="878"/>
      <c r="AC536" s="885"/>
      <c r="AD536" s="886"/>
      <c r="AE536" s="886"/>
      <c r="AF536" s="886"/>
      <c r="AG536" s="886"/>
      <c r="AH536" s="863"/>
      <c r="AI536" s="864"/>
      <c r="AJ536" s="864"/>
      <c r="AK536" s="864"/>
      <c r="AL536" s="865"/>
      <c r="AM536" s="866"/>
      <c r="AN536" s="866"/>
      <c r="AO536" s="867"/>
      <c r="AP536" s="868"/>
      <c r="AQ536" s="868"/>
      <c r="AR536" s="868"/>
      <c r="AS536" s="868"/>
      <c r="AT536" s="868"/>
      <c r="AU536" s="868"/>
      <c r="AV536" s="868"/>
      <c r="AW536" s="868"/>
      <c r="AX536" s="868"/>
      <c r="AY536">
        <f>COUNTA($C$536)</f>
        <v>0</v>
      </c>
    </row>
    <row r="537" spans="1:51" ht="63" hidden="1" customHeight="1" x14ac:dyDescent="0.15">
      <c r="A537" s="869">
        <v>7</v>
      </c>
      <c r="B537" s="869">
        <v>1</v>
      </c>
      <c r="C537" s="887"/>
      <c r="D537" s="888"/>
      <c r="E537" s="888"/>
      <c r="F537" s="888"/>
      <c r="G537" s="888"/>
      <c r="H537" s="888"/>
      <c r="I537" s="889"/>
      <c r="J537" s="872"/>
      <c r="K537" s="872"/>
      <c r="L537" s="872"/>
      <c r="M537" s="872"/>
      <c r="N537" s="872"/>
      <c r="O537" s="872"/>
      <c r="P537" s="884"/>
      <c r="Q537" s="884"/>
      <c r="R537" s="884"/>
      <c r="S537" s="884"/>
      <c r="T537" s="884"/>
      <c r="U537" s="884"/>
      <c r="V537" s="884"/>
      <c r="W537" s="884"/>
      <c r="X537" s="884"/>
      <c r="Y537" s="876"/>
      <c r="Z537" s="877"/>
      <c r="AA537" s="877"/>
      <c r="AB537" s="878"/>
      <c r="AC537" s="885"/>
      <c r="AD537" s="886"/>
      <c r="AE537" s="886"/>
      <c r="AF537" s="886"/>
      <c r="AG537" s="886"/>
      <c r="AH537" s="863"/>
      <c r="AI537" s="864"/>
      <c r="AJ537" s="864"/>
      <c r="AK537" s="864"/>
      <c r="AL537" s="865"/>
      <c r="AM537" s="866"/>
      <c r="AN537" s="866"/>
      <c r="AO537" s="867"/>
      <c r="AP537" s="868"/>
      <c r="AQ537" s="868"/>
      <c r="AR537" s="868"/>
      <c r="AS537" s="868"/>
      <c r="AT537" s="868"/>
      <c r="AU537" s="868"/>
      <c r="AV537" s="868"/>
      <c r="AW537" s="868"/>
      <c r="AX537" s="868"/>
      <c r="AY537">
        <f>COUNTA($C$537)</f>
        <v>0</v>
      </c>
    </row>
    <row r="538" spans="1:51" ht="63"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63"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63"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58"/>
      <c r="B563" s="858"/>
      <c r="C563" s="858" t="s">
        <v>24</v>
      </c>
      <c r="D563" s="858"/>
      <c r="E563" s="858"/>
      <c r="F563" s="858"/>
      <c r="G563" s="858"/>
      <c r="H563" s="858"/>
      <c r="I563" s="858"/>
      <c r="J563" s="859" t="s">
        <v>196</v>
      </c>
      <c r="K563" s="136"/>
      <c r="L563" s="136"/>
      <c r="M563" s="136"/>
      <c r="N563" s="136"/>
      <c r="O563" s="136"/>
      <c r="P563" s="412" t="s">
        <v>25</v>
      </c>
      <c r="Q563" s="412"/>
      <c r="R563" s="412"/>
      <c r="S563" s="412"/>
      <c r="T563" s="412"/>
      <c r="U563" s="412"/>
      <c r="V563" s="412"/>
      <c r="W563" s="412"/>
      <c r="X563" s="412"/>
      <c r="Y563" s="860" t="s">
        <v>195</v>
      </c>
      <c r="Z563" s="861"/>
      <c r="AA563" s="861"/>
      <c r="AB563" s="861"/>
      <c r="AC563" s="859" t="s">
        <v>225</v>
      </c>
      <c r="AD563" s="859"/>
      <c r="AE563" s="859"/>
      <c r="AF563" s="859"/>
      <c r="AG563" s="859"/>
      <c r="AH563" s="860" t="s">
        <v>243</v>
      </c>
      <c r="AI563" s="858"/>
      <c r="AJ563" s="858"/>
      <c r="AK563" s="858"/>
      <c r="AL563" s="858" t="s">
        <v>19</v>
      </c>
      <c r="AM563" s="858"/>
      <c r="AN563" s="858"/>
      <c r="AO563" s="862"/>
      <c r="AP563" s="883" t="s">
        <v>197</v>
      </c>
      <c r="AQ563" s="883"/>
      <c r="AR563" s="883"/>
      <c r="AS563" s="883"/>
      <c r="AT563" s="883"/>
      <c r="AU563" s="883"/>
      <c r="AV563" s="883"/>
      <c r="AW563" s="883"/>
      <c r="AX563" s="883"/>
      <c r="AY563">
        <f>$AY$561</f>
        <v>1</v>
      </c>
    </row>
    <row r="564" spans="1:51" ht="65.25" customHeight="1" x14ac:dyDescent="0.15">
      <c r="A564" s="869">
        <v>1</v>
      </c>
      <c r="B564" s="869">
        <v>1</v>
      </c>
      <c r="C564" s="870" t="s">
        <v>687</v>
      </c>
      <c r="D564" s="870"/>
      <c r="E564" s="870"/>
      <c r="F564" s="870"/>
      <c r="G564" s="870"/>
      <c r="H564" s="870"/>
      <c r="I564" s="870"/>
      <c r="J564" s="872">
        <v>2000012100001</v>
      </c>
      <c r="K564" s="872"/>
      <c r="L564" s="872"/>
      <c r="M564" s="872"/>
      <c r="N564" s="872"/>
      <c r="O564" s="872"/>
      <c r="P564" s="884" t="s">
        <v>684</v>
      </c>
      <c r="Q564" s="884"/>
      <c r="R564" s="884"/>
      <c r="S564" s="884"/>
      <c r="T564" s="884"/>
      <c r="U564" s="884"/>
      <c r="V564" s="884"/>
      <c r="W564" s="884"/>
      <c r="X564" s="884"/>
      <c r="Y564" s="876">
        <v>0.4</v>
      </c>
      <c r="Z564" s="877"/>
      <c r="AA564" s="877"/>
      <c r="AB564" s="878"/>
      <c r="AC564" s="885" t="s">
        <v>75</v>
      </c>
      <c r="AD564" s="886"/>
      <c r="AE564" s="886"/>
      <c r="AF564" s="886"/>
      <c r="AG564" s="886"/>
      <c r="AH564" s="863" t="s">
        <v>279</v>
      </c>
      <c r="AI564" s="864"/>
      <c r="AJ564" s="864"/>
      <c r="AK564" s="864"/>
      <c r="AL564" s="865" t="s">
        <v>279</v>
      </c>
      <c r="AM564" s="866"/>
      <c r="AN564" s="866"/>
      <c r="AO564" s="867"/>
      <c r="AP564" s="868" t="s">
        <v>279</v>
      </c>
      <c r="AQ564" s="868"/>
      <c r="AR564" s="868"/>
      <c r="AS564" s="868"/>
      <c r="AT564" s="868"/>
      <c r="AU564" s="868"/>
      <c r="AV564" s="868"/>
      <c r="AW564" s="868"/>
      <c r="AX564" s="868"/>
      <c r="AY564">
        <f>$AY$561</f>
        <v>1</v>
      </c>
    </row>
    <row r="565" spans="1:51" ht="30" customHeight="1" x14ac:dyDescent="0.15">
      <c r="A565" s="869">
        <v>2</v>
      </c>
      <c r="B565" s="869">
        <v>1</v>
      </c>
      <c r="C565" s="870" t="s">
        <v>683</v>
      </c>
      <c r="D565" s="870"/>
      <c r="E565" s="870"/>
      <c r="F565" s="870"/>
      <c r="G565" s="870"/>
      <c r="H565" s="870"/>
      <c r="I565" s="870"/>
      <c r="J565" s="872">
        <v>2000012100001</v>
      </c>
      <c r="K565" s="872"/>
      <c r="L565" s="872"/>
      <c r="M565" s="872"/>
      <c r="N565" s="872"/>
      <c r="O565" s="872"/>
      <c r="P565" s="884" t="s">
        <v>708</v>
      </c>
      <c r="Q565" s="884"/>
      <c r="R565" s="884"/>
      <c r="S565" s="884"/>
      <c r="T565" s="884"/>
      <c r="U565" s="884"/>
      <c r="V565" s="884"/>
      <c r="W565" s="884"/>
      <c r="X565" s="884"/>
      <c r="Y565" s="876">
        <v>0.3</v>
      </c>
      <c r="Z565" s="877"/>
      <c r="AA565" s="877"/>
      <c r="AB565" s="878"/>
      <c r="AC565" s="885" t="s">
        <v>75</v>
      </c>
      <c r="AD565" s="886"/>
      <c r="AE565" s="886"/>
      <c r="AF565" s="886"/>
      <c r="AG565" s="886"/>
      <c r="AH565" s="863" t="s">
        <v>279</v>
      </c>
      <c r="AI565" s="864"/>
      <c r="AJ565" s="864"/>
      <c r="AK565" s="864"/>
      <c r="AL565" s="865" t="s">
        <v>279</v>
      </c>
      <c r="AM565" s="866"/>
      <c r="AN565" s="866"/>
      <c r="AO565" s="867"/>
      <c r="AP565" s="868" t="s">
        <v>279</v>
      </c>
      <c r="AQ565" s="868"/>
      <c r="AR565" s="868"/>
      <c r="AS565" s="868"/>
      <c r="AT565" s="868"/>
      <c r="AU565" s="868"/>
      <c r="AV565" s="868"/>
      <c r="AW565" s="868"/>
      <c r="AX565" s="868"/>
      <c r="AY565">
        <f>COUNTA($C$565)</f>
        <v>1</v>
      </c>
    </row>
    <row r="566" spans="1:51" ht="30" customHeight="1" x14ac:dyDescent="0.15">
      <c r="A566" s="869">
        <v>3</v>
      </c>
      <c r="B566" s="869">
        <v>1</v>
      </c>
      <c r="C566" s="870" t="s">
        <v>686</v>
      </c>
      <c r="D566" s="870"/>
      <c r="E566" s="870"/>
      <c r="F566" s="870"/>
      <c r="G566" s="870"/>
      <c r="H566" s="870"/>
      <c r="I566" s="870"/>
      <c r="J566" s="872">
        <v>2000012100001</v>
      </c>
      <c r="K566" s="872"/>
      <c r="L566" s="872"/>
      <c r="M566" s="872"/>
      <c r="N566" s="872"/>
      <c r="O566" s="872"/>
      <c r="P566" s="884" t="s">
        <v>708</v>
      </c>
      <c r="Q566" s="884"/>
      <c r="R566" s="884"/>
      <c r="S566" s="884"/>
      <c r="T566" s="884"/>
      <c r="U566" s="884"/>
      <c r="V566" s="884"/>
      <c r="W566" s="884"/>
      <c r="X566" s="884"/>
      <c r="Y566" s="876">
        <v>0.2</v>
      </c>
      <c r="Z566" s="877"/>
      <c r="AA566" s="877"/>
      <c r="AB566" s="878"/>
      <c r="AC566" s="885" t="s">
        <v>75</v>
      </c>
      <c r="AD566" s="886"/>
      <c r="AE566" s="886"/>
      <c r="AF566" s="886"/>
      <c r="AG566" s="886"/>
      <c r="AH566" s="863" t="s">
        <v>279</v>
      </c>
      <c r="AI566" s="864"/>
      <c r="AJ566" s="864"/>
      <c r="AK566" s="864"/>
      <c r="AL566" s="865" t="s">
        <v>279</v>
      </c>
      <c r="AM566" s="866"/>
      <c r="AN566" s="866"/>
      <c r="AO566" s="867"/>
      <c r="AP566" s="868" t="s">
        <v>279</v>
      </c>
      <c r="AQ566" s="868"/>
      <c r="AR566" s="868"/>
      <c r="AS566" s="868"/>
      <c r="AT566" s="868"/>
      <c r="AU566" s="868"/>
      <c r="AV566" s="868"/>
      <c r="AW566" s="868"/>
      <c r="AX566" s="868"/>
      <c r="AY566">
        <f>COUNTA($C$566)</f>
        <v>1</v>
      </c>
    </row>
    <row r="567" spans="1:51" ht="30" customHeight="1" x14ac:dyDescent="0.15">
      <c r="A567" s="869">
        <v>4</v>
      </c>
      <c r="B567" s="869">
        <v>1</v>
      </c>
      <c r="C567" s="870" t="s">
        <v>688</v>
      </c>
      <c r="D567" s="870"/>
      <c r="E567" s="870"/>
      <c r="F567" s="870"/>
      <c r="G567" s="870"/>
      <c r="H567" s="870"/>
      <c r="I567" s="870"/>
      <c r="J567" s="872">
        <v>2000012100001</v>
      </c>
      <c r="K567" s="872"/>
      <c r="L567" s="872"/>
      <c r="M567" s="872"/>
      <c r="N567" s="872"/>
      <c r="O567" s="872"/>
      <c r="P567" s="884" t="s">
        <v>708</v>
      </c>
      <c r="Q567" s="884"/>
      <c r="R567" s="884"/>
      <c r="S567" s="884"/>
      <c r="T567" s="884"/>
      <c r="U567" s="884"/>
      <c r="V567" s="884"/>
      <c r="W567" s="884"/>
      <c r="X567" s="884"/>
      <c r="Y567" s="876">
        <v>0.1</v>
      </c>
      <c r="Z567" s="877"/>
      <c r="AA567" s="877"/>
      <c r="AB567" s="878"/>
      <c r="AC567" s="885" t="s">
        <v>75</v>
      </c>
      <c r="AD567" s="886"/>
      <c r="AE567" s="886"/>
      <c r="AF567" s="886"/>
      <c r="AG567" s="886"/>
      <c r="AH567" s="863" t="s">
        <v>279</v>
      </c>
      <c r="AI567" s="864"/>
      <c r="AJ567" s="864"/>
      <c r="AK567" s="864"/>
      <c r="AL567" s="865" t="s">
        <v>279</v>
      </c>
      <c r="AM567" s="866"/>
      <c r="AN567" s="866"/>
      <c r="AO567" s="867"/>
      <c r="AP567" s="868" t="s">
        <v>279</v>
      </c>
      <c r="AQ567" s="868"/>
      <c r="AR567" s="868"/>
      <c r="AS567" s="868"/>
      <c r="AT567" s="868"/>
      <c r="AU567" s="868"/>
      <c r="AV567" s="868"/>
      <c r="AW567" s="868"/>
      <c r="AX567" s="868"/>
      <c r="AY567">
        <f>COUNTA($C$567)</f>
        <v>1</v>
      </c>
    </row>
    <row r="568" spans="1:51" ht="30" customHeight="1" x14ac:dyDescent="0.15">
      <c r="A568" s="869">
        <v>5</v>
      </c>
      <c r="B568" s="869">
        <v>1</v>
      </c>
      <c r="C568" s="887" t="s">
        <v>689</v>
      </c>
      <c r="D568" s="888"/>
      <c r="E568" s="888"/>
      <c r="F568" s="888"/>
      <c r="G568" s="888"/>
      <c r="H568" s="888"/>
      <c r="I568" s="889"/>
      <c r="J568" s="872">
        <v>2000012100001</v>
      </c>
      <c r="K568" s="872"/>
      <c r="L568" s="872"/>
      <c r="M568" s="872"/>
      <c r="N568" s="872"/>
      <c r="O568" s="872"/>
      <c r="P568" s="884" t="s">
        <v>708</v>
      </c>
      <c r="Q568" s="884"/>
      <c r="R568" s="884"/>
      <c r="S568" s="884"/>
      <c r="T568" s="884"/>
      <c r="U568" s="884"/>
      <c r="V568" s="884"/>
      <c r="W568" s="884"/>
      <c r="X568" s="884"/>
      <c r="Y568" s="876">
        <v>0.1</v>
      </c>
      <c r="Z568" s="877"/>
      <c r="AA568" s="877"/>
      <c r="AB568" s="878"/>
      <c r="AC568" s="885" t="s">
        <v>75</v>
      </c>
      <c r="AD568" s="886"/>
      <c r="AE568" s="886"/>
      <c r="AF568" s="886"/>
      <c r="AG568" s="886"/>
      <c r="AH568" s="863" t="s">
        <v>279</v>
      </c>
      <c r="AI568" s="864"/>
      <c r="AJ568" s="864"/>
      <c r="AK568" s="864"/>
      <c r="AL568" s="865" t="s">
        <v>279</v>
      </c>
      <c r="AM568" s="866"/>
      <c r="AN568" s="866"/>
      <c r="AO568" s="867"/>
      <c r="AP568" s="868" t="s">
        <v>279</v>
      </c>
      <c r="AQ568" s="868"/>
      <c r="AR568" s="868"/>
      <c r="AS568" s="868"/>
      <c r="AT568" s="868"/>
      <c r="AU568" s="868"/>
      <c r="AV568" s="868"/>
      <c r="AW568" s="868"/>
      <c r="AX568" s="868"/>
      <c r="AY568">
        <f>COUNTA($C$568)</f>
        <v>1</v>
      </c>
    </row>
    <row r="569" spans="1:51" ht="30" customHeight="1" x14ac:dyDescent="0.15">
      <c r="A569" s="869">
        <v>6</v>
      </c>
      <c r="B569" s="869">
        <v>1</v>
      </c>
      <c r="C569" s="887" t="s">
        <v>691</v>
      </c>
      <c r="D569" s="888"/>
      <c r="E569" s="888"/>
      <c r="F569" s="888"/>
      <c r="G569" s="888"/>
      <c r="H569" s="888"/>
      <c r="I569" s="889"/>
      <c r="J569" s="872">
        <v>2000012100001</v>
      </c>
      <c r="K569" s="872"/>
      <c r="L569" s="872"/>
      <c r="M569" s="872"/>
      <c r="N569" s="872"/>
      <c r="O569" s="872"/>
      <c r="P569" s="884" t="s">
        <v>708</v>
      </c>
      <c r="Q569" s="884"/>
      <c r="R569" s="884"/>
      <c r="S569" s="884"/>
      <c r="T569" s="884"/>
      <c r="U569" s="884"/>
      <c r="V569" s="884"/>
      <c r="W569" s="884"/>
      <c r="X569" s="884"/>
      <c r="Y569" s="876">
        <v>0.05</v>
      </c>
      <c r="Z569" s="877"/>
      <c r="AA569" s="877"/>
      <c r="AB569" s="878"/>
      <c r="AC569" s="885" t="s">
        <v>75</v>
      </c>
      <c r="AD569" s="886"/>
      <c r="AE569" s="886"/>
      <c r="AF569" s="886"/>
      <c r="AG569" s="886"/>
      <c r="AH569" s="863" t="s">
        <v>279</v>
      </c>
      <c r="AI569" s="864"/>
      <c r="AJ569" s="864"/>
      <c r="AK569" s="864"/>
      <c r="AL569" s="865" t="s">
        <v>279</v>
      </c>
      <c r="AM569" s="866"/>
      <c r="AN569" s="866"/>
      <c r="AO569" s="867"/>
      <c r="AP569" s="868" t="s">
        <v>279</v>
      </c>
      <c r="AQ569" s="868"/>
      <c r="AR569" s="868"/>
      <c r="AS569" s="868"/>
      <c r="AT569" s="868"/>
      <c r="AU569" s="868"/>
      <c r="AV569" s="868"/>
      <c r="AW569" s="868"/>
      <c r="AX569" s="868"/>
      <c r="AY569">
        <f>COUNTA($C$569)</f>
        <v>1</v>
      </c>
    </row>
    <row r="570" spans="1:51" ht="30" customHeight="1" x14ac:dyDescent="0.15">
      <c r="A570" s="869">
        <v>7</v>
      </c>
      <c r="B570" s="869">
        <v>1</v>
      </c>
      <c r="C570" s="887" t="s">
        <v>690</v>
      </c>
      <c r="D570" s="888"/>
      <c r="E570" s="888"/>
      <c r="F570" s="888"/>
      <c r="G570" s="888"/>
      <c r="H570" s="888"/>
      <c r="I570" s="889"/>
      <c r="J570" s="872">
        <v>2000012100001</v>
      </c>
      <c r="K570" s="872"/>
      <c r="L570" s="872"/>
      <c r="M570" s="872"/>
      <c r="N570" s="872"/>
      <c r="O570" s="872"/>
      <c r="P570" s="884" t="s">
        <v>708</v>
      </c>
      <c r="Q570" s="884"/>
      <c r="R570" s="884"/>
      <c r="S570" s="884"/>
      <c r="T570" s="884"/>
      <c r="U570" s="884"/>
      <c r="V570" s="884"/>
      <c r="W570" s="884"/>
      <c r="X570" s="884"/>
      <c r="Y570" s="876">
        <v>0</v>
      </c>
      <c r="Z570" s="877"/>
      <c r="AA570" s="877"/>
      <c r="AB570" s="878"/>
      <c r="AC570" s="885" t="s">
        <v>75</v>
      </c>
      <c r="AD570" s="886"/>
      <c r="AE570" s="886"/>
      <c r="AF570" s="886"/>
      <c r="AG570" s="886"/>
      <c r="AH570" s="863" t="s">
        <v>279</v>
      </c>
      <c r="AI570" s="864"/>
      <c r="AJ570" s="864"/>
      <c r="AK570" s="864"/>
      <c r="AL570" s="865" t="s">
        <v>279</v>
      </c>
      <c r="AM570" s="866"/>
      <c r="AN570" s="866"/>
      <c r="AO570" s="867"/>
      <c r="AP570" s="868" t="s">
        <v>279</v>
      </c>
      <c r="AQ570" s="868"/>
      <c r="AR570" s="868"/>
      <c r="AS570" s="868"/>
      <c r="AT570" s="868"/>
      <c r="AU570" s="868"/>
      <c r="AV570" s="868"/>
      <c r="AW570" s="868"/>
      <c r="AX570" s="868"/>
      <c r="AY570">
        <f>COUNTA($C$570)</f>
        <v>1</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8"/>
      <c r="B596" s="858"/>
      <c r="C596" s="858" t="s">
        <v>24</v>
      </c>
      <c r="D596" s="858"/>
      <c r="E596" s="858"/>
      <c r="F596" s="858"/>
      <c r="G596" s="858"/>
      <c r="H596" s="858"/>
      <c r="I596" s="858"/>
      <c r="J596" s="859" t="s">
        <v>196</v>
      </c>
      <c r="K596" s="136"/>
      <c r="L596" s="136"/>
      <c r="M596" s="136"/>
      <c r="N596" s="136"/>
      <c r="O596" s="136"/>
      <c r="P596" s="412" t="s">
        <v>25</v>
      </c>
      <c r="Q596" s="412"/>
      <c r="R596" s="412"/>
      <c r="S596" s="412"/>
      <c r="T596" s="412"/>
      <c r="U596" s="412"/>
      <c r="V596" s="412"/>
      <c r="W596" s="412"/>
      <c r="X596" s="412"/>
      <c r="Y596" s="860" t="s">
        <v>195</v>
      </c>
      <c r="Z596" s="861"/>
      <c r="AA596" s="861"/>
      <c r="AB596" s="861"/>
      <c r="AC596" s="859" t="s">
        <v>225</v>
      </c>
      <c r="AD596" s="859"/>
      <c r="AE596" s="859"/>
      <c r="AF596" s="859"/>
      <c r="AG596" s="859"/>
      <c r="AH596" s="860" t="s">
        <v>243</v>
      </c>
      <c r="AI596" s="858"/>
      <c r="AJ596" s="858"/>
      <c r="AK596" s="858"/>
      <c r="AL596" s="858" t="s">
        <v>19</v>
      </c>
      <c r="AM596" s="858"/>
      <c r="AN596" s="858"/>
      <c r="AO596" s="862"/>
      <c r="AP596" s="883" t="s">
        <v>197</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90" t="s">
        <v>573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227</v>
      </c>
      <c r="AM627" s="894"/>
      <c r="AN627" s="89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5"/>
      <c r="B630" s="895"/>
      <c r="C630" s="859" t="s">
        <v>192</v>
      </c>
      <c r="D630" s="896"/>
      <c r="E630" s="859" t="s">
        <v>191</v>
      </c>
      <c r="F630" s="896"/>
      <c r="G630" s="896"/>
      <c r="H630" s="896"/>
      <c r="I630" s="896"/>
      <c r="J630" s="859" t="s">
        <v>196</v>
      </c>
      <c r="K630" s="859"/>
      <c r="L630" s="859"/>
      <c r="M630" s="859"/>
      <c r="N630" s="859"/>
      <c r="O630" s="859"/>
      <c r="P630" s="859" t="s">
        <v>25</v>
      </c>
      <c r="Q630" s="859"/>
      <c r="R630" s="859"/>
      <c r="S630" s="859"/>
      <c r="T630" s="859"/>
      <c r="U630" s="859"/>
      <c r="V630" s="859"/>
      <c r="W630" s="859"/>
      <c r="X630" s="859"/>
      <c r="Y630" s="859" t="s">
        <v>198</v>
      </c>
      <c r="Z630" s="896"/>
      <c r="AA630" s="896"/>
      <c r="AB630" s="896"/>
      <c r="AC630" s="859" t="s">
        <v>180</v>
      </c>
      <c r="AD630" s="859"/>
      <c r="AE630" s="859"/>
      <c r="AF630" s="859"/>
      <c r="AG630" s="859"/>
      <c r="AH630" s="859" t="s">
        <v>187</v>
      </c>
      <c r="AI630" s="896"/>
      <c r="AJ630" s="896"/>
      <c r="AK630" s="896"/>
      <c r="AL630" s="896" t="s">
        <v>19</v>
      </c>
      <c r="AM630" s="896"/>
      <c r="AN630" s="896"/>
      <c r="AO630" s="895"/>
      <c r="AP630" s="883" t="s">
        <v>221</v>
      </c>
      <c r="AQ630" s="883"/>
      <c r="AR630" s="883"/>
      <c r="AS630" s="883"/>
      <c r="AT630" s="883"/>
      <c r="AU630" s="883"/>
      <c r="AV630" s="883"/>
      <c r="AW630" s="883"/>
      <c r="AX630" s="883"/>
    </row>
    <row r="631" spans="1:51" ht="30" hidden="1" customHeight="1" x14ac:dyDescent="0.15">
      <c r="A631" s="869">
        <v>1</v>
      </c>
      <c r="B631" s="869">
        <v>1</v>
      </c>
      <c r="C631" s="897"/>
      <c r="D631" s="897"/>
      <c r="E631" s="898"/>
      <c r="F631" s="898"/>
      <c r="G631" s="898"/>
      <c r="H631" s="898"/>
      <c r="I631" s="898"/>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897"/>
      <c r="D632" s="897"/>
      <c r="E632" s="898"/>
      <c r="F632" s="898"/>
      <c r="G632" s="898"/>
      <c r="H632" s="898"/>
      <c r="I632" s="898"/>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7"/>
      <c r="D633" s="897"/>
      <c r="E633" s="898"/>
      <c r="F633" s="898"/>
      <c r="G633" s="898"/>
      <c r="H633" s="898"/>
      <c r="I633" s="898"/>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7"/>
      <c r="D634" s="897"/>
      <c r="E634" s="898"/>
      <c r="F634" s="898"/>
      <c r="G634" s="898"/>
      <c r="H634" s="898"/>
      <c r="I634" s="898"/>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7"/>
      <c r="D635" s="897"/>
      <c r="E635" s="898"/>
      <c r="F635" s="898"/>
      <c r="G635" s="898"/>
      <c r="H635" s="898"/>
      <c r="I635" s="898"/>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7"/>
      <c r="D636" s="897"/>
      <c r="E636" s="898"/>
      <c r="F636" s="898"/>
      <c r="G636" s="898"/>
      <c r="H636" s="898"/>
      <c r="I636" s="898"/>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7"/>
      <c r="D637" s="897"/>
      <c r="E637" s="898"/>
      <c r="F637" s="898"/>
      <c r="G637" s="898"/>
      <c r="H637" s="898"/>
      <c r="I637" s="898"/>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7"/>
      <c r="D638" s="897"/>
      <c r="E638" s="898"/>
      <c r="F638" s="898"/>
      <c r="G638" s="898"/>
      <c r="H638" s="898"/>
      <c r="I638" s="898"/>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7"/>
      <c r="D639" s="897"/>
      <c r="E639" s="898"/>
      <c r="F639" s="898"/>
      <c r="G639" s="898"/>
      <c r="H639" s="898"/>
      <c r="I639" s="898"/>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7"/>
      <c r="D640" s="897"/>
      <c r="E640" s="898"/>
      <c r="F640" s="898"/>
      <c r="G640" s="898"/>
      <c r="H640" s="898"/>
      <c r="I640" s="898"/>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7"/>
      <c r="D641" s="897"/>
      <c r="E641" s="898"/>
      <c r="F641" s="898"/>
      <c r="G641" s="898"/>
      <c r="H641" s="898"/>
      <c r="I641" s="898"/>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7"/>
      <c r="D642" s="897"/>
      <c r="E642" s="898"/>
      <c r="F642" s="898"/>
      <c r="G642" s="898"/>
      <c r="H642" s="898"/>
      <c r="I642" s="898"/>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7"/>
      <c r="D643" s="897"/>
      <c r="E643" s="898"/>
      <c r="F643" s="898"/>
      <c r="G643" s="898"/>
      <c r="H643" s="898"/>
      <c r="I643" s="898"/>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7"/>
      <c r="D644" s="897"/>
      <c r="E644" s="898"/>
      <c r="F644" s="898"/>
      <c r="G644" s="898"/>
      <c r="H644" s="898"/>
      <c r="I644" s="898"/>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7"/>
      <c r="D645" s="897"/>
      <c r="E645" s="898"/>
      <c r="F645" s="898"/>
      <c r="G645" s="898"/>
      <c r="H645" s="898"/>
      <c r="I645" s="898"/>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7"/>
      <c r="D646" s="897"/>
      <c r="E646" s="898"/>
      <c r="F646" s="898"/>
      <c r="G646" s="898"/>
      <c r="H646" s="898"/>
      <c r="I646" s="898"/>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7"/>
      <c r="D647" s="897"/>
      <c r="E647" s="898"/>
      <c r="F647" s="898"/>
      <c r="G647" s="898"/>
      <c r="H647" s="898"/>
      <c r="I647" s="898"/>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7"/>
      <c r="D648" s="897"/>
      <c r="E648" s="647"/>
      <c r="F648" s="898"/>
      <c r="G648" s="898"/>
      <c r="H648" s="898"/>
      <c r="I648" s="898"/>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7"/>
      <c r="D649" s="897"/>
      <c r="E649" s="898"/>
      <c r="F649" s="898"/>
      <c r="G649" s="898"/>
      <c r="H649" s="898"/>
      <c r="I649" s="898"/>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7"/>
      <c r="D650" s="897"/>
      <c r="E650" s="898"/>
      <c r="F650" s="898"/>
      <c r="G650" s="898"/>
      <c r="H650" s="898"/>
      <c r="I650" s="898"/>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7"/>
      <c r="D651" s="897"/>
      <c r="E651" s="898"/>
      <c r="F651" s="898"/>
      <c r="G651" s="898"/>
      <c r="H651" s="898"/>
      <c r="I651" s="898"/>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7"/>
      <c r="D652" s="897"/>
      <c r="E652" s="898"/>
      <c r="F652" s="898"/>
      <c r="G652" s="898"/>
      <c r="H652" s="898"/>
      <c r="I652" s="898"/>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7"/>
      <c r="D653" s="897"/>
      <c r="E653" s="898"/>
      <c r="F653" s="898"/>
      <c r="G653" s="898"/>
      <c r="H653" s="898"/>
      <c r="I653" s="898"/>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7"/>
      <c r="D654" s="897"/>
      <c r="E654" s="898"/>
      <c r="F654" s="898"/>
      <c r="G654" s="898"/>
      <c r="H654" s="898"/>
      <c r="I654" s="898"/>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7"/>
      <c r="D655" s="897"/>
      <c r="E655" s="898"/>
      <c r="F655" s="898"/>
      <c r="G655" s="898"/>
      <c r="H655" s="898"/>
      <c r="I655" s="898"/>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7"/>
      <c r="D656" s="897"/>
      <c r="E656" s="898"/>
      <c r="F656" s="898"/>
      <c r="G656" s="898"/>
      <c r="H656" s="898"/>
      <c r="I656" s="898"/>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7"/>
      <c r="D657" s="897"/>
      <c r="E657" s="898"/>
      <c r="F657" s="898"/>
      <c r="G657" s="898"/>
      <c r="H657" s="898"/>
      <c r="I657" s="898"/>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7"/>
      <c r="D658" s="897"/>
      <c r="E658" s="898"/>
      <c r="F658" s="898"/>
      <c r="G658" s="898"/>
      <c r="H658" s="898"/>
      <c r="I658" s="898"/>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7"/>
      <c r="D659" s="897"/>
      <c r="E659" s="898"/>
      <c r="F659" s="898"/>
      <c r="G659" s="898"/>
      <c r="H659" s="898"/>
      <c r="I659" s="898"/>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7"/>
      <c r="D660" s="897"/>
      <c r="E660" s="898"/>
      <c r="F660" s="898"/>
      <c r="G660" s="898"/>
      <c r="H660" s="898"/>
      <c r="I660" s="898"/>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53" priority="971">
      <formula>IF(RIGHT(TEXT(P14,"0.#"),1)=".",FALSE,TRUE)</formula>
    </cfRule>
    <cfRule type="expression" dxfId="852" priority="972">
      <formula>IF(RIGHT(TEXT(P14,"0.#"),1)=".",TRUE,FALSE)</formula>
    </cfRule>
  </conditionalFormatting>
  <conditionalFormatting sqref="P18:AX18">
    <cfRule type="expression" dxfId="851" priority="969">
      <formula>IF(RIGHT(TEXT(P18,"0.#"),1)=".",FALSE,TRUE)</formula>
    </cfRule>
    <cfRule type="expression" dxfId="850" priority="970">
      <formula>IF(RIGHT(TEXT(P18,"0.#"),1)=".",TRUE,FALSE)</formula>
    </cfRule>
  </conditionalFormatting>
  <conditionalFormatting sqref="Y320">
    <cfRule type="expression" dxfId="849" priority="965">
      <formula>IF(RIGHT(TEXT(Y320,"0.#"),1)=".",FALSE,TRUE)</formula>
    </cfRule>
    <cfRule type="expression" dxfId="848" priority="966">
      <formula>IF(RIGHT(TEXT(Y320,"0.#"),1)=".",TRUE,FALSE)</formula>
    </cfRule>
  </conditionalFormatting>
  <conditionalFormatting sqref="Y352:Y358 Y338:Y345 Y328:Y332">
    <cfRule type="expression" dxfId="847" priority="945">
      <formula>IF(RIGHT(TEXT(Y328,"0.#"),1)=".",FALSE,TRUE)</formula>
    </cfRule>
    <cfRule type="expression" dxfId="846" priority="946">
      <formula>IF(RIGHT(TEXT(Y328,"0.#"),1)=".",TRUE,FALSE)</formula>
    </cfRule>
  </conditionalFormatting>
  <conditionalFormatting sqref="P16:AQ17 P15:AX15 P13:AX13">
    <cfRule type="expression" dxfId="845" priority="963">
      <formula>IF(RIGHT(TEXT(P13,"0.#"),1)=".",FALSE,TRUE)</formula>
    </cfRule>
    <cfRule type="expression" dxfId="844" priority="964">
      <formula>IF(RIGHT(TEXT(P13,"0.#"),1)=".",TRUE,FALSE)</formula>
    </cfRule>
  </conditionalFormatting>
  <conditionalFormatting sqref="P19:AJ19">
    <cfRule type="expression" dxfId="843" priority="961">
      <formula>IF(RIGHT(TEXT(P19,"0.#"),1)=".",FALSE,TRUE)</formula>
    </cfRule>
    <cfRule type="expression" dxfId="842" priority="962">
      <formula>IF(RIGHT(TEXT(P19,"0.#"),1)=".",TRUE,FALSE)</formula>
    </cfRule>
  </conditionalFormatting>
  <conditionalFormatting sqref="AE32 AQ32">
    <cfRule type="expression" dxfId="841" priority="959">
      <formula>IF(RIGHT(TEXT(AE32,"0.#"),1)=".",FALSE,TRUE)</formula>
    </cfRule>
    <cfRule type="expression" dxfId="840" priority="960">
      <formula>IF(RIGHT(TEXT(AE32,"0.#"),1)=".",TRUE,FALSE)</formula>
    </cfRule>
  </conditionalFormatting>
  <conditionalFormatting sqref="Y315:Y319">
    <cfRule type="expression" dxfId="839" priority="957">
      <formula>IF(RIGHT(TEXT(Y315,"0.#"),1)=".",FALSE,TRUE)</formula>
    </cfRule>
    <cfRule type="expression" dxfId="838" priority="958">
      <formula>IF(RIGHT(TEXT(Y315,"0.#"),1)=".",TRUE,FALSE)</formula>
    </cfRule>
  </conditionalFormatting>
  <conditionalFormatting sqref="AU320">
    <cfRule type="expression" dxfId="837" priority="953">
      <formula>IF(RIGHT(TEXT(AU320,"0.#"),1)=".",FALSE,TRUE)</formula>
    </cfRule>
    <cfRule type="expression" dxfId="836" priority="954">
      <formula>IF(RIGHT(TEXT(AU320,"0.#"),1)=".",TRUE,FALSE)</formula>
    </cfRule>
  </conditionalFormatting>
  <conditionalFormatting sqref="AU315:AU319">
    <cfRule type="expression" dxfId="835" priority="951">
      <formula>IF(RIGHT(TEXT(AU315,"0.#"),1)=".",FALSE,TRUE)</formula>
    </cfRule>
    <cfRule type="expression" dxfId="834" priority="952">
      <formula>IF(RIGHT(TEXT(AU315,"0.#"),1)=".",TRUE,FALSE)</formula>
    </cfRule>
  </conditionalFormatting>
  <conditionalFormatting sqref="Y359 Y346 Y333">
    <cfRule type="expression" dxfId="833" priority="947">
      <formula>IF(RIGHT(TEXT(Y333,"0.#"),1)=".",FALSE,TRUE)</formula>
    </cfRule>
    <cfRule type="expression" dxfId="832" priority="948">
      <formula>IF(RIGHT(TEXT(Y333,"0.#"),1)=".",TRUE,FALSE)</formula>
    </cfRule>
  </conditionalFormatting>
  <conditionalFormatting sqref="AU359 AU346 AU333">
    <cfRule type="expression" dxfId="831" priority="941">
      <formula>IF(RIGHT(TEXT(AU333,"0.#"),1)=".",FALSE,TRUE)</formula>
    </cfRule>
    <cfRule type="expression" dxfId="830" priority="942">
      <formula>IF(RIGHT(TEXT(AU333,"0.#"),1)=".",TRUE,FALSE)</formula>
    </cfRule>
  </conditionalFormatting>
  <conditionalFormatting sqref="AU352:AU358 AU338:AU345 AU326:AU332">
    <cfRule type="expression" dxfId="829" priority="939">
      <formula>IF(RIGHT(TEXT(AU326,"0.#"),1)=".",FALSE,TRUE)</formula>
    </cfRule>
    <cfRule type="expression" dxfId="828" priority="940">
      <formula>IF(RIGHT(TEXT(AU326,"0.#"),1)=".",TRUE,FALSE)</formula>
    </cfRule>
  </conditionalFormatting>
  <conditionalFormatting sqref="AI32">
    <cfRule type="expression" dxfId="827" priority="937">
      <formula>IF(RIGHT(TEXT(AI32,"0.#"),1)=".",FALSE,TRUE)</formula>
    </cfRule>
    <cfRule type="expression" dxfId="826" priority="938">
      <formula>IF(RIGHT(TEXT(AI32,"0.#"),1)=".",TRUE,FALSE)</formula>
    </cfRule>
  </conditionalFormatting>
  <conditionalFormatting sqref="AM32">
    <cfRule type="expression" dxfId="825" priority="935">
      <formula>IF(RIGHT(TEXT(AM32,"0.#"),1)=".",FALSE,TRUE)</formula>
    </cfRule>
    <cfRule type="expression" dxfId="824" priority="936">
      <formula>IF(RIGHT(TEXT(AM32,"0.#"),1)=".",TRUE,FALSE)</formula>
    </cfRule>
  </conditionalFormatting>
  <conditionalFormatting sqref="AE33">
    <cfRule type="expression" dxfId="823" priority="933">
      <formula>IF(RIGHT(TEXT(AE33,"0.#"),1)=".",FALSE,TRUE)</formula>
    </cfRule>
    <cfRule type="expression" dxfId="822" priority="934">
      <formula>IF(RIGHT(TEXT(AE33,"0.#"),1)=".",TRUE,FALSE)</formula>
    </cfRule>
  </conditionalFormatting>
  <conditionalFormatting sqref="AI33">
    <cfRule type="expression" dxfId="821" priority="931">
      <formula>IF(RIGHT(TEXT(AI33,"0.#"),1)=".",FALSE,TRUE)</formula>
    </cfRule>
    <cfRule type="expression" dxfId="820" priority="932">
      <formula>IF(RIGHT(TEXT(AI33,"0.#"),1)=".",TRUE,FALSE)</formula>
    </cfRule>
  </conditionalFormatting>
  <conditionalFormatting sqref="AM33">
    <cfRule type="expression" dxfId="819" priority="929">
      <formula>IF(RIGHT(TEXT(AM33,"0.#"),1)=".",FALSE,TRUE)</formula>
    </cfRule>
    <cfRule type="expression" dxfId="818" priority="930">
      <formula>IF(RIGHT(TEXT(AM33,"0.#"),1)=".",TRUE,FALSE)</formula>
    </cfRule>
  </conditionalFormatting>
  <conditionalFormatting sqref="AQ33">
    <cfRule type="expression" dxfId="817" priority="927">
      <formula>IF(RIGHT(TEXT(AQ33,"0.#"),1)=".",FALSE,TRUE)</formula>
    </cfRule>
    <cfRule type="expression" dxfId="816" priority="928">
      <formula>IF(RIGHT(TEXT(AQ33,"0.#"),1)=".",TRUE,FALSE)</formula>
    </cfRule>
  </conditionalFormatting>
  <conditionalFormatting sqref="AE210">
    <cfRule type="expression" dxfId="815" priority="925">
      <formula>IF(RIGHT(TEXT(AE210,"0.#"),1)=".",FALSE,TRUE)</formula>
    </cfRule>
    <cfRule type="expression" dxfId="814" priority="926">
      <formula>IF(RIGHT(TEXT(AE210,"0.#"),1)=".",TRUE,FALSE)</formula>
    </cfRule>
  </conditionalFormatting>
  <conditionalFormatting sqref="AE211">
    <cfRule type="expression" dxfId="813" priority="923">
      <formula>IF(RIGHT(TEXT(AE211,"0.#"),1)=".",FALSE,TRUE)</formula>
    </cfRule>
    <cfRule type="expression" dxfId="812" priority="924">
      <formula>IF(RIGHT(TEXT(AE211,"0.#"),1)=".",TRUE,FALSE)</formula>
    </cfRule>
  </conditionalFormatting>
  <conditionalFormatting sqref="AE212">
    <cfRule type="expression" dxfId="811" priority="921">
      <formula>IF(RIGHT(TEXT(AE212,"0.#"),1)=".",FALSE,TRUE)</formula>
    </cfRule>
    <cfRule type="expression" dxfId="810" priority="922">
      <formula>IF(RIGHT(TEXT(AE212,"0.#"),1)=".",TRUE,FALSE)</formula>
    </cfRule>
  </conditionalFormatting>
  <conditionalFormatting sqref="AI212">
    <cfRule type="expression" dxfId="809" priority="919">
      <formula>IF(RIGHT(TEXT(AI212,"0.#"),1)=".",FALSE,TRUE)</formula>
    </cfRule>
    <cfRule type="expression" dxfId="808" priority="920">
      <formula>IF(RIGHT(TEXT(AI212,"0.#"),1)=".",TRUE,FALSE)</formula>
    </cfRule>
  </conditionalFormatting>
  <conditionalFormatting sqref="AI211">
    <cfRule type="expression" dxfId="807" priority="917">
      <formula>IF(RIGHT(TEXT(AI211,"0.#"),1)=".",FALSE,TRUE)</formula>
    </cfRule>
    <cfRule type="expression" dxfId="806" priority="918">
      <formula>IF(RIGHT(TEXT(AI211,"0.#"),1)=".",TRUE,FALSE)</formula>
    </cfRule>
  </conditionalFormatting>
  <conditionalFormatting sqref="AI210">
    <cfRule type="expression" dxfId="805" priority="915">
      <formula>IF(RIGHT(TEXT(AI210,"0.#"),1)=".",FALSE,TRUE)</formula>
    </cfRule>
    <cfRule type="expression" dxfId="804" priority="916">
      <formula>IF(RIGHT(TEXT(AI210,"0.#"),1)=".",TRUE,FALSE)</formula>
    </cfRule>
  </conditionalFormatting>
  <conditionalFormatting sqref="AM210">
    <cfRule type="expression" dxfId="803" priority="913">
      <formula>IF(RIGHT(TEXT(AM210,"0.#"),1)=".",FALSE,TRUE)</formula>
    </cfRule>
    <cfRule type="expression" dxfId="802" priority="914">
      <formula>IF(RIGHT(TEXT(AM210,"0.#"),1)=".",TRUE,FALSE)</formula>
    </cfRule>
  </conditionalFormatting>
  <conditionalFormatting sqref="AM211">
    <cfRule type="expression" dxfId="801" priority="911">
      <formula>IF(RIGHT(TEXT(AM211,"0.#"),1)=".",FALSE,TRUE)</formula>
    </cfRule>
    <cfRule type="expression" dxfId="800" priority="912">
      <formula>IF(RIGHT(TEXT(AM211,"0.#"),1)=".",TRUE,FALSE)</formula>
    </cfRule>
  </conditionalFormatting>
  <conditionalFormatting sqref="AM212">
    <cfRule type="expression" dxfId="799" priority="909">
      <formula>IF(RIGHT(TEXT(AM212,"0.#"),1)=".",FALSE,TRUE)</formula>
    </cfRule>
    <cfRule type="expression" dxfId="798" priority="910">
      <formula>IF(RIGHT(TEXT(AM212,"0.#"),1)=".",TRUE,FALSE)</formula>
    </cfRule>
  </conditionalFormatting>
  <conditionalFormatting sqref="AL368:AO395">
    <cfRule type="expression" dxfId="797" priority="905">
      <formula>IF(AND(AL368&gt;=0, RIGHT(TEXT(AL368,"0.#"),1)&lt;&gt;"."),TRUE,FALSE)</formula>
    </cfRule>
    <cfRule type="expression" dxfId="796" priority="906">
      <formula>IF(AND(AL368&gt;=0, RIGHT(TEXT(AL368,"0.#"),1)="."),TRUE,FALSE)</formula>
    </cfRule>
    <cfRule type="expression" dxfId="795" priority="907">
      <formula>IF(AND(AL368&lt;0, RIGHT(TEXT(AL368,"0.#"),1)&lt;&gt;"."),TRUE,FALSE)</formula>
    </cfRule>
    <cfRule type="expression" dxfId="794" priority="908">
      <formula>IF(AND(AL368&lt;0, RIGHT(TEXT(AL368,"0.#"),1)="."),TRUE,FALSE)</formula>
    </cfRule>
  </conditionalFormatting>
  <conditionalFormatting sqref="AQ210:AQ212">
    <cfRule type="expression" dxfId="793" priority="903">
      <formula>IF(RIGHT(TEXT(AQ210,"0.#"),1)=".",FALSE,TRUE)</formula>
    </cfRule>
    <cfRule type="expression" dxfId="792" priority="904">
      <formula>IF(RIGHT(TEXT(AQ210,"0.#"),1)=".",TRUE,FALSE)</formula>
    </cfRule>
  </conditionalFormatting>
  <conditionalFormatting sqref="AU210:AU212">
    <cfRule type="expression" dxfId="791" priority="901">
      <formula>IF(RIGHT(TEXT(AU210,"0.#"),1)=".",FALSE,TRUE)</formula>
    </cfRule>
    <cfRule type="expression" dxfId="790" priority="902">
      <formula>IF(RIGHT(TEXT(AU210,"0.#"),1)=".",TRUE,FALSE)</formula>
    </cfRule>
  </conditionalFormatting>
  <conditionalFormatting sqref="Y368:Y395">
    <cfRule type="expression" dxfId="789" priority="899">
      <formula>IF(RIGHT(TEXT(Y368,"0.#"),1)=".",FALSE,TRUE)</formula>
    </cfRule>
    <cfRule type="expression" dxfId="788" priority="900">
      <formula>IF(RIGHT(TEXT(Y368,"0.#"),1)=".",TRUE,FALSE)</formula>
    </cfRule>
  </conditionalFormatting>
  <conditionalFormatting sqref="AL631:AO660">
    <cfRule type="expression" dxfId="787" priority="895">
      <formula>IF(AND(AL631&gt;=0, RIGHT(TEXT(AL631,"0.#"),1)&lt;&gt;"."),TRUE,FALSE)</formula>
    </cfRule>
    <cfRule type="expression" dxfId="786" priority="896">
      <formula>IF(AND(AL631&gt;=0, RIGHT(TEXT(AL631,"0.#"),1)="."),TRUE,FALSE)</formula>
    </cfRule>
    <cfRule type="expression" dxfId="785" priority="897">
      <formula>IF(AND(AL631&lt;0, RIGHT(TEXT(AL631,"0.#"),1)&lt;&gt;"."),TRUE,FALSE)</formula>
    </cfRule>
    <cfRule type="expression" dxfId="784" priority="898">
      <formula>IF(AND(AL631&lt;0, RIGHT(TEXT(AL631,"0.#"),1)="."),TRUE,FALSE)</formula>
    </cfRule>
  </conditionalFormatting>
  <conditionalFormatting sqref="Y631:Y660">
    <cfRule type="expression" dxfId="783" priority="893">
      <formula>IF(RIGHT(TEXT(Y631,"0.#"),1)=".",FALSE,TRUE)</formula>
    </cfRule>
    <cfRule type="expression" dxfId="782" priority="894">
      <formula>IF(RIGHT(TEXT(Y631,"0.#"),1)=".",TRUE,FALSE)</formula>
    </cfRule>
  </conditionalFormatting>
  <conditionalFormatting sqref="AL366:AO367">
    <cfRule type="expression" dxfId="781" priority="889">
      <formula>IF(AND(AL366&gt;=0, RIGHT(TEXT(AL366,"0.#"),1)&lt;&gt;"."),TRUE,FALSE)</formula>
    </cfRule>
    <cfRule type="expression" dxfId="780" priority="890">
      <formula>IF(AND(AL366&gt;=0, RIGHT(TEXT(AL366,"0.#"),1)="."),TRUE,FALSE)</formula>
    </cfRule>
    <cfRule type="expression" dxfId="779" priority="891">
      <formula>IF(AND(AL366&lt;0, RIGHT(TEXT(AL366,"0.#"),1)&lt;&gt;"."),TRUE,FALSE)</formula>
    </cfRule>
    <cfRule type="expression" dxfId="778" priority="892">
      <formula>IF(AND(AL366&lt;0, RIGHT(TEXT(AL366,"0.#"),1)="."),TRUE,FALSE)</formula>
    </cfRule>
  </conditionalFormatting>
  <conditionalFormatting sqref="Y366:Y367">
    <cfRule type="expression" dxfId="777" priority="887">
      <formula>IF(RIGHT(TEXT(Y366,"0.#"),1)=".",FALSE,TRUE)</formula>
    </cfRule>
    <cfRule type="expression" dxfId="776" priority="888">
      <formula>IF(RIGHT(TEXT(Y366,"0.#"),1)=".",TRUE,FALSE)</formula>
    </cfRule>
  </conditionalFormatting>
  <conditionalFormatting sqref="Y401:Y428">
    <cfRule type="expression" dxfId="775" priority="825">
      <formula>IF(RIGHT(TEXT(Y401,"0.#"),1)=".",FALSE,TRUE)</formula>
    </cfRule>
    <cfRule type="expression" dxfId="774" priority="826">
      <formula>IF(RIGHT(TEXT(Y401,"0.#"),1)=".",TRUE,FALSE)</formula>
    </cfRule>
  </conditionalFormatting>
  <conditionalFormatting sqref="Y399:Y400">
    <cfRule type="expression" dxfId="773" priority="819">
      <formula>IF(RIGHT(TEXT(Y399,"0.#"),1)=".",FALSE,TRUE)</formula>
    </cfRule>
    <cfRule type="expression" dxfId="772" priority="820">
      <formula>IF(RIGHT(TEXT(Y399,"0.#"),1)=".",TRUE,FALSE)</formula>
    </cfRule>
  </conditionalFormatting>
  <conditionalFormatting sqref="Y434:Y461">
    <cfRule type="expression" dxfId="771" priority="813">
      <formula>IF(RIGHT(TEXT(Y434,"0.#"),1)=".",FALSE,TRUE)</formula>
    </cfRule>
    <cfRule type="expression" dxfId="770" priority="814">
      <formula>IF(RIGHT(TEXT(Y434,"0.#"),1)=".",TRUE,FALSE)</formula>
    </cfRule>
  </conditionalFormatting>
  <conditionalFormatting sqref="Y432:Y433">
    <cfRule type="expression" dxfId="769" priority="807">
      <formula>IF(RIGHT(TEXT(Y432,"0.#"),1)=".",FALSE,TRUE)</formula>
    </cfRule>
    <cfRule type="expression" dxfId="768" priority="808">
      <formula>IF(RIGHT(TEXT(Y432,"0.#"),1)=".",TRUE,FALSE)</formula>
    </cfRule>
  </conditionalFormatting>
  <conditionalFormatting sqref="Y467:Y494">
    <cfRule type="expression" dxfId="767" priority="801">
      <formula>IF(RIGHT(TEXT(Y467,"0.#"),1)=".",FALSE,TRUE)</formula>
    </cfRule>
    <cfRule type="expression" dxfId="766" priority="802">
      <formula>IF(RIGHT(TEXT(Y467,"0.#"),1)=".",TRUE,FALSE)</formula>
    </cfRule>
  </conditionalFormatting>
  <conditionalFormatting sqref="Y465:Y466">
    <cfRule type="expression" dxfId="765" priority="795">
      <formula>IF(RIGHT(TEXT(Y465,"0.#"),1)=".",FALSE,TRUE)</formula>
    </cfRule>
    <cfRule type="expression" dxfId="764" priority="796">
      <formula>IF(RIGHT(TEXT(Y465,"0.#"),1)=".",TRUE,FALSE)</formula>
    </cfRule>
  </conditionalFormatting>
  <conditionalFormatting sqref="Y500:Y527">
    <cfRule type="expression" dxfId="763" priority="789">
      <formula>IF(RIGHT(TEXT(Y500,"0.#"),1)=".",FALSE,TRUE)</formula>
    </cfRule>
    <cfRule type="expression" dxfId="762" priority="790">
      <formula>IF(RIGHT(TEXT(Y500,"0.#"),1)=".",TRUE,FALSE)</formula>
    </cfRule>
  </conditionalFormatting>
  <conditionalFormatting sqref="Y499">
    <cfRule type="expression" dxfId="761" priority="783">
      <formula>IF(RIGHT(TEXT(Y499,"0.#"),1)=".",FALSE,TRUE)</formula>
    </cfRule>
    <cfRule type="expression" dxfId="760" priority="784">
      <formula>IF(RIGHT(TEXT(Y499,"0.#"),1)=".",TRUE,FALSE)</formula>
    </cfRule>
  </conditionalFormatting>
  <conditionalFormatting sqref="Y534:Y560">
    <cfRule type="expression" dxfId="759" priority="777">
      <formula>IF(RIGHT(TEXT(Y534,"0.#"),1)=".",FALSE,TRUE)</formula>
    </cfRule>
    <cfRule type="expression" dxfId="758" priority="778">
      <formula>IF(RIGHT(TEXT(Y534,"0.#"),1)=".",TRUE,FALSE)</formula>
    </cfRule>
  </conditionalFormatting>
  <conditionalFormatting sqref="W23">
    <cfRule type="expression" dxfId="757" priority="885">
      <formula>IF(RIGHT(TEXT(W23,"0.#"),1)=".",FALSE,TRUE)</formula>
    </cfRule>
    <cfRule type="expression" dxfId="756" priority="886">
      <formula>IF(RIGHT(TEXT(W23,"0.#"),1)=".",TRUE,FALSE)</formula>
    </cfRule>
  </conditionalFormatting>
  <conditionalFormatting sqref="W24:W27">
    <cfRule type="expression" dxfId="755" priority="883">
      <formula>IF(RIGHT(TEXT(W24,"0.#"),1)=".",FALSE,TRUE)</formula>
    </cfRule>
    <cfRule type="expression" dxfId="754" priority="884">
      <formula>IF(RIGHT(TEXT(W24,"0.#"),1)=".",TRUE,FALSE)</formula>
    </cfRule>
  </conditionalFormatting>
  <conditionalFormatting sqref="W28">
    <cfRule type="expression" dxfId="753" priority="881">
      <formula>IF(RIGHT(TEXT(W28,"0.#"),1)=".",FALSE,TRUE)</formula>
    </cfRule>
    <cfRule type="expression" dxfId="752" priority="882">
      <formula>IF(RIGHT(TEXT(W28,"0.#"),1)=".",TRUE,FALSE)</formula>
    </cfRule>
  </conditionalFormatting>
  <conditionalFormatting sqref="P23">
    <cfRule type="expression" dxfId="751" priority="879">
      <formula>IF(RIGHT(TEXT(P23,"0.#"),1)=".",FALSE,TRUE)</formula>
    </cfRule>
    <cfRule type="expression" dxfId="750" priority="880">
      <formula>IF(RIGHT(TEXT(P23,"0.#"),1)=".",TRUE,FALSE)</formula>
    </cfRule>
  </conditionalFormatting>
  <conditionalFormatting sqref="P24:P27">
    <cfRule type="expression" dxfId="749" priority="877">
      <formula>IF(RIGHT(TEXT(P24,"0.#"),1)=".",FALSE,TRUE)</formula>
    </cfRule>
    <cfRule type="expression" dxfId="748" priority="878">
      <formula>IF(RIGHT(TEXT(P24,"0.#"),1)=".",TRUE,FALSE)</formula>
    </cfRule>
  </conditionalFormatting>
  <conditionalFormatting sqref="P28">
    <cfRule type="expression" dxfId="747" priority="875">
      <formula>IF(RIGHT(TEXT(P28,"0.#"),1)=".",FALSE,TRUE)</formula>
    </cfRule>
    <cfRule type="expression" dxfId="746" priority="876">
      <formula>IF(RIGHT(TEXT(P28,"0.#"),1)=".",TRUE,FALSE)</formula>
    </cfRule>
  </conditionalFormatting>
  <conditionalFormatting sqref="AE202">
    <cfRule type="expression" dxfId="745" priority="873">
      <formula>IF(RIGHT(TEXT(AE202,"0.#"),1)=".",FALSE,TRUE)</formula>
    </cfRule>
    <cfRule type="expression" dxfId="744" priority="874">
      <formula>IF(RIGHT(TEXT(AE202,"0.#"),1)=".",TRUE,FALSE)</formula>
    </cfRule>
  </conditionalFormatting>
  <conditionalFormatting sqref="AE203">
    <cfRule type="expression" dxfId="743" priority="871">
      <formula>IF(RIGHT(TEXT(AE203,"0.#"),1)=".",FALSE,TRUE)</formula>
    </cfRule>
    <cfRule type="expression" dxfId="742" priority="872">
      <formula>IF(RIGHT(TEXT(AE203,"0.#"),1)=".",TRUE,FALSE)</formula>
    </cfRule>
  </conditionalFormatting>
  <conditionalFormatting sqref="AE204">
    <cfRule type="expression" dxfId="741" priority="869">
      <formula>IF(RIGHT(TEXT(AE204,"0.#"),1)=".",FALSE,TRUE)</formula>
    </cfRule>
    <cfRule type="expression" dxfId="740" priority="870">
      <formula>IF(RIGHT(TEXT(AE204,"0.#"),1)=".",TRUE,FALSE)</formula>
    </cfRule>
  </conditionalFormatting>
  <conditionalFormatting sqref="AI204">
    <cfRule type="expression" dxfId="739" priority="867">
      <formula>IF(RIGHT(TEXT(AI204,"0.#"),1)=".",FALSE,TRUE)</formula>
    </cfRule>
    <cfRule type="expression" dxfId="738" priority="868">
      <formula>IF(RIGHT(TEXT(AI204,"0.#"),1)=".",TRUE,FALSE)</formula>
    </cfRule>
  </conditionalFormatting>
  <conditionalFormatting sqref="AI203">
    <cfRule type="expression" dxfId="737" priority="865">
      <formula>IF(RIGHT(TEXT(AI203,"0.#"),1)=".",FALSE,TRUE)</formula>
    </cfRule>
    <cfRule type="expression" dxfId="736" priority="866">
      <formula>IF(RIGHT(TEXT(AI203,"0.#"),1)=".",TRUE,FALSE)</formula>
    </cfRule>
  </conditionalFormatting>
  <conditionalFormatting sqref="AI202">
    <cfRule type="expression" dxfId="735" priority="863">
      <formula>IF(RIGHT(TEXT(AI202,"0.#"),1)=".",FALSE,TRUE)</formula>
    </cfRule>
    <cfRule type="expression" dxfId="734" priority="864">
      <formula>IF(RIGHT(TEXT(AI202,"0.#"),1)=".",TRUE,FALSE)</formula>
    </cfRule>
  </conditionalFormatting>
  <conditionalFormatting sqref="AM202">
    <cfRule type="expression" dxfId="733" priority="861">
      <formula>IF(RIGHT(TEXT(AM202,"0.#"),1)=".",FALSE,TRUE)</formula>
    </cfRule>
    <cfRule type="expression" dxfId="732" priority="862">
      <formula>IF(RIGHT(TEXT(AM202,"0.#"),1)=".",TRUE,FALSE)</formula>
    </cfRule>
  </conditionalFormatting>
  <conditionalFormatting sqref="AM203">
    <cfRule type="expression" dxfId="731" priority="859">
      <formula>IF(RIGHT(TEXT(AM203,"0.#"),1)=".",FALSE,TRUE)</formula>
    </cfRule>
    <cfRule type="expression" dxfId="730" priority="860">
      <formula>IF(RIGHT(TEXT(AM203,"0.#"),1)=".",TRUE,FALSE)</formula>
    </cfRule>
  </conditionalFormatting>
  <conditionalFormatting sqref="AM204">
    <cfRule type="expression" dxfId="729" priority="857">
      <formula>IF(RIGHT(TEXT(AM204,"0.#"),1)=".",FALSE,TRUE)</formula>
    </cfRule>
    <cfRule type="expression" dxfId="728" priority="858">
      <formula>IF(RIGHT(TEXT(AM204,"0.#"),1)=".",TRUE,FALSE)</formula>
    </cfRule>
  </conditionalFormatting>
  <conditionalFormatting sqref="AQ202:AQ204">
    <cfRule type="expression" dxfId="727" priority="855">
      <formula>IF(RIGHT(TEXT(AQ202,"0.#"),1)=".",FALSE,TRUE)</formula>
    </cfRule>
    <cfRule type="expression" dxfId="726" priority="856">
      <formula>IF(RIGHT(TEXT(AQ202,"0.#"),1)=".",TRUE,FALSE)</formula>
    </cfRule>
  </conditionalFormatting>
  <conditionalFormatting sqref="AU202:AU204">
    <cfRule type="expression" dxfId="725" priority="853">
      <formula>IF(RIGHT(TEXT(AU202,"0.#"),1)=".",FALSE,TRUE)</formula>
    </cfRule>
    <cfRule type="expression" dxfId="724" priority="854">
      <formula>IF(RIGHT(TEXT(AU202,"0.#"),1)=".",TRUE,FALSE)</formula>
    </cfRule>
  </conditionalFormatting>
  <conditionalFormatting sqref="AE205">
    <cfRule type="expression" dxfId="723" priority="851">
      <formula>IF(RIGHT(TEXT(AE205,"0.#"),1)=".",FALSE,TRUE)</formula>
    </cfRule>
    <cfRule type="expression" dxfId="722" priority="852">
      <formula>IF(RIGHT(TEXT(AE205,"0.#"),1)=".",TRUE,FALSE)</formula>
    </cfRule>
  </conditionalFormatting>
  <conditionalFormatting sqref="AE206">
    <cfRule type="expression" dxfId="721" priority="849">
      <formula>IF(RIGHT(TEXT(AE206,"0.#"),1)=".",FALSE,TRUE)</formula>
    </cfRule>
    <cfRule type="expression" dxfId="720" priority="850">
      <formula>IF(RIGHT(TEXT(AE206,"0.#"),1)=".",TRUE,FALSE)</formula>
    </cfRule>
  </conditionalFormatting>
  <conditionalFormatting sqref="AE207">
    <cfRule type="expression" dxfId="719" priority="847">
      <formula>IF(RIGHT(TEXT(AE207,"0.#"),1)=".",FALSE,TRUE)</formula>
    </cfRule>
    <cfRule type="expression" dxfId="718" priority="848">
      <formula>IF(RIGHT(TEXT(AE207,"0.#"),1)=".",TRUE,FALSE)</formula>
    </cfRule>
  </conditionalFormatting>
  <conditionalFormatting sqref="AI207">
    <cfRule type="expression" dxfId="717" priority="845">
      <formula>IF(RIGHT(TEXT(AI207,"0.#"),1)=".",FALSE,TRUE)</formula>
    </cfRule>
    <cfRule type="expression" dxfId="716" priority="846">
      <formula>IF(RIGHT(TEXT(AI207,"0.#"),1)=".",TRUE,FALSE)</formula>
    </cfRule>
  </conditionalFormatting>
  <conditionalFormatting sqref="AI206">
    <cfRule type="expression" dxfId="715" priority="843">
      <formula>IF(RIGHT(TEXT(AI206,"0.#"),1)=".",FALSE,TRUE)</formula>
    </cfRule>
    <cfRule type="expression" dxfId="714" priority="844">
      <formula>IF(RIGHT(TEXT(AI206,"0.#"),1)=".",TRUE,FALSE)</formula>
    </cfRule>
  </conditionalFormatting>
  <conditionalFormatting sqref="AI205">
    <cfRule type="expression" dxfId="713" priority="841">
      <formula>IF(RIGHT(TEXT(AI205,"0.#"),1)=".",FALSE,TRUE)</formula>
    </cfRule>
    <cfRule type="expression" dxfId="712" priority="842">
      <formula>IF(RIGHT(TEXT(AI205,"0.#"),1)=".",TRUE,FALSE)</formula>
    </cfRule>
  </conditionalFormatting>
  <conditionalFormatting sqref="AM205">
    <cfRule type="expression" dxfId="711" priority="839">
      <formula>IF(RIGHT(TEXT(AM205,"0.#"),1)=".",FALSE,TRUE)</formula>
    </cfRule>
    <cfRule type="expression" dxfId="710" priority="840">
      <formula>IF(RIGHT(TEXT(AM205,"0.#"),1)=".",TRUE,FALSE)</formula>
    </cfRule>
  </conditionalFormatting>
  <conditionalFormatting sqref="AM206">
    <cfRule type="expression" dxfId="709" priority="837">
      <formula>IF(RIGHT(TEXT(AM206,"0.#"),1)=".",FALSE,TRUE)</formula>
    </cfRule>
    <cfRule type="expression" dxfId="708" priority="838">
      <formula>IF(RIGHT(TEXT(AM206,"0.#"),1)=".",TRUE,FALSE)</formula>
    </cfRule>
  </conditionalFormatting>
  <conditionalFormatting sqref="AM207">
    <cfRule type="expression" dxfId="707" priority="835">
      <formula>IF(RIGHT(TEXT(AM207,"0.#"),1)=".",FALSE,TRUE)</formula>
    </cfRule>
    <cfRule type="expression" dxfId="706" priority="836">
      <formula>IF(RIGHT(TEXT(AM207,"0.#"),1)=".",TRUE,FALSE)</formula>
    </cfRule>
  </conditionalFormatting>
  <conditionalFormatting sqref="AQ205:AQ207">
    <cfRule type="expression" dxfId="705" priority="833">
      <formula>IF(RIGHT(TEXT(AQ205,"0.#"),1)=".",FALSE,TRUE)</formula>
    </cfRule>
    <cfRule type="expression" dxfId="704" priority="834">
      <formula>IF(RIGHT(TEXT(AQ205,"0.#"),1)=".",TRUE,FALSE)</formula>
    </cfRule>
  </conditionalFormatting>
  <conditionalFormatting sqref="AU205:AU207">
    <cfRule type="expression" dxfId="703" priority="831">
      <formula>IF(RIGHT(TEXT(AU205,"0.#"),1)=".",FALSE,TRUE)</formula>
    </cfRule>
    <cfRule type="expression" dxfId="702" priority="832">
      <formula>IF(RIGHT(TEXT(AU205,"0.#"),1)=".",TRUE,FALSE)</formula>
    </cfRule>
  </conditionalFormatting>
  <conditionalFormatting sqref="AL401:AO428">
    <cfRule type="expression" dxfId="701" priority="827">
      <formula>IF(AND(AL401&gt;=0, RIGHT(TEXT(AL401,"0.#"),1)&lt;&gt;"."),TRUE,FALSE)</formula>
    </cfRule>
    <cfRule type="expression" dxfId="700" priority="828">
      <formula>IF(AND(AL401&gt;=0, RIGHT(TEXT(AL401,"0.#"),1)="."),TRUE,FALSE)</formula>
    </cfRule>
    <cfRule type="expression" dxfId="699" priority="829">
      <formula>IF(AND(AL401&lt;0, RIGHT(TEXT(AL401,"0.#"),1)&lt;&gt;"."),TRUE,FALSE)</formula>
    </cfRule>
    <cfRule type="expression" dxfId="698" priority="830">
      <formula>IF(AND(AL401&lt;0, RIGHT(TEXT(AL401,"0.#"),1)="."),TRUE,FALSE)</formula>
    </cfRule>
  </conditionalFormatting>
  <conditionalFormatting sqref="AL399:AO400">
    <cfRule type="expression" dxfId="697" priority="821">
      <formula>IF(AND(AL399&gt;=0, RIGHT(TEXT(AL399,"0.#"),1)&lt;&gt;"."),TRUE,FALSE)</formula>
    </cfRule>
    <cfRule type="expression" dxfId="696" priority="822">
      <formula>IF(AND(AL399&gt;=0, RIGHT(TEXT(AL399,"0.#"),1)="."),TRUE,FALSE)</formula>
    </cfRule>
    <cfRule type="expression" dxfId="695" priority="823">
      <formula>IF(AND(AL399&lt;0, RIGHT(TEXT(AL399,"0.#"),1)&lt;&gt;"."),TRUE,FALSE)</formula>
    </cfRule>
    <cfRule type="expression" dxfId="694" priority="824">
      <formula>IF(AND(AL399&lt;0, RIGHT(TEXT(AL399,"0.#"),1)="."),TRUE,FALSE)</formula>
    </cfRule>
  </conditionalFormatting>
  <conditionalFormatting sqref="AL434:AO461">
    <cfRule type="expression" dxfId="693" priority="815">
      <formula>IF(AND(AL434&gt;=0, RIGHT(TEXT(AL434,"0.#"),1)&lt;&gt;"."),TRUE,FALSE)</formula>
    </cfRule>
    <cfRule type="expression" dxfId="692" priority="816">
      <formula>IF(AND(AL434&gt;=0, RIGHT(TEXT(AL434,"0.#"),1)="."),TRUE,FALSE)</formula>
    </cfRule>
    <cfRule type="expression" dxfId="691" priority="817">
      <formula>IF(AND(AL434&lt;0, RIGHT(TEXT(AL434,"0.#"),1)&lt;&gt;"."),TRUE,FALSE)</formula>
    </cfRule>
    <cfRule type="expression" dxfId="690" priority="818">
      <formula>IF(AND(AL434&lt;0, RIGHT(TEXT(AL434,"0.#"),1)="."),TRUE,FALSE)</formula>
    </cfRule>
  </conditionalFormatting>
  <conditionalFormatting sqref="AL432:AO433">
    <cfRule type="expression" dxfId="689" priority="809">
      <formula>IF(AND(AL432&gt;=0, RIGHT(TEXT(AL432,"0.#"),1)&lt;&gt;"."),TRUE,FALSE)</formula>
    </cfRule>
    <cfRule type="expression" dxfId="688" priority="810">
      <formula>IF(AND(AL432&gt;=0, RIGHT(TEXT(AL432,"0.#"),1)="."),TRUE,FALSE)</formula>
    </cfRule>
    <cfRule type="expression" dxfId="687" priority="811">
      <formula>IF(AND(AL432&lt;0, RIGHT(TEXT(AL432,"0.#"),1)&lt;&gt;"."),TRUE,FALSE)</formula>
    </cfRule>
    <cfRule type="expression" dxfId="686" priority="812">
      <formula>IF(AND(AL432&lt;0, RIGHT(TEXT(AL432,"0.#"),1)="."),TRUE,FALSE)</formula>
    </cfRule>
  </conditionalFormatting>
  <conditionalFormatting sqref="AL467:AO494">
    <cfRule type="expression" dxfId="685" priority="803">
      <formula>IF(AND(AL467&gt;=0, RIGHT(TEXT(AL467,"0.#"),1)&lt;&gt;"."),TRUE,FALSE)</formula>
    </cfRule>
    <cfRule type="expression" dxfId="684" priority="804">
      <formula>IF(AND(AL467&gt;=0, RIGHT(TEXT(AL467,"0.#"),1)="."),TRUE,FALSE)</formula>
    </cfRule>
    <cfRule type="expression" dxfId="683" priority="805">
      <formula>IF(AND(AL467&lt;0, RIGHT(TEXT(AL467,"0.#"),1)&lt;&gt;"."),TRUE,FALSE)</formula>
    </cfRule>
    <cfRule type="expression" dxfId="682" priority="806">
      <formula>IF(AND(AL467&lt;0, RIGHT(TEXT(AL467,"0.#"),1)="."),TRUE,FALSE)</formula>
    </cfRule>
  </conditionalFormatting>
  <conditionalFormatting sqref="AL465:AO466">
    <cfRule type="expression" dxfId="681" priority="797">
      <formula>IF(AND(AL465&gt;=0, RIGHT(TEXT(AL465,"0.#"),1)&lt;&gt;"."),TRUE,FALSE)</formula>
    </cfRule>
    <cfRule type="expression" dxfId="680" priority="798">
      <formula>IF(AND(AL465&gt;=0, RIGHT(TEXT(AL465,"0.#"),1)="."),TRUE,FALSE)</formula>
    </cfRule>
    <cfRule type="expression" dxfId="679" priority="799">
      <formula>IF(AND(AL465&lt;0, RIGHT(TEXT(AL465,"0.#"),1)&lt;&gt;"."),TRUE,FALSE)</formula>
    </cfRule>
    <cfRule type="expression" dxfId="678" priority="800">
      <formula>IF(AND(AL465&lt;0, RIGHT(TEXT(AL465,"0.#"),1)="."),TRUE,FALSE)</formula>
    </cfRule>
  </conditionalFormatting>
  <conditionalFormatting sqref="AL500:AO527">
    <cfRule type="expression" dxfId="677" priority="791">
      <formula>IF(AND(AL500&gt;=0, RIGHT(TEXT(AL500,"0.#"),1)&lt;&gt;"."),TRUE,FALSE)</formula>
    </cfRule>
    <cfRule type="expression" dxfId="676" priority="792">
      <formula>IF(AND(AL500&gt;=0, RIGHT(TEXT(AL500,"0.#"),1)="."),TRUE,FALSE)</formula>
    </cfRule>
    <cfRule type="expression" dxfId="675" priority="793">
      <formula>IF(AND(AL500&lt;0, RIGHT(TEXT(AL500,"0.#"),1)&lt;&gt;"."),TRUE,FALSE)</formula>
    </cfRule>
    <cfRule type="expression" dxfId="674" priority="794">
      <formula>IF(AND(AL500&lt;0, RIGHT(TEXT(AL500,"0.#"),1)="."),TRUE,FALSE)</formula>
    </cfRule>
  </conditionalFormatting>
  <conditionalFormatting sqref="AL498:AO499">
    <cfRule type="expression" dxfId="673" priority="785">
      <formula>IF(AND(AL498&gt;=0, RIGHT(TEXT(AL498,"0.#"),1)&lt;&gt;"."),TRUE,FALSE)</formula>
    </cfRule>
    <cfRule type="expression" dxfId="672" priority="786">
      <formula>IF(AND(AL498&gt;=0, RIGHT(TEXT(AL498,"0.#"),1)="."),TRUE,FALSE)</formula>
    </cfRule>
    <cfRule type="expression" dxfId="671" priority="787">
      <formula>IF(AND(AL498&lt;0, RIGHT(TEXT(AL498,"0.#"),1)&lt;&gt;"."),TRUE,FALSE)</formula>
    </cfRule>
    <cfRule type="expression" dxfId="670" priority="788">
      <formula>IF(AND(AL498&lt;0, RIGHT(TEXT(AL498,"0.#"),1)="."),TRUE,FALSE)</formula>
    </cfRule>
  </conditionalFormatting>
  <conditionalFormatting sqref="AL538:AO560">
    <cfRule type="expression" dxfId="669" priority="779">
      <formula>IF(AND(AL538&gt;=0, RIGHT(TEXT(AL538,"0.#"),1)&lt;&gt;"."),TRUE,FALSE)</formula>
    </cfRule>
    <cfRule type="expression" dxfId="668" priority="780">
      <formula>IF(AND(AL538&gt;=0, RIGHT(TEXT(AL538,"0.#"),1)="."),TRUE,FALSE)</formula>
    </cfRule>
    <cfRule type="expression" dxfId="667" priority="781">
      <formula>IF(AND(AL538&lt;0, RIGHT(TEXT(AL538,"0.#"),1)&lt;&gt;"."),TRUE,FALSE)</formula>
    </cfRule>
    <cfRule type="expression" dxfId="666" priority="782">
      <formula>IF(AND(AL538&lt;0, RIGHT(TEXT(AL538,"0.#"),1)="."),TRUE,FALSE)</formula>
    </cfRule>
  </conditionalFormatting>
  <conditionalFormatting sqref="AL531:AO531">
    <cfRule type="expression" dxfId="665" priority="773">
      <formula>IF(AND(AL531&gt;=0, RIGHT(TEXT(AL531,"0.#"),1)&lt;&gt;"."),TRUE,FALSE)</formula>
    </cfRule>
    <cfRule type="expression" dxfId="664" priority="774">
      <formula>IF(AND(AL531&gt;=0, RIGHT(TEXT(AL531,"0.#"),1)="."),TRUE,FALSE)</formula>
    </cfRule>
    <cfRule type="expression" dxfId="663" priority="775">
      <formula>IF(AND(AL531&lt;0, RIGHT(TEXT(AL531,"0.#"),1)&lt;&gt;"."),TRUE,FALSE)</formula>
    </cfRule>
    <cfRule type="expression" dxfId="662" priority="776">
      <formula>IF(AND(AL531&lt;0, RIGHT(TEXT(AL531,"0.#"),1)="."),TRUE,FALSE)</formula>
    </cfRule>
  </conditionalFormatting>
  <conditionalFormatting sqref="Y531">
    <cfRule type="expression" dxfId="661" priority="771">
      <formula>IF(RIGHT(TEXT(Y531,"0.#"),1)=".",FALSE,TRUE)</formula>
    </cfRule>
    <cfRule type="expression" dxfId="660" priority="772">
      <formula>IF(RIGHT(TEXT(Y531,"0.#"),1)=".",TRUE,FALSE)</formula>
    </cfRule>
  </conditionalFormatting>
  <conditionalFormatting sqref="AL571:AO593">
    <cfRule type="expression" dxfId="659" priority="767">
      <formula>IF(AND(AL571&gt;=0, RIGHT(TEXT(AL571,"0.#"),1)&lt;&gt;"."),TRUE,FALSE)</formula>
    </cfRule>
    <cfRule type="expression" dxfId="658" priority="768">
      <formula>IF(AND(AL571&gt;=0, RIGHT(TEXT(AL571,"0.#"),1)="."),TRUE,FALSE)</formula>
    </cfRule>
    <cfRule type="expression" dxfId="657" priority="769">
      <formula>IF(AND(AL571&lt;0, RIGHT(TEXT(AL571,"0.#"),1)&lt;&gt;"."),TRUE,FALSE)</formula>
    </cfRule>
    <cfRule type="expression" dxfId="656" priority="770">
      <formula>IF(AND(AL571&lt;0, RIGHT(TEXT(AL571,"0.#"),1)="."),TRUE,FALSE)</formula>
    </cfRule>
  </conditionalFormatting>
  <conditionalFormatting sqref="Y571:Y593">
    <cfRule type="expression" dxfId="655" priority="765">
      <formula>IF(RIGHT(TEXT(Y571,"0.#"),1)=".",FALSE,TRUE)</formula>
    </cfRule>
    <cfRule type="expression" dxfId="654" priority="766">
      <formula>IF(RIGHT(TEXT(Y571,"0.#"),1)=".",TRUE,FALSE)</formula>
    </cfRule>
  </conditionalFormatting>
  <conditionalFormatting sqref="AL599:AO626">
    <cfRule type="expression" dxfId="653" priority="755">
      <formula>IF(AND(AL599&gt;=0, RIGHT(TEXT(AL599,"0.#"),1)&lt;&gt;"."),TRUE,FALSE)</formula>
    </cfRule>
    <cfRule type="expression" dxfId="652" priority="756">
      <formula>IF(AND(AL599&gt;=0, RIGHT(TEXT(AL599,"0.#"),1)="."),TRUE,FALSE)</formula>
    </cfRule>
    <cfRule type="expression" dxfId="651" priority="757">
      <formula>IF(AND(AL599&lt;0, RIGHT(TEXT(AL599,"0.#"),1)&lt;&gt;"."),TRUE,FALSE)</formula>
    </cfRule>
    <cfRule type="expression" dxfId="650" priority="758">
      <formula>IF(AND(AL599&lt;0, RIGHT(TEXT(AL599,"0.#"),1)="."),TRUE,FALSE)</formula>
    </cfRule>
  </conditionalFormatting>
  <conditionalFormatting sqref="Y599:Y626">
    <cfRule type="expression" dxfId="649" priority="753">
      <formula>IF(RIGHT(TEXT(Y599,"0.#"),1)=".",FALSE,TRUE)</formula>
    </cfRule>
    <cfRule type="expression" dxfId="648" priority="754">
      <formula>IF(RIGHT(TEXT(Y599,"0.#"),1)=".",TRUE,FALSE)</formula>
    </cfRule>
  </conditionalFormatting>
  <conditionalFormatting sqref="AL597:AO598">
    <cfRule type="expression" dxfId="647" priority="749">
      <formula>IF(AND(AL597&gt;=0, RIGHT(TEXT(AL597,"0.#"),1)&lt;&gt;"."),TRUE,FALSE)</formula>
    </cfRule>
    <cfRule type="expression" dxfId="646" priority="750">
      <formula>IF(AND(AL597&gt;=0, RIGHT(TEXT(AL597,"0.#"),1)="."),TRUE,FALSE)</formula>
    </cfRule>
    <cfRule type="expression" dxfId="645" priority="751">
      <formula>IF(AND(AL597&lt;0, RIGHT(TEXT(AL597,"0.#"),1)&lt;&gt;"."),TRUE,FALSE)</formula>
    </cfRule>
    <cfRule type="expression" dxfId="644" priority="752">
      <formula>IF(AND(AL597&lt;0, RIGHT(TEXT(AL597,"0.#"),1)="."),TRUE,FALSE)</formula>
    </cfRule>
  </conditionalFormatting>
  <conditionalFormatting sqref="Y597:Y598">
    <cfRule type="expression" dxfId="643" priority="747">
      <formula>IF(RIGHT(TEXT(Y597,"0.#"),1)=".",FALSE,TRUE)</formula>
    </cfRule>
    <cfRule type="expression" dxfId="642" priority="748">
      <formula>IF(RIGHT(TEXT(Y597,"0.#"),1)=".",TRUE,FALSE)</formula>
    </cfRule>
  </conditionalFormatting>
  <conditionalFormatting sqref="AU33">
    <cfRule type="expression" dxfId="641" priority="743">
      <formula>IF(RIGHT(TEXT(AU33,"0.#"),1)=".",FALSE,TRUE)</formula>
    </cfRule>
    <cfRule type="expression" dxfId="640" priority="744">
      <formula>IF(RIGHT(TEXT(AU33,"0.#"),1)=".",TRUE,FALSE)</formula>
    </cfRule>
  </conditionalFormatting>
  <conditionalFormatting sqref="AU32">
    <cfRule type="expression" dxfId="639" priority="745">
      <formula>IF(RIGHT(TEXT(AU32,"0.#"),1)=".",FALSE,TRUE)</formula>
    </cfRule>
    <cfRule type="expression" dxfId="638" priority="746">
      <formula>IF(RIGHT(TEXT(AU32,"0.#"),1)=".",TRUE,FALSE)</formula>
    </cfRule>
  </conditionalFormatting>
  <conditionalFormatting sqref="P29:AC29">
    <cfRule type="expression" dxfId="637" priority="741">
      <formula>IF(RIGHT(TEXT(P29,"0.#"),1)=".",FALSE,TRUE)</formula>
    </cfRule>
    <cfRule type="expression" dxfId="636" priority="742">
      <formula>IF(RIGHT(TEXT(P29,"0.#"),1)=".",TRUE,FALSE)</formula>
    </cfRule>
  </conditionalFormatting>
  <conditionalFormatting sqref="AM41">
    <cfRule type="expression" dxfId="635" priority="723">
      <formula>IF(RIGHT(TEXT(AM41,"0.#"),1)=".",FALSE,TRUE)</formula>
    </cfRule>
    <cfRule type="expression" dxfId="634" priority="724">
      <formula>IF(RIGHT(TEXT(AM41,"0.#"),1)=".",TRUE,FALSE)</formula>
    </cfRule>
  </conditionalFormatting>
  <conditionalFormatting sqref="AM40">
    <cfRule type="expression" dxfId="633" priority="725">
      <formula>IF(RIGHT(TEXT(AM40,"0.#"),1)=".",FALSE,TRUE)</formula>
    </cfRule>
    <cfRule type="expression" dxfId="632" priority="726">
      <formula>IF(RIGHT(TEXT(AM40,"0.#"),1)=".",TRUE,FALSE)</formula>
    </cfRule>
  </conditionalFormatting>
  <conditionalFormatting sqref="AE39">
    <cfRule type="expression" dxfId="631" priority="739">
      <formula>IF(RIGHT(TEXT(AE39,"0.#"),1)=".",FALSE,TRUE)</formula>
    </cfRule>
    <cfRule type="expression" dxfId="630" priority="740">
      <formula>IF(RIGHT(TEXT(AE39,"0.#"),1)=".",TRUE,FALSE)</formula>
    </cfRule>
  </conditionalFormatting>
  <conditionalFormatting sqref="AQ39:AQ41">
    <cfRule type="expression" dxfId="629" priority="721">
      <formula>IF(RIGHT(TEXT(AQ39,"0.#"),1)=".",FALSE,TRUE)</formula>
    </cfRule>
    <cfRule type="expression" dxfId="628" priority="722">
      <formula>IF(RIGHT(TEXT(AQ39,"0.#"),1)=".",TRUE,FALSE)</formula>
    </cfRule>
  </conditionalFormatting>
  <conditionalFormatting sqref="AU39:AU41">
    <cfRule type="expression" dxfId="627" priority="719">
      <formula>IF(RIGHT(TEXT(AU39,"0.#"),1)=".",FALSE,TRUE)</formula>
    </cfRule>
    <cfRule type="expression" dxfId="626" priority="720">
      <formula>IF(RIGHT(TEXT(AU39,"0.#"),1)=".",TRUE,FALSE)</formula>
    </cfRule>
  </conditionalFormatting>
  <conditionalFormatting sqref="AI41">
    <cfRule type="expression" dxfId="625" priority="733">
      <formula>IF(RIGHT(TEXT(AI41,"0.#"),1)=".",FALSE,TRUE)</formula>
    </cfRule>
    <cfRule type="expression" dxfId="624" priority="734">
      <formula>IF(RIGHT(TEXT(AI41,"0.#"),1)=".",TRUE,FALSE)</formula>
    </cfRule>
  </conditionalFormatting>
  <conditionalFormatting sqref="AE40">
    <cfRule type="expression" dxfId="623" priority="737">
      <formula>IF(RIGHT(TEXT(AE40,"0.#"),1)=".",FALSE,TRUE)</formula>
    </cfRule>
    <cfRule type="expression" dxfId="622" priority="738">
      <formula>IF(RIGHT(TEXT(AE40,"0.#"),1)=".",TRUE,FALSE)</formula>
    </cfRule>
  </conditionalFormatting>
  <conditionalFormatting sqref="AE41">
    <cfRule type="expression" dxfId="621" priority="735">
      <formula>IF(RIGHT(TEXT(AE41,"0.#"),1)=".",FALSE,TRUE)</formula>
    </cfRule>
    <cfRule type="expression" dxfId="620" priority="736">
      <formula>IF(RIGHT(TEXT(AE41,"0.#"),1)=".",TRUE,FALSE)</formula>
    </cfRule>
  </conditionalFormatting>
  <conditionalFormatting sqref="AM39">
    <cfRule type="expression" dxfId="619" priority="727">
      <formula>IF(RIGHT(TEXT(AM39,"0.#"),1)=".",FALSE,TRUE)</formula>
    </cfRule>
    <cfRule type="expression" dxfId="618" priority="728">
      <formula>IF(RIGHT(TEXT(AM39,"0.#"),1)=".",TRUE,FALSE)</formula>
    </cfRule>
  </conditionalFormatting>
  <conditionalFormatting sqref="AI39">
    <cfRule type="expression" dxfId="617" priority="729">
      <formula>IF(RIGHT(TEXT(AI39,"0.#"),1)=".",FALSE,TRUE)</formula>
    </cfRule>
    <cfRule type="expression" dxfId="616" priority="730">
      <formula>IF(RIGHT(TEXT(AI39,"0.#"),1)=".",TRUE,FALSE)</formula>
    </cfRule>
  </conditionalFormatting>
  <conditionalFormatting sqref="AI40">
    <cfRule type="expression" dxfId="615" priority="731">
      <formula>IF(RIGHT(TEXT(AI40,"0.#"),1)=".",FALSE,TRUE)</formula>
    </cfRule>
    <cfRule type="expression" dxfId="614" priority="732">
      <formula>IF(RIGHT(TEXT(AI40,"0.#"),1)=".",TRUE,FALSE)</formula>
    </cfRule>
  </conditionalFormatting>
  <conditionalFormatting sqref="AM69">
    <cfRule type="expression" dxfId="613" priority="691">
      <formula>IF(RIGHT(TEXT(AM69,"0.#"),1)=".",FALSE,TRUE)</formula>
    </cfRule>
    <cfRule type="expression" dxfId="612" priority="692">
      <formula>IF(RIGHT(TEXT(AM69,"0.#"),1)=".",TRUE,FALSE)</formula>
    </cfRule>
  </conditionalFormatting>
  <conditionalFormatting sqref="AE70 AM70">
    <cfRule type="expression" dxfId="611" priority="689">
      <formula>IF(RIGHT(TEXT(AE70,"0.#"),1)=".",FALSE,TRUE)</formula>
    </cfRule>
    <cfRule type="expression" dxfId="610" priority="690">
      <formula>IF(RIGHT(TEXT(AE70,"0.#"),1)=".",TRUE,FALSE)</formula>
    </cfRule>
  </conditionalFormatting>
  <conditionalFormatting sqref="AI70">
    <cfRule type="expression" dxfId="609" priority="687">
      <formula>IF(RIGHT(TEXT(AI70,"0.#"),1)=".",FALSE,TRUE)</formula>
    </cfRule>
    <cfRule type="expression" dxfId="608" priority="688">
      <formula>IF(RIGHT(TEXT(AI70,"0.#"),1)=".",TRUE,FALSE)</formula>
    </cfRule>
  </conditionalFormatting>
  <conditionalFormatting sqref="AQ70">
    <cfRule type="expression" dxfId="607" priority="685">
      <formula>IF(RIGHT(TEXT(AQ70,"0.#"),1)=".",FALSE,TRUE)</formula>
    </cfRule>
    <cfRule type="expression" dxfId="606" priority="686">
      <formula>IF(RIGHT(TEXT(AQ70,"0.#"),1)=".",TRUE,FALSE)</formula>
    </cfRule>
  </conditionalFormatting>
  <conditionalFormatting sqref="AE69 AQ69">
    <cfRule type="expression" dxfId="605" priority="695">
      <formula>IF(RIGHT(TEXT(AE69,"0.#"),1)=".",FALSE,TRUE)</formula>
    </cfRule>
    <cfRule type="expression" dxfId="604" priority="696">
      <formula>IF(RIGHT(TEXT(AE69,"0.#"),1)=".",TRUE,FALSE)</formula>
    </cfRule>
  </conditionalFormatting>
  <conditionalFormatting sqref="AI69">
    <cfRule type="expression" dxfId="603" priority="693">
      <formula>IF(RIGHT(TEXT(AI69,"0.#"),1)=".",FALSE,TRUE)</formula>
    </cfRule>
    <cfRule type="expression" dxfId="602" priority="694">
      <formula>IF(RIGHT(TEXT(AI69,"0.#"),1)=".",TRUE,FALSE)</formula>
    </cfRule>
  </conditionalFormatting>
  <conditionalFormatting sqref="AE66 AQ66">
    <cfRule type="expression" dxfId="601" priority="683">
      <formula>IF(RIGHT(TEXT(AE66,"0.#"),1)=".",FALSE,TRUE)</formula>
    </cfRule>
    <cfRule type="expression" dxfId="600" priority="684">
      <formula>IF(RIGHT(TEXT(AE66,"0.#"),1)=".",TRUE,FALSE)</formula>
    </cfRule>
  </conditionalFormatting>
  <conditionalFormatting sqref="AI66">
    <cfRule type="expression" dxfId="599" priority="681">
      <formula>IF(RIGHT(TEXT(AI66,"0.#"),1)=".",FALSE,TRUE)</formula>
    </cfRule>
    <cfRule type="expression" dxfId="598" priority="682">
      <formula>IF(RIGHT(TEXT(AI66,"0.#"),1)=".",TRUE,FALSE)</formula>
    </cfRule>
  </conditionalFormatting>
  <conditionalFormatting sqref="AM66">
    <cfRule type="expression" dxfId="597" priority="679">
      <formula>IF(RIGHT(TEXT(AM66,"0.#"),1)=".",FALSE,TRUE)</formula>
    </cfRule>
    <cfRule type="expression" dxfId="596" priority="680">
      <formula>IF(RIGHT(TEXT(AM66,"0.#"),1)=".",TRUE,FALSE)</formula>
    </cfRule>
  </conditionalFormatting>
  <conditionalFormatting sqref="AE67">
    <cfRule type="expression" dxfId="595" priority="677">
      <formula>IF(RIGHT(TEXT(AE67,"0.#"),1)=".",FALSE,TRUE)</formula>
    </cfRule>
    <cfRule type="expression" dxfId="594" priority="678">
      <formula>IF(RIGHT(TEXT(AE67,"0.#"),1)=".",TRUE,FALSE)</formula>
    </cfRule>
  </conditionalFormatting>
  <conditionalFormatting sqref="AI67">
    <cfRule type="expression" dxfId="593" priority="675">
      <formula>IF(RIGHT(TEXT(AI67,"0.#"),1)=".",FALSE,TRUE)</formula>
    </cfRule>
    <cfRule type="expression" dxfId="592" priority="676">
      <formula>IF(RIGHT(TEXT(AI67,"0.#"),1)=".",TRUE,FALSE)</formula>
    </cfRule>
  </conditionalFormatting>
  <conditionalFormatting sqref="AM67">
    <cfRule type="expression" dxfId="591" priority="673">
      <formula>IF(RIGHT(TEXT(AM67,"0.#"),1)=".",FALSE,TRUE)</formula>
    </cfRule>
    <cfRule type="expression" dxfId="590" priority="674">
      <formula>IF(RIGHT(TEXT(AM67,"0.#"),1)=".",TRUE,FALSE)</formula>
    </cfRule>
  </conditionalFormatting>
  <conditionalFormatting sqref="AQ67">
    <cfRule type="expression" dxfId="589" priority="671">
      <formula>IF(RIGHT(TEXT(AQ67,"0.#"),1)=".",FALSE,TRUE)</formula>
    </cfRule>
    <cfRule type="expression" dxfId="588" priority="672">
      <formula>IF(RIGHT(TEXT(AQ67,"0.#"),1)=".",TRUE,FALSE)</formula>
    </cfRule>
  </conditionalFormatting>
  <conditionalFormatting sqref="AU66">
    <cfRule type="expression" dxfId="587" priority="669">
      <formula>IF(RIGHT(TEXT(AU66,"0.#"),1)=".",FALSE,TRUE)</formula>
    </cfRule>
    <cfRule type="expression" dxfId="586" priority="670">
      <formula>IF(RIGHT(TEXT(AU66,"0.#"),1)=".",TRUE,FALSE)</formula>
    </cfRule>
  </conditionalFormatting>
  <conditionalFormatting sqref="AU67">
    <cfRule type="expression" dxfId="585" priority="667">
      <formula>IF(RIGHT(TEXT(AU67,"0.#"),1)=".",FALSE,TRUE)</formula>
    </cfRule>
    <cfRule type="expression" dxfId="584" priority="668">
      <formula>IF(RIGHT(TEXT(AU67,"0.#"),1)=".",TRUE,FALSE)</formula>
    </cfRule>
  </conditionalFormatting>
  <conditionalFormatting sqref="AE100 AQ100">
    <cfRule type="expression" dxfId="583" priority="629">
      <formula>IF(RIGHT(TEXT(AE100,"0.#"),1)=".",FALSE,TRUE)</formula>
    </cfRule>
    <cfRule type="expression" dxfId="582" priority="630">
      <formula>IF(RIGHT(TEXT(AE100,"0.#"),1)=".",TRUE,FALSE)</formula>
    </cfRule>
  </conditionalFormatting>
  <conditionalFormatting sqref="AI100">
    <cfRule type="expression" dxfId="581" priority="627">
      <formula>IF(RIGHT(TEXT(AI100,"0.#"),1)=".",FALSE,TRUE)</formula>
    </cfRule>
    <cfRule type="expression" dxfId="580" priority="628">
      <formula>IF(RIGHT(TEXT(AI100,"0.#"),1)=".",TRUE,FALSE)</formula>
    </cfRule>
  </conditionalFormatting>
  <conditionalFormatting sqref="AM100">
    <cfRule type="expression" dxfId="579" priority="625">
      <formula>IF(RIGHT(TEXT(AM100,"0.#"),1)=".",FALSE,TRUE)</formula>
    </cfRule>
    <cfRule type="expression" dxfId="578" priority="626">
      <formula>IF(RIGHT(TEXT(AM100,"0.#"),1)=".",TRUE,FALSE)</formula>
    </cfRule>
  </conditionalFormatting>
  <conditionalFormatting sqref="AE101">
    <cfRule type="expression" dxfId="577" priority="623">
      <formula>IF(RIGHT(TEXT(AE101,"0.#"),1)=".",FALSE,TRUE)</formula>
    </cfRule>
    <cfRule type="expression" dxfId="576" priority="624">
      <formula>IF(RIGHT(TEXT(AE101,"0.#"),1)=".",TRUE,FALSE)</formula>
    </cfRule>
  </conditionalFormatting>
  <conditionalFormatting sqref="AI101">
    <cfRule type="expression" dxfId="575" priority="621">
      <formula>IF(RIGHT(TEXT(AI101,"0.#"),1)=".",FALSE,TRUE)</formula>
    </cfRule>
    <cfRule type="expression" dxfId="574" priority="622">
      <formula>IF(RIGHT(TEXT(AI101,"0.#"),1)=".",TRUE,FALSE)</formula>
    </cfRule>
  </conditionalFormatting>
  <conditionalFormatting sqref="AM101">
    <cfRule type="expression" dxfId="573" priority="619">
      <formula>IF(RIGHT(TEXT(AM101,"0.#"),1)=".",FALSE,TRUE)</formula>
    </cfRule>
    <cfRule type="expression" dxfId="572" priority="620">
      <formula>IF(RIGHT(TEXT(AM101,"0.#"),1)=".",TRUE,FALSE)</formula>
    </cfRule>
  </conditionalFormatting>
  <conditionalFormatting sqref="AQ101">
    <cfRule type="expression" dxfId="571" priority="617">
      <formula>IF(RIGHT(TEXT(AQ101,"0.#"),1)=".",FALSE,TRUE)</formula>
    </cfRule>
    <cfRule type="expression" dxfId="570" priority="618">
      <formula>IF(RIGHT(TEXT(AQ101,"0.#"),1)=".",TRUE,FALSE)</formula>
    </cfRule>
  </conditionalFormatting>
  <conditionalFormatting sqref="AU100">
    <cfRule type="expression" dxfId="569" priority="615">
      <formula>IF(RIGHT(TEXT(AU100,"0.#"),1)=".",FALSE,TRUE)</formula>
    </cfRule>
    <cfRule type="expression" dxfId="568" priority="616">
      <formula>IF(RIGHT(TEXT(AU100,"0.#"),1)=".",TRUE,FALSE)</formula>
    </cfRule>
  </conditionalFormatting>
  <conditionalFormatting sqref="AU101">
    <cfRule type="expression" dxfId="567" priority="613">
      <formula>IF(RIGHT(TEXT(AU101,"0.#"),1)=".",FALSE,TRUE)</formula>
    </cfRule>
    <cfRule type="expression" dxfId="566" priority="614">
      <formula>IF(RIGHT(TEXT(AU101,"0.#"),1)=".",TRUE,FALSE)</formula>
    </cfRule>
  </conditionalFormatting>
  <conditionalFormatting sqref="AM35">
    <cfRule type="expression" dxfId="565" priority="607">
      <formula>IF(RIGHT(TEXT(AM35,"0.#"),1)=".",FALSE,TRUE)</formula>
    </cfRule>
    <cfRule type="expression" dxfId="564" priority="608">
      <formula>IF(RIGHT(TEXT(AM35,"0.#"),1)=".",TRUE,FALSE)</formula>
    </cfRule>
  </conditionalFormatting>
  <conditionalFormatting sqref="AE36 AM36">
    <cfRule type="expression" dxfId="563" priority="605">
      <formula>IF(RIGHT(TEXT(AE36,"0.#"),1)=".",FALSE,TRUE)</formula>
    </cfRule>
    <cfRule type="expression" dxfId="562" priority="606">
      <formula>IF(RIGHT(TEXT(AE36,"0.#"),1)=".",TRUE,FALSE)</formula>
    </cfRule>
  </conditionalFormatting>
  <conditionalFormatting sqref="AI36">
    <cfRule type="expression" dxfId="561" priority="603">
      <formula>IF(RIGHT(TEXT(AI36,"0.#"),1)=".",FALSE,TRUE)</formula>
    </cfRule>
    <cfRule type="expression" dxfId="560" priority="604">
      <formula>IF(RIGHT(TEXT(AI36,"0.#"),1)=".",TRUE,FALSE)</formula>
    </cfRule>
  </conditionalFormatting>
  <conditionalFormatting sqref="AQ36">
    <cfRule type="expression" dxfId="559" priority="601">
      <formula>IF(RIGHT(TEXT(AQ36,"0.#"),1)=".",FALSE,TRUE)</formula>
    </cfRule>
    <cfRule type="expression" dxfId="558" priority="602">
      <formula>IF(RIGHT(TEXT(AQ36,"0.#"),1)=".",TRUE,FALSE)</formula>
    </cfRule>
  </conditionalFormatting>
  <conditionalFormatting sqref="AE35 AQ35">
    <cfRule type="expression" dxfId="557" priority="611">
      <formula>IF(RIGHT(TEXT(AE35,"0.#"),1)=".",FALSE,TRUE)</formula>
    </cfRule>
    <cfRule type="expression" dxfId="556" priority="612">
      <formula>IF(RIGHT(TEXT(AE35,"0.#"),1)=".",TRUE,FALSE)</formula>
    </cfRule>
  </conditionalFormatting>
  <conditionalFormatting sqref="AI35">
    <cfRule type="expression" dxfId="555" priority="609">
      <formula>IF(RIGHT(TEXT(AI35,"0.#"),1)=".",FALSE,TRUE)</formula>
    </cfRule>
    <cfRule type="expression" dxfId="554" priority="610">
      <formula>IF(RIGHT(TEXT(AI35,"0.#"),1)=".",TRUE,FALSE)</formula>
    </cfRule>
  </conditionalFormatting>
  <conditionalFormatting sqref="AM103">
    <cfRule type="expression" dxfId="553" priority="595">
      <formula>IF(RIGHT(TEXT(AM103,"0.#"),1)=".",FALSE,TRUE)</formula>
    </cfRule>
    <cfRule type="expression" dxfId="552" priority="596">
      <formula>IF(RIGHT(TEXT(AM103,"0.#"),1)=".",TRUE,FALSE)</formula>
    </cfRule>
  </conditionalFormatting>
  <conditionalFormatting sqref="AE104 AM104">
    <cfRule type="expression" dxfId="551" priority="593">
      <formula>IF(RIGHT(TEXT(AE104,"0.#"),1)=".",FALSE,TRUE)</formula>
    </cfRule>
    <cfRule type="expression" dxfId="550" priority="594">
      <formula>IF(RIGHT(TEXT(AE104,"0.#"),1)=".",TRUE,FALSE)</formula>
    </cfRule>
  </conditionalFormatting>
  <conditionalFormatting sqref="AI104">
    <cfRule type="expression" dxfId="549" priority="591">
      <formula>IF(RIGHT(TEXT(AI104,"0.#"),1)=".",FALSE,TRUE)</formula>
    </cfRule>
    <cfRule type="expression" dxfId="548" priority="592">
      <formula>IF(RIGHT(TEXT(AI104,"0.#"),1)=".",TRUE,FALSE)</formula>
    </cfRule>
  </conditionalFormatting>
  <conditionalFormatting sqref="AQ104">
    <cfRule type="expression" dxfId="547" priority="589">
      <formula>IF(RIGHT(TEXT(AQ104,"0.#"),1)=".",FALSE,TRUE)</formula>
    </cfRule>
    <cfRule type="expression" dxfId="546" priority="590">
      <formula>IF(RIGHT(TEXT(AQ104,"0.#"),1)=".",TRUE,FALSE)</formula>
    </cfRule>
  </conditionalFormatting>
  <conditionalFormatting sqref="AE103 AQ103">
    <cfRule type="expression" dxfId="545" priority="599">
      <formula>IF(RIGHT(TEXT(AE103,"0.#"),1)=".",FALSE,TRUE)</formula>
    </cfRule>
    <cfRule type="expression" dxfId="544" priority="600">
      <formula>IF(RIGHT(TEXT(AE103,"0.#"),1)=".",TRUE,FALSE)</formula>
    </cfRule>
  </conditionalFormatting>
  <conditionalFormatting sqref="AI103">
    <cfRule type="expression" dxfId="543" priority="597">
      <formula>IF(RIGHT(TEXT(AI103,"0.#"),1)=".",FALSE,TRUE)</formula>
    </cfRule>
    <cfRule type="expression" dxfId="542" priority="598">
      <formula>IF(RIGHT(TEXT(AI103,"0.#"),1)=".",TRUE,FALSE)</formula>
    </cfRule>
  </conditionalFormatting>
  <conditionalFormatting sqref="AM137">
    <cfRule type="expression" dxfId="541" priority="583">
      <formula>IF(RIGHT(TEXT(AM137,"0.#"),1)=".",FALSE,TRUE)</formula>
    </cfRule>
    <cfRule type="expression" dxfId="540" priority="584">
      <formula>IF(RIGHT(TEXT(AM137,"0.#"),1)=".",TRUE,FALSE)</formula>
    </cfRule>
  </conditionalFormatting>
  <conditionalFormatting sqref="AE138 AM138">
    <cfRule type="expression" dxfId="539" priority="581">
      <formula>IF(RIGHT(TEXT(AE138,"0.#"),1)=".",FALSE,TRUE)</formula>
    </cfRule>
    <cfRule type="expression" dxfId="538" priority="582">
      <formula>IF(RIGHT(TEXT(AE138,"0.#"),1)=".",TRUE,FALSE)</formula>
    </cfRule>
  </conditionalFormatting>
  <conditionalFormatting sqref="AI138">
    <cfRule type="expression" dxfId="537" priority="579">
      <formula>IF(RIGHT(TEXT(AI138,"0.#"),1)=".",FALSE,TRUE)</formula>
    </cfRule>
    <cfRule type="expression" dxfId="536" priority="580">
      <formula>IF(RIGHT(TEXT(AI138,"0.#"),1)=".",TRUE,FALSE)</formula>
    </cfRule>
  </conditionalFormatting>
  <conditionalFormatting sqref="AQ138">
    <cfRule type="expression" dxfId="535" priority="577">
      <formula>IF(RIGHT(TEXT(AQ138,"0.#"),1)=".",FALSE,TRUE)</formula>
    </cfRule>
    <cfRule type="expression" dxfId="534" priority="578">
      <formula>IF(RIGHT(TEXT(AQ138,"0.#"),1)=".",TRUE,FALSE)</formula>
    </cfRule>
  </conditionalFormatting>
  <conditionalFormatting sqref="AE137 AQ137">
    <cfRule type="expression" dxfId="533" priority="587">
      <formula>IF(RIGHT(TEXT(AE137,"0.#"),1)=".",FALSE,TRUE)</formula>
    </cfRule>
    <cfRule type="expression" dxfId="532" priority="588">
      <formula>IF(RIGHT(TEXT(AE137,"0.#"),1)=".",TRUE,FALSE)</formula>
    </cfRule>
  </conditionalFormatting>
  <conditionalFormatting sqref="AI137">
    <cfRule type="expression" dxfId="531" priority="585">
      <formula>IF(RIGHT(TEXT(AI137,"0.#"),1)=".",FALSE,TRUE)</formula>
    </cfRule>
    <cfRule type="expression" dxfId="530" priority="586">
      <formula>IF(RIGHT(TEXT(AI137,"0.#"),1)=".",TRUE,FALSE)</formula>
    </cfRule>
  </conditionalFormatting>
  <conditionalFormatting sqref="AM171">
    <cfRule type="expression" dxfId="529" priority="571">
      <formula>IF(RIGHT(TEXT(AM171,"0.#"),1)=".",FALSE,TRUE)</formula>
    </cfRule>
    <cfRule type="expression" dxfId="528" priority="572">
      <formula>IF(RIGHT(TEXT(AM171,"0.#"),1)=".",TRUE,FALSE)</formula>
    </cfRule>
  </conditionalFormatting>
  <conditionalFormatting sqref="AE172 AM172">
    <cfRule type="expression" dxfId="527" priority="569">
      <formula>IF(RIGHT(TEXT(AE172,"0.#"),1)=".",FALSE,TRUE)</formula>
    </cfRule>
    <cfRule type="expression" dxfId="526" priority="570">
      <formula>IF(RIGHT(TEXT(AE172,"0.#"),1)=".",TRUE,FALSE)</formula>
    </cfRule>
  </conditionalFormatting>
  <conditionalFormatting sqref="AI172">
    <cfRule type="expression" dxfId="525" priority="567">
      <formula>IF(RIGHT(TEXT(AI172,"0.#"),1)=".",FALSE,TRUE)</formula>
    </cfRule>
    <cfRule type="expression" dxfId="524" priority="568">
      <formula>IF(RIGHT(TEXT(AI172,"0.#"),1)=".",TRUE,FALSE)</formula>
    </cfRule>
  </conditionalFormatting>
  <conditionalFormatting sqref="AQ172">
    <cfRule type="expression" dxfId="523" priority="565">
      <formula>IF(RIGHT(TEXT(AQ172,"0.#"),1)=".",FALSE,TRUE)</formula>
    </cfRule>
    <cfRule type="expression" dxfId="522" priority="566">
      <formula>IF(RIGHT(TEXT(AQ172,"0.#"),1)=".",TRUE,FALSE)</formula>
    </cfRule>
  </conditionalFormatting>
  <conditionalFormatting sqref="AE171 AQ171">
    <cfRule type="expression" dxfId="521" priority="575">
      <formula>IF(RIGHT(TEXT(AE171,"0.#"),1)=".",FALSE,TRUE)</formula>
    </cfRule>
    <cfRule type="expression" dxfId="520" priority="576">
      <formula>IF(RIGHT(TEXT(AE171,"0.#"),1)=".",TRUE,FALSE)</formula>
    </cfRule>
  </conditionalFormatting>
  <conditionalFormatting sqref="AI171">
    <cfRule type="expression" dxfId="519" priority="573">
      <formula>IF(RIGHT(TEXT(AI171,"0.#"),1)=".",FALSE,TRUE)</formula>
    </cfRule>
    <cfRule type="expression" dxfId="518" priority="574">
      <formula>IF(RIGHT(TEXT(AI171,"0.#"),1)=".",TRUE,FALSE)</formula>
    </cfRule>
  </conditionalFormatting>
  <conditionalFormatting sqref="AE73">
    <cfRule type="expression" dxfId="517" priority="563">
      <formula>IF(RIGHT(TEXT(AE73,"0.#"),1)=".",FALSE,TRUE)</formula>
    </cfRule>
    <cfRule type="expression" dxfId="516" priority="564">
      <formula>IF(RIGHT(TEXT(AE73,"0.#"),1)=".",TRUE,FALSE)</formula>
    </cfRule>
  </conditionalFormatting>
  <conditionalFormatting sqref="AM75">
    <cfRule type="expression" dxfId="515" priority="547">
      <formula>IF(RIGHT(TEXT(AM75,"0.#"),1)=".",FALSE,TRUE)</formula>
    </cfRule>
    <cfRule type="expression" dxfId="514" priority="548">
      <formula>IF(RIGHT(TEXT(AM75,"0.#"),1)=".",TRUE,FALSE)</formula>
    </cfRule>
  </conditionalFormatting>
  <conditionalFormatting sqref="AE74">
    <cfRule type="expression" dxfId="513" priority="561">
      <formula>IF(RIGHT(TEXT(AE74,"0.#"),1)=".",FALSE,TRUE)</formula>
    </cfRule>
    <cfRule type="expression" dxfId="512" priority="562">
      <formula>IF(RIGHT(TEXT(AE74,"0.#"),1)=".",TRUE,FALSE)</formula>
    </cfRule>
  </conditionalFormatting>
  <conditionalFormatting sqref="AE75">
    <cfRule type="expression" dxfId="511" priority="559">
      <formula>IF(RIGHT(TEXT(AE75,"0.#"),1)=".",FALSE,TRUE)</formula>
    </cfRule>
    <cfRule type="expression" dxfId="510" priority="560">
      <formula>IF(RIGHT(TEXT(AE75,"0.#"),1)=".",TRUE,FALSE)</formula>
    </cfRule>
  </conditionalFormatting>
  <conditionalFormatting sqref="AI75">
    <cfRule type="expression" dxfId="509" priority="557">
      <formula>IF(RIGHT(TEXT(AI75,"0.#"),1)=".",FALSE,TRUE)</formula>
    </cfRule>
    <cfRule type="expression" dxfId="508" priority="558">
      <formula>IF(RIGHT(TEXT(AI75,"0.#"),1)=".",TRUE,FALSE)</formula>
    </cfRule>
  </conditionalFormatting>
  <conditionalFormatting sqref="AI74">
    <cfRule type="expression" dxfId="507" priority="555">
      <formula>IF(RIGHT(TEXT(AI74,"0.#"),1)=".",FALSE,TRUE)</formula>
    </cfRule>
    <cfRule type="expression" dxfId="506" priority="556">
      <formula>IF(RIGHT(TEXT(AI74,"0.#"),1)=".",TRUE,FALSE)</formula>
    </cfRule>
  </conditionalFormatting>
  <conditionalFormatting sqref="AI73">
    <cfRule type="expression" dxfId="505" priority="553">
      <formula>IF(RIGHT(TEXT(AI73,"0.#"),1)=".",FALSE,TRUE)</formula>
    </cfRule>
    <cfRule type="expression" dxfId="504" priority="554">
      <formula>IF(RIGHT(TEXT(AI73,"0.#"),1)=".",TRUE,FALSE)</formula>
    </cfRule>
  </conditionalFormatting>
  <conditionalFormatting sqref="AM73">
    <cfRule type="expression" dxfId="503" priority="551">
      <formula>IF(RIGHT(TEXT(AM73,"0.#"),1)=".",FALSE,TRUE)</formula>
    </cfRule>
    <cfRule type="expression" dxfId="502" priority="552">
      <formula>IF(RIGHT(TEXT(AM73,"0.#"),1)=".",TRUE,FALSE)</formula>
    </cfRule>
  </conditionalFormatting>
  <conditionalFormatting sqref="AM74">
    <cfRule type="expression" dxfId="501" priority="549">
      <formula>IF(RIGHT(TEXT(AM74,"0.#"),1)=".",FALSE,TRUE)</formula>
    </cfRule>
    <cfRule type="expression" dxfId="500" priority="550">
      <formula>IF(RIGHT(TEXT(AM74,"0.#"),1)=".",TRUE,FALSE)</formula>
    </cfRule>
  </conditionalFormatting>
  <conditionalFormatting sqref="AQ73:AQ75">
    <cfRule type="expression" dxfId="499" priority="545">
      <formula>IF(RIGHT(TEXT(AQ73,"0.#"),1)=".",FALSE,TRUE)</formula>
    </cfRule>
    <cfRule type="expression" dxfId="498" priority="546">
      <formula>IF(RIGHT(TEXT(AQ73,"0.#"),1)=".",TRUE,FALSE)</formula>
    </cfRule>
  </conditionalFormatting>
  <conditionalFormatting sqref="AU73:AU75">
    <cfRule type="expression" dxfId="497" priority="543">
      <formula>IF(RIGHT(TEXT(AU73,"0.#"),1)=".",FALSE,TRUE)</formula>
    </cfRule>
    <cfRule type="expression" dxfId="496" priority="544">
      <formula>IF(RIGHT(TEXT(AU73,"0.#"),1)=".",TRUE,FALSE)</formula>
    </cfRule>
  </conditionalFormatting>
  <conditionalFormatting sqref="AE107">
    <cfRule type="expression" dxfId="495" priority="541">
      <formula>IF(RIGHT(TEXT(AE107,"0.#"),1)=".",FALSE,TRUE)</formula>
    </cfRule>
    <cfRule type="expression" dxfId="494" priority="542">
      <formula>IF(RIGHT(TEXT(AE107,"0.#"),1)=".",TRUE,FALSE)</formula>
    </cfRule>
  </conditionalFormatting>
  <conditionalFormatting sqref="AM109">
    <cfRule type="expression" dxfId="493" priority="525">
      <formula>IF(RIGHT(TEXT(AM109,"0.#"),1)=".",FALSE,TRUE)</formula>
    </cfRule>
    <cfRule type="expression" dxfId="492" priority="526">
      <formula>IF(RIGHT(TEXT(AM109,"0.#"),1)=".",TRUE,FALSE)</formula>
    </cfRule>
  </conditionalFormatting>
  <conditionalFormatting sqref="AE108">
    <cfRule type="expression" dxfId="491" priority="539">
      <formula>IF(RIGHT(TEXT(AE108,"0.#"),1)=".",FALSE,TRUE)</formula>
    </cfRule>
    <cfRule type="expression" dxfId="490" priority="540">
      <formula>IF(RIGHT(TEXT(AE108,"0.#"),1)=".",TRUE,FALSE)</formula>
    </cfRule>
  </conditionalFormatting>
  <conditionalFormatting sqref="AE109">
    <cfRule type="expression" dxfId="489" priority="537">
      <formula>IF(RIGHT(TEXT(AE109,"0.#"),1)=".",FALSE,TRUE)</formula>
    </cfRule>
    <cfRule type="expression" dxfId="488" priority="538">
      <formula>IF(RIGHT(TEXT(AE109,"0.#"),1)=".",TRUE,FALSE)</formula>
    </cfRule>
  </conditionalFormatting>
  <conditionalFormatting sqref="AI109">
    <cfRule type="expression" dxfId="487" priority="535">
      <formula>IF(RIGHT(TEXT(AI109,"0.#"),1)=".",FALSE,TRUE)</formula>
    </cfRule>
    <cfRule type="expression" dxfId="486" priority="536">
      <formula>IF(RIGHT(TEXT(AI109,"0.#"),1)=".",TRUE,FALSE)</formula>
    </cfRule>
  </conditionalFormatting>
  <conditionalFormatting sqref="AI108">
    <cfRule type="expression" dxfId="485" priority="533">
      <formula>IF(RIGHT(TEXT(AI108,"0.#"),1)=".",FALSE,TRUE)</formula>
    </cfRule>
    <cfRule type="expression" dxfId="484" priority="534">
      <formula>IF(RIGHT(TEXT(AI108,"0.#"),1)=".",TRUE,FALSE)</formula>
    </cfRule>
  </conditionalFormatting>
  <conditionalFormatting sqref="AI107">
    <cfRule type="expression" dxfId="483" priority="531">
      <formula>IF(RIGHT(TEXT(AI107,"0.#"),1)=".",FALSE,TRUE)</formula>
    </cfRule>
    <cfRule type="expression" dxfId="482" priority="532">
      <formula>IF(RIGHT(TEXT(AI107,"0.#"),1)=".",TRUE,FALSE)</formula>
    </cfRule>
  </conditionalFormatting>
  <conditionalFormatting sqref="AM107">
    <cfRule type="expression" dxfId="481" priority="529">
      <formula>IF(RIGHT(TEXT(AM107,"0.#"),1)=".",FALSE,TRUE)</formula>
    </cfRule>
    <cfRule type="expression" dxfId="480" priority="530">
      <formula>IF(RIGHT(TEXT(AM107,"0.#"),1)=".",TRUE,FALSE)</formula>
    </cfRule>
  </conditionalFormatting>
  <conditionalFormatting sqref="AM108">
    <cfRule type="expression" dxfId="479" priority="527">
      <formula>IF(RIGHT(TEXT(AM108,"0.#"),1)=".",FALSE,TRUE)</formula>
    </cfRule>
    <cfRule type="expression" dxfId="478" priority="528">
      <formula>IF(RIGHT(TEXT(AM108,"0.#"),1)=".",TRUE,FALSE)</formula>
    </cfRule>
  </conditionalFormatting>
  <conditionalFormatting sqref="AQ107:AQ109">
    <cfRule type="expression" dxfId="477" priority="523">
      <formula>IF(RIGHT(TEXT(AQ107,"0.#"),1)=".",FALSE,TRUE)</formula>
    </cfRule>
    <cfRule type="expression" dxfId="476" priority="524">
      <formula>IF(RIGHT(TEXT(AQ107,"0.#"),1)=".",TRUE,FALSE)</formula>
    </cfRule>
  </conditionalFormatting>
  <conditionalFormatting sqref="AU107:AU109">
    <cfRule type="expression" dxfId="475" priority="521">
      <formula>IF(RIGHT(TEXT(AU107,"0.#"),1)=".",FALSE,TRUE)</formula>
    </cfRule>
    <cfRule type="expression" dxfId="474" priority="522">
      <formula>IF(RIGHT(TEXT(AU107,"0.#"),1)=".",TRUE,FALSE)</formula>
    </cfRule>
  </conditionalFormatting>
  <conditionalFormatting sqref="AE141">
    <cfRule type="expression" dxfId="473" priority="519">
      <formula>IF(RIGHT(TEXT(AE141,"0.#"),1)=".",FALSE,TRUE)</formula>
    </cfRule>
    <cfRule type="expression" dxfId="472" priority="520">
      <formula>IF(RIGHT(TEXT(AE141,"0.#"),1)=".",TRUE,FALSE)</formula>
    </cfRule>
  </conditionalFormatting>
  <conditionalFormatting sqref="AM143">
    <cfRule type="expression" dxfId="471" priority="503">
      <formula>IF(RIGHT(TEXT(AM143,"0.#"),1)=".",FALSE,TRUE)</formula>
    </cfRule>
    <cfRule type="expression" dxfId="470" priority="504">
      <formula>IF(RIGHT(TEXT(AM143,"0.#"),1)=".",TRUE,FALSE)</formula>
    </cfRule>
  </conditionalFormatting>
  <conditionalFormatting sqref="AE142">
    <cfRule type="expression" dxfId="469" priority="517">
      <formula>IF(RIGHT(TEXT(AE142,"0.#"),1)=".",FALSE,TRUE)</formula>
    </cfRule>
    <cfRule type="expression" dxfId="468" priority="518">
      <formula>IF(RIGHT(TEXT(AE142,"0.#"),1)=".",TRUE,FALSE)</formula>
    </cfRule>
  </conditionalFormatting>
  <conditionalFormatting sqref="AE143">
    <cfRule type="expression" dxfId="467" priority="515">
      <formula>IF(RIGHT(TEXT(AE143,"0.#"),1)=".",FALSE,TRUE)</formula>
    </cfRule>
    <cfRule type="expression" dxfId="466" priority="516">
      <formula>IF(RIGHT(TEXT(AE143,"0.#"),1)=".",TRUE,FALSE)</formula>
    </cfRule>
  </conditionalFormatting>
  <conditionalFormatting sqref="AI143">
    <cfRule type="expression" dxfId="465" priority="513">
      <formula>IF(RIGHT(TEXT(AI143,"0.#"),1)=".",FALSE,TRUE)</formula>
    </cfRule>
    <cfRule type="expression" dxfId="464" priority="514">
      <formula>IF(RIGHT(TEXT(AI143,"0.#"),1)=".",TRUE,FALSE)</formula>
    </cfRule>
  </conditionalFormatting>
  <conditionalFormatting sqref="AI142">
    <cfRule type="expression" dxfId="463" priority="511">
      <formula>IF(RIGHT(TEXT(AI142,"0.#"),1)=".",FALSE,TRUE)</formula>
    </cfRule>
    <cfRule type="expression" dxfId="462" priority="512">
      <formula>IF(RIGHT(TEXT(AI142,"0.#"),1)=".",TRUE,FALSE)</formula>
    </cfRule>
  </conditionalFormatting>
  <conditionalFormatting sqref="AI141">
    <cfRule type="expression" dxfId="461" priority="509">
      <formula>IF(RIGHT(TEXT(AI141,"0.#"),1)=".",FALSE,TRUE)</formula>
    </cfRule>
    <cfRule type="expression" dxfId="460" priority="510">
      <formula>IF(RIGHT(TEXT(AI141,"0.#"),1)=".",TRUE,FALSE)</formula>
    </cfRule>
  </conditionalFormatting>
  <conditionalFormatting sqref="AM141">
    <cfRule type="expression" dxfId="459" priority="507">
      <formula>IF(RIGHT(TEXT(AM141,"0.#"),1)=".",FALSE,TRUE)</formula>
    </cfRule>
    <cfRule type="expression" dxfId="458" priority="508">
      <formula>IF(RIGHT(TEXT(AM141,"0.#"),1)=".",TRUE,FALSE)</formula>
    </cfRule>
  </conditionalFormatting>
  <conditionalFormatting sqref="AM142">
    <cfRule type="expression" dxfId="457" priority="505">
      <formula>IF(RIGHT(TEXT(AM142,"0.#"),1)=".",FALSE,TRUE)</formula>
    </cfRule>
    <cfRule type="expression" dxfId="456" priority="506">
      <formula>IF(RIGHT(TEXT(AM142,"0.#"),1)=".",TRUE,FALSE)</formula>
    </cfRule>
  </conditionalFormatting>
  <conditionalFormatting sqref="AQ141:AQ143">
    <cfRule type="expression" dxfId="455" priority="501">
      <formula>IF(RIGHT(TEXT(AQ141,"0.#"),1)=".",FALSE,TRUE)</formula>
    </cfRule>
    <cfRule type="expression" dxfId="454" priority="502">
      <formula>IF(RIGHT(TEXT(AQ141,"0.#"),1)=".",TRUE,FALSE)</formula>
    </cfRule>
  </conditionalFormatting>
  <conditionalFormatting sqref="AU141:AU143">
    <cfRule type="expression" dxfId="453" priority="499">
      <formula>IF(RIGHT(TEXT(AU141,"0.#"),1)=".",FALSE,TRUE)</formula>
    </cfRule>
    <cfRule type="expression" dxfId="452" priority="500">
      <formula>IF(RIGHT(TEXT(AU141,"0.#"),1)=".",TRUE,FALSE)</formula>
    </cfRule>
  </conditionalFormatting>
  <conditionalFormatting sqref="AE175">
    <cfRule type="expression" dxfId="451" priority="497">
      <formula>IF(RIGHT(TEXT(AE175,"0.#"),1)=".",FALSE,TRUE)</formula>
    </cfRule>
    <cfRule type="expression" dxfId="450" priority="498">
      <formula>IF(RIGHT(TEXT(AE175,"0.#"),1)=".",TRUE,FALSE)</formula>
    </cfRule>
  </conditionalFormatting>
  <conditionalFormatting sqref="AM177">
    <cfRule type="expression" dxfId="449" priority="481">
      <formula>IF(RIGHT(TEXT(AM177,"0.#"),1)=".",FALSE,TRUE)</formula>
    </cfRule>
    <cfRule type="expression" dxfId="448" priority="482">
      <formula>IF(RIGHT(TEXT(AM177,"0.#"),1)=".",TRUE,FALSE)</formula>
    </cfRule>
  </conditionalFormatting>
  <conditionalFormatting sqref="AE176">
    <cfRule type="expression" dxfId="447" priority="495">
      <formula>IF(RIGHT(TEXT(AE176,"0.#"),1)=".",FALSE,TRUE)</formula>
    </cfRule>
    <cfRule type="expression" dxfId="446" priority="496">
      <formula>IF(RIGHT(TEXT(AE176,"0.#"),1)=".",TRUE,FALSE)</formula>
    </cfRule>
  </conditionalFormatting>
  <conditionalFormatting sqref="AE177">
    <cfRule type="expression" dxfId="445" priority="493">
      <formula>IF(RIGHT(TEXT(AE177,"0.#"),1)=".",FALSE,TRUE)</formula>
    </cfRule>
    <cfRule type="expression" dxfId="444" priority="494">
      <formula>IF(RIGHT(TEXT(AE177,"0.#"),1)=".",TRUE,FALSE)</formula>
    </cfRule>
  </conditionalFormatting>
  <conditionalFormatting sqref="AI177">
    <cfRule type="expression" dxfId="443" priority="491">
      <formula>IF(RIGHT(TEXT(AI177,"0.#"),1)=".",FALSE,TRUE)</formula>
    </cfRule>
    <cfRule type="expression" dxfId="442" priority="492">
      <formula>IF(RIGHT(TEXT(AI177,"0.#"),1)=".",TRUE,FALSE)</formula>
    </cfRule>
  </conditionalFormatting>
  <conditionalFormatting sqref="AI176">
    <cfRule type="expression" dxfId="441" priority="489">
      <formula>IF(RIGHT(TEXT(AI176,"0.#"),1)=".",FALSE,TRUE)</formula>
    </cfRule>
    <cfRule type="expression" dxfId="440" priority="490">
      <formula>IF(RIGHT(TEXT(AI176,"0.#"),1)=".",TRUE,FALSE)</formula>
    </cfRule>
  </conditionalFormatting>
  <conditionalFormatting sqref="AI175">
    <cfRule type="expression" dxfId="439" priority="487">
      <formula>IF(RIGHT(TEXT(AI175,"0.#"),1)=".",FALSE,TRUE)</formula>
    </cfRule>
    <cfRule type="expression" dxfId="438" priority="488">
      <formula>IF(RIGHT(TEXT(AI175,"0.#"),1)=".",TRUE,FALSE)</formula>
    </cfRule>
  </conditionalFormatting>
  <conditionalFormatting sqref="AM175">
    <cfRule type="expression" dxfId="437" priority="485">
      <formula>IF(RIGHT(TEXT(AM175,"0.#"),1)=".",FALSE,TRUE)</formula>
    </cfRule>
    <cfRule type="expression" dxfId="436" priority="486">
      <formula>IF(RIGHT(TEXT(AM175,"0.#"),1)=".",TRUE,FALSE)</formula>
    </cfRule>
  </conditionalFormatting>
  <conditionalFormatting sqref="AM176">
    <cfRule type="expression" dxfId="435" priority="483">
      <formula>IF(RIGHT(TEXT(AM176,"0.#"),1)=".",FALSE,TRUE)</formula>
    </cfRule>
    <cfRule type="expression" dxfId="434" priority="484">
      <formula>IF(RIGHT(TEXT(AM176,"0.#"),1)=".",TRUE,FALSE)</formula>
    </cfRule>
  </conditionalFormatting>
  <conditionalFormatting sqref="AQ175:AQ177">
    <cfRule type="expression" dxfId="433" priority="479">
      <formula>IF(RIGHT(TEXT(AQ175,"0.#"),1)=".",FALSE,TRUE)</formula>
    </cfRule>
    <cfRule type="expression" dxfId="432" priority="480">
      <formula>IF(RIGHT(TEXT(AQ175,"0.#"),1)=".",TRUE,FALSE)</formula>
    </cfRule>
  </conditionalFormatting>
  <conditionalFormatting sqref="AU175:AU177">
    <cfRule type="expression" dxfId="431" priority="477">
      <formula>IF(RIGHT(TEXT(AU175,"0.#"),1)=".",FALSE,TRUE)</formula>
    </cfRule>
    <cfRule type="expression" dxfId="430" priority="478">
      <formula>IF(RIGHT(TEXT(AU175,"0.#"),1)=".",TRUE,FALSE)</formula>
    </cfRule>
  </conditionalFormatting>
  <conditionalFormatting sqref="AE61">
    <cfRule type="expression" dxfId="429" priority="431">
      <formula>IF(RIGHT(TEXT(AE61,"0.#"),1)=".",FALSE,TRUE)</formula>
    </cfRule>
    <cfRule type="expression" dxfId="428" priority="432">
      <formula>IF(RIGHT(TEXT(AE61,"0.#"),1)=".",TRUE,FALSE)</formula>
    </cfRule>
  </conditionalFormatting>
  <conditionalFormatting sqref="AE62">
    <cfRule type="expression" dxfId="427" priority="429">
      <formula>IF(RIGHT(TEXT(AE62,"0.#"),1)=".",FALSE,TRUE)</formula>
    </cfRule>
    <cfRule type="expression" dxfId="426" priority="430">
      <formula>IF(RIGHT(TEXT(AE62,"0.#"),1)=".",TRUE,FALSE)</formula>
    </cfRule>
  </conditionalFormatting>
  <conditionalFormatting sqref="AM61">
    <cfRule type="expression" dxfId="425" priority="419">
      <formula>IF(RIGHT(TEXT(AM61,"0.#"),1)=".",FALSE,TRUE)</formula>
    </cfRule>
    <cfRule type="expression" dxfId="424" priority="420">
      <formula>IF(RIGHT(TEXT(AM61,"0.#"),1)=".",TRUE,FALSE)</formula>
    </cfRule>
  </conditionalFormatting>
  <conditionalFormatting sqref="AE63">
    <cfRule type="expression" dxfId="423" priority="427">
      <formula>IF(RIGHT(TEXT(AE63,"0.#"),1)=".",FALSE,TRUE)</formula>
    </cfRule>
    <cfRule type="expression" dxfId="422" priority="428">
      <formula>IF(RIGHT(TEXT(AE63,"0.#"),1)=".",TRUE,FALSE)</formula>
    </cfRule>
  </conditionalFormatting>
  <conditionalFormatting sqref="AI63">
    <cfRule type="expression" dxfId="421" priority="425">
      <formula>IF(RIGHT(TEXT(AI63,"0.#"),1)=".",FALSE,TRUE)</formula>
    </cfRule>
    <cfRule type="expression" dxfId="420" priority="426">
      <formula>IF(RIGHT(TEXT(AI63,"0.#"),1)=".",TRUE,FALSE)</formula>
    </cfRule>
  </conditionalFormatting>
  <conditionalFormatting sqref="AI62">
    <cfRule type="expression" dxfId="419" priority="423">
      <formula>IF(RIGHT(TEXT(AI62,"0.#"),1)=".",FALSE,TRUE)</formula>
    </cfRule>
    <cfRule type="expression" dxfId="418" priority="424">
      <formula>IF(RIGHT(TEXT(AI62,"0.#"),1)=".",TRUE,FALSE)</formula>
    </cfRule>
  </conditionalFormatting>
  <conditionalFormatting sqref="AI61">
    <cfRule type="expression" dxfId="417" priority="421">
      <formula>IF(RIGHT(TEXT(AI61,"0.#"),1)=".",FALSE,TRUE)</formula>
    </cfRule>
    <cfRule type="expression" dxfId="416" priority="422">
      <formula>IF(RIGHT(TEXT(AI61,"0.#"),1)=".",TRUE,FALSE)</formula>
    </cfRule>
  </conditionalFormatting>
  <conditionalFormatting sqref="AM62">
    <cfRule type="expression" dxfId="415" priority="417">
      <formula>IF(RIGHT(TEXT(AM62,"0.#"),1)=".",FALSE,TRUE)</formula>
    </cfRule>
    <cfRule type="expression" dxfId="414" priority="418">
      <formula>IF(RIGHT(TEXT(AM62,"0.#"),1)=".",TRUE,FALSE)</formula>
    </cfRule>
  </conditionalFormatting>
  <conditionalFormatting sqref="AM63">
    <cfRule type="expression" dxfId="413" priority="415">
      <formula>IF(RIGHT(TEXT(AM63,"0.#"),1)=".",FALSE,TRUE)</formula>
    </cfRule>
    <cfRule type="expression" dxfId="412" priority="416">
      <formula>IF(RIGHT(TEXT(AM63,"0.#"),1)=".",TRUE,FALSE)</formula>
    </cfRule>
  </conditionalFormatting>
  <conditionalFormatting sqref="AQ61:AQ63">
    <cfRule type="expression" dxfId="411" priority="413">
      <formula>IF(RIGHT(TEXT(AQ61,"0.#"),1)=".",FALSE,TRUE)</formula>
    </cfRule>
    <cfRule type="expression" dxfId="410" priority="414">
      <formula>IF(RIGHT(TEXT(AQ61,"0.#"),1)=".",TRUE,FALSE)</formula>
    </cfRule>
  </conditionalFormatting>
  <conditionalFormatting sqref="AU61:AU63">
    <cfRule type="expression" dxfId="409" priority="411">
      <formula>IF(RIGHT(TEXT(AU61,"0.#"),1)=".",FALSE,TRUE)</formula>
    </cfRule>
    <cfRule type="expression" dxfId="408" priority="412">
      <formula>IF(RIGHT(TEXT(AU61,"0.#"),1)=".",TRUE,FALSE)</formula>
    </cfRule>
  </conditionalFormatting>
  <conditionalFormatting sqref="AE95">
    <cfRule type="expression" dxfId="407" priority="409">
      <formula>IF(RIGHT(TEXT(AE95,"0.#"),1)=".",FALSE,TRUE)</formula>
    </cfRule>
    <cfRule type="expression" dxfId="406" priority="410">
      <formula>IF(RIGHT(TEXT(AE95,"0.#"),1)=".",TRUE,FALSE)</formula>
    </cfRule>
  </conditionalFormatting>
  <conditionalFormatting sqref="AE96">
    <cfRule type="expression" dxfId="405" priority="407">
      <formula>IF(RIGHT(TEXT(AE96,"0.#"),1)=".",FALSE,TRUE)</formula>
    </cfRule>
    <cfRule type="expression" dxfId="404" priority="408">
      <formula>IF(RIGHT(TEXT(AE96,"0.#"),1)=".",TRUE,FALSE)</formula>
    </cfRule>
  </conditionalFormatting>
  <conditionalFormatting sqref="AM95">
    <cfRule type="expression" dxfId="403" priority="397">
      <formula>IF(RIGHT(TEXT(AM95,"0.#"),1)=".",FALSE,TRUE)</formula>
    </cfRule>
    <cfRule type="expression" dxfId="402" priority="398">
      <formula>IF(RIGHT(TEXT(AM95,"0.#"),1)=".",TRUE,FALSE)</formula>
    </cfRule>
  </conditionalFormatting>
  <conditionalFormatting sqref="AE97">
    <cfRule type="expression" dxfId="401" priority="405">
      <formula>IF(RIGHT(TEXT(AE97,"0.#"),1)=".",FALSE,TRUE)</formula>
    </cfRule>
    <cfRule type="expression" dxfId="400" priority="406">
      <formula>IF(RIGHT(TEXT(AE97,"0.#"),1)=".",TRUE,FALSE)</formula>
    </cfRule>
  </conditionalFormatting>
  <conditionalFormatting sqref="AI97">
    <cfRule type="expression" dxfId="399" priority="403">
      <formula>IF(RIGHT(TEXT(AI97,"0.#"),1)=".",FALSE,TRUE)</formula>
    </cfRule>
    <cfRule type="expression" dxfId="398" priority="404">
      <formula>IF(RIGHT(TEXT(AI97,"0.#"),1)=".",TRUE,FALSE)</formula>
    </cfRule>
  </conditionalFormatting>
  <conditionalFormatting sqref="AI96">
    <cfRule type="expression" dxfId="397" priority="401">
      <formula>IF(RIGHT(TEXT(AI96,"0.#"),1)=".",FALSE,TRUE)</formula>
    </cfRule>
    <cfRule type="expression" dxfId="396" priority="402">
      <formula>IF(RIGHT(TEXT(AI96,"0.#"),1)=".",TRUE,FALSE)</formula>
    </cfRule>
  </conditionalFormatting>
  <conditionalFormatting sqref="AI95">
    <cfRule type="expression" dxfId="395" priority="399">
      <formula>IF(RIGHT(TEXT(AI95,"0.#"),1)=".",FALSE,TRUE)</formula>
    </cfRule>
    <cfRule type="expression" dxfId="394" priority="400">
      <formula>IF(RIGHT(TEXT(AI95,"0.#"),1)=".",TRUE,FALSE)</formula>
    </cfRule>
  </conditionalFormatting>
  <conditionalFormatting sqref="AM96">
    <cfRule type="expression" dxfId="393" priority="395">
      <formula>IF(RIGHT(TEXT(AM96,"0.#"),1)=".",FALSE,TRUE)</formula>
    </cfRule>
    <cfRule type="expression" dxfId="392" priority="396">
      <formula>IF(RIGHT(TEXT(AM96,"0.#"),1)=".",TRUE,FALSE)</formula>
    </cfRule>
  </conditionalFormatting>
  <conditionalFormatting sqref="AM97">
    <cfRule type="expression" dxfId="391" priority="393">
      <formula>IF(RIGHT(TEXT(AM97,"0.#"),1)=".",FALSE,TRUE)</formula>
    </cfRule>
    <cfRule type="expression" dxfId="390" priority="394">
      <formula>IF(RIGHT(TEXT(AM97,"0.#"),1)=".",TRUE,FALSE)</formula>
    </cfRule>
  </conditionalFormatting>
  <conditionalFormatting sqref="AQ95:AQ97">
    <cfRule type="expression" dxfId="389" priority="391">
      <formula>IF(RIGHT(TEXT(AQ95,"0.#"),1)=".",FALSE,TRUE)</formula>
    </cfRule>
    <cfRule type="expression" dxfId="388" priority="392">
      <formula>IF(RIGHT(TEXT(AQ95,"0.#"),1)=".",TRUE,FALSE)</formula>
    </cfRule>
  </conditionalFormatting>
  <conditionalFormatting sqref="AU95:AU97">
    <cfRule type="expression" dxfId="387" priority="389">
      <formula>IF(RIGHT(TEXT(AU95,"0.#"),1)=".",FALSE,TRUE)</formula>
    </cfRule>
    <cfRule type="expression" dxfId="386" priority="390">
      <formula>IF(RIGHT(TEXT(AU95,"0.#"),1)=".",TRUE,FALSE)</formula>
    </cfRule>
  </conditionalFormatting>
  <conditionalFormatting sqref="AE129">
    <cfRule type="expression" dxfId="385" priority="387">
      <formula>IF(RIGHT(TEXT(AE129,"0.#"),1)=".",FALSE,TRUE)</formula>
    </cfRule>
    <cfRule type="expression" dxfId="384" priority="388">
      <formula>IF(RIGHT(TEXT(AE129,"0.#"),1)=".",TRUE,FALSE)</formula>
    </cfRule>
  </conditionalFormatting>
  <conditionalFormatting sqref="AE130">
    <cfRule type="expression" dxfId="383" priority="385">
      <formula>IF(RIGHT(TEXT(AE130,"0.#"),1)=".",FALSE,TRUE)</formula>
    </cfRule>
    <cfRule type="expression" dxfId="382" priority="386">
      <formula>IF(RIGHT(TEXT(AE130,"0.#"),1)=".",TRUE,FALSE)</formula>
    </cfRule>
  </conditionalFormatting>
  <conditionalFormatting sqref="AM129">
    <cfRule type="expression" dxfId="381" priority="375">
      <formula>IF(RIGHT(TEXT(AM129,"0.#"),1)=".",FALSE,TRUE)</formula>
    </cfRule>
    <cfRule type="expression" dxfId="380" priority="376">
      <formula>IF(RIGHT(TEXT(AM129,"0.#"),1)=".",TRUE,FALSE)</formula>
    </cfRule>
  </conditionalFormatting>
  <conditionalFormatting sqref="AE131">
    <cfRule type="expression" dxfId="379" priority="383">
      <formula>IF(RIGHT(TEXT(AE131,"0.#"),1)=".",FALSE,TRUE)</formula>
    </cfRule>
    <cfRule type="expression" dxfId="378" priority="384">
      <formula>IF(RIGHT(TEXT(AE131,"0.#"),1)=".",TRUE,FALSE)</formula>
    </cfRule>
  </conditionalFormatting>
  <conditionalFormatting sqref="AI131">
    <cfRule type="expression" dxfId="377" priority="381">
      <formula>IF(RIGHT(TEXT(AI131,"0.#"),1)=".",FALSE,TRUE)</formula>
    </cfRule>
    <cfRule type="expression" dxfId="376" priority="382">
      <formula>IF(RIGHT(TEXT(AI131,"0.#"),1)=".",TRUE,FALSE)</formula>
    </cfRule>
  </conditionalFormatting>
  <conditionalFormatting sqref="AI130">
    <cfRule type="expression" dxfId="375" priority="379">
      <formula>IF(RIGHT(TEXT(AI130,"0.#"),1)=".",FALSE,TRUE)</formula>
    </cfRule>
    <cfRule type="expression" dxfId="374" priority="380">
      <formula>IF(RIGHT(TEXT(AI130,"0.#"),1)=".",TRUE,FALSE)</formula>
    </cfRule>
  </conditionalFormatting>
  <conditionalFormatting sqref="AI129">
    <cfRule type="expression" dxfId="373" priority="377">
      <formula>IF(RIGHT(TEXT(AI129,"0.#"),1)=".",FALSE,TRUE)</formula>
    </cfRule>
    <cfRule type="expression" dxfId="372" priority="378">
      <formula>IF(RIGHT(TEXT(AI129,"0.#"),1)=".",TRUE,FALSE)</formula>
    </cfRule>
  </conditionalFormatting>
  <conditionalFormatting sqref="AM130">
    <cfRule type="expression" dxfId="371" priority="373">
      <formula>IF(RIGHT(TEXT(AM130,"0.#"),1)=".",FALSE,TRUE)</formula>
    </cfRule>
    <cfRule type="expression" dxfId="370" priority="374">
      <formula>IF(RIGHT(TEXT(AM130,"0.#"),1)=".",TRUE,FALSE)</formula>
    </cfRule>
  </conditionalFormatting>
  <conditionalFormatting sqref="AM131">
    <cfRule type="expression" dxfId="369" priority="371">
      <formula>IF(RIGHT(TEXT(AM131,"0.#"),1)=".",FALSE,TRUE)</formula>
    </cfRule>
    <cfRule type="expression" dxfId="368" priority="372">
      <formula>IF(RIGHT(TEXT(AM131,"0.#"),1)=".",TRUE,FALSE)</formula>
    </cfRule>
  </conditionalFormatting>
  <conditionalFormatting sqref="AQ129:AQ131">
    <cfRule type="expression" dxfId="367" priority="369">
      <formula>IF(RIGHT(TEXT(AQ129,"0.#"),1)=".",FALSE,TRUE)</formula>
    </cfRule>
    <cfRule type="expression" dxfId="366" priority="370">
      <formula>IF(RIGHT(TEXT(AQ129,"0.#"),1)=".",TRUE,FALSE)</formula>
    </cfRule>
  </conditionalFormatting>
  <conditionalFormatting sqref="AU129:AU131">
    <cfRule type="expression" dxfId="365" priority="367">
      <formula>IF(RIGHT(TEXT(AU129,"0.#"),1)=".",FALSE,TRUE)</formula>
    </cfRule>
    <cfRule type="expression" dxfId="364" priority="368">
      <formula>IF(RIGHT(TEXT(AU129,"0.#"),1)=".",TRUE,FALSE)</formula>
    </cfRule>
  </conditionalFormatting>
  <conditionalFormatting sqref="AE163">
    <cfRule type="expression" dxfId="363" priority="365">
      <formula>IF(RIGHT(TEXT(AE163,"0.#"),1)=".",FALSE,TRUE)</formula>
    </cfRule>
    <cfRule type="expression" dxfId="362" priority="366">
      <formula>IF(RIGHT(TEXT(AE163,"0.#"),1)=".",TRUE,FALSE)</formula>
    </cfRule>
  </conditionalFormatting>
  <conditionalFormatting sqref="AE164">
    <cfRule type="expression" dxfId="361" priority="363">
      <formula>IF(RIGHT(TEXT(AE164,"0.#"),1)=".",FALSE,TRUE)</formula>
    </cfRule>
    <cfRule type="expression" dxfId="360" priority="364">
      <formula>IF(RIGHT(TEXT(AE164,"0.#"),1)=".",TRUE,FALSE)</formula>
    </cfRule>
  </conditionalFormatting>
  <conditionalFormatting sqref="AM163">
    <cfRule type="expression" dxfId="359" priority="353">
      <formula>IF(RIGHT(TEXT(AM163,"0.#"),1)=".",FALSE,TRUE)</formula>
    </cfRule>
    <cfRule type="expression" dxfId="358" priority="354">
      <formula>IF(RIGHT(TEXT(AM163,"0.#"),1)=".",TRUE,FALSE)</formula>
    </cfRule>
  </conditionalFormatting>
  <conditionalFormatting sqref="AE165">
    <cfRule type="expression" dxfId="357" priority="361">
      <formula>IF(RIGHT(TEXT(AE165,"0.#"),1)=".",FALSE,TRUE)</formula>
    </cfRule>
    <cfRule type="expression" dxfId="356" priority="362">
      <formula>IF(RIGHT(TEXT(AE165,"0.#"),1)=".",TRUE,FALSE)</formula>
    </cfRule>
  </conditionalFormatting>
  <conditionalFormatting sqref="AI165">
    <cfRule type="expression" dxfId="355" priority="359">
      <formula>IF(RIGHT(TEXT(AI165,"0.#"),1)=".",FALSE,TRUE)</formula>
    </cfRule>
    <cfRule type="expression" dxfId="354" priority="360">
      <formula>IF(RIGHT(TEXT(AI165,"0.#"),1)=".",TRUE,FALSE)</formula>
    </cfRule>
  </conditionalFormatting>
  <conditionalFormatting sqref="AI164">
    <cfRule type="expression" dxfId="353" priority="357">
      <formula>IF(RIGHT(TEXT(AI164,"0.#"),1)=".",FALSE,TRUE)</formula>
    </cfRule>
    <cfRule type="expression" dxfId="352" priority="358">
      <formula>IF(RIGHT(TEXT(AI164,"0.#"),1)=".",TRUE,FALSE)</formula>
    </cfRule>
  </conditionalFormatting>
  <conditionalFormatting sqref="AI163">
    <cfRule type="expression" dxfId="351" priority="355">
      <formula>IF(RIGHT(TEXT(AI163,"0.#"),1)=".",FALSE,TRUE)</formula>
    </cfRule>
    <cfRule type="expression" dxfId="350" priority="356">
      <formula>IF(RIGHT(TEXT(AI163,"0.#"),1)=".",TRUE,FALSE)</formula>
    </cfRule>
  </conditionalFormatting>
  <conditionalFormatting sqref="AM164">
    <cfRule type="expression" dxfId="349" priority="351">
      <formula>IF(RIGHT(TEXT(AM164,"0.#"),1)=".",FALSE,TRUE)</formula>
    </cfRule>
    <cfRule type="expression" dxfId="348" priority="352">
      <formula>IF(RIGHT(TEXT(AM164,"0.#"),1)=".",TRUE,FALSE)</formula>
    </cfRule>
  </conditionalFormatting>
  <conditionalFormatting sqref="AM165">
    <cfRule type="expression" dxfId="347" priority="349">
      <formula>IF(RIGHT(TEXT(AM165,"0.#"),1)=".",FALSE,TRUE)</formula>
    </cfRule>
    <cfRule type="expression" dxfId="346" priority="350">
      <formula>IF(RIGHT(TEXT(AM165,"0.#"),1)=".",TRUE,FALSE)</formula>
    </cfRule>
  </conditionalFormatting>
  <conditionalFormatting sqref="AQ163:AQ165">
    <cfRule type="expression" dxfId="345" priority="347">
      <formula>IF(RIGHT(TEXT(AQ163,"0.#"),1)=".",FALSE,TRUE)</formula>
    </cfRule>
    <cfRule type="expression" dxfId="344" priority="348">
      <formula>IF(RIGHT(TEXT(AQ163,"0.#"),1)=".",TRUE,FALSE)</formula>
    </cfRule>
  </conditionalFormatting>
  <conditionalFormatting sqref="AU163:AU165">
    <cfRule type="expression" dxfId="343" priority="345">
      <formula>IF(RIGHT(TEXT(AU163,"0.#"),1)=".",FALSE,TRUE)</formula>
    </cfRule>
    <cfRule type="expression" dxfId="342" priority="346">
      <formula>IF(RIGHT(TEXT(AU163,"0.#"),1)=".",TRUE,FALSE)</formula>
    </cfRule>
  </conditionalFormatting>
  <conditionalFormatting sqref="AE197">
    <cfRule type="expression" dxfId="341" priority="343">
      <formula>IF(RIGHT(TEXT(AE197,"0.#"),1)=".",FALSE,TRUE)</formula>
    </cfRule>
    <cfRule type="expression" dxfId="340" priority="344">
      <formula>IF(RIGHT(TEXT(AE197,"0.#"),1)=".",TRUE,FALSE)</formula>
    </cfRule>
  </conditionalFormatting>
  <conditionalFormatting sqref="AE198">
    <cfRule type="expression" dxfId="339" priority="341">
      <formula>IF(RIGHT(TEXT(AE198,"0.#"),1)=".",FALSE,TRUE)</formula>
    </cfRule>
    <cfRule type="expression" dxfId="338" priority="342">
      <formula>IF(RIGHT(TEXT(AE198,"0.#"),1)=".",TRUE,FALSE)</formula>
    </cfRule>
  </conditionalFormatting>
  <conditionalFormatting sqref="AM197">
    <cfRule type="expression" dxfId="337" priority="331">
      <formula>IF(RIGHT(TEXT(AM197,"0.#"),1)=".",FALSE,TRUE)</formula>
    </cfRule>
    <cfRule type="expression" dxfId="336" priority="332">
      <formula>IF(RIGHT(TEXT(AM197,"0.#"),1)=".",TRUE,FALSE)</formula>
    </cfRule>
  </conditionalFormatting>
  <conditionalFormatting sqref="AE199">
    <cfRule type="expression" dxfId="335" priority="339">
      <formula>IF(RIGHT(TEXT(AE199,"0.#"),1)=".",FALSE,TRUE)</formula>
    </cfRule>
    <cfRule type="expression" dxfId="334" priority="340">
      <formula>IF(RIGHT(TEXT(AE199,"0.#"),1)=".",TRUE,FALSE)</formula>
    </cfRule>
  </conditionalFormatting>
  <conditionalFormatting sqref="AI199">
    <cfRule type="expression" dxfId="333" priority="337">
      <formula>IF(RIGHT(TEXT(AI199,"0.#"),1)=".",FALSE,TRUE)</formula>
    </cfRule>
    <cfRule type="expression" dxfId="332" priority="338">
      <formula>IF(RIGHT(TEXT(AI199,"0.#"),1)=".",TRUE,FALSE)</formula>
    </cfRule>
  </conditionalFormatting>
  <conditionalFormatting sqref="AI198">
    <cfRule type="expression" dxfId="331" priority="335">
      <formula>IF(RIGHT(TEXT(AI198,"0.#"),1)=".",FALSE,TRUE)</formula>
    </cfRule>
    <cfRule type="expression" dxfId="330" priority="336">
      <formula>IF(RIGHT(TEXT(AI198,"0.#"),1)=".",TRUE,FALSE)</formula>
    </cfRule>
  </conditionalFormatting>
  <conditionalFormatting sqref="AI197">
    <cfRule type="expression" dxfId="329" priority="333">
      <formula>IF(RIGHT(TEXT(AI197,"0.#"),1)=".",FALSE,TRUE)</formula>
    </cfRule>
    <cfRule type="expression" dxfId="328" priority="334">
      <formula>IF(RIGHT(TEXT(AI197,"0.#"),1)=".",TRUE,FALSE)</formula>
    </cfRule>
  </conditionalFormatting>
  <conditionalFormatting sqref="AM198">
    <cfRule type="expression" dxfId="327" priority="329">
      <formula>IF(RIGHT(TEXT(AM198,"0.#"),1)=".",FALSE,TRUE)</formula>
    </cfRule>
    <cfRule type="expression" dxfId="326" priority="330">
      <formula>IF(RIGHT(TEXT(AM198,"0.#"),1)=".",TRUE,FALSE)</formula>
    </cfRule>
  </conditionalFormatting>
  <conditionalFormatting sqref="AM199">
    <cfRule type="expression" dxfId="325" priority="327">
      <formula>IF(RIGHT(TEXT(AM199,"0.#"),1)=".",FALSE,TRUE)</formula>
    </cfRule>
    <cfRule type="expression" dxfId="324" priority="328">
      <formula>IF(RIGHT(TEXT(AM199,"0.#"),1)=".",TRUE,FALSE)</formula>
    </cfRule>
  </conditionalFormatting>
  <conditionalFormatting sqref="AQ197:AQ199">
    <cfRule type="expression" dxfId="323" priority="325">
      <formula>IF(RIGHT(TEXT(AQ197,"0.#"),1)=".",FALSE,TRUE)</formula>
    </cfRule>
    <cfRule type="expression" dxfId="322" priority="326">
      <formula>IF(RIGHT(TEXT(AQ197,"0.#"),1)=".",TRUE,FALSE)</formula>
    </cfRule>
  </conditionalFormatting>
  <conditionalFormatting sqref="AU197:AU199">
    <cfRule type="expression" dxfId="321" priority="323">
      <formula>IF(RIGHT(TEXT(AU197,"0.#"),1)=".",FALSE,TRUE)</formula>
    </cfRule>
    <cfRule type="expression" dxfId="320" priority="324">
      <formula>IF(RIGHT(TEXT(AU197,"0.#"),1)=".",TRUE,FALSE)</formula>
    </cfRule>
  </conditionalFormatting>
  <conditionalFormatting sqref="AE134 AQ134">
    <cfRule type="expression" dxfId="319" priority="321">
      <formula>IF(RIGHT(TEXT(AE134,"0.#"),1)=".",FALSE,TRUE)</formula>
    </cfRule>
    <cfRule type="expression" dxfId="318" priority="322">
      <formula>IF(RIGHT(TEXT(AE134,"0.#"),1)=".",TRUE,FALSE)</formula>
    </cfRule>
  </conditionalFormatting>
  <conditionalFormatting sqref="AI134">
    <cfRule type="expression" dxfId="317" priority="319">
      <formula>IF(RIGHT(TEXT(AI134,"0.#"),1)=".",FALSE,TRUE)</formula>
    </cfRule>
    <cfRule type="expression" dxfId="316" priority="320">
      <formula>IF(RIGHT(TEXT(AI134,"0.#"),1)=".",TRUE,FALSE)</formula>
    </cfRule>
  </conditionalFormatting>
  <conditionalFormatting sqref="AM134">
    <cfRule type="expression" dxfId="315" priority="317">
      <formula>IF(RIGHT(TEXT(AM134,"0.#"),1)=".",FALSE,TRUE)</formula>
    </cfRule>
    <cfRule type="expression" dxfId="314" priority="318">
      <formula>IF(RIGHT(TEXT(AM134,"0.#"),1)=".",TRUE,FALSE)</formula>
    </cfRule>
  </conditionalFormatting>
  <conditionalFormatting sqref="AE135">
    <cfRule type="expression" dxfId="313" priority="315">
      <formula>IF(RIGHT(TEXT(AE135,"0.#"),1)=".",FALSE,TRUE)</formula>
    </cfRule>
    <cfRule type="expression" dxfId="312" priority="316">
      <formula>IF(RIGHT(TEXT(AE135,"0.#"),1)=".",TRUE,FALSE)</formula>
    </cfRule>
  </conditionalFormatting>
  <conditionalFormatting sqref="AI135">
    <cfRule type="expression" dxfId="311" priority="313">
      <formula>IF(RIGHT(TEXT(AI135,"0.#"),1)=".",FALSE,TRUE)</formula>
    </cfRule>
    <cfRule type="expression" dxfId="310" priority="314">
      <formula>IF(RIGHT(TEXT(AI135,"0.#"),1)=".",TRUE,FALSE)</formula>
    </cfRule>
  </conditionalFormatting>
  <conditionalFormatting sqref="AM135">
    <cfRule type="expression" dxfId="309" priority="311">
      <formula>IF(RIGHT(TEXT(AM135,"0.#"),1)=".",FALSE,TRUE)</formula>
    </cfRule>
    <cfRule type="expression" dxfId="308" priority="312">
      <formula>IF(RIGHT(TEXT(AM135,"0.#"),1)=".",TRUE,FALSE)</formula>
    </cfRule>
  </conditionalFormatting>
  <conditionalFormatting sqref="AQ135">
    <cfRule type="expression" dxfId="307" priority="309">
      <formula>IF(RIGHT(TEXT(AQ135,"0.#"),1)=".",FALSE,TRUE)</formula>
    </cfRule>
    <cfRule type="expression" dxfId="306" priority="310">
      <formula>IF(RIGHT(TEXT(AQ135,"0.#"),1)=".",TRUE,FALSE)</formula>
    </cfRule>
  </conditionalFormatting>
  <conditionalFormatting sqref="AU134">
    <cfRule type="expression" dxfId="305" priority="307">
      <formula>IF(RIGHT(TEXT(AU134,"0.#"),1)=".",FALSE,TRUE)</formula>
    </cfRule>
    <cfRule type="expression" dxfId="304" priority="308">
      <formula>IF(RIGHT(TEXT(AU134,"0.#"),1)=".",TRUE,FALSE)</formula>
    </cfRule>
  </conditionalFormatting>
  <conditionalFormatting sqref="AU135">
    <cfRule type="expression" dxfId="303" priority="305">
      <formula>IF(RIGHT(TEXT(AU135,"0.#"),1)=".",FALSE,TRUE)</formula>
    </cfRule>
    <cfRule type="expression" dxfId="302" priority="306">
      <formula>IF(RIGHT(TEXT(AU135,"0.#"),1)=".",TRUE,FALSE)</formula>
    </cfRule>
  </conditionalFormatting>
  <conditionalFormatting sqref="AE168 AQ168">
    <cfRule type="expression" dxfId="301" priority="303">
      <formula>IF(RIGHT(TEXT(AE168,"0.#"),1)=".",FALSE,TRUE)</formula>
    </cfRule>
    <cfRule type="expression" dxfId="300" priority="304">
      <formula>IF(RIGHT(TEXT(AE168,"0.#"),1)=".",TRUE,FALSE)</formula>
    </cfRule>
  </conditionalFormatting>
  <conditionalFormatting sqref="AI168">
    <cfRule type="expression" dxfId="299" priority="301">
      <formula>IF(RIGHT(TEXT(AI168,"0.#"),1)=".",FALSE,TRUE)</formula>
    </cfRule>
    <cfRule type="expression" dxfId="298" priority="302">
      <formula>IF(RIGHT(TEXT(AI168,"0.#"),1)=".",TRUE,FALSE)</formula>
    </cfRule>
  </conditionalFormatting>
  <conditionalFormatting sqref="AM168">
    <cfRule type="expression" dxfId="297" priority="299">
      <formula>IF(RIGHT(TEXT(AM168,"0.#"),1)=".",FALSE,TRUE)</formula>
    </cfRule>
    <cfRule type="expression" dxfId="296" priority="300">
      <formula>IF(RIGHT(TEXT(AM168,"0.#"),1)=".",TRUE,FALSE)</formula>
    </cfRule>
  </conditionalFormatting>
  <conditionalFormatting sqref="AE169">
    <cfRule type="expression" dxfId="295" priority="297">
      <formula>IF(RIGHT(TEXT(AE169,"0.#"),1)=".",FALSE,TRUE)</formula>
    </cfRule>
    <cfRule type="expression" dxfId="294" priority="298">
      <formula>IF(RIGHT(TEXT(AE169,"0.#"),1)=".",TRUE,FALSE)</formula>
    </cfRule>
  </conditionalFormatting>
  <conditionalFormatting sqref="AI169">
    <cfRule type="expression" dxfId="293" priority="295">
      <formula>IF(RIGHT(TEXT(AI169,"0.#"),1)=".",FALSE,TRUE)</formula>
    </cfRule>
    <cfRule type="expression" dxfId="292" priority="296">
      <formula>IF(RIGHT(TEXT(AI169,"0.#"),1)=".",TRUE,FALSE)</formula>
    </cfRule>
  </conditionalFormatting>
  <conditionalFormatting sqref="AM169">
    <cfRule type="expression" dxfId="291" priority="293">
      <formula>IF(RIGHT(TEXT(AM169,"0.#"),1)=".",FALSE,TRUE)</formula>
    </cfRule>
    <cfRule type="expression" dxfId="290" priority="294">
      <formula>IF(RIGHT(TEXT(AM169,"0.#"),1)=".",TRUE,FALSE)</formula>
    </cfRule>
  </conditionalFormatting>
  <conditionalFormatting sqref="AQ169">
    <cfRule type="expression" dxfId="289" priority="291">
      <formula>IF(RIGHT(TEXT(AQ169,"0.#"),1)=".",FALSE,TRUE)</formula>
    </cfRule>
    <cfRule type="expression" dxfId="288" priority="292">
      <formula>IF(RIGHT(TEXT(AQ169,"0.#"),1)=".",TRUE,FALSE)</formula>
    </cfRule>
  </conditionalFormatting>
  <conditionalFormatting sqref="AU168">
    <cfRule type="expression" dxfId="287" priority="289">
      <formula>IF(RIGHT(TEXT(AU168,"0.#"),1)=".",FALSE,TRUE)</formula>
    </cfRule>
    <cfRule type="expression" dxfId="286" priority="290">
      <formula>IF(RIGHT(TEXT(AU168,"0.#"),1)=".",TRUE,FALSE)</formula>
    </cfRule>
  </conditionalFormatting>
  <conditionalFormatting sqref="AU169">
    <cfRule type="expression" dxfId="285" priority="287">
      <formula>IF(RIGHT(TEXT(AU169,"0.#"),1)=".",FALSE,TRUE)</formula>
    </cfRule>
    <cfRule type="expression" dxfId="284" priority="288">
      <formula>IF(RIGHT(TEXT(AU169,"0.#"),1)=".",TRUE,FALSE)</formula>
    </cfRule>
  </conditionalFormatting>
  <conditionalFormatting sqref="AE90">
    <cfRule type="expression" dxfId="283" priority="285">
      <formula>IF(RIGHT(TEXT(AE90,"0.#"),1)=".",FALSE,TRUE)</formula>
    </cfRule>
    <cfRule type="expression" dxfId="282" priority="286">
      <formula>IF(RIGHT(TEXT(AE90,"0.#"),1)=".",TRUE,FALSE)</formula>
    </cfRule>
  </conditionalFormatting>
  <conditionalFormatting sqref="AE91">
    <cfRule type="expression" dxfId="281" priority="283">
      <formula>IF(RIGHT(TEXT(AE91,"0.#"),1)=".",FALSE,TRUE)</formula>
    </cfRule>
    <cfRule type="expression" dxfId="280" priority="284">
      <formula>IF(RIGHT(TEXT(AE91,"0.#"),1)=".",TRUE,FALSE)</formula>
    </cfRule>
  </conditionalFormatting>
  <conditionalFormatting sqref="AM90">
    <cfRule type="expression" dxfId="279" priority="273">
      <formula>IF(RIGHT(TEXT(AM90,"0.#"),1)=".",FALSE,TRUE)</formula>
    </cfRule>
    <cfRule type="expression" dxfId="278" priority="274">
      <formula>IF(RIGHT(TEXT(AM90,"0.#"),1)=".",TRUE,FALSE)</formula>
    </cfRule>
  </conditionalFormatting>
  <conditionalFormatting sqref="AE92">
    <cfRule type="expression" dxfId="277" priority="281">
      <formula>IF(RIGHT(TEXT(AE92,"0.#"),1)=".",FALSE,TRUE)</formula>
    </cfRule>
    <cfRule type="expression" dxfId="276" priority="282">
      <formula>IF(RIGHT(TEXT(AE92,"0.#"),1)=".",TRUE,FALSE)</formula>
    </cfRule>
  </conditionalFormatting>
  <conditionalFormatting sqref="AI92">
    <cfRule type="expression" dxfId="275" priority="279">
      <formula>IF(RIGHT(TEXT(AI92,"0.#"),1)=".",FALSE,TRUE)</formula>
    </cfRule>
    <cfRule type="expression" dxfId="274" priority="280">
      <formula>IF(RIGHT(TEXT(AI92,"0.#"),1)=".",TRUE,FALSE)</formula>
    </cfRule>
  </conditionalFormatting>
  <conditionalFormatting sqref="AI91">
    <cfRule type="expression" dxfId="273" priority="277">
      <formula>IF(RIGHT(TEXT(AI91,"0.#"),1)=".",FALSE,TRUE)</formula>
    </cfRule>
    <cfRule type="expression" dxfId="272" priority="278">
      <formula>IF(RIGHT(TEXT(AI91,"0.#"),1)=".",TRUE,FALSE)</formula>
    </cfRule>
  </conditionalFormatting>
  <conditionalFormatting sqref="AI90">
    <cfRule type="expression" dxfId="271" priority="275">
      <formula>IF(RIGHT(TEXT(AI90,"0.#"),1)=".",FALSE,TRUE)</formula>
    </cfRule>
    <cfRule type="expression" dxfId="270" priority="276">
      <formula>IF(RIGHT(TEXT(AI90,"0.#"),1)=".",TRUE,FALSE)</formula>
    </cfRule>
  </conditionalFormatting>
  <conditionalFormatting sqref="AM91">
    <cfRule type="expression" dxfId="269" priority="271">
      <formula>IF(RIGHT(TEXT(AM91,"0.#"),1)=".",FALSE,TRUE)</formula>
    </cfRule>
    <cfRule type="expression" dxfId="268" priority="272">
      <formula>IF(RIGHT(TEXT(AM91,"0.#"),1)=".",TRUE,FALSE)</formula>
    </cfRule>
  </conditionalFormatting>
  <conditionalFormatting sqref="AM92">
    <cfRule type="expression" dxfId="267" priority="269">
      <formula>IF(RIGHT(TEXT(AM92,"0.#"),1)=".",FALSE,TRUE)</formula>
    </cfRule>
    <cfRule type="expression" dxfId="266" priority="270">
      <formula>IF(RIGHT(TEXT(AM92,"0.#"),1)=".",TRUE,FALSE)</formula>
    </cfRule>
  </conditionalFormatting>
  <conditionalFormatting sqref="AQ90:AQ92">
    <cfRule type="expression" dxfId="265" priority="267">
      <formula>IF(RIGHT(TEXT(AQ90,"0.#"),1)=".",FALSE,TRUE)</formula>
    </cfRule>
    <cfRule type="expression" dxfId="264" priority="268">
      <formula>IF(RIGHT(TEXT(AQ90,"0.#"),1)=".",TRUE,FALSE)</formula>
    </cfRule>
  </conditionalFormatting>
  <conditionalFormatting sqref="AU90:AU92">
    <cfRule type="expression" dxfId="263" priority="265">
      <formula>IF(RIGHT(TEXT(AU90,"0.#"),1)=".",FALSE,TRUE)</formula>
    </cfRule>
    <cfRule type="expression" dxfId="262" priority="266">
      <formula>IF(RIGHT(TEXT(AU90,"0.#"),1)=".",TRUE,FALSE)</formula>
    </cfRule>
  </conditionalFormatting>
  <conditionalFormatting sqref="AE85">
    <cfRule type="expression" dxfId="261" priority="263">
      <formula>IF(RIGHT(TEXT(AE85,"0.#"),1)=".",FALSE,TRUE)</formula>
    </cfRule>
    <cfRule type="expression" dxfId="260" priority="264">
      <formula>IF(RIGHT(TEXT(AE85,"0.#"),1)=".",TRUE,FALSE)</formula>
    </cfRule>
  </conditionalFormatting>
  <conditionalFormatting sqref="AE86">
    <cfRule type="expression" dxfId="259" priority="261">
      <formula>IF(RIGHT(TEXT(AE86,"0.#"),1)=".",FALSE,TRUE)</formula>
    </cfRule>
    <cfRule type="expression" dxfId="258" priority="262">
      <formula>IF(RIGHT(TEXT(AE86,"0.#"),1)=".",TRUE,FALSE)</formula>
    </cfRule>
  </conditionalFormatting>
  <conditionalFormatting sqref="AM85">
    <cfRule type="expression" dxfId="257" priority="251">
      <formula>IF(RIGHT(TEXT(AM85,"0.#"),1)=".",FALSE,TRUE)</formula>
    </cfRule>
    <cfRule type="expression" dxfId="256" priority="252">
      <formula>IF(RIGHT(TEXT(AM85,"0.#"),1)=".",TRUE,FALSE)</formula>
    </cfRule>
  </conditionalFormatting>
  <conditionalFormatting sqref="AE87">
    <cfRule type="expression" dxfId="255" priority="259">
      <formula>IF(RIGHT(TEXT(AE87,"0.#"),1)=".",FALSE,TRUE)</formula>
    </cfRule>
    <cfRule type="expression" dxfId="254" priority="260">
      <formula>IF(RIGHT(TEXT(AE87,"0.#"),1)=".",TRUE,FALSE)</formula>
    </cfRule>
  </conditionalFormatting>
  <conditionalFormatting sqref="AI87">
    <cfRule type="expression" dxfId="253" priority="257">
      <formula>IF(RIGHT(TEXT(AI87,"0.#"),1)=".",FALSE,TRUE)</formula>
    </cfRule>
    <cfRule type="expression" dxfId="252" priority="258">
      <formula>IF(RIGHT(TEXT(AI87,"0.#"),1)=".",TRUE,FALSE)</formula>
    </cfRule>
  </conditionalFormatting>
  <conditionalFormatting sqref="AI86">
    <cfRule type="expression" dxfId="251" priority="255">
      <formula>IF(RIGHT(TEXT(AI86,"0.#"),1)=".",FALSE,TRUE)</formula>
    </cfRule>
    <cfRule type="expression" dxfId="250" priority="256">
      <formula>IF(RIGHT(TEXT(AI86,"0.#"),1)=".",TRUE,FALSE)</formula>
    </cfRule>
  </conditionalFormatting>
  <conditionalFormatting sqref="AI85">
    <cfRule type="expression" dxfId="249" priority="253">
      <formula>IF(RIGHT(TEXT(AI85,"0.#"),1)=".",FALSE,TRUE)</formula>
    </cfRule>
    <cfRule type="expression" dxfId="248" priority="254">
      <formula>IF(RIGHT(TEXT(AI85,"0.#"),1)=".",TRUE,FALSE)</formula>
    </cfRule>
  </conditionalFormatting>
  <conditionalFormatting sqref="AM86">
    <cfRule type="expression" dxfId="247" priority="249">
      <formula>IF(RIGHT(TEXT(AM86,"0.#"),1)=".",FALSE,TRUE)</formula>
    </cfRule>
    <cfRule type="expression" dxfId="246" priority="250">
      <formula>IF(RIGHT(TEXT(AM86,"0.#"),1)=".",TRUE,FALSE)</formula>
    </cfRule>
  </conditionalFormatting>
  <conditionalFormatting sqref="AM87">
    <cfRule type="expression" dxfId="245" priority="247">
      <formula>IF(RIGHT(TEXT(AM87,"0.#"),1)=".",FALSE,TRUE)</formula>
    </cfRule>
    <cfRule type="expression" dxfId="244" priority="248">
      <formula>IF(RIGHT(TEXT(AM87,"0.#"),1)=".",TRUE,FALSE)</formula>
    </cfRule>
  </conditionalFormatting>
  <conditionalFormatting sqref="AQ85:AQ87">
    <cfRule type="expression" dxfId="243" priority="245">
      <formula>IF(RIGHT(TEXT(AQ85,"0.#"),1)=".",FALSE,TRUE)</formula>
    </cfRule>
    <cfRule type="expression" dxfId="242" priority="246">
      <formula>IF(RIGHT(TEXT(AQ85,"0.#"),1)=".",TRUE,FALSE)</formula>
    </cfRule>
  </conditionalFormatting>
  <conditionalFormatting sqref="AU85:AU87">
    <cfRule type="expression" dxfId="241" priority="243">
      <formula>IF(RIGHT(TEXT(AU85,"0.#"),1)=".",FALSE,TRUE)</formula>
    </cfRule>
    <cfRule type="expression" dxfId="240" priority="244">
      <formula>IF(RIGHT(TEXT(AU85,"0.#"),1)=".",TRUE,FALSE)</formula>
    </cfRule>
  </conditionalFormatting>
  <conditionalFormatting sqref="AE124">
    <cfRule type="expression" dxfId="239" priority="241">
      <formula>IF(RIGHT(TEXT(AE124,"0.#"),1)=".",FALSE,TRUE)</formula>
    </cfRule>
    <cfRule type="expression" dxfId="238" priority="242">
      <formula>IF(RIGHT(TEXT(AE124,"0.#"),1)=".",TRUE,FALSE)</formula>
    </cfRule>
  </conditionalFormatting>
  <conditionalFormatting sqref="AE125">
    <cfRule type="expression" dxfId="237" priority="239">
      <formula>IF(RIGHT(TEXT(AE125,"0.#"),1)=".",FALSE,TRUE)</formula>
    </cfRule>
    <cfRule type="expression" dxfId="236" priority="240">
      <formula>IF(RIGHT(TEXT(AE125,"0.#"),1)=".",TRUE,FALSE)</formula>
    </cfRule>
  </conditionalFormatting>
  <conditionalFormatting sqref="AM124">
    <cfRule type="expression" dxfId="235" priority="229">
      <formula>IF(RIGHT(TEXT(AM124,"0.#"),1)=".",FALSE,TRUE)</formula>
    </cfRule>
    <cfRule type="expression" dxfId="234" priority="230">
      <formula>IF(RIGHT(TEXT(AM124,"0.#"),1)=".",TRUE,FALSE)</formula>
    </cfRule>
  </conditionalFormatting>
  <conditionalFormatting sqref="AE126">
    <cfRule type="expression" dxfId="233" priority="237">
      <formula>IF(RIGHT(TEXT(AE126,"0.#"),1)=".",FALSE,TRUE)</formula>
    </cfRule>
    <cfRule type="expression" dxfId="232" priority="238">
      <formula>IF(RIGHT(TEXT(AE126,"0.#"),1)=".",TRUE,FALSE)</formula>
    </cfRule>
  </conditionalFormatting>
  <conditionalFormatting sqref="AI126">
    <cfRule type="expression" dxfId="231" priority="235">
      <formula>IF(RIGHT(TEXT(AI126,"0.#"),1)=".",FALSE,TRUE)</formula>
    </cfRule>
    <cfRule type="expression" dxfId="230" priority="236">
      <formula>IF(RIGHT(TEXT(AI126,"0.#"),1)=".",TRUE,FALSE)</formula>
    </cfRule>
  </conditionalFormatting>
  <conditionalFormatting sqref="AI125">
    <cfRule type="expression" dxfId="229" priority="233">
      <formula>IF(RIGHT(TEXT(AI125,"0.#"),1)=".",FALSE,TRUE)</formula>
    </cfRule>
    <cfRule type="expression" dxfId="228" priority="234">
      <formula>IF(RIGHT(TEXT(AI125,"0.#"),1)=".",TRUE,FALSE)</formula>
    </cfRule>
  </conditionalFormatting>
  <conditionalFormatting sqref="AI124">
    <cfRule type="expression" dxfId="227" priority="231">
      <formula>IF(RIGHT(TEXT(AI124,"0.#"),1)=".",FALSE,TRUE)</formula>
    </cfRule>
    <cfRule type="expression" dxfId="226" priority="232">
      <formula>IF(RIGHT(TEXT(AI124,"0.#"),1)=".",TRUE,FALSE)</formula>
    </cfRule>
  </conditionalFormatting>
  <conditionalFormatting sqref="AM125">
    <cfRule type="expression" dxfId="225" priority="227">
      <formula>IF(RIGHT(TEXT(AM125,"0.#"),1)=".",FALSE,TRUE)</formula>
    </cfRule>
    <cfRule type="expression" dxfId="224" priority="228">
      <formula>IF(RIGHT(TEXT(AM125,"0.#"),1)=".",TRUE,FALSE)</formula>
    </cfRule>
  </conditionalFormatting>
  <conditionalFormatting sqref="AM126">
    <cfRule type="expression" dxfId="223" priority="225">
      <formula>IF(RIGHT(TEXT(AM126,"0.#"),1)=".",FALSE,TRUE)</formula>
    </cfRule>
    <cfRule type="expression" dxfId="222" priority="226">
      <formula>IF(RIGHT(TEXT(AM126,"0.#"),1)=".",TRUE,FALSE)</formula>
    </cfRule>
  </conditionalFormatting>
  <conditionalFormatting sqref="AQ124:AQ126">
    <cfRule type="expression" dxfId="221" priority="223">
      <formula>IF(RIGHT(TEXT(AQ124,"0.#"),1)=".",FALSE,TRUE)</formula>
    </cfRule>
    <cfRule type="expression" dxfId="220" priority="224">
      <formula>IF(RIGHT(TEXT(AQ124,"0.#"),1)=".",TRUE,FALSE)</formula>
    </cfRule>
  </conditionalFormatting>
  <conditionalFormatting sqref="AU124:AU126">
    <cfRule type="expression" dxfId="219" priority="221">
      <formula>IF(RIGHT(TEXT(AU124,"0.#"),1)=".",FALSE,TRUE)</formula>
    </cfRule>
    <cfRule type="expression" dxfId="218" priority="222">
      <formula>IF(RIGHT(TEXT(AU124,"0.#"),1)=".",TRUE,FALSE)</formula>
    </cfRule>
  </conditionalFormatting>
  <conditionalFormatting sqref="AE119">
    <cfRule type="expression" dxfId="217" priority="219">
      <formula>IF(RIGHT(TEXT(AE119,"0.#"),1)=".",FALSE,TRUE)</formula>
    </cfRule>
    <cfRule type="expression" dxfId="216" priority="220">
      <formula>IF(RIGHT(TEXT(AE119,"0.#"),1)=".",TRUE,FALSE)</formula>
    </cfRule>
  </conditionalFormatting>
  <conditionalFormatting sqref="AE120">
    <cfRule type="expression" dxfId="215" priority="217">
      <formula>IF(RIGHT(TEXT(AE120,"0.#"),1)=".",FALSE,TRUE)</formula>
    </cfRule>
    <cfRule type="expression" dxfId="214" priority="218">
      <formula>IF(RIGHT(TEXT(AE120,"0.#"),1)=".",TRUE,FALSE)</formula>
    </cfRule>
  </conditionalFormatting>
  <conditionalFormatting sqref="AM119">
    <cfRule type="expression" dxfId="213" priority="207">
      <formula>IF(RIGHT(TEXT(AM119,"0.#"),1)=".",FALSE,TRUE)</formula>
    </cfRule>
    <cfRule type="expression" dxfId="212" priority="208">
      <formula>IF(RIGHT(TEXT(AM119,"0.#"),1)=".",TRUE,FALSE)</formula>
    </cfRule>
  </conditionalFormatting>
  <conditionalFormatting sqref="AE121">
    <cfRule type="expression" dxfId="211" priority="215">
      <formula>IF(RIGHT(TEXT(AE121,"0.#"),1)=".",FALSE,TRUE)</formula>
    </cfRule>
    <cfRule type="expression" dxfId="210" priority="216">
      <formula>IF(RIGHT(TEXT(AE121,"0.#"),1)=".",TRUE,FALSE)</formula>
    </cfRule>
  </conditionalFormatting>
  <conditionalFormatting sqref="AI121">
    <cfRule type="expression" dxfId="209" priority="213">
      <formula>IF(RIGHT(TEXT(AI121,"0.#"),1)=".",FALSE,TRUE)</formula>
    </cfRule>
    <cfRule type="expression" dxfId="208" priority="214">
      <formula>IF(RIGHT(TEXT(AI121,"0.#"),1)=".",TRUE,FALSE)</formula>
    </cfRule>
  </conditionalFormatting>
  <conditionalFormatting sqref="AI120">
    <cfRule type="expression" dxfId="207" priority="211">
      <formula>IF(RIGHT(TEXT(AI120,"0.#"),1)=".",FALSE,TRUE)</formula>
    </cfRule>
    <cfRule type="expression" dxfId="206" priority="212">
      <formula>IF(RIGHT(TEXT(AI120,"0.#"),1)=".",TRUE,FALSE)</formula>
    </cfRule>
  </conditionalFormatting>
  <conditionalFormatting sqref="AI119">
    <cfRule type="expression" dxfId="205" priority="209">
      <formula>IF(RIGHT(TEXT(AI119,"0.#"),1)=".",FALSE,TRUE)</formula>
    </cfRule>
    <cfRule type="expression" dxfId="204" priority="210">
      <formula>IF(RIGHT(TEXT(AI119,"0.#"),1)=".",TRUE,FALSE)</formula>
    </cfRule>
  </conditionalFormatting>
  <conditionalFormatting sqref="AM120">
    <cfRule type="expression" dxfId="203" priority="205">
      <formula>IF(RIGHT(TEXT(AM120,"0.#"),1)=".",FALSE,TRUE)</formula>
    </cfRule>
    <cfRule type="expression" dxfId="202" priority="206">
      <formula>IF(RIGHT(TEXT(AM120,"0.#"),1)=".",TRUE,FALSE)</formula>
    </cfRule>
  </conditionalFormatting>
  <conditionalFormatting sqref="AM121">
    <cfRule type="expression" dxfId="201" priority="203">
      <formula>IF(RIGHT(TEXT(AM121,"0.#"),1)=".",FALSE,TRUE)</formula>
    </cfRule>
    <cfRule type="expression" dxfId="200" priority="204">
      <formula>IF(RIGHT(TEXT(AM121,"0.#"),1)=".",TRUE,FALSE)</formula>
    </cfRule>
  </conditionalFormatting>
  <conditionalFormatting sqref="AQ119:AQ121">
    <cfRule type="expression" dxfId="199" priority="201">
      <formula>IF(RIGHT(TEXT(AQ119,"0.#"),1)=".",FALSE,TRUE)</formula>
    </cfRule>
    <cfRule type="expression" dxfId="198" priority="202">
      <formula>IF(RIGHT(TEXT(AQ119,"0.#"),1)=".",TRUE,FALSE)</formula>
    </cfRule>
  </conditionalFormatting>
  <conditionalFormatting sqref="AU119:AU121">
    <cfRule type="expression" dxfId="197" priority="199">
      <formula>IF(RIGHT(TEXT(AU119,"0.#"),1)=".",FALSE,TRUE)</formula>
    </cfRule>
    <cfRule type="expression" dxfId="196" priority="200">
      <formula>IF(RIGHT(TEXT(AU119,"0.#"),1)=".",TRUE,FALSE)</formula>
    </cfRule>
  </conditionalFormatting>
  <conditionalFormatting sqref="AE158">
    <cfRule type="expression" dxfId="195" priority="197">
      <formula>IF(RIGHT(TEXT(AE158,"0.#"),1)=".",FALSE,TRUE)</formula>
    </cfRule>
    <cfRule type="expression" dxfId="194" priority="198">
      <formula>IF(RIGHT(TEXT(AE158,"0.#"),1)=".",TRUE,FALSE)</formula>
    </cfRule>
  </conditionalFormatting>
  <conditionalFormatting sqref="AE159">
    <cfRule type="expression" dxfId="193" priority="195">
      <formula>IF(RIGHT(TEXT(AE159,"0.#"),1)=".",FALSE,TRUE)</formula>
    </cfRule>
    <cfRule type="expression" dxfId="192" priority="196">
      <formula>IF(RIGHT(TEXT(AE159,"0.#"),1)=".",TRUE,FALSE)</formula>
    </cfRule>
  </conditionalFormatting>
  <conditionalFormatting sqref="AM158">
    <cfRule type="expression" dxfId="191" priority="185">
      <formula>IF(RIGHT(TEXT(AM158,"0.#"),1)=".",FALSE,TRUE)</formula>
    </cfRule>
    <cfRule type="expression" dxfId="190" priority="186">
      <formula>IF(RIGHT(TEXT(AM158,"0.#"),1)=".",TRUE,FALSE)</formula>
    </cfRule>
  </conditionalFormatting>
  <conditionalFormatting sqref="AE160">
    <cfRule type="expression" dxfId="189" priority="193">
      <formula>IF(RIGHT(TEXT(AE160,"0.#"),1)=".",FALSE,TRUE)</formula>
    </cfRule>
    <cfRule type="expression" dxfId="188" priority="194">
      <formula>IF(RIGHT(TEXT(AE160,"0.#"),1)=".",TRUE,FALSE)</formula>
    </cfRule>
  </conditionalFormatting>
  <conditionalFormatting sqref="AI160">
    <cfRule type="expression" dxfId="187" priority="191">
      <formula>IF(RIGHT(TEXT(AI160,"0.#"),1)=".",FALSE,TRUE)</formula>
    </cfRule>
    <cfRule type="expression" dxfId="186" priority="192">
      <formula>IF(RIGHT(TEXT(AI160,"0.#"),1)=".",TRUE,FALSE)</formula>
    </cfRule>
  </conditionalFormatting>
  <conditionalFormatting sqref="AI159">
    <cfRule type="expression" dxfId="185" priority="189">
      <formula>IF(RIGHT(TEXT(AI159,"0.#"),1)=".",FALSE,TRUE)</formula>
    </cfRule>
    <cfRule type="expression" dxfId="184" priority="190">
      <formula>IF(RIGHT(TEXT(AI159,"0.#"),1)=".",TRUE,FALSE)</formula>
    </cfRule>
  </conditionalFormatting>
  <conditionalFormatting sqref="AI158">
    <cfRule type="expression" dxfId="183" priority="187">
      <formula>IF(RIGHT(TEXT(AI158,"0.#"),1)=".",FALSE,TRUE)</formula>
    </cfRule>
    <cfRule type="expression" dxfId="182" priority="188">
      <formula>IF(RIGHT(TEXT(AI158,"0.#"),1)=".",TRUE,FALSE)</formula>
    </cfRule>
  </conditionalFormatting>
  <conditionalFormatting sqref="AM159">
    <cfRule type="expression" dxfId="181" priority="183">
      <formula>IF(RIGHT(TEXT(AM159,"0.#"),1)=".",FALSE,TRUE)</formula>
    </cfRule>
    <cfRule type="expression" dxfId="180" priority="184">
      <formula>IF(RIGHT(TEXT(AM159,"0.#"),1)=".",TRUE,FALSE)</formula>
    </cfRule>
  </conditionalFormatting>
  <conditionalFormatting sqref="AM160">
    <cfRule type="expression" dxfId="179" priority="181">
      <formula>IF(RIGHT(TEXT(AM160,"0.#"),1)=".",FALSE,TRUE)</formula>
    </cfRule>
    <cfRule type="expression" dxfId="178" priority="182">
      <formula>IF(RIGHT(TEXT(AM160,"0.#"),1)=".",TRUE,FALSE)</formula>
    </cfRule>
  </conditionalFormatting>
  <conditionalFormatting sqref="AQ158:AQ160">
    <cfRule type="expression" dxfId="177" priority="179">
      <formula>IF(RIGHT(TEXT(AQ158,"0.#"),1)=".",FALSE,TRUE)</formula>
    </cfRule>
    <cfRule type="expression" dxfId="176" priority="180">
      <formula>IF(RIGHT(TEXT(AQ158,"0.#"),1)=".",TRUE,FALSE)</formula>
    </cfRule>
  </conditionalFormatting>
  <conditionalFormatting sqref="AU158:AU160">
    <cfRule type="expression" dxfId="175" priority="177">
      <formula>IF(RIGHT(TEXT(AU158,"0.#"),1)=".",FALSE,TRUE)</formula>
    </cfRule>
    <cfRule type="expression" dxfId="174" priority="178">
      <formula>IF(RIGHT(TEXT(AU158,"0.#"),1)=".",TRUE,FALSE)</formula>
    </cfRule>
  </conditionalFormatting>
  <conditionalFormatting sqref="AE153">
    <cfRule type="expression" dxfId="173" priority="175">
      <formula>IF(RIGHT(TEXT(AE153,"0.#"),1)=".",FALSE,TRUE)</formula>
    </cfRule>
    <cfRule type="expression" dxfId="172" priority="176">
      <formula>IF(RIGHT(TEXT(AE153,"0.#"),1)=".",TRUE,FALSE)</formula>
    </cfRule>
  </conditionalFormatting>
  <conditionalFormatting sqref="AE154">
    <cfRule type="expression" dxfId="171" priority="173">
      <formula>IF(RIGHT(TEXT(AE154,"0.#"),1)=".",FALSE,TRUE)</formula>
    </cfRule>
    <cfRule type="expression" dxfId="170" priority="174">
      <formula>IF(RIGHT(TEXT(AE154,"0.#"),1)=".",TRUE,FALSE)</formula>
    </cfRule>
  </conditionalFormatting>
  <conditionalFormatting sqref="AM153">
    <cfRule type="expression" dxfId="169" priority="163">
      <formula>IF(RIGHT(TEXT(AM153,"0.#"),1)=".",FALSE,TRUE)</formula>
    </cfRule>
    <cfRule type="expression" dxfId="168" priority="164">
      <formula>IF(RIGHT(TEXT(AM153,"0.#"),1)=".",TRUE,FALSE)</formula>
    </cfRule>
  </conditionalFormatting>
  <conditionalFormatting sqref="AE155">
    <cfRule type="expression" dxfId="167" priority="171">
      <formula>IF(RIGHT(TEXT(AE155,"0.#"),1)=".",FALSE,TRUE)</formula>
    </cfRule>
    <cfRule type="expression" dxfId="166" priority="172">
      <formula>IF(RIGHT(TEXT(AE155,"0.#"),1)=".",TRUE,FALSE)</formula>
    </cfRule>
  </conditionalFormatting>
  <conditionalFormatting sqref="AI155">
    <cfRule type="expression" dxfId="165" priority="169">
      <formula>IF(RIGHT(TEXT(AI155,"0.#"),1)=".",FALSE,TRUE)</formula>
    </cfRule>
    <cfRule type="expression" dxfId="164" priority="170">
      <formula>IF(RIGHT(TEXT(AI155,"0.#"),1)=".",TRUE,FALSE)</formula>
    </cfRule>
  </conditionalFormatting>
  <conditionalFormatting sqref="AI154">
    <cfRule type="expression" dxfId="163" priority="167">
      <formula>IF(RIGHT(TEXT(AI154,"0.#"),1)=".",FALSE,TRUE)</formula>
    </cfRule>
    <cfRule type="expression" dxfId="162" priority="168">
      <formula>IF(RIGHT(TEXT(AI154,"0.#"),1)=".",TRUE,FALSE)</formula>
    </cfRule>
  </conditionalFormatting>
  <conditionalFormatting sqref="AI153">
    <cfRule type="expression" dxfId="161" priority="165">
      <formula>IF(RIGHT(TEXT(AI153,"0.#"),1)=".",FALSE,TRUE)</formula>
    </cfRule>
    <cfRule type="expression" dxfId="160" priority="166">
      <formula>IF(RIGHT(TEXT(AI153,"0.#"),1)=".",TRUE,FALSE)</formula>
    </cfRule>
  </conditionalFormatting>
  <conditionalFormatting sqref="AM154">
    <cfRule type="expression" dxfId="159" priority="161">
      <formula>IF(RIGHT(TEXT(AM154,"0.#"),1)=".",FALSE,TRUE)</formula>
    </cfRule>
    <cfRule type="expression" dxfId="158" priority="162">
      <formula>IF(RIGHT(TEXT(AM154,"0.#"),1)=".",TRUE,FALSE)</formula>
    </cfRule>
  </conditionalFormatting>
  <conditionalFormatting sqref="AM155">
    <cfRule type="expression" dxfId="157" priority="159">
      <formula>IF(RIGHT(TEXT(AM155,"0.#"),1)=".",FALSE,TRUE)</formula>
    </cfRule>
    <cfRule type="expression" dxfId="156" priority="160">
      <formula>IF(RIGHT(TEXT(AM155,"0.#"),1)=".",TRUE,FALSE)</formula>
    </cfRule>
  </conditionalFormatting>
  <conditionalFormatting sqref="AQ153:AQ155">
    <cfRule type="expression" dxfId="155" priority="157">
      <formula>IF(RIGHT(TEXT(AQ153,"0.#"),1)=".",FALSE,TRUE)</formula>
    </cfRule>
    <cfRule type="expression" dxfId="154" priority="158">
      <formula>IF(RIGHT(TEXT(AQ153,"0.#"),1)=".",TRUE,FALSE)</formula>
    </cfRule>
  </conditionalFormatting>
  <conditionalFormatting sqref="AU153:AU155">
    <cfRule type="expression" dxfId="153" priority="155">
      <formula>IF(RIGHT(TEXT(AU153,"0.#"),1)=".",FALSE,TRUE)</formula>
    </cfRule>
    <cfRule type="expression" dxfId="152" priority="156">
      <formula>IF(RIGHT(TEXT(AU153,"0.#"),1)=".",TRUE,FALSE)</formula>
    </cfRule>
  </conditionalFormatting>
  <conditionalFormatting sqref="AE192">
    <cfRule type="expression" dxfId="151" priority="153">
      <formula>IF(RIGHT(TEXT(AE192,"0.#"),1)=".",FALSE,TRUE)</formula>
    </cfRule>
    <cfRule type="expression" dxfId="150" priority="154">
      <formula>IF(RIGHT(TEXT(AE192,"0.#"),1)=".",TRUE,FALSE)</formula>
    </cfRule>
  </conditionalFormatting>
  <conditionalFormatting sqref="AE193">
    <cfRule type="expression" dxfId="149" priority="151">
      <formula>IF(RIGHT(TEXT(AE193,"0.#"),1)=".",FALSE,TRUE)</formula>
    </cfRule>
    <cfRule type="expression" dxfId="148" priority="152">
      <formula>IF(RIGHT(TEXT(AE193,"0.#"),1)=".",TRUE,FALSE)</formula>
    </cfRule>
  </conditionalFormatting>
  <conditionalFormatting sqref="AM192">
    <cfRule type="expression" dxfId="147" priority="141">
      <formula>IF(RIGHT(TEXT(AM192,"0.#"),1)=".",FALSE,TRUE)</formula>
    </cfRule>
    <cfRule type="expression" dxfId="146" priority="142">
      <formula>IF(RIGHT(TEXT(AM192,"0.#"),1)=".",TRUE,FALSE)</formula>
    </cfRule>
  </conditionalFormatting>
  <conditionalFormatting sqref="AE194">
    <cfRule type="expression" dxfId="145" priority="149">
      <formula>IF(RIGHT(TEXT(AE194,"0.#"),1)=".",FALSE,TRUE)</formula>
    </cfRule>
    <cfRule type="expression" dxfId="144" priority="150">
      <formula>IF(RIGHT(TEXT(AE194,"0.#"),1)=".",TRUE,FALSE)</formula>
    </cfRule>
  </conditionalFormatting>
  <conditionalFormatting sqref="AI194">
    <cfRule type="expression" dxfId="143" priority="147">
      <formula>IF(RIGHT(TEXT(AI194,"0.#"),1)=".",FALSE,TRUE)</formula>
    </cfRule>
    <cfRule type="expression" dxfId="142" priority="148">
      <formula>IF(RIGHT(TEXT(AI194,"0.#"),1)=".",TRUE,FALSE)</formula>
    </cfRule>
  </conditionalFormatting>
  <conditionalFormatting sqref="AI193">
    <cfRule type="expression" dxfId="141" priority="145">
      <formula>IF(RIGHT(TEXT(AI193,"0.#"),1)=".",FALSE,TRUE)</formula>
    </cfRule>
    <cfRule type="expression" dxfId="140" priority="146">
      <formula>IF(RIGHT(TEXT(AI193,"0.#"),1)=".",TRUE,FALSE)</formula>
    </cfRule>
  </conditionalFormatting>
  <conditionalFormatting sqref="AI192">
    <cfRule type="expression" dxfId="139" priority="143">
      <formula>IF(RIGHT(TEXT(AI192,"0.#"),1)=".",FALSE,TRUE)</formula>
    </cfRule>
    <cfRule type="expression" dxfId="138" priority="144">
      <formula>IF(RIGHT(TEXT(AI192,"0.#"),1)=".",TRUE,FALSE)</formula>
    </cfRule>
  </conditionalFormatting>
  <conditionalFormatting sqref="AM193">
    <cfRule type="expression" dxfId="137" priority="139">
      <formula>IF(RIGHT(TEXT(AM193,"0.#"),1)=".",FALSE,TRUE)</formula>
    </cfRule>
    <cfRule type="expression" dxfId="136" priority="140">
      <formula>IF(RIGHT(TEXT(AM193,"0.#"),1)=".",TRUE,FALSE)</formula>
    </cfRule>
  </conditionalFormatting>
  <conditionalFormatting sqref="AM194">
    <cfRule type="expression" dxfId="135" priority="137">
      <formula>IF(RIGHT(TEXT(AM194,"0.#"),1)=".",FALSE,TRUE)</formula>
    </cfRule>
    <cfRule type="expression" dxfId="134" priority="138">
      <formula>IF(RIGHT(TEXT(AM194,"0.#"),1)=".",TRUE,FALSE)</formula>
    </cfRule>
  </conditionalFormatting>
  <conditionalFormatting sqref="AQ192:AQ194">
    <cfRule type="expression" dxfId="133" priority="135">
      <formula>IF(RIGHT(TEXT(AQ192,"0.#"),1)=".",FALSE,TRUE)</formula>
    </cfRule>
    <cfRule type="expression" dxfId="132" priority="136">
      <formula>IF(RIGHT(TEXT(AQ192,"0.#"),1)=".",TRUE,FALSE)</formula>
    </cfRule>
  </conditionalFormatting>
  <conditionalFormatting sqref="AU192:AU194">
    <cfRule type="expression" dxfId="131" priority="133">
      <formula>IF(RIGHT(TEXT(AU192,"0.#"),1)=".",FALSE,TRUE)</formula>
    </cfRule>
    <cfRule type="expression" dxfId="130" priority="134">
      <formula>IF(RIGHT(TEXT(AU192,"0.#"),1)=".",TRUE,FALSE)</formula>
    </cfRule>
  </conditionalFormatting>
  <conditionalFormatting sqref="AE187">
    <cfRule type="expression" dxfId="129" priority="131">
      <formula>IF(RIGHT(TEXT(AE187,"0.#"),1)=".",FALSE,TRUE)</formula>
    </cfRule>
    <cfRule type="expression" dxfId="128" priority="132">
      <formula>IF(RIGHT(TEXT(AE187,"0.#"),1)=".",TRUE,FALSE)</formula>
    </cfRule>
  </conditionalFormatting>
  <conditionalFormatting sqref="AE188">
    <cfRule type="expression" dxfId="127" priority="129">
      <formula>IF(RIGHT(TEXT(AE188,"0.#"),1)=".",FALSE,TRUE)</formula>
    </cfRule>
    <cfRule type="expression" dxfId="126" priority="130">
      <formula>IF(RIGHT(TEXT(AE188,"0.#"),1)=".",TRUE,FALSE)</formula>
    </cfRule>
  </conditionalFormatting>
  <conditionalFormatting sqref="AM187">
    <cfRule type="expression" dxfId="125" priority="119">
      <formula>IF(RIGHT(TEXT(AM187,"0.#"),1)=".",FALSE,TRUE)</formula>
    </cfRule>
    <cfRule type="expression" dxfId="124" priority="120">
      <formula>IF(RIGHT(TEXT(AM187,"0.#"),1)=".",TRUE,FALSE)</formula>
    </cfRule>
  </conditionalFormatting>
  <conditionalFormatting sqref="AE189">
    <cfRule type="expression" dxfId="123" priority="127">
      <formula>IF(RIGHT(TEXT(AE189,"0.#"),1)=".",FALSE,TRUE)</formula>
    </cfRule>
    <cfRule type="expression" dxfId="122" priority="128">
      <formula>IF(RIGHT(TEXT(AE189,"0.#"),1)=".",TRUE,FALSE)</formula>
    </cfRule>
  </conditionalFormatting>
  <conditionalFormatting sqref="AI189">
    <cfRule type="expression" dxfId="121" priority="125">
      <formula>IF(RIGHT(TEXT(AI189,"0.#"),1)=".",FALSE,TRUE)</formula>
    </cfRule>
    <cfRule type="expression" dxfId="120" priority="126">
      <formula>IF(RIGHT(TEXT(AI189,"0.#"),1)=".",TRUE,FALSE)</formula>
    </cfRule>
  </conditionalFormatting>
  <conditionalFormatting sqref="AI188">
    <cfRule type="expression" dxfId="119" priority="123">
      <formula>IF(RIGHT(TEXT(AI188,"0.#"),1)=".",FALSE,TRUE)</formula>
    </cfRule>
    <cfRule type="expression" dxfId="118" priority="124">
      <formula>IF(RIGHT(TEXT(AI188,"0.#"),1)=".",TRUE,FALSE)</formula>
    </cfRule>
  </conditionalFormatting>
  <conditionalFormatting sqref="AI187">
    <cfRule type="expression" dxfId="117" priority="121">
      <formula>IF(RIGHT(TEXT(AI187,"0.#"),1)=".",FALSE,TRUE)</formula>
    </cfRule>
    <cfRule type="expression" dxfId="116" priority="122">
      <formula>IF(RIGHT(TEXT(AI187,"0.#"),1)=".",TRUE,FALSE)</formula>
    </cfRule>
  </conditionalFormatting>
  <conditionalFormatting sqref="AM188">
    <cfRule type="expression" dxfId="115" priority="117">
      <formula>IF(RIGHT(TEXT(AM188,"0.#"),1)=".",FALSE,TRUE)</formula>
    </cfRule>
    <cfRule type="expression" dxfId="114" priority="118">
      <formula>IF(RIGHT(TEXT(AM188,"0.#"),1)=".",TRUE,FALSE)</formula>
    </cfRule>
  </conditionalFormatting>
  <conditionalFormatting sqref="AM189">
    <cfRule type="expression" dxfId="113" priority="115">
      <formula>IF(RIGHT(TEXT(AM189,"0.#"),1)=".",FALSE,TRUE)</formula>
    </cfRule>
    <cfRule type="expression" dxfId="112" priority="116">
      <formula>IF(RIGHT(TEXT(AM189,"0.#"),1)=".",TRUE,FALSE)</formula>
    </cfRule>
  </conditionalFormatting>
  <conditionalFormatting sqref="AQ187:AQ189">
    <cfRule type="expression" dxfId="111" priority="113">
      <formula>IF(RIGHT(TEXT(AQ187,"0.#"),1)=".",FALSE,TRUE)</formula>
    </cfRule>
    <cfRule type="expression" dxfId="110" priority="114">
      <formula>IF(RIGHT(TEXT(AQ187,"0.#"),1)=".",TRUE,FALSE)</formula>
    </cfRule>
  </conditionalFormatting>
  <conditionalFormatting sqref="AU187:AU189">
    <cfRule type="expression" dxfId="109" priority="111">
      <formula>IF(RIGHT(TEXT(AU187,"0.#"),1)=".",FALSE,TRUE)</formula>
    </cfRule>
    <cfRule type="expression" dxfId="108" priority="112">
      <formula>IF(RIGHT(TEXT(AU187,"0.#"),1)=".",TRUE,FALSE)</formula>
    </cfRule>
  </conditionalFormatting>
  <conditionalFormatting sqref="AE56">
    <cfRule type="expression" dxfId="107" priority="109">
      <formula>IF(RIGHT(TEXT(AE56,"0.#"),1)=".",FALSE,TRUE)</formula>
    </cfRule>
    <cfRule type="expression" dxfId="106" priority="110">
      <formula>IF(RIGHT(TEXT(AE56,"0.#"),1)=".",TRUE,FALSE)</formula>
    </cfRule>
  </conditionalFormatting>
  <conditionalFormatting sqref="AE57">
    <cfRule type="expression" dxfId="105" priority="107">
      <formula>IF(RIGHT(TEXT(AE57,"0.#"),1)=".",FALSE,TRUE)</formula>
    </cfRule>
    <cfRule type="expression" dxfId="104" priority="108">
      <formula>IF(RIGHT(TEXT(AE57,"0.#"),1)=".",TRUE,FALSE)</formula>
    </cfRule>
  </conditionalFormatting>
  <conditionalFormatting sqref="AM56">
    <cfRule type="expression" dxfId="103" priority="97">
      <formula>IF(RIGHT(TEXT(AM56,"0.#"),1)=".",FALSE,TRUE)</formula>
    </cfRule>
    <cfRule type="expression" dxfId="102" priority="98">
      <formula>IF(RIGHT(TEXT(AM56,"0.#"),1)=".",TRUE,FALSE)</formula>
    </cfRule>
  </conditionalFormatting>
  <conditionalFormatting sqref="AE58">
    <cfRule type="expression" dxfId="101" priority="105">
      <formula>IF(RIGHT(TEXT(AE58,"0.#"),1)=".",FALSE,TRUE)</formula>
    </cfRule>
    <cfRule type="expression" dxfId="100" priority="106">
      <formula>IF(RIGHT(TEXT(AE58,"0.#"),1)=".",TRUE,FALSE)</formula>
    </cfRule>
  </conditionalFormatting>
  <conditionalFormatting sqref="AI58">
    <cfRule type="expression" dxfId="99" priority="103">
      <formula>IF(RIGHT(TEXT(AI58,"0.#"),1)=".",FALSE,TRUE)</formula>
    </cfRule>
    <cfRule type="expression" dxfId="98" priority="104">
      <formula>IF(RIGHT(TEXT(AI58,"0.#"),1)=".",TRUE,FALSE)</formula>
    </cfRule>
  </conditionalFormatting>
  <conditionalFormatting sqref="AI57">
    <cfRule type="expression" dxfId="97" priority="101">
      <formula>IF(RIGHT(TEXT(AI57,"0.#"),1)=".",FALSE,TRUE)</formula>
    </cfRule>
    <cfRule type="expression" dxfId="96" priority="102">
      <formula>IF(RIGHT(TEXT(AI57,"0.#"),1)=".",TRUE,FALSE)</formula>
    </cfRule>
  </conditionalFormatting>
  <conditionalFormatting sqref="AI56">
    <cfRule type="expression" dxfId="95" priority="99">
      <formula>IF(RIGHT(TEXT(AI56,"0.#"),1)=".",FALSE,TRUE)</formula>
    </cfRule>
    <cfRule type="expression" dxfId="94" priority="100">
      <formula>IF(RIGHT(TEXT(AI56,"0.#"),1)=".",TRUE,FALSE)</formula>
    </cfRule>
  </conditionalFormatting>
  <conditionalFormatting sqref="AM57">
    <cfRule type="expression" dxfId="93" priority="95">
      <formula>IF(RIGHT(TEXT(AM57,"0.#"),1)=".",FALSE,TRUE)</formula>
    </cfRule>
    <cfRule type="expression" dxfId="92" priority="96">
      <formula>IF(RIGHT(TEXT(AM57,"0.#"),1)=".",TRUE,FALSE)</formula>
    </cfRule>
  </conditionalFormatting>
  <conditionalFormatting sqref="AM58">
    <cfRule type="expression" dxfId="91" priority="93">
      <formula>IF(RIGHT(TEXT(AM58,"0.#"),1)=".",FALSE,TRUE)</formula>
    </cfRule>
    <cfRule type="expression" dxfId="90" priority="94">
      <formula>IF(RIGHT(TEXT(AM58,"0.#"),1)=".",TRUE,FALSE)</formula>
    </cfRule>
  </conditionalFormatting>
  <conditionalFormatting sqref="AQ56:AQ58">
    <cfRule type="expression" dxfId="89" priority="91">
      <formula>IF(RIGHT(TEXT(AQ56,"0.#"),1)=".",FALSE,TRUE)</formula>
    </cfRule>
    <cfRule type="expression" dxfId="88" priority="92">
      <formula>IF(RIGHT(TEXT(AQ56,"0.#"),1)=".",TRUE,FALSE)</formula>
    </cfRule>
  </conditionalFormatting>
  <conditionalFormatting sqref="AU56:AU58">
    <cfRule type="expression" dxfId="87" priority="89">
      <formula>IF(RIGHT(TEXT(AU56,"0.#"),1)=".",FALSE,TRUE)</formula>
    </cfRule>
    <cfRule type="expression" dxfId="86" priority="90">
      <formula>IF(RIGHT(TEXT(AU56,"0.#"),1)=".",TRUE,FALSE)</formula>
    </cfRule>
  </conditionalFormatting>
  <conditionalFormatting sqref="AE51">
    <cfRule type="expression" dxfId="85" priority="87">
      <formula>IF(RIGHT(TEXT(AE51,"0.#"),1)=".",FALSE,TRUE)</formula>
    </cfRule>
    <cfRule type="expression" dxfId="84" priority="88">
      <formula>IF(RIGHT(TEXT(AE51,"0.#"),1)=".",TRUE,FALSE)</formula>
    </cfRule>
  </conditionalFormatting>
  <conditionalFormatting sqref="AE52">
    <cfRule type="expression" dxfId="83" priority="85">
      <formula>IF(RIGHT(TEXT(AE52,"0.#"),1)=".",FALSE,TRUE)</formula>
    </cfRule>
    <cfRule type="expression" dxfId="82" priority="86">
      <formula>IF(RIGHT(TEXT(AE52,"0.#"),1)=".",TRUE,FALSE)</formula>
    </cfRule>
  </conditionalFormatting>
  <conditionalFormatting sqref="AM51">
    <cfRule type="expression" dxfId="81" priority="75">
      <formula>IF(RIGHT(TEXT(AM51,"0.#"),1)=".",FALSE,TRUE)</formula>
    </cfRule>
    <cfRule type="expression" dxfId="80" priority="76">
      <formula>IF(RIGHT(TEXT(AM51,"0.#"),1)=".",TRUE,FALSE)</formula>
    </cfRule>
  </conditionalFormatting>
  <conditionalFormatting sqref="AE53">
    <cfRule type="expression" dxfId="79" priority="83">
      <formula>IF(RIGHT(TEXT(AE53,"0.#"),1)=".",FALSE,TRUE)</formula>
    </cfRule>
    <cfRule type="expression" dxfId="78" priority="84">
      <formula>IF(RIGHT(TEXT(AE53,"0.#"),1)=".",TRUE,FALSE)</formula>
    </cfRule>
  </conditionalFormatting>
  <conditionalFormatting sqref="AI53">
    <cfRule type="expression" dxfId="77" priority="81">
      <formula>IF(RIGHT(TEXT(AI53,"0.#"),1)=".",FALSE,TRUE)</formula>
    </cfRule>
    <cfRule type="expression" dxfId="76" priority="82">
      <formula>IF(RIGHT(TEXT(AI53,"0.#"),1)=".",TRUE,FALSE)</formula>
    </cfRule>
  </conditionalFormatting>
  <conditionalFormatting sqref="AI52">
    <cfRule type="expression" dxfId="75" priority="79">
      <formula>IF(RIGHT(TEXT(AI52,"0.#"),1)=".",FALSE,TRUE)</formula>
    </cfRule>
    <cfRule type="expression" dxfId="74" priority="80">
      <formula>IF(RIGHT(TEXT(AI52,"0.#"),1)=".",TRUE,FALSE)</formula>
    </cfRule>
  </conditionalFormatting>
  <conditionalFormatting sqref="AI51">
    <cfRule type="expression" dxfId="73" priority="77">
      <formula>IF(RIGHT(TEXT(AI51,"0.#"),1)=".",FALSE,TRUE)</formula>
    </cfRule>
    <cfRule type="expression" dxfId="72" priority="78">
      <formula>IF(RIGHT(TEXT(AI51,"0.#"),1)=".",TRUE,FALSE)</formula>
    </cfRule>
  </conditionalFormatting>
  <conditionalFormatting sqref="AM52">
    <cfRule type="expression" dxfId="71" priority="73">
      <formula>IF(RIGHT(TEXT(AM52,"0.#"),1)=".",FALSE,TRUE)</formula>
    </cfRule>
    <cfRule type="expression" dxfId="70" priority="74">
      <formula>IF(RIGHT(TEXT(AM52,"0.#"),1)=".",TRUE,FALSE)</formula>
    </cfRule>
  </conditionalFormatting>
  <conditionalFormatting sqref="AM53">
    <cfRule type="expression" dxfId="69" priority="71">
      <formula>IF(RIGHT(TEXT(AM53,"0.#"),1)=".",FALSE,TRUE)</formula>
    </cfRule>
    <cfRule type="expression" dxfId="68" priority="72">
      <formula>IF(RIGHT(TEXT(AM53,"0.#"),1)=".",TRUE,FALSE)</formula>
    </cfRule>
  </conditionalFormatting>
  <conditionalFormatting sqref="AQ51:AQ53">
    <cfRule type="expression" dxfId="67" priority="69">
      <formula>IF(RIGHT(TEXT(AQ51,"0.#"),1)=".",FALSE,TRUE)</formula>
    </cfRule>
    <cfRule type="expression" dxfId="66" priority="70">
      <formula>IF(RIGHT(TEXT(AQ51,"0.#"),1)=".",TRUE,FALSE)</formula>
    </cfRule>
  </conditionalFormatting>
  <conditionalFormatting sqref="AU51:AU53">
    <cfRule type="expression" dxfId="65" priority="67">
      <formula>IF(RIGHT(TEXT(AU51,"0.#"),1)=".",FALSE,TRUE)</formula>
    </cfRule>
    <cfRule type="expression" dxfId="64" priority="68">
      <formula>IF(RIGHT(TEXT(AU51,"0.#"),1)=".",TRUE,FALSE)</formula>
    </cfRule>
  </conditionalFormatting>
  <conditionalFormatting sqref="Y311">
    <cfRule type="expression" dxfId="63" priority="65">
      <formula>IF(RIGHT(TEXT(Y311,"0.#"),1)=".",FALSE,TRUE)</formula>
    </cfRule>
    <cfRule type="expression" dxfId="62" priority="66">
      <formula>IF(RIGHT(TEXT(Y311,"0.#"),1)=".",TRUE,FALSE)</formula>
    </cfRule>
  </conditionalFormatting>
  <conditionalFormatting sqref="Y312:Y314 Y310">
    <cfRule type="expression" dxfId="61" priority="63">
      <formula>IF(RIGHT(TEXT(Y310,"0.#"),1)=".",FALSE,TRUE)</formula>
    </cfRule>
    <cfRule type="expression" dxfId="60" priority="64">
      <formula>IF(RIGHT(TEXT(Y310,"0.#"),1)=".",TRUE,FALSE)</formula>
    </cfRule>
  </conditionalFormatting>
  <conditionalFormatting sqref="AU311">
    <cfRule type="expression" dxfId="59" priority="61">
      <formula>IF(RIGHT(TEXT(AU311,"0.#"),1)=".",FALSE,TRUE)</formula>
    </cfRule>
    <cfRule type="expression" dxfId="58" priority="62">
      <formula>IF(RIGHT(TEXT(AU311,"0.#"),1)=".",TRUE,FALSE)</formula>
    </cfRule>
  </conditionalFormatting>
  <conditionalFormatting sqref="AU312:AU314 AU310">
    <cfRule type="expression" dxfId="57" priority="59">
      <formula>IF(RIGHT(TEXT(AU310,"0.#"),1)=".",FALSE,TRUE)</formula>
    </cfRule>
    <cfRule type="expression" dxfId="56" priority="60">
      <formula>IF(RIGHT(TEXT(AU310,"0.#"),1)=".",TRUE,FALSE)</formula>
    </cfRule>
  </conditionalFormatting>
  <conditionalFormatting sqref="Y325 Y323">
    <cfRule type="expression" dxfId="55" priority="55">
      <formula>IF(RIGHT(TEXT(Y323,"0.#"),1)=".",FALSE,TRUE)</formula>
    </cfRule>
    <cfRule type="expression" dxfId="54" priority="56">
      <formula>IF(RIGHT(TEXT(Y323,"0.#"),1)=".",TRUE,FALSE)</formula>
    </cfRule>
  </conditionalFormatting>
  <conditionalFormatting sqref="Y324">
    <cfRule type="expression" dxfId="53" priority="57">
      <formula>IF(RIGHT(TEXT(Y324,"0.#"),1)=".",FALSE,TRUE)</formula>
    </cfRule>
    <cfRule type="expression" dxfId="52" priority="58">
      <formula>IF(RIGHT(TEXT(Y324,"0.#"),1)=".",TRUE,FALSE)</formula>
    </cfRule>
  </conditionalFormatting>
  <conditionalFormatting sqref="AU325">
    <cfRule type="expression" dxfId="51" priority="53">
      <formula>IF(RIGHT(TEXT(AU325,"0.#"),1)=".",FALSE,TRUE)</formula>
    </cfRule>
    <cfRule type="expression" dxfId="50" priority="54">
      <formula>IF(RIGHT(TEXT(AU325,"0.#"),1)=".",TRUE,FALSE)</formula>
    </cfRule>
  </conditionalFormatting>
  <conditionalFormatting sqref="AU324">
    <cfRule type="expression" dxfId="49" priority="51">
      <formula>IF(RIGHT(TEXT(AU324,"0.#"),1)=".",FALSE,TRUE)</formula>
    </cfRule>
    <cfRule type="expression" dxfId="48" priority="52">
      <formula>IF(RIGHT(TEXT(AU324,"0.#"),1)=".",TRUE,FALSE)</formula>
    </cfRule>
  </conditionalFormatting>
  <conditionalFormatting sqref="AU323">
    <cfRule type="expression" dxfId="47" priority="49">
      <formula>IF(RIGHT(TEXT(AU323,"0.#"),1)=".",FALSE,TRUE)</formula>
    </cfRule>
    <cfRule type="expression" dxfId="46" priority="50">
      <formula>IF(RIGHT(TEXT(AU323,"0.#"),1)=".",TRUE,FALSE)</formula>
    </cfRule>
  </conditionalFormatting>
  <conditionalFormatting sqref="Y337">
    <cfRule type="expression" dxfId="45" priority="47">
      <formula>IF(RIGHT(TEXT(Y337,"0.#"),1)=".",FALSE,TRUE)</formula>
    </cfRule>
    <cfRule type="expression" dxfId="44" priority="48">
      <formula>IF(RIGHT(TEXT(Y337,"0.#"),1)=".",TRUE,FALSE)</formula>
    </cfRule>
  </conditionalFormatting>
  <conditionalFormatting sqref="Y336">
    <cfRule type="expression" dxfId="43" priority="45">
      <formula>IF(RIGHT(TEXT(Y336,"0.#"),1)=".",FALSE,TRUE)</formula>
    </cfRule>
    <cfRule type="expression" dxfId="42" priority="46">
      <formula>IF(RIGHT(TEXT(Y336,"0.#"),1)=".",TRUE,FALSE)</formula>
    </cfRule>
  </conditionalFormatting>
  <conditionalFormatting sqref="AU336">
    <cfRule type="expression" dxfId="41" priority="41">
      <formula>IF(RIGHT(TEXT(AU336,"0.#"),1)=".",FALSE,TRUE)</formula>
    </cfRule>
    <cfRule type="expression" dxfId="40" priority="42">
      <formula>IF(RIGHT(TEXT(AU336,"0.#"),1)=".",TRUE,FALSE)</formula>
    </cfRule>
  </conditionalFormatting>
  <conditionalFormatting sqref="AU337">
    <cfRule type="expression" dxfId="39" priority="43">
      <formula>IF(RIGHT(TEXT(AU337,"0.#"),1)=".",FALSE,TRUE)</formula>
    </cfRule>
    <cfRule type="expression" dxfId="38" priority="44">
      <formula>IF(RIGHT(TEXT(AU337,"0.#"),1)=".",TRUE,FALSE)</formula>
    </cfRule>
  </conditionalFormatting>
  <conditionalFormatting sqref="Y351 Y349">
    <cfRule type="expression" dxfId="37" priority="37">
      <formula>IF(RIGHT(TEXT(Y349,"0.#"),1)=".",FALSE,TRUE)</formula>
    </cfRule>
    <cfRule type="expression" dxfId="36" priority="38">
      <formula>IF(RIGHT(TEXT(Y349,"0.#"),1)=".",TRUE,FALSE)</formula>
    </cfRule>
  </conditionalFormatting>
  <conditionalFormatting sqref="Y350">
    <cfRule type="expression" dxfId="35" priority="39">
      <formula>IF(RIGHT(TEXT(Y350,"0.#"),1)=".",FALSE,TRUE)</formula>
    </cfRule>
    <cfRule type="expression" dxfId="34" priority="40">
      <formula>IF(RIGHT(TEXT(Y350,"0.#"),1)=".",TRUE,FALSE)</formula>
    </cfRule>
  </conditionalFormatting>
  <conditionalFormatting sqref="AU350">
    <cfRule type="expression" dxfId="33" priority="35">
      <formula>IF(RIGHT(TEXT(AU350,"0.#"),1)=".",FALSE,TRUE)</formula>
    </cfRule>
    <cfRule type="expression" dxfId="32" priority="36">
      <formula>IF(RIGHT(TEXT(AU350,"0.#"),1)=".",TRUE,FALSE)</formula>
    </cfRule>
  </conditionalFormatting>
  <conditionalFormatting sqref="AU351 AU349">
    <cfRule type="expression" dxfId="31" priority="33">
      <formula>IF(RIGHT(TEXT(AU349,"0.#"),1)=".",FALSE,TRUE)</formula>
    </cfRule>
    <cfRule type="expression" dxfId="30" priority="34">
      <formula>IF(RIGHT(TEXT(AU349,"0.#"),1)=".",TRUE,FALSE)</formula>
    </cfRule>
  </conditionalFormatting>
  <conditionalFormatting sqref="Y326">
    <cfRule type="expression" dxfId="29" priority="31">
      <formula>IF(RIGHT(TEXT(Y326,"0.#"),1)=".",FALSE,TRUE)</formula>
    </cfRule>
    <cfRule type="expression" dxfId="28" priority="32">
      <formula>IF(RIGHT(TEXT(Y326,"0.#"),1)=".",TRUE,FALSE)</formula>
    </cfRule>
  </conditionalFormatting>
  <conditionalFormatting sqref="Y327">
    <cfRule type="expression" dxfId="27" priority="27">
      <formula>IF(RIGHT(TEXT(Y327,"0.#"),1)=".",FALSE,TRUE)</formula>
    </cfRule>
    <cfRule type="expression" dxfId="26" priority="28">
      <formula>IF(RIGHT(TEXT(Y327,"0.#"),1)=".",TRUE,FALSE)</formula>
    </cfRule>
  </conditionalFormatting>
  <conditionalFormatting sqref="Y498">
    <cfRule type="expression" dxfId="25" priority="25">
      <formula>IF(RIGHT(TEXT(Y498,"0.#"),1)=".",FALSE,TRUE)</formula>
    </cfRule>
    <cfRule type="expression" dxfId="24" priority="26">
      <formula>IF(RIGHT(TEXT(Y498,"0.#"),1)=".",TRUE,FALSE)</formula>
    </cfRule>
  </conditionalFormatting>
  <conditionalFormatting sqref="Y533">
    <cfRule type="expression" dxfId="23" priority="23">
      <formula>IF(RIGHT(TEXT(Y533,"0.#"),1)=".",FALSE,TRUE)</formula>
    </cfRule>
    <cfRule type="expression" dxfId="22" priority="24">
      <formula>IF(RIGHT(TEXT(Y533,"0.#"),1)=".",TRUE,FALSE)</formula>
    </cfRule>
  </conditionalFormatting>
  <conditionalFormatting sqref="Y532">
    <cfRule type="expression" dxfId="21" priority="21">
      <formula>IF(RIGHT(TEXT(Y532,"0.#"),1)=".",FALSE,TRUE)</formula>
    </cfRule>
    <cfRule type="expression" dxfId="20" priority="22">
      <formula>IF(RIGHT(TEXT(Y532,"0.#"),1)=".",TRUE,FALSE)</formula>
    </cfRule>
  </conditionalFormatting>
  <conditionalFormatting sqref="AL532:AO537">
    <cfRule type="expression" dxfId="19" priority="17">
      <formula>IF(AND(AL532&gt;=0, RIGHT(TEXT(AL532,"0.#"),1)&lt;&gt;"."),TRUE,FALSE)</formula>
    </cfRule>
    <cfRule type="expression" dxfId="18" priority="18">
      <formula>IF(AND(AL532&gt;=0, RIGHT(TEXT(AL532,"0.#"),1)="."),TRUE,FALSE)</formula>
    </cfRule>
    <cfRule type="expression" dxfId="17" priority="19">
      <formula>IF(AND(AL532&lt;0, RIGHT(TEXT(AL532,"0.#"),1)&lt;&gt;"."),TRUE,FALSE)</formula>
    </cfRule>
    <cfRule type="expression" dxfId="16" priority="20">
      <formula>IF(AND(AL532&lt;0, RIGHT(TEXT(AL532,"0.#"),1)="."),TRUE,FALSE)</formula>
    </cfRule>
  </conditionalFormatting>
  <conditionalFormatting sqref="Y567:Y570">
    <cfRule type="expression" dxfId="15" priority="15">
      <formula>IF(RIGHT(TEXT(Y567,"0.#"),1)=".",FALSE,TRUE)</formula>
    </cfRule>
    <cfRule type="expression" dxfId="14" priority="16">
      <formula>IF(RIGHT(TEXT(Y567,"0.#"),1)=".",TRUE,FALSE)</formula>
    </cfRule>
  </conditionalFormatting>
  <conditionalFormatting sqref="AL564:AO564">
    <cfRule type="expression" dxfId="13" priority="11">
      <formula>IF(AND(AL564&gt;=0, RIGHT(TEXT(AL564,"0.#"),1)&lt;&gt;"."),TRUE,FALSE)</formula>
    </cfRule>
    <cfRule type="expression" dxfId="12" priority="12">
      <formula>IF(AND(AL564&gt;=0, RIGHT(TEXT(AL564,"0.#"),1)="."),TRUE,FALSE)</formula>
    </cfRule>
    <cfRule type="expression" dxfId="11" priority="13">
      <formula>IF(AND(AL564&lt;0, RIGHT(TEXT(AL564,"0.#"),1)&lt;&gt;"."),TRUE,FALSE)</formula>
    </cfRule>
    <cfRule type="expression" dxfId="10" priority="14">
      <formula>IF(AND(AL564&lt;0, RIGHT(TEXT(AL564,"0.#"),1)="."),TRUE,FALSE)</formula>
    </cfRule>
  </conditionalFormatting>
  <conditionalFormatting sqref="Y564">
    <cfRule type="expression" dxfId="9" priority="9">
      <formula>IF(RIGHT(TEXT(Y564,"0.#"),1)=".",FALSE,TRUE)</formula>
    </cfRule>
    <cfRule type="expression" dxfId="8" priority="10">
      <formula>IF(RIGHT(TEXT(Y564,"0.#"),1)=".",TRUE,FALSE)</formula>
    </cfRule>
  </conditionalFormatting>
  <conditionalFormatting sqref="Y566">
    <cfRule type="expression" dxfId="7" priority="7">
      <formula>IF(RIGHT(TEXT(Y566,"0.#"),1)=".",FALSE,TRUE)</formula>
    </cfRule>
    <cfRule type="expression" dxfId="6" priority="8">
      <formula>IF(RIGHT(TEXT(Y566,"0.#"),1)=".",TRUE,FALSE)</formula>
    </cfRule>
  </conditionalFormatting>
  <conditionalFormatting sqref="Y565">
    <cfRule type="expression" dxfId="5" priority="5">
      <formula>IF(RIGHT(TEXT(Y565,"0.#"),1)=".",FALSE,TRUE)</formula>
    </cfRule>
    <cfRule type="expression" dxfId="4" priority="6">
      <formula>IF(RIGHT(TEXT(Y565,"0.#"),1)=".",TRUE,FALSE)</formula>
    </cfRule>
  </conditionalFormatting>
  <conditionalFormatting sqref="AL565:AO570">
    <cfRule type="expression" dxfId="3" priority="1">
      <formula>IF(AND(AL565&gt;=0, RIGHT(TEXT(AL565,"0.#"),1)&lt;&gt;"."),TRUE,FALSE)</formula>
    </cfRule>
    <cfRule type="expression" dxfId="2" priority="2">
      <formula>IF(AND(AL565&gt;=0, RIGHT(TEXT(AL565,"0.#"),1)="."),TRUE,FALSE)</formula>
    </cfRule>
    <cfRule type="expression" dxfId="1" priority="3">
      <formula>IF(AND(AL565&lt;0, RIGHT(TEXT(AL565,"0.#"),1)&lt;&gt;"."),TRUE,FALSE)</formula>
    </cfRule>
    <cfRule type="expression" dxfId="0" priority="4">
      <formula>IF(AND(AL565&lt;0, RIGHT(TEXT(AL565,"0.#"),1)="."),TRUE,FALSE)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3" max="16383" man="1"/>
    <brk id="268"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t="s">
        <v>630</v>
      </c>
      <c r="R2" s="13" t="str">
        <f>IF(Q2="","",P2)</f>
        <v>直接実施</v>
      </c>
      <c r="S2" s="13" t="str">
        <f>IF(R2="","",IF(S1&lt;&gt;"",CONCATENATE(S1,"、",R2),R2))</f>
        <v>直接実施</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直接実施、委託・請負</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599</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
      </c>
      <c r="O10" s="13"/>
      <c r="P10" s="13" t="str">
        <f>S8</f>
        <v>直接実施、委託・請負</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630</v>
      </c>
      <c r="M11" s="13" t="str">
        <f t="shared" si="2"/>
        <v>その他の事項経費</v>
      </c>
      <c r="N11" s="13" t="str">
        <f t="shared" si="6"/>
        <v>その他の事項経費</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t="s">
        <v>630</v>
      </c>
      <c r="C20" s="13" t="str">
        <f t="shared" si="9"/>
        <v>地方創生</v>
      </c>
      <c r="D20" s="13" t="str">
        <f t="shared" si="8"/>
        <v>地方創生</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地方創生</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2022-08-26T01:54:10Z</cp:lastPrinted>
  <dcterms:created xsi:type="dcterms:W3CDTF">2012-03-13T00:50:25Z</dcterms:created>
  <dcterms:modified xsi:type="dcterms:W3CDTF">2022-09-06T03:22:13Z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